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3C8435E-40E4-4EFE-A11D-CD7EBF1D9396}" xr6:coauthVersionLast="37" xr6:coauthVersionMax="37" xr10:uidLastSave="{00000000-0000-0000-0000-000000000000}"/>
  <bookViews>
    <workbookView xWindow="0" yWindow="0" windowWidth="22260" windowHeight="12648" activeTab="3" xr2:uid="{00000000-000D-0000-FFFF-FFFF00000000}"/>
  </bookViews>
  <sheets>
    <sheet name="Температура" sheetId="1" r:id="rId1"/>
    <sheet name="Расход сырья" sheetId="2" r:id="rId2"/>
    <sheet name="Составы" sheetId="3" r:id="rId3"/>
    <sheet name="Расход БФ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" i="4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C57" i="3"/>
  <c r="C58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56" i="3"/>
  <c r="B81" i="3"/>
  <c r="D32" i="3"/>
  <c r="D59" i="3" s="1"/>
  <c r="E32" i="3"/>
  <c r="E59" i="3" s="1"/>
  <c r="F32" i="3"/>
  <c r="F59" i="3" s="1"/>
  <c r="G32" i="3"/>
  <c r="G59" i="3" s="1"/>
  <c r="H32" i="3"/>
  <c r="H59" i="3" s="1"/>
  <c r="I32" i="3"/>
  <c r="I59" i="3" s="1"/>
  <c r="J32" i="3"/>
  <c r="J59" i="3" s="1"/>
  <c r="K32" i="3"/>
  <c r="K59" i="3" s="1"/>
  <c r="L32" i="3"/>
  <c r="L59" i="3" s="1"/>
  <c r="M32" i="3"/>
  <c r="M59" i="3" s="1"/>
  <c r="N32" i="3"/>
  <c r="N59" i="3" s="1"/>
  <c r="O32" i="3"/>
  <c r="O59" i="3" s="1"/>
  <c r="P32" i="3"/>
  <c r="P59" i="3" s="1"/>
  <c r="Q32" i="3"/>
  <c r="Q59" i="3" s="1"/>
  <c r="R32" i="3"/>
  <c r="R59" i="3" s="1"/>
  <c r="S32" i="3"/>
  <c r="S59" i="3" s="1"/>
  <c r="T32" i="3"/>
  <c r="T59" i="3" s="1"/>
  <c r="U32" i="3"/>
  <c r="U59" i="3" s="1"/>
  <c r="V32" i="3"/>
  <c r="V59" i="3" s="1"/>
  <c r="W32" i="3"/>
  <c r="W59" i="3" s="1"/>
  <c r="X32" i="3"/>
  <c r="X59" i="3" s="1"/>
  <c r="Y32" i="3"/>
  <c r="Y59" i="3" s="1"/>
  <c r="D33" i="3"/>
  <c r="D60" i="3" s="1"/>
  <c r="E33" i="3"/>
  <c r="E60" i="3" s="1"/>
  <c r="F33" i="3"/>
  <c r="F60" i="3" s="1"/>
  <c r="G33" i="3"/>
  <c r="G60" i="3" s="1"/>
  <c r="H33" i="3"/>
  <c r="H60" i="3" s="1"/>
  <c r="I33" i="3"/>
  <c r="I60" i="3" s="1"/>
  <c r="J33" i="3"/>
  <c r="J60" i="3" s="1"/>
  <c r="K33" i="3"/>
  <c r="K60" i="3" s="1"/>
  <c r="L33" i="3"/>
  <c r="L60" i="3" s="1"/>
  <c r="M33" i="3"/>
  <c r="M60" i="3" s="1"/>
  <c r="N33" i="3"/>
  <c r="N60" i="3" s="1"/>
  <c r="O33" i="3"/>
  <c r="O60" i="3" s="1"/>
  <c r="P33" i="3"/>
  <c r="P60" i="3" s="1"/>
  <c r="Q33" i="3"/>
  <c r="Q60" i="3" s="1"/>
  <c r="R33" i="3"/>
  <c r="R60" i="3" s="1"/>
  <c r="S33" i="3"/>
  <c r="S60" i="3" s="1"/>
  <c r="T33" i="3"/>
  <c r="T60" i="3" s="1"/>
  <c r="U33" i="3"/>
  <c r="U60" i="3" s="1"/>
  <c r="V33" i="3"/>
  <c r="V60" i="3" s="1"/>
  <c r="W33" i="3"/>
  <c r="W60" i="3" s="1"/>
  <c r="X33" i="3"/>
  <c r="X60" i="3" s="1"/>
  <c r="Y33" i="3"/>
  <c r="Y60" i="3" s="1"/>
  <c r="D34" i="3"/>
  <c r="D61" i="3" s="1"/>
  <c r="E34" i="3"/>
  <c r="E61" i="3" s="1"/>
  <c r="F34" i="3"/>
  <c r="F61" i="3" s="1"/>
  <c r="G34" i="3"/>
  <c r="G61" i="3" s="1"/>
  <c r="H34" i="3"/>
  <c r="H61" i="3" s="1"/>
  <c r="I34" i="3"/>
  <c r="I61" i="3" s="1"/>
  <c r="J34" i="3"/>
  <c r="J61" i="3" s="1"/>
  <c r="K34" i="3"/>
  <c r="K61" i="3" s="1"/>
  <c r="L34" i="3"/>
  <c r="L61" i="3" s="1"/>
  <c r="M34" i="3"/>
  <c r="M61" i="3" s="1"/>
  <c r="N34" i="3"/>
  <c r="N61" i="3" s="1"/>
  <c r="O34" i="3"/>
  <c r="O61" i="3" s="1"/>
  <c r="P34" i="3"/>
  <c r="P61" i="3" s="1"/>
  <c r="Q34" i="3"/>
  <c r="Q61" i="3" s="1"/>
  <c r="R34" i="3"/>
  <c r="R61" i="3" s="1"/>
  <c r="S34" i="3"/>
  <c r="S61" i="3" s="1"/>
  <c r="T34" i="3"/>
  <c r="T61" i="3" s="1"/>
  <c r="U34" i="3"/>
  <c r="U61" i="3" s="1"/>
  <c r="V34" i="3"/>
  <c r="V61" i="3" s="1"/>
  <c r="W34" i="3"/>
  <c r="W61" i="3" s="1"/>
  <c r="X34" i="3"/>
  <c r="X61" i="3" s="1"/>
  <c r="Y34" i="3"/>
  <c r="Y61" i="3" s="1"/>
  <c r="C33" i="3"/>
  <c r="C60" i="3" s="1"/>
  <c r="C34" i="3"/>
  <c r="C61" i="3" s="1"/>
  <c r="C32" i="3"/>
  <c r="C59" i="3" s="1"/>
  <c r="B54" i="3"/>
  <c r="B27" i="3"/>
  <c r="D4" i="1"/>
  <c r="D5" i="1"/>
  <c r="D6" i="1"/>
  <c r="D7" i="1"/>
  <c r="D8" i="1"/>
  <c r="D9" i="1"/>
  <c r="D10" i="1" s="1"/>
  <c r="D11" i="1" s="1"/>
  <c r="D12" i="1" s="1"/>
  <c r="D3" i="1"/>
  <c r="R81" i="3" l="1"/>
  <c r="R87" i="3" s="1"/>
  <c r="J81" i="3"/>
  <c r="C81" i="3"/>
  <c r="C90" i="3" s="1"/>
  <c r="I81" i="3"/>
  <c r="I87" i="3" s="1"/>
  <c r="Y81" i="3"/>
  <c r="Q81" i="3"/>
  <c r="Q87" i="3" s="1"/>
  <c r="N81" i="3"/>
  <c r="N86" i="3" s="1"/>
  <c r="X81" i="3"/>
  <c r="X86" i="3" s="1"/>
  <c r="H81" i="3"/>
  <c r="H87" i="3" s="1"/>
  <c r="P81" i="3"/>
  <c r="P86" i="3" s="1"/>
  <c r="W81" i="3"/>
  <c r="W87" i="3" s="1"/>
  <c r="O81" i="3"/>
  <c r="O87" i="3" s="1"/>
  <c r="G81" i="3"/>
  <c r="G88" i="3" s="1"/>
  <c r="U81" i="3"/>
  <c r="U86" i="3" s="1"/>
  <c r="M81" i="3"/>
  <c r="E81" i="3"/>
  <c r="V81" i="3"/>
  <c r="F81" i="3"/>
  <c r="F86" i="3" s="1"/>
  <c r="T81" i="3"/>
  <c r="T86" i="3" s="1"/>
  <c r="L81" i="3"/>
  <c r="L88" i="3" s="1"/>
  <c r="D81" i="3"/>
  <c r="D88" i="3" s="1"/>
  <c r="S81" i="3"/>
  <c r="S86" i="3" s="1"/>
  <c r="K81" i="3"/>
  <c r="K86" i="3" s="1"/>
  <c r="C106" i="3" l="1"/>
  <c r="C100" i="3"/>
  <c r="R88" i="3"/>
  <c r="X88" i="3"/>
  <c r="C98" i="3"/>
  <c r="C93" i="3"/>
  <c r="Q88" i="3"/>
  <c r="W86" i="3"/>
  <c r="P87" i="3"/>
  <c r="T88" i="3"/>
  <c r="M83" i="3"/>
  <c r="M91" i="3"/>
  <c r="M95" i="3"/>
  <c r="M99" i="3"/>
  <c r="M103" i="3"/>
  <c r="M107" i="3"/>
  <c r="M85" i="3"/>
  <c r="M89" i="3"/>
  <c r="M93" i="3"/>
  <c r="M97" i="3"/>
  <c r="M101" i="3"/>
  <c r="M105" i="3"/>
  <c r="M98" i="3"/>
  <c r="M94" i="3"/>
  <c r="M90" i="3"/>
  <c r="M104" i="3"/>
  <c r="M100" i="3"/>
  <c r="M92" i="3"/>
  <c r="M102" i="3"/>
  <c r="M106" i="3"/>
  <c r="M84" i="3"/>
  <c r="M88" i="3"/>
  <c r="M96" i="3"/>
  <c r="S90" i="3"/>
  <c r="S94" i="3"/>
  <c r="S98" i="3"/>
  <c r="S102" i="3"/>
  <c r="S106" i="3"/>
  <c r="S84" i="3"/>
  <c r="S92" i="3"/>
  <c r="S96" i="3"/>
  <c r="S100" i="3"/>
  <c r="S104" i="3"/>
  <c r="S89" i="3"/>
  <c r="S103" i="3"/>
  <c r="S99" i="3"/>
  <c r="S95" i="3"/>
  <c r="S83" i="3"/>
  <c r="S91" i="3"/>
  <c r="S101" i="3"/>
  <c r="S107" i="3"/>
  <c r="S85" i="3"/>
  <c r="S97" i="3"/>
  <c r="S87" i="3"/>
  <c r="S93" i="3"/>
  <c r="S105" i="3"/>
  <c r="D83" i="3"/>
  <c r="D85" i="3"/>
  <c r="D89" i="3"/>
  <c r="D93" i="3"/>
  <c r="D97" i="3"/>
  <c r="D101" i="3"/>
  <c r="D105" i="3"/>
  <c r="D84" i="3"/>
  <c r="D87" i="3"/>
  <c r="D99" i="3"/>
  <c r="D106" i="3"/>
  <c r="D95" i="3"/>
  <c r="D102" i="3"/>
  <c r="D91" i="3"/>
  <c r="D98" i="3"/>
  <c r="D94" i="3"/>
  <c r="D100" i="3"/>
  <c r="D96" i="3"/>
  <c r="D107" i="3"/>
  <c r="D92" i="3"/>
  <c r="D103" i="3"/>
  <c r="D90" i="3"/>
  <c r="D104" i="3"/>
  <c r="H85" i="3"/>
  <c r="H84" i="3"/>
  <c r="H83" i="3"/>
  <c r="H91" i="3"/>
  <c r="H95" i="3"/>
  <c r="H99" i="3"/>
  <c r="H103" i="3"/>
  <c r="H107" i="3"/>
  <c r="H93" i="3"/>
  <c r="H100" i="3"/>
  <c r="H89" i="3"/>
  <c r="H96" i="3"/>
  <c r="H92" i="3"/>
  <c r="H106" i="3"/>
  <c r="H102" i="3"/>
  <c r="H94" i="3"/>
  <c r="H105" i="3"/>
  <c r="H104" i="3"/>
  <c r="H90" i="3"/>
  <c r="H101" i="3"/>
  <c r="H97" i="3"/>
  <c r="H98" i="3"/>
  <c r="L83" i="3"/>
  <c r="L85" i="3"/>
  <c r="L89" i="3"/>
  <c r="L93" i="3"/>
  <c r="L97" i="3"/>
  <c r="L101" i="3"/>
  <c r="L105" i="3"/>
  <c r="L84" i="3"/>
  <c r="L94" i="3"/>
  <c r="L90" i="3"/>
  <c r="L104" i="3"/>
  <c r="L100" i="3"/>
  <c r="L96" i="3"/>
  <c r="L107" i="3"/>
  <c r="L99" i="3"/>
  <c r="L106" i="3"/>
  <c r="L95" i="3"/>
  <c r="L102" i="3"/>
  <c r="L91" i="3"/>
  <c r="L98" i="3"/>
  <c r="L87" i="3"/>
  <c r="L103" i="3"/>
  <c r="L92" i="3"/>
  <c r="X85" i="3"/>
  <c r="X84" i="3"/>
  <c r="X83" i="3"/>
  <c r="X91" i="3"/>
  <c r="X95" i="3"/>
  <c r="X99" i="3"/>
  <c r="X103" i="3"/>
  <c r="X107" i="3"/>
  <c r="X90" i="3"/>
  <c r="X101" i="3"/>
  <c r="X97" i="3"/>
  <c r="X104" i="3"/>
  <c r="X93" i="3"/>
  <c r="X100" i="3"/>
  <c r="X89" i="3"/>
  <c r="X96" i="3"/>
  <c r="X102" i="3"/>
  <c r="X98" i="3"/>
  <c r="X94" i="3"/>
  <c r="X105" i="3"/>
  <c r="X106" i="3"/>
  <c r="X92" i="3"/>
  <c r="W84" i="3"/>
  <c r="W92" i="3"/>
  <c r="W96" i="3"/>
  <c r="W100" i="3"/>
  <c r="W104" i="3"/>
  <c r="W90" i="3"/>
  <c r="W94" i="3"/>
  <c r="W98" i="3"/>
  <c r="W102" i="3"/>
  <c r="W106" i="3"/>
  <c r="W97" i="3"/>
  <c r="W93" i="3"/>
  <c r="W89" i="3"/>
  <c r="W107" i="3"/>
  <c r="W103" i="3"/>
  <c r="W95" i="3"/>
  <c r="W85" i="3"/>
  <c r="W91" i="3"/>
  <c r="W105" i="3"/>
  <c r="W101" i="3"/>
  <c r="W83" i="3"/>
  <c r="W99" i="3"/>
  <c r="H86" i="3"/>
  <c r="V84" i="3"/>
  <c r="V83" i="3"/>
  <c r="V90" i="3"/>
  <c r="V94" i="3"/>
  <c r="V98" i="3"/>
  <c r="V102" i="3"/>
  <c r="V106" i="3"/>
  <c r="V85" i="3"/>
  <c r="V93" i="3"/>
  <c r="V104" i="3"/>
  <c r="V87" i="3"/>
  <c r="V89" i="3"/>
  <c r="V100" i="3"/>
  <c r="V96" i="3"/>
  <c r="V103" i="3"/>
  <c r="V92" i="3"/>
  <c r="V99" i="3"/>
  <c r="V91" i="3"/>
  <c r="V105" i="3"/>
  <c r="V101" i="3"/>
  <c r="V97" i="3"/>
  <c r="V88" i="3"/>
  <c r="V107" i="3"/>
  <c r="V95" i="3"/>
  <c r="Y85" i="3"/>
  <c r="Y89" i="3"/>
  <c r="Y93" i="3"/>
  <c r="Y97" i="3"/>
  <c r="Y101" i="3"/>
  <c r="Y105" i="3"/>
  <c r="Y83" i="3"/>
  <c r="Y91" i="3"/>
  <c r="Y95" i="3"/>
  <c r="Y99" i="3"/>
  <c r="Y103" i="3"/>
  <c r="Y107" i="3"/>
  <c r="Y94" i="3"/>
  <c r="Y90" i="3"/>
  <c r="Y84" i="3"/>
  <c r="Y104" i="3"/>
  <c r="Y100" i="3"/>
  <c r="Y92" i="3"/>
  <c r="Y106" i="3"/>
  <c r="Y102" i="3"/>
  <c r="Y86" i="3"/>
  <c r="Y98" i="3"/>
  <c r="Y96" i="3"/>
  <c r="Y88" i="3"/>
  <c r="E83" i="3"/>
  <c r="E91" i="3"/>
  <c r="E95" i="3"/>
  <c r="E99" i="3"/>
  <c r="E103" i="3"/>
  <c r="E107" i="3"/>
  <c r="E85" i="3"/>
  <c r="E89" i="3"/>
  <c r="E93" i="3"/>
  <c r="E97" i="3"/>
  <c r="E101" i="3"/>
  <c r="E105" i="3"/>
  <c r="E92" i="3"/>
  <c r="E106" i="3"/>
  <c r="E102" i="3"/>
  <c r="E88" i="3"/>
  <c r="E98" i="3"/>
  <c r="E84" i="3"/>
  <c r="E90" i="3"/>
  <c r="E104" i="3"/>
  <c r="E100" i="3"/>
  <c r="E96" i="3"/>
  <c r="E94" i="3"/>
  <c r="E86" i="3"/>
  <c r="K90" i="3"/>
  <c r="K94" i="3"/>
  <c r="K98" i="3"/>
  <c r="K102" i="3"/>
  <c r="K106" i="3"/>
  <c r="K84" i="3"/>
  <c r="K92" i="3"/>
  <c r="K96" i="3"/>
  <c r="K100" i="3"/>
  <c r="K104" i="3"/>
  <c r="K101" i="3"/>
  <c r="K83" i="3"/>
  <c r="K97" i="3"/>
  <c r="K93" i="3"/>
  <c r="K107" i="3"/>
  <c r="K87" i="3"/>
  <c r="K89" i="3"/>
  <c r="K103" i="3"/>
  <c r="K95" i="3"/>
  <c r="K105" i="3"/>
  <c r="K91" i="3"/>
  <c r="K99" i="3"/>
  <c r="K85" i="3"/>
  <c r="I85" i="3"/>
  <c r="I89" i="3"/>
  <c r="I93" i="3"/>
  <c r="I97" i="3"/>
  <c r="I101" i="3"/>
  <c r="I105" i="3"/>
  <c r="I83" i="3"/>
  <c r="I91" i="3"/>
  <c r="I95" i="3"/>
  <c r="I99" i="3"/>
  <c r="I103" i="3"/>
  <c r="I107" i="3"/>
  <c r="I104" i="3"/>
  <c r="I86" i="3"/>
  <c r="I100" i="3"/>
  <c r="I96" i="3"/>
  <c r="I92" i="3"/>
  <c r="I106" i="3"/>
  <c r="I98" i="3"/>
  <c r="I84" i="3"/>
  <c r="I94" i="3"/>
  <c r="I90" i="3"/>
  <c r="I102" i="3"/>
  <c r="V86" i="3"/>
  <c r="E87" i="3"/>
  <c r="U83" i="3"/>
  <c r="U91" i="3"/>
  <c r="U95" i="3"/>
  <c r="U99" i="3"/>
  <c r="U103" i="3"/>
  <c r="U107" i="3"/>
  <c r="U85" i="3"/>
  <c r="U89" i="3"/>
  <c r="U93" i="3"/>
  <c r="U97" i="3"/>
  <c r="U101" i="3"/>
  <c r="U105" i="3"/>
  <c r="U100" i="3"/>
  <c r="U84" i="3"/>
  <c r="U96" i="3"/>
  <c r="U92" i="3"/>
  <c r="U88" i="3"/>
  <c r="U106" i="3"/>
  <c r="U98" i="3"/>
  <c r="U94" i="3"/>
  <c r="U90" i="3"/>
  <c r="U104" i="3"/>
  <c r="U102" i="3"/>
  <c r="Y87" i="3"/>
  <c r="M87" i="3"/>
  <c r="G84" i="3"/>
  <c r="G92" i="3"/>
  <c r="G96" i="3"/>
  <c r="G100" i="3"/>
  <c r="G104" i="3"/>
  <c r="G90" i="3"/>
  <c r="G94" i="3"/>
  <c r="G98" i="3"/>
  <c r="G102" i="3"/>
  <c r="G106" i="3"/>
  <c r="G83" i="3"/>
  <c r="G89" i="3"/>
  <c r="G107" i="3"/>
  <c r="G103" i="3"/>
  <c r="G99" i="3"/>
  <c r="G85" i="3"/>
  <c r="G95" i="3"/>
  <c r="G101" i="3"/>
  <c r="G97" i="3"/>
  <c r="G93" i="3"/>
  <c r="G91" i="3"/>
  <c r="G105" i="3"/>
  <c r="J86" i="3"/>
  <c r="J85" i="3"/>
  <c r="J84" i="3"/>
  <c r="J92" i="3"/>
  <c r="J96" i="3"/>
  <c r="J100" i="3"/>
  <c r="J104" i="3"/>
  <c r="J83" i="3"/>
  <c r="J90" i="3"/>
  <c r="J97" i="3"/>
  <c r="J93" i="3"/>
  <c r="J89" i="3"/>
  <c r="J103" i="3"/>
  <c r="J99" i="3"/>
  <c r="J91" i="3"/>
  <c r="J102" i="3"/>
  <c r="J98" i="3"/>
  <c r="J105" i="3"/>
  <c r="J94" i="3"/>
  <c r="J101" i="3"/>
  <c r="J95" i="3"/>
  <c r="J107" i="3"/>
  <c r="J106" i="3"/>
  <c r="K88" i="3"/>
  <c r="H88" i="3"/>
  <c r="U87" i="3"/>
  <c r="O84" i="3"/>
  <c r="O92" i="3"/>
  <c r="O96" i="3"/>
  <c r="O100" i="3"/>
  <c r="O104" i="3"/>
  <c r="O90" i="3"/>
  <c r="O94" i="3"/>
  <c r="O98" i="3"/>
  <c r="O102" i="3"/>
  <c r="O106" i="3"/>
  <c r="O95" i="3"/>
  <c r="O91" i="3"/>
  <c r="O105" i="3"/>
  <c r="O83" i="3"/>
  <c r="O101" i="3"/>
  <c r="O97" i="3"/>
  <c r="O85" i="3"/>
  <c r="O89" i="3"/>
  <c r="O107" i="3"/>
  <c r="O99" i="3"/>
  <c r="O103" i="3"/>
  <c r="O93" i="3"/>
  <c r="R86" i="3"/>
  <c r="R85" i="3"/>
  <c r="R84" i="3"/>
  <c r="R92" i="3"/>
  <c r="R96" i="3"/>
  <c r="R100" i="3"/>
  <c r="R104" i="3"/>
  <c r="R83" i="3"/>
  <c r="R99" i="3"/>
  <c r="R95" i="3"/>
  <c r="R91" i="3"/>
  <c r="R102" i="3"/>
  <c r="R98" i="3"/>
  <c r="R105" i="3"/>
  <c r="R90" i="3"/>
  <c r="R97" i="3"/>
  <c r="R93" i="3"/>
  <c r="R107" i="3"/>
  <c r="R89" i="3"/>
  <c r="R103" i="3"/>
  <c r="R94" i="3"/>
  <c r="R101" i="3"/>
  <c r="R106" i="3"/>
  <c r="S88" i="3"/>
  <c r="M86" i="3"/>
  <c r="J88" i="3"/>
  <c r="O88" i="3"/>
  <c r="T83" i="3"/>
  <c r="T85" i="3"/>
  <c r="T89" i="3"/>
  <c r="T93" i="3"/>
  <c r="T97" i="3"/>
  <c r="T101" i="3"/>
  <c r="T105" i="3"/>
  <c r="T84" i="3"/>
  <c r="T87" i="3"/>
  <c r="T96" i="3"/>
  <c r="T107" i="3"/>
  <c r="T92" i="3"/>
  <c r="T103" i="3"/>
  <c r="T99" i="3"/>
  <c r="T106" i="3"/>
  <c r="T95" i="3"/>
  <c r="T102" i="3"/>
  <c r="T94" i="3"/>
  <c r="T90" i="3"/>
  <c r="T104" i="3"/>
  <c r="T100" i="3"/>
  <c r="T91" i="3"/>
  <c r="T98" i="3"/>
  <c r="N84" i="3"/>
  <c r="N83" i="3"/>
  <c r="N90" i="3"/>
  <c r="N94" i="3"/>
  <c r="N98" i="3"/>
  <c r="N102" i="3"/>
  <c r="N106" i="3"/>
  <c r="N85" i="3"/>
  <c r="N88" i="3"/>
  <c r="N91" i="3"/>
  <c r="N105" i="3"/>
  <c r="N101" i="3"/>
  <c r="N97" i="3"/>
  <c r="N93" i="3"/>
  <c r="N104" i="3"/>
  <c r="N96" i="3"/>
  <c r="N103" i="3"/>
  <c r="N95" i="3"/>
  <c r="N92" i="3"/>
  <c r="N99" i="3"/>
  <c r="N107" i="3"/>
  <c r="N100" i="3"/>
  <c r="N89" i="3"/>
  <c r="G86" i="3"/>
  <c r="D86" i="3"/>
  <c r="G87" i="3"/>
  <c r="W88" i="3"/>
  <c r="F84" i="3"/>
  <c r="F83" i="3"/>
  <c r="F90" i="3"/>
  <c r="F94" i="3"/>
  <c r="F98" i="3"/>
  <c r="F102" i="3"/>
  <c r="F106" i="3"/>
  <c r="F85" i="3"/>
  <c r="F96" i="3"/>
  <c r="F103" i="3"/>
  <c r="F87" i="3"/>
  <c r="F92" i="3"/>
  <c r="F99" i="3"/>
  <c r="F95" i="3"/>
  <c r="F91" i="3"/>
  <c r="F105" i="3"/>
  <c r="F97" i="3"/>
  <c r="F107" i="3"/>
  <c r="F93" i="3"/>
  <c r="F104" i="3"/>
  <c r="F89" i="3"/>
  <c r="F100" i="3"/>
  <c r="F88" i="3"/>
  <c r="F101" i="3"/>
  <c r="P85" i="3"/>
  <c r="P84" i="3"/>
  <c r="P83" i="3"/>
  <c r="P91" i="3"/>
  <c r="P95" i="3"/>
  <c r="P99" i="3"/>
  <c r="P103" i="3"/>
  <c r="P107" i="3"/>
  <c r="P102" i="3"/>
  <c r="P88" i="3"/>
  <c r="P98" i="3"/>
  <c r="P94" i="3"/>
  <c r="P105" i="3"/>
  <c r="P90" i="3"/>
  <c r="P101" i="3"/>
  <c r="P93" i="3"/>
  <c r="P100" i="3"/>
  <c r="P106" i="3"/>
  <c r="P89" i="3"/>
  <c r="P96" i="3"/>
  <c r="P92" i="3"/>
  <c r="P104" i="3"/>
  <c r="P97" i="3"/>
  <c r="Q85" i="3"/>
  <c r="Q89" i="3"/>
  <c r="Q93" i="3"/>
  <c r="Q97" i="3"/>
  <c r="Q101" i="3"/>
  <c r="Q105" i="3"/>
  <c r="Q83" i="3"/>
  <c r="Q91" i="3"/>
  <c r="Q95" i="3"/>
  <c r="Q99" i="3"/>
  <c r="Q103" i="3"/>
  <c r="Q107" i="3"/>
  <c r="Q84" i="3"/>
  <c r="Q92" i="3"/>
  <c r="Q106" i="3"/>
  <c r="Q102" i="3"/>
  <c r="Q98" i="3"/>
  <c r="Q94" i="3"/>
  <c r="Q104" i="3"/>
  <c r="Q100" i="3"/>
  <c r="Q96" i="3"/>
  <c r="Q90" i="3"/>
  <c r="Q86" i="3"/>
  <c r="O86" i="3"/>
  <c r="L86" i="3"/>
  <c r="I88" i="3"/>
  <c r="J87" i="3"/>
  <c r="N87" i="3"/>
  <c r="X87" i="3"/>
  <c r="C83" i="3"/>
  <c r="C85" i="3"/>
  <c r="C94" i="3"/>
  <c r="C95" i="3"/>
  <c r="C96" i="3"/>
  <c r="C101" i="3"/>
  <c r="C102" i="3"/>
  <c r="C91" i="3"/>
  <c r="C88" i="3"/>
  <c r="C99" i="3"/>
  <c r="C103" i="3"/>
  <c r="C87" i="3"/>
  <c r="C89" i="3"/>
  <c r="C107" i="3"/>
  <c r="C86" i="3"/>
  <c r="C97" i="3"/>
  <c r="C84" i="3"/>
  <c r="C105" i="3"/>
  <c r="C92" i="3"/>
  <c r="C104" i="3"/>
  <c r="T108" i="3" l="1"/>
  <c r="U108" i="3"/>
  <c r="E108" i="3"/>
  <c r="H108" i="3"/>
  <c r="D108" i="3"/>
  <c r="P108" i="3"/>
  <c r="R108" i="3"/>
  <c r="O108" i="3"/>
  <c r="J108" i="3"/>
  <c r="Y108" i="3"/>
  <c r="S108" i="3"/>
  <c r="F108" i="3"/>
  <c r="I108" i="3"/>
  <c r="W108" i="3"/>
  <c r="X108" i="3"/>
  <c r="L108" i="3"/>
  <c r="G108" i="3"/>
  <c r="K108" i="3"/>
  <c r="N108" i="3"/>
  <c r="Q108" i="3"/>
  <c r="V108" i="3"/>
  <c r="M108" i="3"/>
  <c r="C108" i="3"/>
</calcChain>
</file>

<file path=xl/sharedStrings.xml><?xml version="1.0" encoding="utf-8"?>
<sst xmlns="http://schemas.openxmlformats.org/spreadsheetml/2006/main" count="302" uniqueCount="50">
  <si>
    <t>Выход</t>
  </si>
  <si>
    <t>риформата,</t>
  </si>
  <si>
    <t>мас.</t>
  </si>
  <si>
    <t>%:</t>
  </si>
  <si>
    <t>Октановое</t>
  </si>
  <si>
    <t>число</t>
  </si>
  <si>
    <t>риформата:</t>
  </si>
  <si>
    <t>A:</t>
  </si>
  <si>
    <t>P:</t>
  </si>
  <si>
    <t>N:</t>
  </si>
  <si>
    <t>Выходриформата,мас.%:</t>
  </si>
  <si>
    <t>Октановоечислориформата:</t>
  </si>
  <si>
    <t>Т</t>
  </si>
  <si>
    <t>Выходри формата,мас.%:</t>
  </si>
  <si>
    <t>Октановое число риформата:</t>
  </si>
  <si>
    <t>Расход</t>
  </si>
  <si>
    <t>сырья:</t>
  </si>
  <si>
    <t>А</t>
  </si>
  <si>
    <t>П</t>
  </si>
  <si>
    <t>Н</t>
  </si>
  <si>
    <t>Расход сырья:</t>
  </si>
  <si>
    <t>Выход риформата, мас.%:</t>
  </si>
  <si>
    <t>Компонент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</si>
  <si>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</si>
  <si>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</si>
  <si>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</si>
  <si>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</si>
  <si>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</si>
  <si>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</si>
  <si>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</si>
  <si>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</si>
  <si>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</si>
  <si>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</si>
  <si>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</si>
  <si>
    <t>N11</t>
  </si>
  <si>
    <t>N10</t>
  </si>
  <si>
    <t>N9</t>
  </si>
  <si>
    <t>N8</t>
  </si>
  <si>
    <t>N7</t>
  </si>
  <si>
    <t>N6</t>
  </si>
  <si>
    <t>MCP</t>
  </si>
  <si>
    <t>A11</t>
  </si>
  <si>
    <t>A10</t>
  </si>
  <si>
    <t>A9</t>
  </si>
  <si>
    <t>A8</t>
  </si>
  <si>
    <t>A7</t>
  </si>
  <si>
    <t>A6</t>
  </si>
  <si>
    <t>H2</t>
  </si>
  <si>
    <t>Вариант</t>
  </si>
  <si>
    <t>Расход бензиновой фракции, кг / 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</si>
</sst>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70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Температура!$E$1</c:f>
              <c:strCache>
                <c:ptCount val="1"/>
                <c:pt idx="0">
                  <c:v>Выходри формата,мас.%: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Температура!$D$2:$D$12</c:f>
              <c:numCache>
                <c:formatCode>General</c:formatCode>
                <c:ptCount val="11"/>
                <c:pt idx="0">
                  <c:v>743.15</c:v>
                </c:pt>
                <c:pt idx="1">
                  <c:v>748.15</c:v>
                </c:pt>
                <c:pt idx="2">
                  <c:v>753.15</c:v>
                </c:pt>
                <c:pt idx="3">
                  <c:v>758.15</c:v>
                </c:pt>
                <c:pt idx="4">
                  <c:v>763.15</c:v>
                </c:pt>
                <c:pt idx="5">
                  <c:v>768.15</c:v>
                </c:pt>
                <c:pt idx="6">
                  <c:v>773.15</c:v>
                </c:pt>
                <c:pt idx="7">
                  <c:v>778.15</c:v>
                </c:pt>
                <c:pt idx="8">
                  <c:v>783.15</c:v>
                </c:pt>
                <c:pt idx="9">
                  <c:v>788.15</c:v>
                </c:pt>
                <c:pt idx="10">
                  <c:v>793.15</c:v>
                </c:pt>
              </c:numCache>
            </c:numRef>
          </c:xVal>
          <c:yVal>
            <c:numRef>
              <c:f>Температура!$E$2:$E$12</c:f>
              <c:numCache>
                <c:formatCode>General</c:formatCode>
                <c:ptCount val="11"/>
                <c:pt idx="0">
                  <c:v>89.913567104698203</c:v>
                </c:pt>
                <c:pt idx="1">
                  <c:v>89.888415320218201</c:v>
                </c:pt>
                <c:pt idx="2">
                  <c:v>89.862147608601006</c:v>
                </c:pt>
                <c:pt idx="3">
                  <c:v>89.835259865377793</c:v>
                </c:pt>
                <c:pt idx="4">
                  <c:v>89.806708644195794</c:v>
                </c:pt>
                <c:pt idx="5">
                  <c:v>89.777734943100995</c:v>
                </c:pt>
                <c:pt idx="6">
                  <c:v>89.747066115705294</c:v>
                </c:pt>
                <c:pt idx="7">
                  <c:v>89.716122912219504</c:v>
                </c:pt>
                <c:pt idx="8">
                  <c:v>89.682858880568205</c:v>
                </c:pt>
                <c:pt idx="9">
                  <c:v>89.648787641896703</c:v>
                </c:pt>
                <c:pt idx="10">
                  <c:v>89.614263826658203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79-4106-80BF-BC2BE0AB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88079"/>
        <c:axId val="466908239"/>
      </c:scatterChart>
      <c:valAx>
        <c:axId val="35908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908239"/>
        <c:crosses val="autoZero"/>
        <c:crossBetween val="midCat"/>
      </c:valAx>
      <c:valAx>
        <c:axId val="4669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08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'Расход сырья'!$K$1</c:f>
              <c:strCache>
                <c:ptCount val="1"/>
                <c:pt idx="0">
                  <c:v>П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'Расход сырья'!$G$2:$G$12</c:f>
              <c:numCache>
                <c:formatCode>General</c:formatCode>
                <c:ptCount val="11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27000</c:v>
                </c:pt>
                <c:pt idx="8">
                  <c:v>28000</c:v>
                </c:pt>
                <c:pt idx="9">
                  <c:v>29000</c:v>
                </c:pt>
                <c:pt idx="10">
                  <c:v>30000</c:v>
                </c:pt>
              </c:numCache>
            </c:numRef>
          </c:xVal>
          <c:yVal>
            <c:numRef>
              <c:f>'Расход сырья'!$K$2:$K$12</c:f>
              <c:numCache>
                <c:formatCode>General</c:formatCode>
                <c:ptCount val="11"/>
                <c:pt idx="0">
                  <c:v>0.391584244521684</c:v>
                </c:pt>
                <c:pt idx="1">
                  <c:v>0.39402937700017399</c:v>
                </c:pt>
                <c:pt idx="2">
                  <c:v>0.39634648531487099</c:v>
                </c:pt>
                <c:pt idx="3">
                  <c:v>0.39870260484057002</c:v>
                </c:pt>
                <c:pt idx="4">
                  <c:v>0.40093673034347399</c:v>
                </c:pt>
                <c:pt idx="5">
                  <c:v>0.40314491341633901</c:v>
                </c:pt>
                <c:pt idx="6">
                  <c:v>0.40527789445629198</c:v>
                </c:pt>
                <c:pt idx="7">
                  <c:v>0.40730465786367198</c:v>
                </c:pt>
                <c:pt idx="8">
                  <c:v>0.40940533356223102</c:v>
                </c:pt>
                <c:pt idx="9">
                  <c:v>0.41134473709602298</c:v>
                </c:pt>
                <c:pt idx="10">
                  <c:v>0.41327302879133598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FB-4299-B2E7-6E8ACF85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60319"/>
        <c:axId val="367074863"/>
      </c:scatterChart>
      <c:valAx>
        <c:axId val="475760319"/>
        <c:scaling>
          <c:orientation val="minMax"/>
          <c:max val="30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074863"/>
        <c:crosses val="autoZero"/>
        <c:crossBetween val="midCat"/>
      </c:valAx>
      <c:valAx>
        <c:axId val="3670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76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Температура!$F$1</c:f>
              <c:strCache>
                <c:ptCount val="1"/>
                <c:pt idx="0">
                  <c:v>Октановое число риформата: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Температура!$D$2:$D$12</c:f>
              <c:numCache>
                <c:formatCode>General</c:formatCode>
                <c:ptCount val="11"/>
                <c:pt idx="0">
                  <c:v>743.15</c:v>
                </c:pt>
                <c:pt idx="1">
                  <c:v>748.15</c:v>
                </c:pt>
                <c:pt idx="2">
                  <c:v>753.15</c:v>
                </c:pt>
                <c:pt idx="3">
                  <c:v>758.15</c:v>
                </c:pt>
                <c:pt idx="4">
                  <c:v>763.15</c:v>
                </c:pt>
                <c:pt idx="5">
                  <c:v>768.15</c:v>
                </c:pt>
                <c:pt idx="6">
                  <c:v>773.15</c:v>
                </c:pt>
                <c:pt idx="7">
                  <c:v>778.15</c:v>
                </c:pt>
                <c:pt idx="8">
                  <c:v>783.15</c:v>
                </c:pt>
                <c:pt idx="9">
                  <c:v>788.15</c:v>
                </c:pt>
                <c:pt idx="10">
                  <c:v>793.15</c:v>
                </c:pt>
              </c:numCache>
            </c:numRef>
          </c:xVal>
          <c:yVal>
            <c:numRef>
              <c:f>Температура!$F$2:$F$12</c:f>
              <c:numCache>
                <c:formatCode>General</c:formatCode>
                <c:ptCount val="11"/>
                <c:pt idx="0">
                  <c:v>95.189536156396002</c:v>
                </c:pt>
                <c:pt idx="1">
                  <c:v>95.381681405657304</c:v>
                </c:pt>
                <c:pt idx="2">
                  <c:v>95.579062376349995</c:v>
                </c:pt>
                <c:pt idx="3">
                  <c:v>95.774192114040304</c:v>
                </c:pt>
                <c:pt idx="4">
                  <c:v>95.978952370587507</c:v>
                </c:pt>
                <c:pt idx="5">
                  <c:v>96.179866339319702</c:v>
                </c:pt>
                <c:pt idx="6">
                  <c:v>96.388863176528005</c:v>
                </c:pt>
                <c:pt idx="7">
                  <c:v>96.590798979613595</c:v>
                </c:pt>
                <c:pt idx="8">
                  <c:v>96.807272061320404</c:v>
                </c:pt>
                <c:pt idx="9">
                  <c:v>97.021397776927202</c:v>
                </c:pt>
                <c:pt idx="10">
                  <c:v>97.227034579287604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79-4106-80BF-BC2BE0AB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88079"/>
        <c:axId val="466908239"/>
      </c:scatterChart>
      <c:valAx>
        <c:axId val="35908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908239"/>
        <c:crosses val="autoZero"/>
        <c:crossBetween val="midCat"/>
      </c:valAx>
      <c:valAx>
        <c:axId val="4669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08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Температура!$G$1</c:f>
              <c:strCache>
                <c:ptCount val="1"/>
                <c:pt idx="0">
                  <c:v>A: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Температура!$D$2:$D$12</c:f>
              <c:numCache>
                <c:formatCode>General</c:formatCode>
                <c:ptCount val="11"/>
                <c:pt idx="0">
                  <c:v>743.15</c:v>
                </c:pt>
                <c:pt idx="1">
                  <c:v>748.15</c:v>
                </c:pt>
                <c:pt idx="2">
                  <c:v>753.15</c:v>
                </c:pt>
                <c:pt idx="3">
                  <c:v>758.15</c:v>
                </c:pt>
                <c:pt idx="4">
                  <c:v>763.15</c:v>
                </c:pt>
                <c:pt idx="5">
                  <c:v>768.15</c:v>
                </c:pt>
                <c:pt idx="6">
                  <c:v>773.15</c:v>
                </c:pt>
                <c:pt idx="7">
                  <c:v>778.15</c:v>
                </c:pt>
                <c:pt idx="8">
                  <c:v>783.15</c:v>
                </c:pt>
                <c:pt idx="9">
                  <c:v>788.15</c:v>
                </c:pt>
                <c:pt idx="10">
                  <c:v>793.15</c:v>
                </c:pt>
              </c:numCache>
            </c:numRef>
          </c:xVal>
          <c:yVal>
            <c:numRef>
              <c:f>Температура!$G$2:$G$12</c:f>
              <c:numCache>
                <c:formatCode>General</c:formatCode>
                <c:ptCount val="11"/>
                <c:pt idx="0">
                  <c:v>0.39645178737624398</c:v>
                </c:pt>
                <c:pt idx="1">
                  <c:v>0.39925833220600399</c:v>
                </c:pt>
                <c:pt idx="2">
                  <c:v>0.40215170511378401</c:v>
                </c:pt>
                <c:pt idx="3">
                  <c:v>0.40501756999205601</c:v>
                </c:pt>
                <c:pt idx="4">
                  <c:v>0.40804766657430502</c:v>
                </c:pt>
                <c:pt idx="5">
                  <c:v>0.41102652837019099</c:v>
                </c:pt>
                <c:pt idx="6">
                  <c:v>0.414152688895914</c:v>
                </c:pt>
                <c:pt idx="7">
                  <c:v>0.41716585319398303</c:v>
                </c:pt>
                <c:pt idx="8">
                  <c:v>0.42044993004236803</c:v>
                </c:pt>
                <c:pt idx="9">
                  <c:v>0.423706293212395</c:v>
                </c:pt>
                <c:pt idx="10">
                  <c:v>0.42682679810187601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79-4106-80BF-BC2BE0AB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88079"/>
        <c:axId val="466908239"/>
      </c:scatterChart>
      <c:valAx>
        <c:axId val="35908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908239"/>
        <c:crosses val="autoZero"/>
        <c:crossBetween val="midCat"/>
      </c:valAx>
      <c:valAx>
        <c:axId val="4669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08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Температура!$G$1</c:f>
              <c:strCache>
                <c:ptCount val="1"/>
                <c:pt idx="0">
                  <c:v>A: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Температура!$D$2:$D$12</c:f>
              <c:numCache>
                <c:formatCode>General</c:formatCode>
                <c:ptCount val="11"/>
                <c:pt idx="0">
                  <c:v>743.15</c:v>
                </c:pt>
                <c:pt idx="1">
                  <c:v>748.15</c:v>
                </c:pt>
                <c:pt idx="2">
                  <c:v>753.15</c:v>
                </c:pt>
                <c:pt idx="3">
                  <c:v>758.15</c:v>
                </c:pt>
                <c:pt idx="4">
                  <c:v>763.15</c:v>
                </c:pt>
                <c:pt idx="5">
                  <c:v>768.15</c:v>
                </c:pt>
                <c:pt idx="6">
                  <c:v>773.15</c:v>
                </c:pt>
                <c:pt idx="7">
                  <c:v>778.15</c:v>
                </c:pt>
                <c:pt idx="8">
                  <c:v>783.15</c:v>
                </c:pt>
                <c:pt idx="9">
                  <c:v>788.15</c:v>
                </c:pt>
                <c:pt idx="10">
                  <c:v>793.15</c:v>
                </c:pt>
              </c:numCache>
            </c:numRef>
          </c:xVal>
          <c:yVal>
            <c:numRef>
              <c:f>Температура!$G$2:$G$12</c:f>
              <c:numCache>
                <c:formatCode>General</c:formatCode>
                <c:ptCount val="11"/>
                <c:pt idx="0">
                  <c:v>0.39645178737624398</c:v>
                </c:pt>
                <c:pt idx="1">
                  <c:v>0.39925833220600399</c:v>
                </c:pt>
                <c:pt idx="2">
                  <c:v>0.40215170511378401</c:v>
                </c:pt>
                <c:pt idx="3">
                  <c:v>0.40501756999205601</c:v>
                </c:pt>
                <c:pt idx="4">
                  <c:v>0.40804766657430502</c:v>
                </c:pt>
                <c:pt idx="5">
                  <c:v>0.41102652837019099</c:v>
                </c:pt>
                <c:pt idx="6">
                  <c:v>0.414152688895914</c:v>
                </c:pt>
                <c:pt idx="7">
                  <c:v>0.41716585319398303</c:v>
                </c:pt>
                <c:pt idx="8">
                  <c:v>0.42044993004236803</c:v>
                </c:pt>
                <c:pt idx="9">
                  <c:v>0.423706293212395</c:v>
                </c:pt>
                <c:pt idx="10">
                  <c:v>0.42682679810187601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79-4106-80BF-BC2BE0AB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88079"/>
        <c:axId val="466908239"/>
      </c:scatterChart>
      <c:valAx>
        <c:axId val="35908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908239"/>
        <c:crosses val="autoZero"/>
        <c:crossBetween val="midCat"/>
      </c:valAx>
      <c:valAx>
        <c:axId val="4669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08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Температура!$H$1</c:f>
              <c:strCache>
                <c:ptCount val="1"/>
                <c:pt idx="0">
                  <c:v>P: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Температура!$D$2:$D$12</c:f>
              <c:numCache>
                <c:formatCode>General</c:formatCode>
                <c:ptCount val="11"/>
                <c:pt idx="0">
                  <c:v>743.15</c:v>
                </c:pt>
                <c:pt idx="1">
                  <c:v>748.15</c:v>
                </c:pt>
                <c:pt idx="2">
                  <c:v>753.15</c:v>
                </c:pt>
                <c:pt idx="3">
                  <c:v>758.15</c:v>
                </c:pt>
                <c:pt idx="4">
                  <c:v>763.15</c:v>
                </c:pt>
                <c:pt idx="5">
                  <c:v>768.15</c:v>
                </c:pt>
                <c:pt idx="6">
                  <c:v>773.15</c:v>
                </c:pt>
                <c:pt idx="7">
                  <c:v>778.15</c:v>
                </c:pt>
                <c:pt idx="8">
                  <c:v>783.15</c:v>
                </c:pt>
                <c:pt idx="9">
                  <c:v>788.15</c:v>
                </c:pt>
                <c:pt idx="10">
                  <c:v>793.15</c:v>
                </c:pt>
              </c:numCache>
            </c:numRef>
          </c:xVal>
          <c:yVal>
            <c:numRef>
              <c:f>Температура!$H$2:$H$12</c:f>
              <c:numCache>
                <c:formatCode>General</c:formatCode>
                <c:ptCount val="11"/>
                <c:pt idx="0">
                  <c:v>0.41894283662906001</c:v>
                </c:pt>
                <c:pt idx="1">
                  <c:v>0.41592298597970601</c:v>
                </c:pt>
                <c:pt idx="2">
                  <c:v>0.41281013470920003</c:v>
                </c:pt>
                <c:pt idx="3">
                  <c:v>0.40972062138105803</c:v>
                </c:pt>
                <c:pt idx="4">
                  <c:v>0.406488557632048</c:v>
                </c:pt>
                <c:pt idx="5">
                  <c:v>0.403299474630744</c:v>
                </c:pt>
                <c:pt idx="6">
                  <c:v>0.400002803115034</c:v>
                </c:pt>
                <c:pt idx="7">
                  <c:v>0.39677716245426198</c:v>
                </c:pt>
                <c:pt idx="8">
                  <c:v>0.393382523346408</c:v>
                </c:pt>
                <c:pt idx="9">
                  <c:v>0.39000746496257399</c:v>
                </c:pt>
                <c:pt idx="10">
                  <c:v>0.38673345132256898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79-4106-80BF-BC2BE0AB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88079"/>
        <c:axId val="466908239"/>
      </c:scatterChart>
      <c:valAx>
        <c:axId val="35908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908239"/>
        <c:crosses val="autoZero"/>
        <c:crossBetween val="midCat"/>
      </c:valAx>
      <c:valAx>
        <c:axId val="4669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908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'Расход сырья'!$H$1</c:f>
              <c:strCache>
                <c:ptCount val="1"/>
                <c:pt idx="0">
                  <c:v>Выход риформата, мас.%: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'Расход сырья'!$G$2:$G$12</c:f>
              <c:numCache>
                <c:formatCode>General</c:formatCode>
                <c:ptCount val="11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27000</c:v>
                </c:pt>
                <c:pt idx="8">
                  <c:v>28000</c:v>
                </c:pt>
                <c:pt idx="9">
                  <c:v>29000</c:v>
                </c:pt>
                <c:pt idx="10">
                  <c:v>30000</c:v>
                </c:pt>
              </c:numCache>
            </c:numRef>
          </c:xVal>
          <c:yVal>
            <c:numRef>
              <c:f>'Расход сырья'!$H$2:$H$12</c:f>
              <c:numCache>
                <c:formatCode>General</c:formatCode>
                <c:ptCount val="11"/>
                <c:pt idx="0">
                  <c:v>89.700475629203098</c:v>
                </c:pt>
                <c:pt idx="1">
                  <c:v>89.717729925875702</c:v>
                </c:pt>
                <c:pt idx="2">
                  <c:v>89.734081021667293</c:v>
                </c:pt>
                <c:pt idx="3">
                  <c:v>89.750903475638296</c:v>
                </c:pt>
                <c:pt idx="4">
                  <c:v>89.766849098199003</c:v>
                </c:pt>
                <c:pt idx="5">
                  <c:v>89.782646500812604</c:v>
                </c:pt>
                <c:pt idx="6">
                  <c:v>89.798040774746795</c:v>
                </c:pt>
                <c:pt idx="7">
                  <c:v>89.812638013657704</c:v>
                </c:pt>
                <c:pt idx="8">
                  <c:v>89.827761459083405</c:v>
                </c:pt>
                <c:pt idx="9">
                  <c:v>89.841839453138405</c:v>
                </c:pt>
                <c:pt idx="10">
                  <c:v>89.855781943358807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FB-4299-B2E7-6E8ACF85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60319"/>
        <c:axId val="367074863"/>
      </c:scatterChart>
      <c:valAx>
        <c:axId val="475760319"/>
        <c:scaling>
          <c:orientation val="minMax"/>
          <c:max val="30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074863"/>
        <c:crosses val="autoZero"/>
        <c:crossBetween val="midCat"/>
      </c:valAx>
      <c:valAx>
        <c:axId val="3670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76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'Расход сырья'!$I$1</c:f>
              <c:strCache>
                <c:ptCount val="1"/>
                <c:pt idx="0">
                  <c:v>Октановое число риформата: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'Расход сырья'!$G$2:$G$12</c:f>
              <c:numCache>
                <c:formatCode>General</c:formatCode>
                <c:ptCount val="11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27000</c:v>
                </c:pt>
                <c:pt idx="8">
                  <c:v>28000</c:v>
                </c:pt>
                <c:pt idx="9">
                  <c:v>29000</c:v>
                </c:pt>
                <c:pt idx="10">
                  <c:v>30000</c:v>
                </c:pt>
              </c:numCache>
            </c:numRef>
          </c:xVal>
          <c:yVal>
            <c:numRef>
              <c:f>'Расход сырья'!$I$2:$I$12</c:f>
              <c:numCache>
                <c:formatCode>General</c:formatCode>
                <c:ptCount val="11"/>
                <c:pt idx="0">
                  <c:v>96.930404935817805</c:v>
                </c:pt>
                <c:pt idx="1">
                  <c:v>96.772701716671193</c:v>
                </c:pt>
                <c:pt idx="2">
                  <c:v>96.625890843698301</c:v>
                </c:pt>
                <c:pt idx="3">
                  <c:v>96.474282111152405</c:v>
                </c:pt>
                <c:pt idx="4">
                  <c:v>96.331801747612602</c:v>
                </c:pt>
                <c:pt idx="5">
                  <c:v>96.191128459754296</c:v>
                </c:pt>
                <c:pt idx="6">
                  <c:v>96.055160777599298</c:v>
                </c:pt>
                <c:pt idx="7">
                  <c:v>95.927097803372604</c:v>
                </c:pt>
                <c:pt idx="8">
                  <c:v>95.792324366974597</c:v>
                </c:pt>
                <c:pt idx="9">
                  <c:v>95.669779953827899</c:v>
                </c:pt>
                <c:pt idx="10">
                  <c:v>95.5469233508082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FB-4299-B2E7-6E8ACF85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60319"/>
        <c:axId val="367074863"/>
      </c:scatterChart>
      <c:valAx>
        <c:axId val="475760319"/>
        <c:scaling>
          <c:orientation val="minMax"/>
          <c:max val="30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074863"/>
        <c:crosses val="autoZero"/>
        <c:crossBetween val="midCat"/>
      </c:valAx>
      <c:valAx>
        <c:axId val="3670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76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'Расход сырья'!$J$1</c:f>
              <c:strCache>
                <c:ptCount val="1"/>
                <c:pt idx="0">
                  <c:v>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'Расход сырья'!$G$2:$G$12</c:f>
              <c:numCache>
                <c:formatCode>General</c:formatCode>
                <c:ptCount val="11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27000</c:v>
                </c:pt>
                <c:pt idx="8">
                  <c:v>28000</c:v>
                </c:pt>
                <c:pt idx="9">
                  <c:v>29000</c:v>
                </c:pt>
                <c:pt idx="10">
                  <c:v>30000</c:v>
                </c:pt>
              </c:numCache>
            </c:numRef>
          </c:xVal>
          <c:yVal>
            <c:numRef>
              <c:f>'Расход сырья'!$J$2:$J$12</c:f>
              <c:numCache>
                <c:formatCode>General</c:formatCode>
                <c:ptCount val="11"/>
                <c:pt idx="0">
                  <c:v>0.42243169374718398</c:v>
                </c:pt>
                <c:pt idx="1">
                  <c:v>0.420007999339646</c:v>
                </c:pt>
                <c:pt idx="2">
                  <c:v>0.41778371226106498</c:v>
                </c:pt>
                <c:pt idx="3">
                  <c:v>0.415475391506895</c:v>
                </c:pt>
                <c:pt idx="4">
                  <c:v>0.41332513211217697</c:v>
                </c:pt>
                <c:pt idx="5">
                  <c:v>0.41121163132076599</c:v>
                </c:pt>
                <c:pt idx="6">
                  <c:v>0.40917695711615898</c:v>
                </c:pt>
                <c:pt idx="7">
                  <c:v>0.407277299669219</c:v>
                </c:pt>
                <c:pt idx="8">
                  <c:v>0.40526528805477002</c:v>
                </c:pt>
                <c:pt idx="9">
                  <c:v>0.40346166601052302</c:v>
                </c:pt>
                <c:pt idx="10">
                  <c:v>0.40164855913881597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FB-4299-B2E7-6E8ACF85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60319"/>
        <c:axId val="367074863"/>
      </c:scatterChart>
      <c:valAx>
        <c:axId val="475760319"/>
        <c:scaling>
          <c:orientation val="minMax"/>
          <c:max val="30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074863"/>
        <c:crosses val="autoZero"/>
        <c:crossBetween val="midCat"/>
      </c:valAx>
      <c:valAx>
        <c:axId val="3670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76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'Расход сырья'!$J$1</c:f>
              <c:strCache>
                <c:ptCount val="1"/>
                <c:pt idx="0">
                  <c:v>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'Расход сырья'!$G$2:$G$12</c:f>
              <c:numCache>
                <c:formatCode>General</c:formatCode>
                <c:ptCount val="11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27000</c:v>
                </c:pt>
                <c:pt idx="8">
                  <c:v>28000</c:v>
                </c:pt>
                <c:pt idx="9">
                  <c:v>29000</c:v>
                </c:pt>
                <c:pt idx="10">
                  <c:v>30000</c:v>
                </c:pt>
              </c:numCache>
            </c:numRef>
          </c:xVal>
          <c:yVal>
            <c:numRef>
              <c:f>'Расход сырья'!$J$2:$J$12</c:f>
              <c:numCache>
                <c:formatCode>General</c:formatCode>
                <c:ptCount val="11"/>
                <c:pt idx="0">
                  <c:v>0.42243169374718398</c:v>
                </c:pt>
                <c:pt idx="1">
                  <c:v>0.420007999339646</c:v>
                </c:pt>
                <c:pt idx="2">
                  <c:v>0.41778371226106498</c:v>
                </c:pt>
                <c:pt idx="3">
                  <c:v>0.415475391506895</c:v>
                </c:pt>
                <c:pt idx="4">
                  <c:v>0.41332513211217697</c:v>
                </c:pt>
                <c:pt idx="5">
                  <c:v>0.41121163132076599</c:v>
                </c:pt>
                <c:pt idx="6">
                  <c:v>0.40917695711615898</c:v>
                </c:pt>
                <c:pt idx="7">
                  <c:v>0.407277299669219</c:v>
                </c:pt>
                <c:pt idx="8">
                  <c:v>0.40526528805477002</c:v>
                </c:pt>
                <c:pt idx="9">
                  <c:v>0.40346166601052302</c:v>
                </c:pt>
                <c:pt idx="10">
                  <c:v>0.40164855913881597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FB-4299-B2E7-6E8ACF85E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760319"/>
        <c:axId val="367074863"/>
      </c:scatterChart>
      <c:valAx>
        <c:axId val="475760319"/>
        <c:scaling>
          <c:orientation val="minMax"/>
          <c:max val="30000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7074863"/>
        <c:crosses val="autoZero"/>
        <c:crossBetween val="midCat"/>
      </c:valAx>
      <c:valAx>
        <c:axId val="3670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76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12</xdr:row>
      <xdr:rowOff>152400</xdr:rowOff>
    </xdr:from>
    <xdr:to>
      <xdr:col>6</xdr:col>
      <xdr:colOff>723900</xdr:colOff>
      <xdr:row>27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A2B821-E7F2-42FB-BE95-B7BDC5F53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175260</xdr:colOff>
      <xdr:row>12</xdr:row>
      <xdr:rowOff>137160</xdr:rowOff>
    </xdr:from>
    <xdr:to>
      <xdr:col>14</xdr:col>
      <xdr:colOff>53340</xdr:colOff>
      <xdr:row>27</xdr:row>
      <xdr:rowOff>137160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F89D923-CDB3-4F5B-BE71-DC228BE32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</xdr:colOff>
      <xdr:row>28</xdr:row>
      <xdr:rowOff>106680</xdr:rowOff>
    </xdr:from>
    <xdr:to>
      <xdr:col>6</xdr:col>
      <xdr:colOff>640080</xdr:colOff>
      <xdr:row>43</xdr:row>
      <xdr:rowOff>106680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9493A97-2EC2-491D-918E-0F672C20C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76200</xdr:rowOff>
    </xdr:from>
    <xdr:to>
      <xdr:col>2</xdr:col>
      <xdr:colOff>259080</xdr:colOff>
      <xdr:row>59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DC48EB4-B259-42A2-A6C2-A0648FA10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</xdr:colOff>
      <xdr:row>28</xdr:row>
      <xdr:rowOff>106680</xdr:rowOff>
    </xdr:from>
    <xdr:to>
      <xdr:col>13</xdr:col>
      <xdr:colOff>502920</xdr:colOff>
      <xdr:row>43</xdr:row>
      <xdr:rowOff>106680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CAA4B9F-922D-498D-B853-068848777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12</xdr:row>
      <xdr:rowOff>137160</xdr:rowOff>
    </xdr:from>
    <xdr:to>
      <xdr:col>9</xdr:col>
      <xdr:colOff>312420</xdr:colOff>
      <xdr:row>27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4264C1-9553-469A-AA1B-66D5272F3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12</xdr:row>
      <xdr:rowOff>152400</xdr:rowOff>
    </xdr:from>
    <xdr:to>
      <xdr:col>17</xdr:col>
      <xdr:colOff>312420</xdr:colOff>
      <xdr:row>27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53382FA-0573-4579-AE0E-400F8DE36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594360</xdr:colOff>
      <xdr:row>28</xdr:row>
      <xdr:rowOff>121920</xdr:rowOff>
    </xdr:from>
    <xdr:to>
      <xdr:col>9</xdr:col>
      <xdr:colOff>236220</xdr:colOff>
      <xdr:row>43</xdr:row>
      <xdr:rowOff>121920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E1BEF31-1250-4E8F-8E36-C812F6DA1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91440</xdr:rowOff>
    </xdr:from>
    <xdr:to>
      <xdr:col>5</xdr:col>
      <xdr:colOff>213360</xdr:colOff>
      <xdr:row>59</xdr:row>
      <xdr:rowOff>91440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E65721D-B21A-4CB0-AFB8-B017FBC58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38100</xdr:colOff>
      <xdr:row>28</xdr:row>
      <xdr:rowOff>137160</xdr:rowOff>
    </xdr:from>
    <xdr:to>
      <xdr:col>17</xdr:col>
      <xdr:colOff>342900</xdr:colOff>
      <xdr:row>43</xdr:row>
      <xdr:rowOff>137160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E3E4F9B-EFC9-4C49-B2AA-5DBBF721B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workbookViewId="0">
      <selection activeCell="F2" sqref="F2"/>
    </sheetView>
  </sheetViews>
  <sheetFormatPr defaultRowHeight="14.4" x14ac:dyDescent="0.3"/>
  <cols>
    <col min="1" max="1" width="25.88671875" bestFit="1" customWidth="1"/>
    <col min="5" max="5" width="22.6640625" bestFit="1" customWidth="1"/>
    <col min="6" max="6" width="25.88671875" bestFit="1" customWidth="1"/>
    <col min="7" max="9" width="12" bestFit="1" customWidth="1"/>
  </cols>
  <sheetData>
    <row r="1" spans="1:9" x14ac:dyDescent="0.3">
      <c r="A1" t="s">
        <v>10</v>
      </c>
      <c r="B1">
        <v>89.913567104698203</v>
      </c>
      <c r="D1" t="s">
        <v>12</v>
      </c>
      <c r="E1" t="s">
        <v>13</v>
      </c>
      <c r="F1" t="s">
        <v>14</v>
      </c>
      <c r="G1" t="s">
        <v>7</v>
      </c>
      <c r="H1" t="s">
        <v>8</v>
      </c>
      <c r="I1" t="s">
        <v>9</v>
      </c>
    </row>
    <row r="2" spans="1:9" x14ac:dyDescent="0.3">
      <c r="A2" t="s">
        <v>11</v>
      </c>
      <c r="B2">
        <v>95.189536156396002</v>
      </c>
      <c r="D2">
        <v>743.15</v>
      </c>
      <c r="E2">
        <v>89.913567104698203</v>
      </c>
      <c r="F2">
        <v>95.189536156396002</v>
      </c>
      <c r="G2">
        <v>0.39645178737624398</v>
      </c>
      <c r="H2">
        <v>0.41894283662906001</v>
      </c>
      <c r="I2">
        <v>0.18460537599469601</v>
      </c>
    </row>
    <row r="3" spans="1:9" x14ac:dyDescent="0.3">
      <c r="A3" t="s">
        <v>7</v>
      </c>
      <c r="B3">
        <v>0.39645178737624398</v>
      </c>
      <c r="D3">
        <f>D2+5</f>
        <v>748.15</v>
      </c>
      <c r="E3">
        <v>89.888415320218201</v>
      </c>
      <c r="F3">
        <v>95.381681405657304</v>
      </c>
      <c r="G3">
        <v>0.39925833220600399</v>
      </c>
      <c r="H3">
        <v>0.41592298597970601</v>
      </c>
      <c r="I3">
        <v>0.18481868181428901</v>
      </c>
    </row>
    <row r="4" spans="1:9" x14ac:dyDescent="0.3">
      <c r="A4" t="s">
        <v>8</v>
      </c>
      <c r="B4">
        <v>0.41894283662906001</v>
      </c>
      <c r="D4">
        <f t="shared" ref="D4:D12" si="0">D3+5</f>
        <v>753.15</v>
      </c>
      <c r="E4">
        <v>89.862147608601006</v>
      </c>
      <c r="F4">
        <v>95.579062376349995</v>
      </c>
      <c r="G4">
        <v>0.40215170511378401</v>
      </c>
      <c r="H4">
        <v>0.41281013470920003</v>
      </c>
      <c r="I4">
        <v>0.18503816017701499</v>
      </c>
    </row>
    <row r="5" spans="1:9" x14ac:dyDescent="0.3">
      <c r="A5" t="s">
        <v>9</v>
      </c>
      <c r="B5">
        <v>0.18460537599469601</v>
      </c>
      <c r="D5">
        <f t="shared" si="0"/>
        <v>758.15</v>
      </c>
      <c r="E5">
        <v>89.835259865377793</v>
      </c>
      <c r="F5">
        <v>95.774192114040304</v>
      </c>
      <c r="G5">
        <v>0.40501756999205601</v>
      </c>
      <c r="H5">
        <v>0.40972062138105803</v>
      </c>
      <c r="I5">
        <v>0.18526180862688699</v>
      </c>
    </row>
    <row r="6" spans="1:9" x14ac:dyDescent="0.3">
      <c r="A6" t="s">
        <v>10</v>
      </c>
      <c r="B6">
        <v>89.888415320218201</v>
      </c>
      <c r="D6">
        <f t="shared" si="0"/>
        <v>763.15</v>
      </c>
      <c r="E6">
        <v>89.806708644195794</v>
      </c>
      <c r="F6">
        <v>95.978952370587507</v>
      </c>
      <c r="G6">
        <v>0.40804766657430502</v>
      </c>
      <c r="H6">
        <v>0.406488557632048</v>
      </c>
      <c r="I6">
        <v>0.18546377579364701</v>
      </c>
    </row>
    <row r="7" spans="1:9" x14ac:dyDescent="0.3">
      <c r="A7" t="s">
        <v>11</v>
      </c>
      <c r="B7">
        <v>95.381681405657304</v>
      </c>
      <c r="D7">
        <f t="shared" si="0"/>
        <v>768.15</v>
      </c>
      <c r="E7">
        <v>89.777734943100995</v>
      </c>
      <c r="F7">
        <v>96.179866339319702</v>
      </c>
      <c r="G7">
        <v>0.41102652837019099</v>
      </c>
      <c r="H7">
        <v>0.403299474630744</v>
      </c>
      <c r="I7">
        <v>0.18567399699906501</v>
      </c>
    </row>
    <row r="8" spans="1:9" x14ac:dyDescent="0.3">
      <c r="A8" t="s">
        <v>7</v>
      </c>
      <c r="B8">
        <v>0.39925833220600399</v>
      </c>
      <c r="D8">
        <f t="shared" si="0"/>
        <v>773.15</v>
      </c>
      <c r="E8">
        <v>89.747066115705294</v>
      </c>
      <c r="F8">
        <v>96.388863176528005</v>
      </c>
      <c r="G8">
        <v>0.414152688895914</v>
      </c>
      <c r="H8">
        <v>0.400002803115034</v>
      </c>
      <c r="I8">
        <v>0.185844507989052</v>
      </c>
    </row>
    <row r="9" spans="1:9" x14ac:dyDescent="0.3">
      <c r="A9" t="s">
        <v>8</v>
      </c>
      <c r="B9">
        <v>0.41592298597970601</v>
      </c>
      <c r="D9">
        <f t="shared" si="0"/>
        <v>778.15</v>
      </c>
      <c r="E9">
        <v>89.716122912219504</v>
      </c>
      <c r="F9">
        <v>96.590798979613595</v>
      </c>
      <c r="G9">
        <v>0.41716585319398303</v>
      </c>
      <c r="H9">
        <v>0.39677716245426198</v>
      </c>
      <c r="I9">
        <v>0.18605698435175499</v>
      </c>
    </row>
    <row r="10" spans="1:9" x14ac:dyDescent="0.3">
      <c r="A10" t="s">
        <v>9</v>
      </c>
      <c r="B10">
        <v>0.18481868181428901</v>
      </c>
      <c r="D10">
        <f t="shared" si="0"/>
        <v>783.15</v>
      </c>
      <c r="E10">
        <v>89.682858880568205</v>
      </c>
      <c r="F10">
        <v>96.807272061320404</v>
      </c>
      <c r="G10">
        <v>0.42044993004236803</v>
      </c>
      <c r="H10">
        <v>0.393382523346408</v>
      </c>
      <c r="I10">
        <v>0.18616754661122401</v>
      </c>
    </row>
    <row r="11" spans="1:9" x14ac:dyDescent="0.3">
      <c r="A11" t="s">
        <v>10</v>
      </c>
      <c r="B11">
        <v>89.862147608601006</v>
      </c>
      <c r="D11">
        <f t="shared" si="0"/>
        <v>788.15</v>
      </c>
      <c r="E11">
        <v>89.648787641896703</v>
      </c>
      <c r="F11">
        <v>97.021397776927202</v>
      </c>
      <c r="G11">
        <v>0.423706293212395</v>
      </c>
      <c r="H11">
        <v>0.39000746496257399</v>
      </c>
      <c r="I11">
        <v>0.18628624182503101</v>
      </c>
    </row>
    <row r="12" spans="1:9" x14ac:dyDescent="0.3">
      <c r="A12" t="s">
        <v>11</v>
      </c>
      <c r="B12">
        <v>95.579062376349995</v>
      </c>
      <c r="D12">
        <f t="shared" si="0"/>
        <v>793.15</v>
      </c>
      <c r="E12">
        <v>89.614263826658203</v>
      </c>
      <c r="F12">
        <v>97.227034579287604</v>
      </c>
      <c r="G12">
        <v>0.42682679810187601</v>
      </c>
      <c r="H12">
        <v>0.38673345132256898</v>
      </c>
      <c r="I12">
        <v>0.18643975057555501</v>
      </c>
    </row>
    <row r="13" spans="1:9" x14ac:dyDescent="0.3">
      <c r="A13" t="s">
        <v>7</v>
      </c>
      <c r="B13">
        <v>0.40215170511378401</v>
      </c>
    </row>
    <row r="14" spans="1:9" x14ac:dyDescent="0.3">
      <c r="A14" t="s">
        <v>8</v>
      </c>
      <c r="B14">
        <v>0.41281013470920003</v>
      </c>
    </row>
    <row r="15" spans="1:9" x14ac:dyDescent="0.3">
      <c r="A15" t="s">
        <v>9</v>
      </c>
      <c r="B15">
        <v>0.18503816017701499</v>
      </c>
    </row>
    <row r="16" spans="1:9" x14ac:dyDescent="0.3">
      <c r="A16" t="s">
        <v>10</v>
      </c>
      <c r="B16">
        <v>89.835259865377793</v>
      </c>
    </row>
    <row r="17" spans="1:2" x14ac:dyDescent="0.3">
      <c r="A17" t="s">
        <v>11</v>
      </c>
      <c r="B17">
        <v>95.774192114040304</v>
      </c>
    </row>
    <row r="18" spans="1:2" x14ac:dyDescent="0.3">
      <c r="A18" t="s">
        <v>7</v>
      </c>
      <c r="B18">
        <v>0.40501756999205601</v>
      </c>
    </row>
    <row r="19" spans="1:2" x14ac:dyDescent="0.3">
      <c r="A19" t="s">
        <v>8</v>
      </c>
      <c r="B19">
        <v>0.40972062138105803</v>
      </c>
    </row>
    <row r="20" spans="1:2" x14ac:dyDescent="0.3">
      <c r="A20" t="s">
        <v>9</v>
      </c>
      <c r="B20">
        <v>0.18526180862688699</v>
      </c>
    </row>
    <row r="21" spans="1:2" x14ac:dyDescent="0.3">
      <c r="A21" t="s">
        <v>10</v>
      </c>
      <c r="B21">
        <v>89.806708644195794</v>
      </c>
    </row>
    <row r="22" spans="1:2" x14ac:dyDescent="0.3">
      <c r="A22" t="s">
        <v>11</v>
      </c>
      <c r="B22">
        <v>95.978952370587507</v>
      </c>
    </row>
    <row r="23" spans="1:2" x14ac:dyDescent="0.3">
      <c r="A23" t="s">
        <v>7</v>
      </c>
      <c r="B23">
        <v>0.40804766657430502</v>
      </c>
    </row>
    <row r="24" spans="1:2" x14ac:dyDescent="0.3">
      <c r="A24" t="s">
        <v>8</v>
      </c>
      <c r="B24">
        <v>0.406488557632048</v>
      </c>
    </row>
    <row r="25" spans="1:2" x14ac:dyDescent="0.3">
      <c r="A25" t="s">
        <v>9</v>
      </c>
      <c r="B25">
        <v>0.18546377579364701</v>
      </c>
    </row>
    <row r="26" spans="1:2" x14ac:dyDescent="0.3">
      <c r="A26" t="s">
        <v>10</v>
      </c>
      <c r="B26">
        <v>89.777734943100995</v>
      </c>
    </row>
    <row r="27" spans="1:2" x14ac:dyDescent="0.3">
      <c r="A27" t="s">
        <v>11</v>
      </c>
      <c r="B27">
        <v>96.179866339319702</v>
      </c>
    </row>
    <row r="28" spans="1:2" x14ac:dyDescent="0.3">
      <c r="A28" t="s">
        <v>7</v>
      </c>
      <c r="B28">
        <v>0.41102652837019099</v>
      </c>
    </row>
    <row r="29" spans="1:2" x14ac:dyDescent="0.3">
      <c r="A29" t="s">
        <v>8</v>
      </c>
      <c r="B29">
        <v>0.403299474630744</v>
      </c>
    </row>
    <row r="30" spans="1:2" x14ac:dyDescent="0.3">
      <c r="A30" t="s">
        <v>9</v>
      </c>
      <c r="B30">
        <v>0.18567399699906501</v>
      </c>
    </row>
    <row r="31" spans="1:2" x14ac:dyDescent="0.3">
      <c r="A31" t="s">
        <v>10</v>
      </c>
      <c r="B31">
        <v>89.747066115705294</v>
      </c>
    </row>
    <row r="32" spans="1:2" x14ac:dyDescent="0.3">
      <c r="A32" t="s">
        <v>11</v>
      </c>
      <c r="B32">
        <v>96.388863176528005</v>
      </c>
    </row>
    <row r="33" spans="1:2" x14ac:dyDescent="0.3">
      <c r="A33" t="s">
        <v>7</v>
      </c>
      <c r="B33">
        <v>0.414152688895914</v>
      </c>
    </row>
    <row r="34" spans="1:2" x14ac:dyDescent="0.3">
      <c r="A34" t="s">
        <v>8</v>
      </c>
      <c r="B34">
        <v>0.400002803115034</v>
      </c>
    </row>
    <row r="35" spans="1:2" x14ac:dyDescent="0.3">
      <c r="A35" t="s">
        <v>9</v>
      </c>
      <c r="B35">
        <v>0.185844507989052</v>
      </c>
    </row>
    <row r="36" spans="1:2" x14ac:dyDescent="0.3">
      <c r="A36" t="s">
        <v>10</v>
      </c>
      <c r="B36">
        <v>89.716122912219504</v>
      </c>
    </row>
    <row r="37" spans="1:2" x14ac:dyDescent="0.3">
      <c r="A37" t="s">
        <v>11</v>
      </c>
      <c r="B37">
        <v>96.590798979613595</v>
      </c>
    </row>
    <row r="38" spans="1:2" x14ac:dyDescent="0.3">
      <c r="A38" t="s">
        <v>7</v>
      </c>
      <c r="B38">
        <v>0.41716585319398303</v>
      </c>
    </row>
    <row r="39" spans="1:2" x14ac:dyDescent="0.3">
      <c r="A39" t="s">
        <v>8</v>
      </c>
      <c r="B39">
        <v>0.39677716245426198</v>
      </c>
    </row>
    <row r="40" spans="1:2" x14ac:dyDescent="0.3">
      <c r="A40" t="s">
        <v>9</v>
      </c>
      <c r="B40">
        <v>0.18605698435175499</v>
      </c>
    </row>
    <row r="41" spans="1:2" x14ac:dyDescent="0.3">
      <c r="A41" t="s">
        <v>10</v>
      </c>
      <c r="B41">
        <v>89.682858880568205</v>
      </c>
    </row>
    <row r="42" spans="1:2" x14ac:dyDescent="0.3">
      <c r="A42" t="s">
        <v>11</v>
      </c>
      <c r="B42">
        <v>96.807272061320404</v>
      </c>
    </row>
    <row r="43" spans="1:2" x14ac:dyDescent="0.3">
      <c r="A43" t="s">
        <v>7</v>
      </c>
      <c r="B43">
        <v>0.42044993004236803</v>
      </c>
    </row>
    <row r="44" spans="1:2" x14ac:dyDescent="0.3">
      <c r="A44" t="s">
        <v>8</v>
      </c>
      <c r="B44">
        <v>0.393382523346408</v>
      </c>
    </row>
    <row r="45" spans="1:2" x14ac:dyDescent="0.3">
      <c r="A45" t="s">
        <v>9</v>
      </c>
      <c r="B45">
        <v>0.18616754661122401</v>
      </c>
    </row>
    <row r="46" spans="1:2" x14ac:dyDescent="0.3">
      <c r="A46" t="s">
        <v>10</v>
      </c>
      <c r="B46">
        <v>89.648787641896703</v>
      </c>
    </row>
    <row r="47" spans="1:2" x14ac:dyDescent="0.3">
      <c r="A47" t="s">
        <v>11</v>
      </c>
      <c r="B47">
        <v>97.021397776927202</v>
      </c>
    </row>
    <row r="48" spans="1:2" x14ac:dyDescent="0.3">
      <c r="A48" t="s">
        <v>7</v>
      </c>
      <c r="B48">
        <v>0.423706293212395</v>
      </c>
    </row>
    <row r="49" spans="1:2" x14ac:dyDescent="0.3">
      <c r="A49" t="s">
        <v>8</v>
      </c>
      <c r="B49">
        <v>0.39000746496257399</v>
      </c>
    </row>
    <row r="50" spans="1:2" x14ac:dyDescent="0.3">
      <c r="A50" t="s">
        <v>9</v>
      </c>
      <c r="B50">
        <v>0.18628624182503101</v>
      </c>
    </row>
    <row r="51" spans="1:2" x14ac:dyDescent="0.3">
      <c r="A51" t="s">
        <v>10</v>
      </c>
      <c r="B51">
        <v>89.614263826658203</v>
      </c>
    </row>
    <row r="52" spans="1:2" x14ac:dyDescent="0.3">
      <c r="A52" t="s">
        <v>11</v>
      </c>
      <c r="B52">
        <v>97.227034579287604</v>
      </c>
    </row>
    <row r="53" spans="1:2" x14ac:dyDescent="0.3">
      <c r="A53" t="s">
        <v>7</v>
      </c>
      <c r="B53">
        <v>0.42682679810187601</v>
      </c>
    </row>
    <row r="54" spans="1:2" x14ac:dyDescent="0.3">
      <c r="A54" t="s">
        <v>8</v>
      </c>
      <c r="B54">
        <v>0.38673345132256898</v>
      </c>
    </row>
    <row r="55" spans="1:2" x14ac:dyDescent="0.3">
      <c r="A55" t="s">
        <v>9</v>
      </c>
      <c r="B55">
        <v>0.18643975057555501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F7D7D-687B-4BA1-8D8B-F9DF4A03A062}">
  <dimension ref="A1:L66"/>
  <sheetViews>
    <sheetView workbookViewId="0">
      <selection activeCell="V22" sqref="V22"/>
    </sheetView>
  </sheetViews>
  <sheetFormatPr defaultRowHeight="14.4" x14ac:dyDescent="0.3"/>
  <cols>
    <col min="7" max="7" width="12.6640625" bestFit="1" customWidth="1"/>
    <col min="8" max="8" width="23.5546875" bestFit="1" customWidth="1"/>
    <col min="9" max="9" width="26.77734375" bestFit="1" customWidth="1"/>
  </cols>
  <sheetData>
    <row r="1" spans="1:12" x14ac:dyDescent="0.3">
      <c r="A1" t="s">
        <v>15</v>
      </c>
      <c r="B1" t="s">
        <v>16</v>
      </c>
      <c r="E1">
        <v>20000</v>
      </c>
      <c r="G1" t="s">
        <v>20</v>
      </c>
      <c r="H1" t="s">
        <v>21</v>
      </c>
      <c r="I1" t="s">
        <v>14</v>
      </c>
      <c r="J1" t="s">
        <v>17</v>
      </c>
      <c r="K1" t="s">
        <v>18</v>
      </c>
      <c r="L1" t="s">
        <v>19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>
        <v>89.700475629203098</v>
      </c>
      <c r="G2">
        <v>20000</v>
      </c>
      <c r="H2">
        <v>89.700475629203098</v>
      </c>
      <c r="I2">
        <v>96.930404935817805</v>
      </c>
      <c r="J2">
        <v>0.42243169374718398</v>
      </c>
      <c r="K2">
        <v>0.391584244521684</v>
      </c>
      <c r="L2">
        <v>0.18598406173113199</v>
      </c>
    </row>
    <row r="3" spans="1:12" x14ac:dyDescent="0.3">
      <c r="A3" t="s">
        <v>4</v>
      </c>
      <c r="B3" t="s">
        <v>5</v>
      </c>
      <c r="C3" t="s">
        <v>6</v>
      </c>
      <c r="E3">
        <v>96.930404935817805</v>
      </c>
      <c r="G3">
        <v>21000</v>
      </c>
      <c r="H3">
        <v>89.717729925875702</v>
      </c>
      <c r="I3">
        <v>96.772701716671193</v>
      </c>
      <c r="J3">
        <v>0.420007999339646</v>
      </c>
      <c r="K3">
        <v>0.39402937700017399</v>
      </c>
      <c r="L3">
        <v>0.18596262366017999</v>
      </c>
    </row>
    <row r="4" spans="1:12" x14ac:dyDescent="0.3">
      <c r="A4" t="s">
        <v>7</v>
      </c>
      <c r="E4">
        <v>0.42243169374718398</v>
      </c>
      <c r="G4">
        <v>22000</v>
      </c>
      <c r="H4">
        <v>89.734081021667293</v>
      </c>
      <c r="I4">
        <v>96.625890843698301</v>
      </c>
      <c r="J4">
        <v>0.41778371226106498</v>
      </c>
      <c r="K4">
        <v>0.39634648531487099</v>
      </c>
      <c r="L4">
        <v>0.18586980242406401</v>
      </c>
    </row>
    <row r="5" spans="1:12" x14ac:dyDescent="0.3">
      <c r="A5" t="s">
        <v>8</v>
      </c>
      <c r="E5">
        <v>0.391584244521684</v>
      </c>
      <c r="G5">
        <v>23000</v>
      </c>
      <c r="H5">
        <v>89.750903475638296</v>
      </c>
      <c r="I5">
        <v>96.474282111152405</v>
      </c>
      <c r="J5">
        <v>0.415475391506895</v>
      </c>
      <c r="K5">
        <v>0.39870260484057002</v>
      </c>
      <c r="L5">
        <v>0.18582200365253501</v>
      </c>
    </row>
    <row r="6" spans="1:12" x14ac:dyDescent="0.3">
      <c r="A6" t="s">
        <v>9</v>
      </c>
      <c r="E6">
        <v>0.18598406173113199</v>
      </c>
      <c r="G6">
        <v>24000</v>
      </c>
      <c r="H6">
        <v>89.766849098199003</v>
      </c>
      <c r="I6">
        <v>96.331801747612602</v>
      </c>
      <c r="J6">
        <v>0.41332513211217697</v>
      </c>
      <c r="K6">
        <v>0.40093673034347399</v>
      </c>
      <c r="L6">
        <v>0.18573813754434901</v>
      </c>
    </row>
    <row r="7" spans="1:12" x14ac:dyDescent="0.3">
      <c r="A7" t="s">
        <v>15</v>
      </c>
      <c r="B7" t="s">
        <v>16</v>
      </c>
      <c r="E7">
        <v>21000</v>
      </c>
      <c r="G7">
        <v>25000</v>
      </c>
      <c r="H7">
        <v>89.782646500812604</v>
      </c>
      <c r="I7">
        <v>96.191128459754296</v>
      </c>
      <c r="J7">
        <v>0.41121163132076599</v>
      </c>
      <c r="K7">
        <v>0.40314491341633901</v>
      </c>
      <c r="L7">
        <v>0.185643455262895</v>
      </c>
    </row>
    <row r="8" spans="1:12" x14ac:dyDescent="0.3">
      <c r="A8" t="s">
        <v>0</v>
      </c>
      <c r="B8" t="s">
        <v>1</v>
      </c>
      <c r="C8" t="s">
        <v>2</v>
      </c>
      <c r="D8" t="s">
        <v>3</v>
      </c>
      <c r="E8">
        <v>89.717729925875702</v>
      </c>
      <c r="G8">
        <v>26000</v>
      </c>
      <c r="H8">
        <v>89.798040774746795</v>
      </c>
      <c r="I8">
        <v>96.055160777599298</v>
      </c>
      <c r="J8">
        <v>0.40917695711615898</v>
      </c>
      <c r="K8">
        <v>0.40527789445629198</v>
      </c>
      <c r="L8">
        <v>0.18554514842754899</v>
      </c>
    </row>
    <row r="9" spans="1:12" x14ac:dyDescent="0.3">
      <c r="A9" t="s">
        <v>4</v>
      </c>
      <c r="B9" t="s">
        <v>5</v>
      </c>
      <c r="C9" t="s">
        <v>6</v>
      </c>
      <c r="E9">
        <v>96.772701716671193</v>
      </c>
      <c r="G9">
        <v>27000</v>
      </c>
      <c r="H9">
        <v>89.812638013657704</v>
      </c>
      <c r="I9">
        <v>95.927097803372604</v>
      </c>
      <c r="J9">
        <v>0.407277299669219</v>
      </c>
      <c r="K9">
        <v>0.40730465786367198</v>
      </c>
      <c r="L9">
        <v>0.185418042467109</v>
      </c>
    </row>
    <row r="10" spans="1:12" x14ac:dyDescent="0.3">
      <c r="A10" t="s">
        <v>7</v>
      </c>
      <c r="E10">
        <v>0.420007999339646</v>
      </c>
      <c r="G10">
        <v>28000</v>
      </c>
      <c r="H10">
        <v>89.827761459083405</v>
      </c>
      <c r="I10">
        <v>95.792324366974597</v>
      </c>
      <c r="J10">
        <v>0.40526528805477002</v>
      </c>
      <c r="K10">
        <v>0.40940533356223102</v>
      </c>
      <c r="L10">
        <v>0.18532937838300001</v>
      </c>
    </row>
    <row r="11" spans="1:12" x14ac:dyDescent="0.3">
      <c r="A11" t="s">
        <v>8</v>
      </c>
      <c r="E11">
        <v>0.39402937700017399</v>
      </c>
      <c r="G11">
        <v>29000</v>
      </c>
      <c r="H11">
        <v>89.841839453138405</v>
      </c>
      <c r="I11">
        <v>95.669779953827899</v>
      </c>
      <c r="J11">
        <v>0.40346166601052302</v>
      </c>
      <c r="K11">
        <v>0.41134473709602298</v>
      </c>
      <c r="L11">
        <v>0.18519359689345399</v>
      </c>
    </row>
    <row r="12" spans="1:12" x14ac:dyDescent="0.3">
      <c r="A12" t="s">
        <v>9</v>
      </c>
      <c r="E12">
        <v>0.18596262366017999</v>
      </c>
      <c r="G12">
        <v>30000</v>
      </c>
      <c r="H12">
        <v>89.855781943358807</v>
      </c>
      <c r="I12">
        <v>95.5469233508082</v>
      </c>
      <c r="J12">
        <v>0.40164855913881597</v>
      </c>
      <c r="K12">
        <v>0.41327302879133598</v>
      </c>
      <c r="L12">
        <v>0.18507841206984799</v>
      </c>
    </row>
    <row r="13" spans="1:12" x14ac:dyDescent="0.3">
      <c r="A13" t="s">
        <v>15</v>
      </c>
      <c r="B13" t="s">
        <v>16</v>
      </c>
      <c r="E13">
        <v>22000</v>
      </c>
    </row>
    <row r="14" spans="1:12" x14ac:dyDescent="0.3">
      <c r="A14" t="s">
        <v>0</v>
      </c>
      <c r="B14" t="s">
        <v>1</v>
      </c>
      <c r="C14" t="s">
        <v>2</v>
      </c>
      <c r="D14" t="s">
        <v>3</v>
      </c>
      <c r="E14">
        <v>89.734081021667293</v>
      </c>
    </row>
    <row r="15" spans="1:12" x14ac:dyDescent="0.3">
      <c r="A15" t="s">
        <v>4</v>
      </c>
      <c r="B15" t="s">
        <v>5</v>
      </c>
      <c r="C15" t="s">
        <v>6</v>
      </c>
      <c r="E15">
        <v>96.625890843698301</v>
      </c>
    </row>
    <row r="16" spans="1:12" x14ac:dyDescent="0.3">
      <c r="A16" t="s">
        <v>7</v>
      </c>
      <c r="E16">
        <v>0.41778371226106498</v>
      </c>
    </row>
    <row r="17" spans="1:5" x14ac:dyDescent="0.3">
      <c r="A17" t="s">
        <v>8</v>
      </c>
      <c r="E17">
        <v>0.39634648531487099</v>
      </c>
    </row>
    <row r="18" spans="1:5" x14ac:dyDescent="0.3">
      <c r="A18" t="s">
        <v>9</v>
      </c>
      <c r="E18">
        <v>0.18586980242406401</v>
      </c>
    </row>
    <row r="19" spans="1:5" x14ac:dyDescent="0.3">
      <c r="A19" t="s">
        <v>15</v>
      </c>
      <c r="B19" t="s">
        <v>16</v>
      </c>
      <c r="E19">
        <v>23000</v>
      </c>
    </row>
    <row r="20" spans="1:5" x14ac:dyDescent="0.3">
      <c r="A20" t="s">
        <v>0</v>
      </c>
      <c r="B20" t="s">
        <v>1</v>
      </c>
      <c r="C20" t="s">
        <v>2</v>
      </c>
      <c r="D20" t="s">
        <v>3</v>
      </c>
      <c r="E20">
        <v>89.750903475638296</v>
      </c>
    </row>
    <row r="21" spans="1:5" x14ac:dyDescent="0.3">
      <c r="A21" t="s">
        <v>4</v>
      </c>
      <c r="B21" t="s">
        <v>5</v>
      </c>
      <c r="C21" t="s">
        <v>6</v>
      </c>
      <c r="E21">
        <v>96.474282111152405</v>
      </c>
    </row>
    <row r="22" spans="1:5" x14ac:dyDescent="0.3">
      <c r="A22" t="s">
        <v>7</v>
      </c>
      <c r="E22">
        <v>0.415475391506895</v>
      </c>
    </row>
    <row r="23" spans="1:5" x14ac:dyDescent="0.3">
      <c r="A23" t="s">
        <v>8</v>
      </c>
      <c r="E23">
        <v>0.39870260484057002</v>
      </c>
    </row>
    <row r="24" spans="1:5" x14ac:dyDescent="0.3">
      <c r="A24" t="s">
        <v>9</v>
      </c>
      <c r="E24">
        <v>0.18582200365253501</v>
      </c>
    </row>
    <row r="25" spans="1:5" x14ac:dyDescent="0.3">
      <c r="A25" t="s">
        <v>15</v>
      </c>
      <c r="B25" t="s">
        <v>16</v>
      </c>
      <c r="E25">
        <v>24000</v>
      </c>
    </row>
    <row r="26" spans="1:5" x14ac:dyDescent="0.3">
      <c r="A26" t="s">
        <v>0</v>
      </c>
      <c r="B26" t="s">
        <v>1</v>
      </c>
      <c r="C26" t="s">
        <v>2</v>
      </c>
      <c r="D26" t="s">
        <v>3</v>
      </c>
      <c r="E26">
        <v>89.766849098199003</v>
      </c>
    </row>
    <row r="27" spans="1:5" x14ac:dyDescent="0.3">
      <c r="A27" t="s">
        <v>4</v>
      </c>
      <c r="B27" t="s">
        <v>5</v>
      </c>
      <c r="C27" t="s">
        <v>6</v>
      </c>
      <c r="E27">
        <v>96.331801747612602</v>
      </c>
    </row>
    <row r="28" spans="1:5" x14ac:dyDescent="0.3">
      <c r="A28" t="s">
        <v>7</v>
      </c>
      <c r="E28">
        <v>0.41332513211217697</v>
      </c>
    </row>
    <row r="29" spans="1:5" x14ac:dyDescent="0.3">
      <c r="A29" t="s">
        <v>8</v>
      </c>
      <c r="E29">
        <v>0.40093673034347399</v>
      </c>
    </row>
    <row r="30" spans="1:5" x14ac:dyDescent="0.3">
      <c r="A30" t="s">
        <v>9</v>
      </c>
      <c r="E30">
        <v>0.18573813754434901</v>
      </c>
    </row>
    <row r="31" spans="1:5" x14ac:dyDescent="0.3">
      <c r="A31" t="s">
        <v>15</v>
      </c>
      <c r="B31" t="s">
        <v>16</v>
      </c>
      <c r="E31">
        <v>25000</v>
      </c>
    </row>
    <row r="32" spans="1:5" x14ac:dyDescent="0.3">
      <c r="A32" t="s">
        <v>0</v>
      </c>
      <c r="B32" t="s">
        <v>1</v>
      </c>
      <c r="C32" t="s">
        <v>2</v>
      </c>
      <c r="D32" t="s">
        <v>3</v>
      </c>
      <c r="E32">
        <v>89.782646500812604</v>
      </c>
    </row>
    <row r="33" spans="1:5" x14ac:dyDescent="0.3">
      <c r="A33" t="s">
        <v>4</v>
      </c>
      <c r="B33" t="s">
        <v>5</v>
      </c>
      <c r="C33" t="s">
        <v>6</v>
      </c>
      <c r="E33">
        <v>96.191128459754296</v>
      </c>
    </row>
    <row r="34" spans="1:5" x14ac:dyDescent="0.3">
      <c r="A34" t="s">
        <v>7</v>
      </c>
      <c r="E34">
        <v>0.41121163132076599</v>
      </c>
    </row>
    <row r="35" spans="1:5" x14ac:dyDescent="0.3">
      <c r="A35" t="s">
        <v>8</v>
      </c>
      <c r="E35">
        <v>0.40314491341633901</v>
      </c>
    </row>
    <row r="36" spans="1:5" x14ac:dyDescent="0.3">
      <c r="A36" t="s">
        <v>9</v>
      </c>
      <c r="E36">
        <v>0.185643455262895</v>
      </c>
    </row>
    <row r="37" spans="1:5" x14ac:dyDescent="0.3">
      <c r="A37" t="s">
        <v>15</v>
      </c>
      <c r="B37" t="s">
        <v>16</v>
      </c>
      <c r="E37">
        <v>26000</v>
      </c>
    </row>
    <row r="38" spans="1:5" x14ac:dyDescent="0.3">
      <c r="A38" t="s">
        <v>0</v>
      </c>
      <c r="B38" t="s">
        <v>1</v>
      </c>
      <c r="C38" t="s">
        <v>2</v>
      </c>
      <c r="D38" t="s">
        <v>3</v>
      </c>
      <c r="E38">
        <v>89.798040774746795</v>
      </c>
    </row>
    <row r="39" spans="1:5" x14ac:dyDescent="0.3">
      <c r="A39" t="s">
        <v>4</v>
      </c>
      <c r="B39" t="s">
        <v>5</v>
      </c>
      <c r="C39" t="s">
        <v>6</v>
      </c>
      <c r="E39">
        <v>96.055160777599298</v>
      </c>
    </row>
    <row r="40" spans="1:5" x14ac:dyDescent="0.3">
      <c r="A40" t="s">
        <v>7</v>
      </c>
      <c r="E40">
        <v>0.40917695711615898</v>
      </c>
    </row>
    <row r="41" spans="1:5" x14ac:dyDescent="0.3">
      <c r="A41" t="s">
        <v>8</v>
      </c>
      <c r="E41">
        <v>0.40527789445629198</v>
      </c>
    </row>
    <row r="42" spans="1:5" x14ac:dyDescent="0.3">
      <c r="A42" t="s">
        <v>9</v>
      </c>
      <c r="E42">
        <v>0.18554514842754899</v>
      </c>
    </row>
    <row r="43" spans="1:5" x14ac:dyDescent="0.3">
      <c r="A43" t="s">
        <v>15</v>
      </c>
      <c r="B43" t="s">
        <v>16</v>
      </c>
      <c r="E43">
        <v>27000</v>
      </c>
    </row>
    <row r="44" spans="1:5" x14ac:dyDescent="0.3">
      <c r="A44" t="s">
        <v>0</v>
      </c>
      <c r="B44" t="s">
        <v>1</v>
      </c>
      <c r="C44" t="s">
        <v>2</v>
      </c>
      <c r="D44" t="s">
        <v>3</v>
      </c>
      <c r="E44">
        <v>89.812638013657704</v>
      </c>
    </row>
    <row r="45" spans="1:5" x14ac:dyDescent="0.3">
      <c r="A45" t="s">
        <v>4</v>
      </c>
      <c r="B45" t="s">
        <v>5</v>
      </c>
      <c r="C45" t="s">
        <v>6</v>
      </c>
      <c r="E45">
        <v>95.927097803372604</v>
      </c>
    </row>
    <row r="46" spans="1:5" x14ac:dyDescent="0.3">
      <c r="A46" t="s">
        <v>7</v>
      </c>
      <c r="E46">
        <v>0.407277299669219</v>
      </c>
    </row>
    <row r="47" spans="1:5" x14ac:dyDescent="0.3">
      <c r="A47" t="s">
        <v>8</v>
      </c>
      <c r="E47">
        <v>0.40730465786367198</v>
      </c>
    </row>
    <row r="48" spans="1:5" x14ac:dyDescent="0.3">
      <c r="A48" t="s">
        <v>9</v>
      </c>
      <c r="E48">
        <v>0.185418042467109</v>
      </c>
    </row>
    <row r="49" spans="1:5" x14ac:dyDescent="0.3">
      <c r="A49" t="s">
        <v>15</v>
      </c>
      <c r="B49" t="s">
        <v>16</v>
      </c>
      <c r="E49">
        <v>28000</v>
      </c>
    </row>
    <row r="50" spans="1:5" x14ac:dyDescent="0.3">
      <c r="A50" t="s">
        <v>0</v>
      </c>
      <c r="B50" t="s">
        <v>1</v>
      </c>
      <c r="C50" t="s">
        <v>2</v>
      </c>
      <c r="D50" t="s">
        <v>3</v>
      </c>
      <c r="E50">
        <v>89.827761459083405</v>
      </c>
    </row>
    <row r="51" spans="1:5" x14ac:dyDescent="0.3">
      <c r="A51" t="s">
        <v>4</v>
      </c>
      <c r="B51" t="s">
        <v>5</v>
      </c>
      <c r="C51" t="s">
        <v>6</v>
      </c>
      <c r="E51">
        <v>95.792324366974597</v>
      </c>
    </row>
    <row r="52" spans="1:5" x14ac:dyDescent="0.3">
      <c r="A52" t="s">
        <v>7</v>
      </c>
      <c r="E52">
        <v>0.40526528805477002</v>
      </c>
    </row>
    <row r="53" spans="1:5" x14ac:dyDescent="0.3">
      <c r="A53" t="s">
        <v>8</v>
      </c>
      <c r="E53">
        <v>0.40940533356223102</v>
      </c>
    </row>
    <row r="54" spans="1:5" x14ac:dyDescent="0.3">
      <c r="A54" t="s">
        <v>9</v>
      </c>
      <c r="E54">
        <v>0.18532937838300001</v>
      </c>
    </row>
    <row r="55" spans="1:5" x14ac:dyDescent="0.3">
      <c r="A55" t="s">
        <v>15</v>
      </c>
      <c r="B55" t="s">
        <v>16</v>
      </c>
      <c r="E55">
        <v>29000</v>
      </c>
    </row>
    <row r="56" spans="1:5" x14ac:dyDescent="0.3">
      <c r="A56" t="s">
        <v>0</v>
      </c>
      <c r="B56" t="s">
        <v>1</v>
      </c>
      <c r="C56" t="s">
        <v>2</v>
      </c>
      <c r="D56" t="s">
        <v>3</v>
      </c>
      <c r="E56">
        <v>89.841839453138405</v>
      </c>
    </row>
    <row r="57" spans="1:5" x14ac:dyDescent="0.3">
      <c r="A57" t="s">
        <v>4</v>
      </c>
      <c r="B57" t="s">
        <v>5</v>
      </c>
      <c r="C57" t="s">
        <v>6</v>
      </c>
      <c r="E57">
        <v>95.669779953827899</v>
      </c>
    </row>
    <row r="58" spans="1:5" x14ac:dyDescent="0.3">
      <c r="A58" t="s">
        <v>7</v>
      </c>
      <c r="E58">
        <v>0.40346166601052302</v>
      </c>
    </row>
    <row r="59" spans="1:5" x14ac:dyDescent="0.3">
      <c r="A59" t="s">
        <v>8</v>
      </c>
      <c r="E59">
        <v>0.41134473709602298</v>
      </c>
    </row>
    <row r="60" spans="1:5" x14ac:dyDescent="0.3">
      <c r="A60" t="s">
        <v>9</v>
      </c>
      <c r="E60">
        <v>0.18519359689345399</v>
      </c>
    </row>
    <row r="61" spans="1:5" x14ac:dyDescent="0.3">
      <c r="A61" t="s">
        <v>15</v>
      </c>
      <c r="B61" t="s">
        <v>16</v>
      </c>
      <c r="E61">
        <v>30000</v>
      </c>
    </row>
    <row r="62" spans="1:5" x14ac:dyDescent="0.3">
      <c r="A62" t="s">
        <v>0</v>
      </c>
      <c r="B62" t="s">
        <v>1</v>
      </c>
      <c r="C62" t="s">
        <v>2</v>
      </c>
      <c r="D62" t="s">
        <v>3</v>
      </c>
      <c r="E62">
        <v>89.855781943358807</v>
      </c>
    </row>
    <row r="63" spans="1:5" x14ac:dyDescent="0.3">
      <c r="A63" t="s">
        <v>4</v>
      </c>
      <c r="B63" t="s">
        <v>5</v>
      </c>
      <c r="C63" t="s">
        <v>6</v>
      </c>
      <c r="E63">
        <v>95.5469233508082</v>
      </c>
    </row>
    <row r="64" spans="1:5" x14ac:dyDescent="0.3">
      <c r="A64" t="s">
        <v>7</v>
      </c>
      <c r="E64">
        <v>0.40164855913881597</v>
      </c>
    </row>
    <row r="65" spans="1:5" x14ac:dyDescent="0.3">
      <c r="A65" t="s">
        <v>8</v>
      </c>
      <c r="E65">
        <v>0.41327302879133598</v>
      </c>
    </row>
    <row r="66" spans="1:5" x14ac:dyDescent="0.3">
      <c r="A66" t="s">
        <v>9</v>
      </c>
      <c r="E66">
        <v>0.18507841206984799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A0B12-CD37-410F-B13C-10F4722E0225}">
  <dimension ref="A1:Y108"/>
  <sheetViews>
    <sheetView zoomScaleNormal="100" workbookViewId="0">
      <selection activeCell="C1" sqref="C1:Y26"/>
    </sheetView>
  </sheetViews>
  <sheetFormatPr defaultRowHeight="14.4" x14ac:dyDescent="0.3"/>
  <cols>
    <col min="1" max="1" width="10.6640625" bestFit="1" customWidth="1"/>
    <col min="2" max="2" width="10.6640625" customWidth="1"/>
  </cols>
  <sheetData>
    <row r="1" spans="1:25" x14ac:dyDescent="0.3">
      <c r="A1" t="s">
        <v>22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t="s">
        <v>23</v>
      </c>
      <c r="B2">
        <v>7.7000000000000002E-3</v>
      </c>
      <c r="C2" s="2">
        <v>6.9404801249887352E-3</v>
      </c>
      <c r="D2" s="2">
        <v>7.0681108867266399E-3</v>
      </c>
      <c r="E2" s="2">
        <v>7.2590148479849178E-3</v>
      </c>
      <c r="F2" s="2">
        <v>7.3470945580611314E-3</v>
      </c>
      <c r="G2" s="2">
        <v>7.2362753543738761E-3</v>
      </c>
      <c r="H2" s="2">
        <v>7.0940499040307112E-3</v>
      </c>
      <c r="I2" s="2">
        <v>7.5439656439313541E-3</v>
      </c>
      <c r="J2" s="2">
        <v>7.3987476578639732E-3</v>
      </c>
      <c r="K2" s="2">
        <v>7.3470945580611314E-3</v>
      </c>
      <c r="L2" s="2">
        <v>7.0723306544202081E-3</v>
      </c>
      <c r="M2" s="2">
        <v>6.9404801249887352E-3</v>
      </c>
      <c r="N2" s="2">
        <v>6.8173769330657557E-3</v>
      </c>
      <c r="O2" s="2">
        <v>7.5194088637880255E-3</v>
      </c>
      <c r="P2" s="2">
        <v>7.3987476578639732E-3</v>
      </c>
      <c r="Q2" s="2">
        <v>7.0681108867266399E-3</v>
      </c>
      <c r="R2" s="2">
        <v>6.8173769330657557E-3</v>
      </c>
      <c r="S2" s="2">
        <v>6.9654891673074319E-3</v>
      </c>
      <c r="T2" s="2">
        <v>7.3705369962668715E-3</v>
      </c>
      <c r="U2" s="2">
        <v>6.9404801249887352E-3</v>
      </c>
      <c r="V2" s="2">
        <v>7.5439656439313541E-3</v>
      </c>
      <c r="W2" s="2">
        <v>7.5487729159177813E-3</v>
      </c>
      <c r="X2" s="2">
        <v>6.8173769330657557E-3</v>
      </c>
      <c r="Y2" s="2">
        <v>7.0681108867266399E-3</v>
      </c>
    </row>
    <row r="3" spans="1:25" x14ac:dyDescent="0.3">
      <c r="A3" t="s">
        <v>24</v>
      </c>
      <c r="B3">
        <v>6.8199999999999997E-2</v>
      </c>
      <c r="C3" s="2">
        <v>6.1472823964185935E-2</v>
      </c>
      <c r="D3" s="2">
        <v>6.2603267853864525E-2</v>
      </c>
      <c r="E3" s="2">
        <v>6.4294131510723551E-2</v>
      </c>
      <c r="F3" s="2">
        <v>6.5074266085684299E-2</v>
      </c>
      <c r="G3" s="2">
        <v>6.4092724567311465E-2</v>
      </c>
      <c r="H3" s="2">
        <v>6.283301343570058E-2</v>
      </c>
      <c r="I3" s="2">
        <v>6.681798141767771E-2</v>
      </c>
      <c r="J3" s="2">
        <v>6.5531764969652323E-2</v>
      </c>
      <c r="K3" s="2">
        <v>6.5074266085684299E-2</v>
      </c>
      <c r="L3" s="2">
        <v>6.2640642939150407E-2</v>
      </c>
      <c r="M3" s="2">
        <v>6.1472823964185935E-2</v>
      </c>
      <c r="N3" s="2">
        <v>6.0382481407153833E-2</v>
      </c>
      <c r="O3" s="2">
        <v>6.6600478507836791E-2</v>
      </c>
      <c r="P3" s="2">
        <v>6.5531764969652323E-2</v>
      </c>
      <c r="Q3" s="2">
        <v>6.2603267853864525E-2</v>
      </c>
      <c r="R3" s="2">
        <v>6.0382481407153833E-2</v>
      </c>
      <c r="S3" s="2">
        <v>6.1694332624722965E-2</v>
      </c>
      <c r="T3" s="2">
        <v>6.5281899109792291E-2</v>
      </c>
      <c r="U3" s="2">
        <v>6.1472823964185935E-2</v>
      </c>
      <c r="V3" s="2">
        <v>6.681798141767771E-2</v>
      </c>
      <c r="W3" s="2">
        <v>6.6860560112414633E-2</v>
      </c>
      <c r="X3" s="2">
        <v>6.0382481407153833E-2</v>
      </c>
      <c r="Y3" s="2">
        <v>6.2603267853864525E-2</v>
      </c>
    </row>
    <row r="4" spans="1:25" x14ac:dyDescent="0.3">
      <c r="A4" t="s">
        <v>25</v>
      </c>
      <c r="B4">
        <v>8.5699999999999998E-2</v>
      </c>
      <c r="C4" s="2">
        <v>7.7246642430069429E-2</v>
      </c>
      <c r="D4" s="2">
        <v>7.8667156232788707E-2</v>
      </c>
      <c r="E4" s="2">
        <v>8.0791892528871104E-2</v>
      </c>
      <c r="F4" s="2">
        <v>8.1772208263095961E-2</v>
      </c>
      <c r="G4" s="2">
        <v>8.0538804918161191E-2</v>
      </c>
      <c r="H4" s="2">
        <v>7.8955854126679478E-2</v>
      </c>
      <c r="I4" s="2">
        <v>8.3963357881158066E-2</v>
      </c>
      <c r="J4" s="2">
        <v>8.234710055570682E-2</v>
      </c>
      <c r="K4" s="2">
        <v>8.1772208263095961E-2</v>
      </c>
      <c r="L4" s="2">
        <v>7.8714121699196338E-2</v>
      </c>
      <c r="M4" s="2">
        <v>7.7246642430069429E-2</v>
      </c>
      <c r="N4" s="2">
        <v>7.5876519891394184E-2</v>
      </c>
      <c r="O4" s="2">
        <v>8.3690044107355033E-2</v>
      </c>
      <c r="P4" s="2">
        <v>8.234710055570682E-2</v>
      </c>
      <c r="Q4" s="2">
        <v>7.8667156232788707E-2</v>
      </c>
      <c r="R4" s="2">
        <v>7.5876519891394184E-2</v>
      </c>
      <c r="S4" s="2">
        <v>7.7524989823148954E-2</v>
      </c>
      <c r="T4" s="2">
        <v>8.2033119555853365E-2</v>
      </c>
      <c r="U4" s="2">
        <v>7.7246642430069429E-2</v>
      </c>
      <c r="V4" s="2">
        <v>8.3963357881158066E-2</v>
      </c>
      <c r="W4" s="2">
        <v>8.4016862194045958E-2</v>
      </c>
      <c r="X4" s="2">
        <v>7.5876519891394184E-2</v>
      </c>
      <c r="Y4" s="2">
        <v>7.8667156232788707E-2</v>
      </c>
    </row>
    <row r="5" spans="1:25" x14ac:dyDescent="0.3">
      <c r="A5" t="s">
        <v>26</v>
      </c>
      <c r="B5">
        <v>0.1202</v>
      </c>
      <c r="C5" s="2">
        <v>0.12640086530661301</v>
      </c>
      <c r="D5" s="2">
        <v>0.11033596475123923</v>
      </c>
      <c r="E5" s="2">
        <v>0.15108806661953023</v>
      </c>
      <c r="F5" s="2">
        <v>0.11469100855570753</v>
      </c>
      <c r="G5" s="2">
        <v>0.15061477014644845</v>
      </c>
      <c r="H5" s="2">
        <v>0.12919769673704415</v>
      </c>
      <c r="I5" s="2">
        <v>0.11776424290916218</v>
      </c>
      <c r="J5" s="2">
        <v>0.13474688916291658</v>
      </c>
      <c r="K5" s="2">
        <v>0.11469100855570753</v>
      </c>
      <c r="L5" s="2">
        <v>0.12880214313050134</v>
      </c>
      <c r="M5" s="2">
        <v>0.12640086530661301</v>
      </c>
      <c r="N5" s="2">
        <v>0.14189588006138593</v>
      </c>
      <c r="O5" s="2">
        <v>0.11738090200354814</v>
      </c>
      <c r="P5" s="2">
        <v>0.13474688916291658</v>
      </c>
      <c r="Q5" s="2">
        <v>0.11033596475123923</v>
      </c>
      <c r="R5" s="2">
        <v>0.14189588006138593</v>
      </c>
      <c r="S5" s="2">
        <v>0.14497866630482309</v>
      </c>
      <c r="T5" s="2">
        <v>0.11505695414951662</v>
      </c>
      <c r="U5" s="2">
        <v>0.12640086530661301</v>
      </c>
      <c r="V5" s="2">
        <v>0.11776424290916218</v>
      </c>
      <c r="W5" s="2">
        <v>0.13747916734747231</v>
      </c>
      <c r="X5" s="2">
        <v>0.14189588006138593</v>
      </c>
      <c r="Y5" s="2">
        <v>0.11033596475123923</v>
      </c>
    </row>
    <row r="6" spans="1:25" x14ac:dyDescent="0.3">
      <c r="A6" t="s">
        <v>27</v>
      </c>
      <c r="B6">
        <v>0.1241</v>
      </c>
      <c r="C6" s="2">
        <v>0.1491452092659917</v>
      </c>
      <c r="D6" s="2">
        <v>0.15188788935805647</v>
      </c>
      <c r="E6" s="2">
        <v>0.13649147615680732</v>
      </c>
      <c r="F6" s="2">
        <v>0.11841226424095927</v>
      </c>
      <c r="G6" s="2">
        <v>0.11662620408802571</v>
      </c>
      <c r="H6" s="2">
        <v>0.15244529750479852</v>
      </c>
      <c r="I6" s="2">
        <v>0.14184941460786077</v>
      </c>
      <c r="J6" s="2">
        <v>0.13911887641529078</v>
      </c>
      <c r="K6" s="2">
        <v>0.11841226424095927</v>
      </c>
      <c r="L6" s="2">
        <v>0.13298124760811331</v>
      </c>
      <c r="M6" s="2">
        <v>0.1491452092659917</v>
      </c>
      <c r="N6" s="2">
        <v>0.1464998229252745</v>
      </c>
      <c r="O6" s="2">
        <v>0.12118943376572648</v>
      </c>
      <c r="P6" s="2">
        <v>0.13911887641529078</v>
      </c>
      <c r="Q6" s="2">
        <v>0.15188788935805647</v>
      </c>
      <c r="R6" s="2">
        <v>0.1464998229252745</v>
      </c>
      <c r="S6" s="2">
        <v>0.14968263301521254</v>
      </c>
      <c r="T6" s="2">
        <v>0.13858843049041195</v>
      </c>
      <c r="U6" s="2">
        <v>0.1491452092659917</v>
      </c>
      <c r="V6" s="2">
        <v>0.14184941460786077</v>
      </c>
      <c r="W6" s="2">
        <v>0.12166269076173983</v>
      </c>
      <c r="X6" s="2">
        <v>0.1464998229252745</v>
      </c>
      <c r="Y6" s="2">
        <v>0.15188788935805647</v>
      </c>
    </row>
    <row r="7" spans="1:25" x14ac:dyDescent="0.3">
      <c r="A7" t="s">
        <v>28</v>
      </c>
      <c r="B7">
        <v>0.14410000000000001</v>
      </c>
      <c r="C7" s="2">
        <v>0.17318150407114749</v>
      </c>
      <c r="D7" s="2">
        <v>0.17636619545927426</v>
      </c>
      <c r="E7" s="2">
        <v>0.13584727786943204</v>
      </c>
      <c r="F7" s="2">
        <v>0.18332750230590633</v>
      </c>
      <c r="G7" s="2">
        <v>0.15799201190382964</v>
      </c>
      <c r="H7" s="2">
        <v>0.15488675623800388</v>
      </c>
      <c r="I7" s="2">
        <v>0.14117992847928679</v>
      </c>
      <c r="J7" s="2">
        <v>0.13846227759716864</v>
      </c>
      <c r="K7" s="2">
        <v>0.18332750230590633</v>
      </c>
      <c r="L7" s="2">
        <v>0.17647148871029472</v>
      </c>
      <c r="M7" s="2">
        <v>0.17318150407114749</v>
      </c>
      <c r="N7" s="2">
        <v>0.17010978632983123</v>
      </c>
      <c r="O7" s="2">
        <v>0.16417376019270521</v>
      </c>
      <c r="P7" s="2">
        <v>0.13846227759716864</v>
      </c>
      <c r="Q7" s="2">
        <v>0.17636619545927426</v>
      </c>
      <c r="R7" s="2">
        <v>0.17010978632983123</v>
      </c>
      <c r="S7" s="2">
        <v>0.15207984681954562</v>
      </c>
      <c r="T7" s="2">
        <v>0.16092339108516004</v>
      </c>
      <c r="U7" s="2">
        <v>0.17318150407114749</v>
      </c>
      <c r="V7" s="2">
        <v>0.14117992847928679</v>
      </c>
      <c r="W7" s="2">
        <v>0.14126989314074706</v>
      </c>
      <c r="X7" s="2">
        <v>0.17010978632983123</v>
      </c>
      <c r="Y7" s="2">
        <v>0.17636619545927426</v>
      </c>
    </row>
    <row r="8" spans="1:25" x14ac:dyDescent="0.3">
      <c r="A8" t="s">
        <v>29</v>
      </c>
      <c r="B8">
        <v>9.2600000000000002E-2</v>
      </c>
      <c r="C8" s="2">
        <v>8.3466033710903484E-2</v>
      </c>
      <c r="D8" s="2">
        <v>8.5000917936478806E-2</v>
      </c>
      <c r="E8" s="2">
        <v>8.7296724016026409E-2</v>
      </c>
      <c r="F8" s="2">
        <v>8.8355968321618281E-2</v>
      </c>
      <c r="G8" s="2">
        <v>8.7023259456496221E-2</v>
      </c>
      <c r="H8" s="2">
        <v>8.5312859884836861E-2</v>
      </c>
      <c r="I8" s="2">
        <v>9.0723534886758883E-2</v>
      </c>
      <c r="J8" s="2">
        <v>8.89771471582083E-2</v>
      </c>
      <c r="K8" s="2">
        <v>8.8355968321618281E-2</v>
      </c>
      <c r="L8" s="2">
        <v>8.5051664753157299E-2</v>
      </c>
      <c r="M8" s="2">
        <v>8.3466033710903484E-2</v>
      </c>
      <c r="N8" s="2">
        <v>8.1985597922323239E-2</v>
      </c>
      <c r="O8" s="2">
        <v>9.0428215686593649E-2</v>
      </c>
      <c r="P8" s="2">
        <v>8.89771471582083E-2</v>
      </c>
      <c r="Q8" s="2">
        <v>8.5000917936478806E-2</v>
      </c>
      <c r="R8" s="2">
        <v>8.1985597922323239E-2</v>
      </c>
      <c r="S8" s="2">
        <v>8.3766791804242624E-2</v>
      </c>
      <c r="T8" s="2">
        <v>8.8637886474586008E-2</v>
      </c>
      <c r="U8" s="2">
        <v>8.3466033710903484E-2</v>
      </c>
      <c r="V8" s="2">
        <v>9.0723534886758883E-2</v>
      </c>
      <c r="W8" s="2">
        <v>9.0781347014803448E-2</v>
      </c>
      <c r="X8" s="2">
        <v>8.1985597922323239E-2</v>
      </c>
      <c r="Y8" s="2">
        <v>8.5000917936478806E-2</v>
      </c>
    </row>
    <row r="9" spans="1:25" x14ac:dyDescent="0.3">
      <c r="A9" t="s">
        <v>30</v>
      </c>
      <c r="B9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 t="s">
        <v>31</v>
      </c>
      <c r="B10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 t="s">
        <v>32</v>
      </c>
      <c r="B11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 t="s">
        <v>33</v>
      </c>
      <c r="B1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 t="s">
        <v>34</v>
      </c>
      <c r="B13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 t="s">
        <v>35</v>
      </c>
      <c r="B14">
        <v>8.6999999999999994E-3</v>
      </c>
      <c r="C14" s="2">
        <v>7.8418411801820763E-3</v>
      </c>
      <c r="D14" s="2">
        <v>7.9860473655223065E-3</v>
      </c>
      <c r="E14" s="2">
        <v>8.2017440490219206E-3</v>
      </c>
      <c r="F14" s="2">
        <v>8.3012626824846541E-3</v>
      </c>
      <c r="G14" s="2">
        <v>8.1760513744224307E-3</v>
      </c>
      <c r="H14" s="2">
        <v>8.0153550863723624E-3</v>
      </c>
      <c r="I14" s="2">
        <v>8.5237014418445174E-3</v>
      </c>
      <c r="J14" s="2">
        <v>8.3596239770670853E-3</v>
      </c>
      <c r="K14" s="2">
        <v>8.3012626824846541E-3</v>
      </c>
      <c r="L14" s="2">
        <v>7.9908151549942606E-3</v>
      </c>
      <c r="M14" s="2">
        <v>7.8418411801820763E-3</v>
      </c>
      <c r="N14" s="2">
        <v>7.702750560736632E-3</v>
      </c>
      <c r="O14" s="2">
        <v>8.4959554694747814E-3</v>
      </c>
      <c r="P14" s="2">
        <v>8.3596239770670853E-3</v>
      </c>
      <c r="Q14" s="2">
        <v>7.9860473655223065E-3</v>
      </c>
      <c r="R14" s="2">
        <v>7.702750560736632E-3</v>
      </c>
      <c r="S14" s="2">
        <v>7.8700981500746305E-3</v>
      </c>
      <c r="T14" s="2">
        <v>8.3277495931846461E-3</v>
      </c>
      <c r="U14" s="2">
        <v>7.8418411801820763E-3</v>
      </c>
      <c r="V14" s="2">
        <v>8.5237014418445174E-3</v>
      </c>
      <c r="W14" s="2">
        <v>8.5291330348681426E-3</v>
      </c>
      <c r="X14" s="2">
        <v>7.702750560736632E-3</v>
      </c>
      <c r="Y14" s="2">
        <v>7.9860473655223065E-3</v>
      </c>
    </row>
    <row r="15" spans="1:25" x14ac:dyDescent="0.3">
      <c r="A15" t="s">
        <v>36</v>
      </c>
      <c r="B15">
        <v>3.56E-2</v>
      </c>
      <c r="C15" s="2">
        <v>3.2088453564882984E-2</v>
      </c>
      <c r="D15" s="2">
        <v>3.2678538645125765E-2</v>
      </c>
      <c r="E15" s="2">
        <v>3.3561159556917283E-2</v>
      </c>
      <c r="F15" s="2">
        <v>3.3968385229477441E-2</v>
      </c>
      <c r="G15" s="2">
        <v>3.3456026313728571E-2</v>
      </c>
      <c r="H15" s="2">
        <v>3.2798464491362769E-2</v>
      </c>
      <c r="I15" s="2">
        <v>3.4878594405708598E-2</v>
      </c>
      <c r="J15" s="2">
        <v>3.4207196963630837E-2</v>
      </c>
      <c r="K15" s="2">
        <v>3.3968385229477441E-2</v>
      </c>
      <c r="L15" s="2">
        <v>3.2698048220436288E-2</v>
      </c>
      <c r="M15" s="2">
        <v>3.2088453564882984E-2</v>
      </c>
      <c r="N15" s="2">
        <v>3.1519301145083237E-2</v>
      </c>
      <c r="O15" s="2">
        <v>3.4765059162448535E-2</v>
      </c>
      <c r="P15" s="2">
        <v>3.4207196963630837E-2</v>
      </c>
      <c r="Q15" s="2">
        <v>3.2678538645125765E-2</v>
      </c>
      <c r="R15" s="2">
        <v>3.1519301145083237E-2</v>
      </c>
      <c r="S15" s="2">
        <v>3.2204079786512282E-2</v>
      </c>
      <c r="T15" s="2">
        <v>3.4076768450272812E-2</v>
      </c>
      <c r="U15" s="2">
        <v>3.2088453564882984E-2</v>
      </c>
      <c r="V15" s="2">
        <v>3.4878594405708598E-2</v>
      </c>
      <c r="W15" s="2">
        <v>3.4900820234632861E-2</v>
      </c>
      <c r="X15" s="2">
        <v>3.1519301145083237E-2</v>
      </c>
      <c r="Y15" s="2">
        <v>3.2678538645125765E-2</v>
      </c>
    </row>
    <row r="16" spans="1:25" x14ac:dyDescent="0.3">
      <c r="A16" t="s">
        <v>37</v>
      </c>
      <c r="B16">
        <v>4.0399999999999998E-2</v>
      </c>
      <c r="C16" s="2">
        <v>3.6414986629811019E-2</v>
      </c>
      <c r="D16" s="2">
        <v>3.7084633743344961E-2</v>
      </c>
      <c r="E16" s="2">
        <v>3.8086259721894888E-2</v>
      </c>
      <c r="F16" s="2">
        <v>3.8548392226710346E-2</v>
      </c>
      <c r="G16" s="2">
        <v>3.796695120996163E-2</v>
      </c>
      <c r="H16" s="2">
        <v>3.7220729366602687E-2</v>
      </c>
      <c r="I16" s="2">
        <v>3.9581326235691779E-2</v>
      </c>
      <c r="J16" s="2">
        <v>3.8819403295805778E-2</v>
      </c>
      <c r="K16" s="2">
        <v>3.8548392226710346E-2</v>
      </c>
      <c r="L16" s="2">
        <v>3.710677382319174E-2</v>
      </c>
      <c r="M16" s="2">
        <v>3.6414986629811019E-2</v>
      </c>
      <c r="N16" s="2">
        <v>3.576909455790344E-2</v>
      </c>
      <c r="O16" s="2">
        <v>3.9452482869744961E-2</v>
      </c>
      <c r="P16" s="2">
        <v>3.8819403295805778E-2</v>
      </c>
      <c r="Q16" s="2">
        <v>3.7084633743344961E-2</v>
      </c>
      <c r="R16" s="2">
        <v>3.576909455790344E-2</v>
      </c>
      <c r="S16" s="2">
        <v>3.6546202903794837E-2</v>
      </c>
      <c r="T16" s="2">
        <v>3.8671388915478125E-2</v>
      </c>
      <c r="U16" s="2">
        <v>3.6414986629811019E-2</v>
      </c>
      <c r="V16" s="2">
        <v>3.9581326235691779E-2</v>
      </c>
      <c r="W16" s="2">
        <v>3.9606548805594589E-2</v>
      </c>
      <c r="X16" s="2">
        <v>3.576909455790344E-2</v>
      </c>
      <c r="Y16" s="2">
        <v>3.7084633743344961E-2</v>
      </c>
    </row>
    <row r="17" spans="1:25" x14ac:dyDescent="0.3">
      <c r="A17" t="s">
        <v>38</v>
      </c>
      <c r="B17">
        <v>5.9499999999999997E-2</v>
      </c>
      <c r="C17" s="2">
        <v>5.3630982784003856E-2</v>
      </c>
      <c r="D17" s="2">
        <v>5.4617220488342208E-2</v>
      </c>
      <c r="E17" s="2">
        <v>5.6092387461701636E-2</v>
      </c>
      <c r="F17" s="2">
        <v>5.6773003403199643E-2</v>
      </c>
      <c r="G17" s="2">
        <v>5.5916673192889031E-2</v>
      </c>
      <c r="H17" s="2">
        <v>5.4817658349328217E-2</v>
      </c>
      <c r="I17" s="2">
        <v>5.8294279975833189E-2</v>
      </c>
      <c r="J17" s="2">
        <v>5.7172140992585239E-2</v>
      </c>
      <c r="K17" s="2">
        <v>5.6773003403199643E-2</v>
      </c>
      <c r="L17" s="2">
        <v>5.4649827784156148E-2</v>
      </c>
      <c r="M17" s="2">
        <v>5.3630982784003856E-2</v>
      </c>
      <c r="N17" s="2">
        <v>5.2679730846417194E-2</v>
      </c>
      <c r="O17" s="2">
        <v>5.8104523038362006E-2</v>
      </c>
      <c r="P17" s="2">
        <v>5.7172140992585239E-2</v>
      </c>
      <c r="Q17" s="2">
        <v>5.4617220488342208E-2</v>
      </c>
      <c r="R17" s="2">
        <v>5.2679730846417194E-2</v>
      </c>
      <c r="S17" s="2">
        <v>5.3824234474648333E-2</v>
      </c>
      <c r="T17" s="2">
        <v>5.6954149516607641E-2</v>
      </c>
      <c r="U17" s="2">
        <v>5.3630982784003856E-2</v>
      </c>
      <c r="V17" s="2">
        <v>5.8294279975833189E-2</v>
      </c>
      <c r="W17" s="2">
        <v>5.8331427077546488E-2</v>
      </c>
      <c r="X17" s="2">
        <v>5.2679730846417194E-2</v>
      </c>
      <c r="Y17" s="2">
        <v>5.4617220488342208E-2</v>
      </c>
    </row>
    <row r="18" spans="1:25" x14ac:dyDescent="0.3">
      <c r="A18" t="s">
        <v>39</v>
      </c>
      <c r="B18">
        <v>4.2299999999999997E-2</v>
      </c>
      <c r="C18" s="2">
        <v>3.8127572634678378E-2</v>
      </c>
      <c r="D18" s="2">
        <v>3.8828713053056733E-2</v>
      </c>
      <c r="E18" s="2">
        <v>3.98774452038652E-2</v>
      </c>
      <c r="F18" s="2">
        <v>4.0361311663115046E-2</v>
      </c>
      <c r="G18" s="2">
        <v>3.9752525648053892E-2</v>
      </c>
      <c r="H18" s="2">
        <v>3.8971209213051833E-2</v>
      </c>
      <c r="I18" s="2">
        <v>4.1442824251726788E-2</v>
      </c>
      <c r="J18" s="2">
        <v>4.0645068302291691E-2</v>
      </c>
      <c r="K18" s="2">
        <v>4.0361311663115046E-2</v>
      </c>
      <c r="L18" s="2">
        <v>3.8851894374282443E-2</v>
      </c>
      <c r="M18" s="2">
        <v>3.8127572634678378E-2</v>
      </c>
      <c r="N18" s="2">
        <v>3.7451304450478111E-2</v>
      </c>
      <c r="O18" s="2">
        <v>4.1307921420549801E-2</v>
      </c>
      <c r="P18" s="2">
        <v>4.0645068302291691E-2</v>
      </c>
      <c r="Q18" s="2">
        <v>3.8828713053056733E-2</v>
      </c>
      <c r="R18" s="2">
        <v>3.7451304450478111E-2</v>
      </c>
      <c r="S18" s="2">
        <v>3.8264959971052517E-2</v>
      </c>
      <c r="T18" s="2">
        <v>4.0490092849621906E-2</v>
      </c>
      <c r="U18" s="2">
        <v>3.8127572634678378E-2</v>
      </c>
      <c r="V18" s="2">
        <v>4.1442824251726788E-2</v>
      </c>
      <c r="W18" s="2">
        <v>4.1469233031600279E-2</v>
      </c>
      <c r="X18" s="2">
        <v>3.7451304450478111E-2</v>
      </c>
      <c r="Y18" s="2">
        <v>3.8828713053056733E-2</v>
      </c>
    </row>
    <row r="19" spans="1:25" x14ac:dyDescent="0.3">
      <c r="A19" t="s">
        <v>40</v>
      </c>
      <c r="B19">
        <v>6.4000000000000003E-3</v>
      </c>
      <c r="C19" s="2">
        <v>5.7687107532373907E-3</v>
      </c>
      <c r="D19" s="2">
        <v>5.8747934642922718E-3</v>
      </c>
      <c r="E19" s="2">
        <v>6.0334668866368155E-3</v>
      </c>
      <c r="F19" s="2">
        <v>6.1066759963105503E-3</v>
      </c>
      <c r="G19" s="2">
        <v>6.0145665283107544E-3</v>
      </c>
      <c r="H19" s="2">
        <v>5.8963531669865652E-3</v>
      </c>
      <c r="I19" s="2">
        <v>6.2703091066442429E-3</v>
      </c>
      <c r="J19" s="2">
        <v>6.1496084428999259E-3</v>
      </c>
      <c r="K19" s="2">
        <v>6.1066759963105503E-3</v>
      </c>
      <c r="L19" s="2">
        <v>5.8783008036739394E-3</v>
      </c>
      <c r="M19" s="2">
        <v>5.7687107532373907E-3</v>
      </c>
      <c r="N19" s="2">
        <v>5.6663912170936146E-3</v>
      </c>
      <c r="O19" s="2">
        <v>6.249898276395242E-3</v>
      </c>
      <c r="P19" s="2">
        <v>6.1496084428999259E-3</v>
      </c>
      <c r="Q19" s="2">
        <v>5.8747934642922718E-3</v>
      </c>
      <c r="R19" s="2">
        <v>5.6663912170936146E-3</v>
      </c>
      <c r="S19" s="2">
        <v>5.7894974897100739E-3</v>
      </c>
      <c r="T19" s="2">
        <v>6.1261606202737632E-3</v>
      </c>
      <c r="U19" s="2">
        <v>5.7687107532373907E-3</v>
      </c>
      <c r="V19" s="2">
        <v>6.2703091066442429E-3</v>
      </c>
      <c r="W19" s="2">
        <v>6.274304761282312E-3</v>
      </c>
      <c r="X19" s="2">
        <v>5.6663912170936146E-3</v>
      </c>
      <c r="Y19" s="2">
        <v>5.8747934642922718E-3</v>
      </c>
    </row>
    <row r="20" spans="1:25" x14ac:dyDescent="0.3">
      <c r="A20" t="s">
        <v>41</v>
      </c>
      <c r="B20">
        <v>9.5999999999999992E-3</v>
      </c>
      <c r="C20" s="2">
        <v>8.6530661298560851E-3</v>
      </c>
      <c r="D20" s="2">
        <v>8.8121901964384065E-3</v>
      </c>
      <c r="E20" s="2">
        <v>9.0502003299552224E-3</v>
      </c>
      <c r="F20" s="2">
        <v>9.1600139944658255E-3</v>
      </c>
      <c r="G20" s="2">
        <v>9.0218497924661294E-3</v>
      </c>
      <c r="H20" s="2">
        <v>8.8445297504798469E-3</v>
      </c>
      <c r="I20" s="2">
        <v>9.4054636599663639E-3</v>
      </c>
      <c r="J20" s="2">
        <v>9.2244126643498871E-3</v>
      </c>
      <c r="K20" s="2">
        <v>9.1600139944658255E-3</v>
      </c>
      <c r="L20" s="2">
        <v>8.8174512055109074E-3</v>
      </c>
      <c r="M20" s="2">
        <v>8.6530661298560851E-3</v>
      </c>
      <c r="N20" s="2">
        <v>8.4995868256404223E-3</v>
      </c>
      <c r="O20" s="2">
        <v>9.3748474145928622E-3</v>
      </c>
      <c r="P20" s="2">
        <v>9.2244126643498871E-3</v>
      </c>
      <c r="Q20" s="2">
        <v>8.8121901964384065E-3</v>
      </c>
      <c r="R20" s="2">
        <v>8.4995868256404223E-3</v>
      </c>
      <c r="S20" s="2">
        <v>8.68424623456511E-3</v>
      </c>
      <c r="T20" s="2">
        <v>9.1892409304106439E-3</v>
      </c>
      <c r="U20" s="2">
        <v>8.6530661298560851E-3</v>
      </c>
      <c r="V20" s="2">
        <v>9.4054636599663639E-3</v>
      </c>
      <c r="W20" s="2">
        <v>9.4114571419234676E-3</v>
      </c>
      <c r="X20" s="2">
        <v>8.4995868256404223E-3</v>
      </c>
      <c r="Y20" s="2">
        <v>8.8121901964384065E-3</v>
      </c>
    </row>
    <row r="21" spans="1:25" x14ac:dyDescent="0.3">
      <c r="A21" t="s">
        <v>42</v>
      </c>
      <c r="B21">
        <v>1.34E-2</v>
      </c>
      <c r="C21" s="2">
        <v>1.2078238139590787E-2</v>
      </c>
      <c r="D21" s="2">
        <v>1.2300348815861945E-2</v>
      </c>
      <c r="E21" s="2">
        <v>1.2632571293895832E-2</v>
      </c>
      <c r="F21" s="2">
        <v>1.2785852867275216E-2</v>
      </c>
      <c r="G21" s="2">
        <v>1.2592998668650641E-2</v>
      </c>
      <c r="H21" s="2">
        <v>1.2345489443378122E-2</v>
      </c>
      <c r="I21" s="2">
        <v>1.3128459692036383E-2</v>
      </c>
      <c r="J21" s="2">
        <v>1.2875742677321719E-2</v>
      </c>
      <c r="K21" s="2">
        <v>1.2785852867275216E-2</v>
      </c>
      <c r="L21" s="2">
        <v>1.2307692307692309E-2</v>
      </c>
      <c r="M21" s="2">
        <v>1.2078238139590787E-2</v>
      </c>
      <c r="N21" s="2">
        <v>1.1864006610789757E-2</v>
      </c>
      <c r="O21" s="2">
        <v>1.3085724516202539E-2</v>
      </c>
      <c r="P21" s="2">
        <v>1.2875742677321719E-2</v>
      </c>
      <c r="Q21" s="2">
        <v>1.2300348815861945E-2</v>
      </c>
      <c r="R21" s="2">
        <v>1.1864006610789757E-2</v>
      </c>
      <c r="S21" s="2">
        <v>1.2121760369080466E-2</v>
      </c>
      <c r="T21" s="2">
        <v>1.2826648798698192E-2</v>
      </c>
      <c r="U21" s="2">
        <v>1.2078238139590787E-2</v>
      </c>
      <c r="V21" s="2">
        <v>1.3128459692036383E-2</v>
      </c>
      <c r="W21" s="2">
        <v>1.3136825593934842E-2</v>
      </c>
      <c r="X21" s="2">
        <v>1.1864006610789757E-2</v>
      </c>
      <c r="Y21" s="2">
        <v>1.2300348815861945E-2</v>
      </c>
    </row>
    <row r="22" spans="1:25" x14ac:dyDescent="0.3">
      <c r="A22" t="s">
        <v>43</v>
      </c>
      <c r="B22">
        <v>4.24E-2</v>
      </c>
      <c r="C22" s="2">
        <v>3.8217708740197712E-2</v>
      </c>
      <c r="D22" s="2">
        <v>3.8920506700936303E-2</v>
      </c>
      <c r="E22" s="2">
        <v>3.9971718123968901E-2</v>
      </c>
      <c r="F22" s="2">
        <v>4.0456728475557396E-2</v>
      </c>
      <c r="G22" s="2">
        <v>3.984650325005875E-2</v>
      </c>
      <c r="H22" s="2">
        <v>3.9063339731286E-2</v>
      </c>
      <c r="I22" s="2">
        <v>4.1540797831518109E-2</v>
      </c>
      <c r="J22" s="2">
        <v>4.0741155934212007E-2</v>
      </c>
      <c r="K22" s="2">
        <v>4.0456728475557396E-2</v>
      </c>
      <c r="L22" s="2">
        <v>3.894374282433985E-2</v>
      </c>
      <c r="M22" s="2">
        <v>3.8217708740197712E-2</v>
      </c>
      <c r="N22" s="2">
        <v>3.7539841813245198E-2</v>
      </c>
      <c r="O22" s="2">
        <v>4.1405576081118479E-2</v>
      </c>
      <c r="P22" s="2">
        <v>4.0741155934212007E-2</v>
      </c>
      <c r="Q22" s="2">
        <v>3.8920506700936303E-2</v>
      </c>
      <c r="R22" s="2">
        <v>3.7539841813245198E-2</v>
      </c>
      <c r="S22" s="2">
        <v>3.8355420869329242E-2</v>
      </c>
      <c r="T22" s="2">
        <v>4.0585814109313681E-2</v>
      </c>
      <c r="U22" s="2">
        <v>3.8217708740197712E-2</v>
      </c>
      <c r="V22" s="2">
        <v>4.1540797831518109E-2</v>
      </c>
      <c r="W22" s="2">
        <v>4.1567269043495315E-2</v>
      </c>
      <c r="X22" s="2">
        <v>3.7539841813245198E-2</v>
      </c>
      <c r="Y22" s="2">
        <v>3.8920506700936303E-2</v>
      </c>
    </row>
    <row r="23" spans="1:25" x14ac:dyDescent="0.3">
      <c r="A23" t="s">
        <v>44</v>
      </c>
      <c r="B23">
        <v>5.7700000000000001E-2</v>
      </c>
      <c r="C23" s="2">
        <v>5.2008532884655845E-2</v>
      </c>
      <c r="D23" s="2">
        <v>5.2964934826510011E-2</v>
      </c>
      <c r="E23" s="2">
        <v>5.4395474899835032E-2</v>
      </c>
      <c r="F23" s="2">
        <v>5.5055500779237307E-2</v>
      </c>
      <c r="G23" s="2">
        <v>5.4225076356801641E-2</v>
      </c>
      <c r="H23" s="2">
        <v>5.3159309021113252E-2</v>
      </c>
      <c r="I23" s="2">
        <v>5.65307555395895E-2</v>
      </c>
      <c r="J23" s="2">
        <v>5.5442563618019636E-2</v>
      </c>
      <c r="K23" s="2">
        <v>5.5055500779237307E-2</v>
      </c>
      <c r="L23" s="2">
        <v>5.2996555683122851E-2</v>
      </c>
      <c r="M23" s="2">
        <v>5.2008532884655845E-2</v>
      </c>
      <c r="N23" s="2">
        <v>5.1086058316609617E-2</v>
      </c>
      <c r="O23" s="2">
        <v>5.6346739148125852E-2</v>
      </c>
      <c r="P23" s="2">
        <v>5.5442563618019636E-2</v>
      </c>
      <c r="Q23" s="2">
        <v>5.2964934826510011E-2</v>
      </c>
      <c r="R23" s="2">
        <v>5.1086058316609617E-2</v>
      </c>
      <c r="S23" s="2">
        <v>5.2195938305667378E-2</v>
      </c>
      <c r="T23" s="2">
        <v>5.5231166842155642E-2</v>
      </c>
      <c r="U23" s="2">
        <v>5.2008532884655845E-2</v>
      </c>
      <c r="V23" s="2">
        <v>5.65307555395895E-2</v>
      </c>
      <c r="W23" s="2">
        <v>5.6566778863435842E-2</v>
      </c>
      <c r="X23" s="2">
        <v>5.1086058316609617E-2</v>
      </c>
      <c r="Y23" s="2">
        <v>5.2964934826510011E-2</v>
      </c>
    </row>
    <row r="24" spans="1:25" x14ac:dyDescent="0.3">
      <c r="A24" t="s">
        <v>45</v>
      </c>
      <c r="B24">
        <v>3.0200000000000001E-2</v>
      </c>
      <c r="C24" s="2">
        <v>2.7221103866838937E-2</v>
      </c>
      <c r="D24" s="2">
        <v>2.7721681659629158E-2</v>
      </c>
      <c r="E24" s="2">
        <v>2.8470421871317472E-2</v>
      </c>
      <c r="F24" s="2">
        <v>2.8815877357590412E-2</v>
      </c>
      <c r="G24" s="2">
        <v>2.8381235805466372E-2</v>
      </c>
      <c r="H24" s="2">
        <v>2.7823416506717855E-2</v>
      </c>
      <c r="I24" s="2">
        <v>2.9588021096977522E-2</v>
      </c>
      <c r="J24" s="2">
        <v>2.9018464839934026E-2</v>
      </c>
      <c r="K24" s="2">
        <v>2.8815877357590412E-2</v>
      </c>
      <c r="L24" s="2">
        <v>2.77382319173364E-2</v>
      </c>
      <c r="M24" s="2">
        <v>2.7221103866838937E-2</v>
      </c>
      <c r="N24" s="2">
        <v>2.6738283555660495E-2</v>
      </c>
      <c r="O24" s="2">
        <v>2.949170749174005E-2</v>
      </c>
      <c r="P24" s="2">
        <v>2.9018464839934026E-2</v>
      </c>
      <c r="Q24" s="2">
        <v>2.7721681659629158E-2</v>
      </c>
      <c r="R24" s="2">
        <v>2.6738283555660495E-2</v>
      </c>
      <c r="S24" s="2">
        <v>2.7319191279569412E-2</v>
      </c>
      <c r="T24" s="2">
        <v>2.8907820426916822E-2</v>
      </c>
      <c r="U24" s="2">
        <v>2.7221103866838937E-2</v>
      </c>
      <c r="V24" s="2">
        <v>2.9588021096977522E-2</v>
      </c>
      <c r="W24" s="2">
        <v>2.9606875592300911E-2</v>
      </c>
      <c r="X24" s="2">
        <v>2.6738283555660495E-2</v>
      </c>
      <c r="Y24" s="2">
        <v>2.7721681659629158E-2</v>
      </c>
    </row>
    <row r="25" spans="1:25" x14ac:dyDescent="0.3">
      <c r="A25" t="s">
        <v>46</v>
      </c>
      <c r="B25">
        <v>1.12E-2</v>
      </c>
      <c r="C25" s="2">
        <v>1.0095243818165433E-2</v>
      </c>
      <c r="D25" s="2">
        <v>1.0280888562511477E-2</v>
      </c>
      <c r="E25" s="2">
        <v>1.0558567051614426E-2</v>
      </c>
      <c r="F25" s="2">
        <v>1.0686682993543464E-2</v>
      </c>
      <c r="G25" s="2">
        <v>1.052549142454382E-2</v>
      </c>
      <c r="H25" s="2">
        <v>1.031861804222649E-2</v>
      </c>
      <c r="I25" s="2">
        <v>1.0973040936627425E-2</v>
      </c>
      <c r="J25" s="2">
        <v>1.076181477507487E-2</v>
      </c>
      <c r="K25" s="2">
        <v>1.0686682993543464E-2</v>
      </c>
      <c r="L25" s="2">
        <v>1.0287026406429393E-2</v>
      </c>
      <c r="M25" s="2">
        <v>1.0095243818165433E-2</v>
      </c>
      <c r="N25" s="2">
        <v>9.9161846299138257E-3</v>
      </c>
      <c r="O25" s="2">
        <v>1.0937321983691673E-2</v>
      </c>
      <c r="P25" s="2">
        <v>1.076181477507487E-2</v>
      </c>
      <c r="Q25" s="2">
        <v>1.0280888562511477E-2</v>
      </c>
      <c r="R25" s="2">
        <v>9.9161846299138257E-3</v>
      </c>
      <c r="S25" s="2">
        <v>1.0131620606992629E-2</v>
      </c>
      <c r="T25" s="2">
        <v>1.0720781085479086E-2</v>
      </c>
      <c r="U25" s="2">
        <v>1.0095243818165433E-2</v>
      </c>
      <c r="V25" s="2">
        <v>1.0973040936627425E-2</v>
      </c>
      <c r="W25" s="2">
        <v>1.0980033332244047E-2</v>
      </c>
      <c r="X25" s="2">
        <v>9.9161846299138257E-3</v>
      </c>
      <c r="Y25" s="2">
        <v>1.0280888562511477E-2</v>
      </c>
    </row>
    <row r="26" spans="1:25" x14ac:dyDescent="0.3">
      <c r="A26" t="s">
        <v>47</v>
      </c>
      <c r="B26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</row>
    <row r="27" spans="1:25" x14ac:dyDescent="0.3">
      <c r="B27">
        <f>SUM(B2:B26)</f>
        <v>1</v>
      </c>
    </row>
    <row r="29" spans="1:25" x14ac:dyDescent="0.3">
      <c r="A29" t="s">
        <v>23</v>
      </c>
      <c r="B29">
        <v>7.7000000000000002E-3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">
      <c r="A30" t="s">
        <v>24</v>
      </c>
      <c r="B30">
        <v>6.8199999999999997E-2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">
      <c r="A31" t="s">
        <v>25</v>
      </c>
      <c r="B31">
        <v>8.5699999999999998E-2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">
      <c r="A32" t="s">
        <v>26</v>
      </c>
      <c r="B32">
        <v>0.1202</v>
      </c>
      <c r="C32">
        <f ca="1">RANDBETWEEN(1,3)</f>
        <v>1</v>
      </c>
      <c r="D32">
        <f t="shared" ref="D32:Y34" ca="1" si="0">RANDBETWEEN(1,3)</f>
        <v>3</v>
      </c>
      <c r="E32">
        <f t="shared" ca="1" si="0"/>
        <v>2</v>
      </c>
      <c r="F32">
        <f t="shared" ca="1" si="0"/>
        <v>2</v>
      </c>
      <c r="G32">
        <f t="shared" ca="1" si="0"/>
        <v>3</v>
      </c>
      <c r="H32">
        <f t="shared" ca="1" si="0"/>
        <v>2</v>
      </c>
      <c r="I32">
        <f t="shared" ca="1" si="0"/>
        <v>1</v>
      </c>
      <c r="J32">
        <f t="shared" ca="1" si="0"/>
        <v>3</v>
      </c>
      <c r="K32">
        <f t="shared" ca="1" si="0"/>
        <v>1</v>
      </c>
      <c r="L32">
        <f t="shared" ca="1" si="0"/>
        <v>2</v>
      </c>
      <c r="M32">
        <f t="shared" ca="1" si="0"/>
        <v>2</v>
      </c>
      <c r="N32">
        <f t="shared" ca="1" si="0"/>
        <v>1</v>
      </c>
      <c r="O32">
        <f t="shared" ca="1" si="0"/>
        <v>2</v>
      </c>
      <c r="P32">
        <f t="shared" ca="1" si="0"/>
        <v>2</v>
      </c>
      <c r="Q32">
        <f t="shared" ca="1" si="0"/>
        <v>3</v>
      </c>
      <c r="R32">
        <f t="shared" ca="1" si="0"/>
        <v>3</v>
      </c>
      <c r="S32">
        <f t="shared" ca="1" si="0"/>
        <v>1</v>
      </c>
      <c r="T32">
        <f t="shared" ca="1" si="0"/>
        <v>1</v>
      </c>
      <c r="U32">
        <f t="shared" ca="1" si="0"/>
        <v>3</v>
      </c>
      <c r="V32">
        <f t="shared" ca="1" si="0"/>
        <v>1</v>
      </c>
      <c r="W32">
        <f t="shared" ca="1" si="0"/>
        <v>2</v>
      </c>
      <c r="X32">
        <f t="shared" ca="1" si="0"/>
        <v>1</v>
      </c>
      <c r="Y32">
        <f t="shared" ca="1" si="0"/>
        <v>2</v>
      </c>
    </row>
    <row r="33" spans="1:25" x14ac:dyDescent="0.3">
      <c r="A33" t="s">
        <v>27</v>
      </c>
      <c r="B33">
        <v>0.1241</v>
      </c>
      <c r="C33">
        <f t="shared" ref="C33:R34" ca="1" si="1">RANDBETWEEN(1,3)</f>
        <v>3</v>
      </c>
      <c r="D33">
        <f t="shared" ca="1" si="1"/>
        <v>1</v>
      </c>
      <c r="E33">
        <f t="shared" ca="1" si="1"/>
        <v>2</v>
      </c>
      <c r="F33">
        <f t="shared" ca="1" si="1"/>
        <v>1</v>
      </c>
      <c r="G33">
        <f t="shared" ca="1" si="1"/>
        <v>2</v>
      </c>
      <c r="H33">
        <f t="shared" ca="1" si="1"/>
        <v>2</v>
      </c>
      <c r="I33">
        <f t="shared" ca="1" si="1"/>
        <v>3</v>
      </c>
      <c r="J33">
        <f t="shared" ca="1" si="1"/>
        <v>3</v>
      </c>
      <c r="K33">
        <f t="shared" ca="1" si="1"/>
        <v>1</v>
      </c>
      <c r="L33">
        <f t="shared" ca="1" si="1"/>
        <v>3</v>
      </c>
      <c r="M33">
        <f t="shared" ca="1" si="1"/>
        <v>1</v>
      </c>
      <c r="N33">
        <f t="shared" ca="1" si="1"/>
        <v>2</v>
      </c>
      <c r="O33">
        <f t="shared" ca="1" si="1"/>
        <v>2</v>
      </c>
      <c r="P33">
        <f t="shared" ca="1" si="1"/>
        <v>2</v>
      </c>
      <c r="Q33">
        <f t="shared" ca="1" si="1"/>
        <v>2</v>
      </c>
      <c r="R33">
        <f t="shared" ca="1" si="1"/>
        <v>2</v>
      </c>
      <c r="S33">
        <f t="shared" ca="1" si="0"/>
        <v>1</v>
      </c>
      <c r="T33">
        <f t="shared" ca="1" si="0"/>
        <v>2</v>
      </c>
      <c r="U33">
        <f t="shared" ca="1" si="0"/>
        <v>2</v>
      </c>
      <c r="V33">
        <f t="shared" ca="1" si="0"/>
        <v>1</v>
      </c>
      <c r="W33">
        <f t="shared" ca="1" si="0"/>
        <v>2</v>
      </c>
      <c r="X33">
        <f t="shared" ca="1" si="0"/>
        <v>3</v>
      </c>
      <c r="Y33">
        <f t="shared" ca="1" si="0"/>
        <v>1</v>
      </c>
    </row>
    <row r="34" spans="1:25" x14ac:dyDescent="0.3">
      <c r="A34" t="s">
        <v>28</v>
      </c>
      <c r="B34">
        <v>0.14410000000000001</v>
      </c>
      <c r="C34">
        <f t="shared" ca="1" si="1"/>
        <v>1</v>
      </c>
      <c r="D34">
        <f t="shared" ca="1" si="0"/>
        <v>2</v>
      </c>
      <c r="E34">
        <f t="shared" ca="1" si="0"/>
        <v>3</v>
      </c>
      <c r="F34">
        <f t="shared" ca="1" si="0"/>
        <v>1</v>
      </c>
      <c r="G34">
        <f t="shared" ca="1" si="0"/>
        <v>2</v>
      </c>
      <c r="H34">
        <f t="shared" ca="1" si="0"/>
        <v>2</v>
      </c>
      <c r="I34">
        <f t="shared" ca="1" si="0"/>
        <v>1</v>
      </c>
      <c r="J34">
        <f t="shared" ca="1" si="0"/>
        <v>3</v>
      </c>
      <c r="K34">
        <f t="shared" ca="1" si="0"/>
        <v>1</v>
      </c>
      <c r="L34">
        <f t="shared" ca="1" si="0"/>
        <v>1</v>
      </c>
      <c r="M34">
        <f t="shared" ca="1" si="0"/>
        <v>1</v>
      </c>
      <c r="N34">
        <f t="shared" ca="1" si="0"/>
        <v>3</v>
      </c>
      <c r="O34">
        <f t="shared" ca="1" si="0"/>
        <v>1</v>
      </c>
      <c r="P34">
        <f t="shared" ca="1" si="0"/>
        <v>1</v>
      </c>
      <c r="Q34">
        <f t="shared" ca="1" si="0"/>
        <v>2</v>
      </c>
      <c r="R34">
        <f t="shared" ca="1" si="0"/>
        <v>3</v>
      </c>
      <c r="S34">
        <f t="shared" ca="1" si="0"/>
        <v>1</v>
      </c>
      <c r="T34">
        <f t="shared" ca="1" si="0"/>
        <v>3</v>
      </c>
      <c r="U34">
        <f t="shared" ca="1" si="0"/>
        <v>2</v>
      </c>
      <c r="V34">
        <f t="shared" ca="1" si="0"/>
        <v>2</v>
      </c>
      <c r="W34">
        <f t="shared" ca="1" si="0"/>
        <v>1</v>
      </c>
      <c r="X34">
        <f t="shared" ca="1" si="0"/>
        <v>1</v>
      </c>
      <c r="Y34">
        <f t="shared" ca="1" si="0"/>
        <v>1</v>
      </c>
    </row>
    <row r="35" spans="1:25" x14ac:dyDescent="0.3">
      <c r="A35" t="s">
        <v>29</v>
      </c>
      <c r="B35">
        <v>9.2600000000000002E-2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">
      <c r="A36" t="s">
        <v>30</v>
      </c>
      <c r="B36">
        <v>0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">
      <c r="A37" t="s">
        <v>31</v>
      </c>
      <c r="B37">
        <v>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">
      <c r="A38" t="s">
        <v>32</v>
      </c>
      <c r="B38">
        <v>0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">
      <c r="A39" t="s">
        <v>33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">
      <c r="A40" t="s">
        <v>34</v>
      </c>
      <c r="B40">
        <v>0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">
      <c r="A41" t="s">
        <v>35</v>
      </c>
      <c r="B41">
        <v>8.6999999999999994E-3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">
      <c r="A42" t="s">
        <v>36</v>
      </c>
      <c r="B42">
        <v>3.56E-2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">
      <c r="A43" t="s">
        <v>37</v>
      </c>
      <c r="B43">
        <v>4.0399999999999998E-2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">
      <c r="A44" t="s">
        <v>38</v>
      </c>
      <c r="B44">
        <v>5.9499999999999997E-2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">
      <c r="A45" t="s">
        <v>39</v>
      </c>
      <c r="B45">
        <v>4.2299999999999997E-2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">
      <c r="A46" t="s">
        <v>40</v>
      </c>
      <c r="B46">
        <v>6.4000000000000003E-3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">
      <c r="A47" t="s">
        <v>41</v>
      </c>
      <c r="B47">
        <v>9.5999999999999992E-3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">
      <c r="A48" t="s">
        <v>42</v>
      </c>
      <c r="B48">
        <v>1.34E-2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">
      <c r="A49" t="s">
        <v>43</v>
      </c>
      <c r="B49">
        <v>4.24E-2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">
      <c r="A50" t="s">
        <v>44</v>
      </c>
      <c r="B50">
        <v>5.7700000000000001E-2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">
      <c r="A51" t="s">
        <v>45</v>
      </c>
      <c r="B51">
        <v>3.0200000000000001E-2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">
      <c r="A52" t="s">
        <v>46</v>
      </c>
      <c r="B52">
        <v>1.12E-2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">
      <c r="A53" t="s">
        <v>47</v>
      </c>
      <c r="B53">
        <v>0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">
      <c r="B54">
        <f>SUM(B29:B53)</f>
        <v>1</v>
      </c>
    </row>
    <row r="56" spans="1:25" x14ac:dyDescent="0.3">
      <c r="A56" t="s">
        <v>23</v>
      </c>
      <c r="B56">
        <v>7.7000000000000002E-3</v>
      </c>
      <c r="C56">
        <f>$B56*C29 / 5 + $B56</f>
        <v>9.2399999999999999E-3</v>
      </c>
      <c r="D56">
        <f t="shared" ref="D56:Y68" si="2">$B56*D29 / 5 + $B56</f>
        <v>9.2399999999999999E-3</v>
      </c>
      <c r="E56">
        <f t="shared" si="2"/>
        <v>9.2399999999999999E-3</v>
      </c>
      <c r="F56">
        <f t="shared" si="2"/>
        <v>9.2399999999999999E-3</v>
      </c>
      <c r="G56">
        <f t="shared" si="2"/>
        <v>9.2399999999999999E-3</v>
      </c>
      <c r="H56">
        <f t="shared" si="2"/>
        <v>9.2399999999999999E-3</v>
      </c>
      <c r="I56">
        <f t="shared" si="2"/>
        <v>9.2399999999999999E-3</v>
      </c>
      <c r="J56">
        <f t="shared" si="2"/>
        <v>9.2399999999999999E-3</v>
      </c>
      <c r="K56">
        <f t="shared" si="2"/>
        <v>9.2399999999999999E-3</v>
      </c>
      <c r="L56">
        <f t="shared" si="2"/>
        <v>9.2399999999999999E-3</v>
      </c>
      <c r="M56">
        <f t="shared" si="2"/>
        <v>9.2399999999999999E-3</v>
      </c>
      <c r="N56">
        <f t="shared" si="2"/>
        <v>9.2399999999999999E-3</v>
      </c>
      <c r="O56">
        <f t="shared" si="2"/>
        <v>9.2399999999999999E-3</v>
      </c>
      <c r="P56">
        <f t="shared" si="2"/>
        <v>9.2399999999999999E-3</v>
      </c>
      <c r="Q56">
        <f t="shared" si="2"/>
        <v>9.2399999999999999E-3</v>
      </c>
      <c r="R56">
        <f t="shared" si="2"/>
        <v>9.2399999999999999E-3</v>
      </c>
      <c r="S56">
        <f t="shared" si="2"/>
        <v>9.2399999999999999E-3</v>
      </c>
      <c r="T56">
        <f t="shared" si="2"/>
        <v>9.2399999999999999E-3</v>
      </c>
      <c r="U56">
        <f t="shared" si="2"/>
        <v>9.2399999999999999E-3</v>
      </c>
      <c r="V56">
        <f t="shared" si="2"/>
        <v>9.2399999999999999E-3</v>
      </c>
      <c r="W56">
        <f t="shared" si="2"/>
        <v>9.2399999999999999E-3</v>
      </c>
      <c r="X56">
        <f t="shared" si="2"/>
        <v>9.2399999999999999E-3</v>
      </c>
      <c r="Y56">
        <f t="shared" si="2"/>
        <v>9.2399999999999999E-3</v>
      </c>
    </row>
    <row r="57" spans="1:25" x14ac:dyDescent="0.3">
      <c r="A57" t="s">
        <v>24</v>
      </c>
      <c r="B57">
        <v>6.8199999999999997E-2</v>
      </c>
      <c r="C57">
        <f t="shared" ref="C57:R80" si="3">$B57*C30 / 5 + $B57</f>
        <v>8.1839999999999996E-2</v>
      </c>
      <c r="D57">
        <f t="shared" si="3"/>
        <v>8.1839999999999996E-2</v>
      </c>
      <c r="E57">
        <f t="shared" si="3"/>
        <v>8.1839999999999996E-2</v>
      </c>
      <c r="F57">
        <f t="shared" si="3"/>
        <v>8.1839999999999996E-2</v>
      </c>
      <c r="G57">
        <f t="shared" si="3"/>
        <v>8.1839999999999996E-2</v>
      </c>
      <c r="H57">
        <f t="shared" si="3"/>
        <v>8.1839999999999996E-2</v>
      </c>
      <c r="I57">
        <f t="shared" si="3"/>
        <v>8.1839999999999996E-2</v>
      </c>
      <c r="J57">
        <f t="shared" si="3"/>
        <v>8.1839999999999996E-2</v>
      </c>
      <c r="K57">
        <f t="shared" si="3"/>
        <v>8.1839999999999996E-2</v>
      </c>
      <c r="L57">
        <f t="shared" si="3"/>
        <v>8.1839999999999996E-2</v>
      </c>
      <c r="M57">
        <f t="shared" si="3"/>
        <v>8.1839999999999996E-2</v>
      </c>
      <c r="N57">
        <f t="shared" si="3"/>
        <v>8.1839999999999996E-2</v>
      </c>
      <c r="O57">
        <f t="shared" si="3"/>
        <v>8.1839999999999996E-2</v>
      </c>
      <c r="P57">
        <f t="shared" si="3"/>
        <v>8.1839999999999996E-2</v>
      </c>
      <c r="Q57">
        <f t="shared" si="3"/>
        <v>8.1839999999999996E-2</v>
      </c>
      <c r="R57">
        <f t="shared" si="3"/>
        <v>8.1839999999999996E-2</v>
      </c>
      <c r="S57">
        <f t="shared" si="2"/>
        <v>8.1839999999999996E-2</v>
      </c>
      <c r="T57">
        <f t="shared" si="2"/>
        <v>8.1839999999999996E-2</v>
      </c>
      <c r="U57">
        <f t="shared" si="2"/>
        <v>8.1839999999999996E-2</v>
      </c>
      <c r="V57">
        <f t="shared" si="2"/>
        <v>8.1839999999999996E-2</v>
      </c>
      <c r="W57">
        <f t="shared" si="2"/>
        <v>8.1839999999999996E-2</v>
      </c>
      <c r="X57">
        <f t="shared" si="2"/>
        <v>8.1839999999999996E-2</v>
      </c>
      <c r="Y57">
        <f t="shared" si="2"/>
        <v>8.1839999999999996E-2</v>
      </c>
    </row>
    <row r="58" spans="1:25" x14ac:dyDescent="0.3">
      <c r="A58" t="s">
        <v>25</v>
      </c>
      <c r="B58">
        <v>8.5699999999999998E-2</v>
      </c>
      <c r="C58">
        <f t="shared" si="3"/>
        <v>0.10284</v>
      </c>
      <c r="D58">
        <f t="shared" si="2"/>
        <v>0.10284</v>
      </c>
      <c r="E58">
        <f t="shared" si="2"/>
        <v>0.10284</v>
      </c>
      <c r="F58">
        <f t="shared" si="2"/>
        <v>0.10284</v>
      </c>
      <c r="G58">
        <f t="shared" si="2"/>
        <v>0.10284</v>
      </c>
      <c r="H58">
        <f t="shared" si="2"/>
        <v>0.10284</v>
      </c>
      <c r="I58">
        <f t="shared" si="2"/>
        <v>0.10284</v>
      </c>
      <c r="J58">
        <f t="shared" si="2"/>
        <v>0.10284</v>
      </c>
      <c r="K58">
        <f t="shared" si="2"/>
        <v>0.10284</v>
      </c>
      <c r="L58">
        <f t="shared" si="2"/>
        <v>0.10284</v>
      </c>
      <c r="M58">
        <f t="shared" si="2"/>
        <v>0.10284</v>
      </c>
      <c r="N58">
        <f t="shared" si="2"/>
        <v>0.10284</v>
      </c>
      <c r="O58">
        <f t="shared" si="2"/>
        <v>0.10284</v>
      </c>
      <c r="P58">
        <f t="shared" si="2"/>
        <v>0.10284</v>
      </c>
      <c r="Q58">
        <f t="shared" si="2"/>
        <v>0.10284</v>
      </c>
      <c r="R58">
        <f t="shared" si="2"/>
        <v>0.10284</v>
      </c>
      <c r="S58">
        <f t="shared" si="2"/>
        <v>0.10284</v>
      </c>
      <c r="T58">
        <f t="shared" si="2"/>
        <v>0.10284</v>
      </c>
      <c r="U58">
        <f t="shared" si="2"/>
        <v>0.10284</v>
      </c>
      <c r="V58">
        <f t="shared" si="2"/>
        <v>0.10284</v>
      </c>
      <c r="W58">
        <f t="shared" si="2"/>
        <v>0.10284</v>
      </c>
      <c r="X58">
        <f t="shared" si="2"/>
        <v>0.10284</v>
      </c>
      <c r="Y58">
        <f t="shared" si="2"/>
        <v>0.10284</v>
      </c>
    </row>
    <row r="59" spans="1:25" x14ac:dyDescent="0.3">
      <c r="A59" t="s">
        <v>26</v>
      </c>
      <c r="B59">
        <v>0.1202</v>
      </c>
      <c r="C59">
        <f t="shared" ca="1" si="3"/>
        <v>0.14424000000000001</v>
      </c>
      <c r="D59">
        <f t="shared" ca="1" si="2"/>
        <v>0.19231999999999999</v>
      </c>
      <c r="E59">
        <f t="shared" ca="1" si="2"/>
        <v>0.16827999999999999</v>
      </c>
      <c r="F59">
        <f t="shared" ca="1" si="2"/>
        <v>0.16827999999999999</v>
      </c>
      <c r="G59">
        <f t="shared" ca="1" si="2"/>
        <v>0.19231999999999999</v>
      </c>
      <c r="H59">
        <f t="shared" ca="1" si="2"/>
        <v>0.16827999999999999</v>
      </c>
      <c r="I59">
        <f t="shared" ca="1" si="2"/>
        <v>0.14424000000000001</v>
      </c>
      <c r="J59">
        <f t="shared" ca="1" si="2"/>
        <v>0.19231999999999999</v>
      </c>
      <c r="K59">
        <f t="shared" ca="1" si="2"/>
        <v>0.14424000000000001</v>
      </c>
      <c r="L59">
        <f t="shared" ca="1" si="2"/>
        <v>0.16827999999999999</v>
      </c>
      <c r="M59">
        <f t="shared" ca="1" si="2"/>
        <v>0.16827999999999999</v>
      </c>
      <c r="N59">
        <f t="shared" ca="1" si="2"/>
        <v>0.14424000000000001</v>
      </c>
      <c r="O59">
        <f t="shared" ca="1" si="2"/>
        <v>0.16827999999999999</v>
      </c>
      <c r="P59">
        <f t="shared" ca="1" si="2"/>
        <v>0.16827999999999999</v>
      </c>
      <c r="Q59">
        <f t="shared" ca="1" si="2"/>
        <v>0.19231999999999999</v>
      </c>
      <c r="R59">
        <f t="shared" ca="1" si="2"/>
        <v>0.19231999999999999</v>
      </c>
      <c r="S59">
        <f t="shared" ca="1" si="2"/>
        <v>0.14424000000000001</v>
      </c>
      <c r="T59">
        <f t="shared" ca="1" si="2"/>
        <v>0.14424000000000001</v>
      </c>
      <c r="U59">
        <f t="shared" ca="1" si="2"/>
        <v>0.19231999999999999</v>
      </c>
      <c r="V59">
        <f t="shared" ca="1" si="2"/>
        <v>0.14424000000000001</v>
      </c>
      <c r="W59">
        <f t="shared" ca="1" si="2"/>
        <v>0.16827999999999999</v>
      </c>
      <c r="X59">
        <f t="shared" ca="1" si="2"/>
        <v>0.14424000000000001</v>
      </c>
      <c r="Y59">
        <f t="shared" ca="1" si="2"/>
        <v>0.16827999999999999</v>
      </c>
    </row>
    <row r="60" spans="1:25" x14ac:dyDescent="0.3">
      <c r="A60" t="s">
        <v>27</v>
      </c>
      <c r="B60">
        <v>0.1241</v>
      </c>
      <c r="C60">
        <f t="shared" ca="1" si="3"/>
        <v>0.19856000000000001</v>
      </c>
      <c r="D60">
        <f t="shared" ca="1" si="2"/>
        <v>0.14892</v>
      </c>
      <c r="E60">
        <f t="shared" ca="1" si="2"/>
        <v>0.17374000000000001</v>
      </c>
      <c r="F60">
        <f t="shared" ca="1" si="2"/>
        <v>0.14892</v>
      </c>
      <c r="G60">
        <f t="shared" ca="1" si="2"/>
        <v>0.17374000000000001</v>
      </c>
      <c r="H60">
        <f t="shared" ca="1" si="2"/>
        <v>0.17374000000000001</v>
      </c>
      <c r="I60">
        <f t="shared" ca="1" si="2"/>
        <v>0.19856000000000001</v>
      </c>
      <c r="J60">
        <f t="shared" ca="1" si="2"/>
        <v>0.19856000000000001</v>
      </c>
      <c r="K60">
        <f t="shared" ca="1" si="2"/>
        <v>0.14892</v>
      </c>
      <c r="L60">
        <f t="shared" ca="1" si="2"/>
        <v>0.19856000000000001</v>
      </c>
      <c r="M60">
        <f t="shared" ca="1" si="2"/>
        <v>0.14892</v>
      </c>
      <c r="N60">
        <f t="shared" ca="1" si="2"/>
        <v>0.17374000000000001</v>
      </c>
      <c r="O60">
        <f t="shared" ca="1" si="2"/>
        <v>0.17374000000000001</v>
      </c>
      <c r="P60">
        <f t="shared" ca="1" si="2"/>
        <v>0.17374000000000001</v>
      </c>
      <c r="Q60">
        <f t="shared" ca="1" si="2"/>
        <v>0.17374000000000001</v>
      </c>
      <c r="R60">
        <f t="shared" ca="1" si="2"/>
        <v>0.17374000000000001</v>
      </c>
      <c r="S60">
        <f t="shared" ca="1" si="2"/>
        <v>0.14892</v>
      </c>
      <c r="T60">
        <f t="shared" ca="1" si="2"/>
        <v>0.17374000000000001</v>
      </c>
      <c r="U60">
        <f t="shared" ca="1" si="2"/>
        <v>0.17374000000000001</v>
      </c>
      <c r="V60">
        <f t="shared" ca="1" si="2"/>
        <v>0.14892</v>
      </c>
      <c r="W60">
        <f t="shared" ca="1" si="2"/>
        <v>0.17374000000000001</v>
      </c>
      <c r="X60">
        <f t="shared" ca="1" si="2"/>
        <v>0.19856000000000001</v>
      </c>
      <c r="Y60">
        <f t="shared" ca="1" si="2"/>
        <v>0.14892</v>
      </c>
    </row>
    <row r="61" spans="1:25" x14ac:dyDescent="0.3">
      <c r="A61" t="s">
        <v>28</v>
      </c>
      <c r="B61">
        <v>0.14410000000000001</v>
      </c>
      <c r="C61">
        <f t="shared" ca="1" si="3"/>
        <v>0.17292000000000002</v>
      </c>
      <c r="D61">
        <f t="shared" ca="1" si="2"/>
        <v>0.20174</v>
      </c>
      <c r="E61">
        <f t="shared" ca="1" si="2"/>
        <v>0.23056000000000001</v>
      </c>
      <c r="F61">
        <f t="shared" ca="1" si="2"/>
        <v>0.17292000000000002</v>
      </c>
      <c r="G61">
        <f t="shared" ca="1" si="2"/>
        <v>0.20174</v>
      </c>
      <c r="H61">
        <f t="shared" ca="1" si="2"/>
        <v>0.20174</v>
      </c>
      <c r="I61">
        <f t="shared" ca="1" si="2"/>
        <v>0.17292000000000002</v>
      </c>
      <c r="J61">
        <f t="shared" ca="1" si="2"/>
        <v>0.23056000000000001</v>
      </c>
      <c r="K61">
        <f t="shared" ca="1" si="2"/>
        <v>0.17292000000000002</v>
      </c>
      <c r="L61">
        <f t="shared" ca="1" si="2"/>
        <v>0.17292000000000002</v>
      </c>
      <c r="M61">
        <f t="shared" ca="1" si="2"/>
        <v>0.17292000000000002</v>
      </c>
      <c r="N61">
        <f t="shared" ca="1" si="2"/>
        <v>0.23056000000000001</v>
      </c>
      <c r="O61">
        <f t="shared" ca="1" si="2"/>
        <v>0.17292000000000002</v>
      </c>
      <c r="P61">
        <f t="shared" ca="1" si="2"/>
        <v>0.17292000000000002</v>
      </c>
      <c r="Q61">
        <f t="shared" ca="1" si="2"/>
        <v>0.20174</v>
      </c>
      <c r="R61">
        <f t="shared" ca="1" si="2"/>
        <v>0.23056000000000001</v>
      </c>
      <c r="S61">
        <f t="shared" ca="1" si="2"/>
        <v>0.17292000000000002</v>
      </c>
      <c r="T61">
        <f t="shared" ca="1" si="2"/>
        <v>0.23056000000000001</v>
      </c>
      <c r="U61">
        <f t="shared" ca="1" si="2"/>
        <v>0.20174</v>
      </c>
      <c r="V61">
        <f t="shared" ca="1" si="2"/>
        <v>0.20174</v>
      </c>
      <c r="W61">
        <f t="shared" ca="1" si="2"/>
        <v>0.17292000000000002</v>
      </c>
      <c r="X61">
        <f t="shared" ca="1" si="2"/>
        <v>0.17292000000000002</v>
      </c>
      <c r="Y61">
        <f t="shared" ca="1" si="2"/>
        <v>0.17292000000000002</v>
      </c>
    </row>
    <row r="62" spans="1:25" x14ac:dyDescent="0.3">
      <c r="A62" t="s">
        <v>29</v>
      </c>
      <c r="B62">
        <v>9.2600000000000002E-2</v>
      </c>
      <c r="C62">
        <f t="shared" si="3"/>
        <v>0.11112</v>
      </c>
      <c r="D62">
        <f t="shared" si="2"/>
        <v>0.11112</v>
      </c>
      <c r="E62">
        <f t="shared" si="2"/>
        <v>0.11112</v>
      </c>
      <c r="F62">
        <f t="shared" si="2"/>
        <v>0.11112</v>
      </c>
      <c r="G62">
        <f t="shared" si="2"/>
        <v>0.11112</v>
      </c>
      <c r="H62">
        <f t="shared" si="2"/>
        <v>0.11112</v>
      </c>
      <c r="I62">
        <f t="shared" si="2"/>
        <v>0.11112</v>
      </c>
      <c r="J62">
        <f t="shared" si="2"/>
        <v>0.11112</v>
      </c>
      <c r="K62">
        <f t="shared" si="2"/>
        <v>0.11112</v>
      </c>
      <c r="L62">
        <f t="shared" si="2"/>
        <v>0.11112</v>
      </c>
      <c r="M62">
        <f t="shared" si="2"/>
        <v>0.11112</v>
      </c>
      <c r="N62">
        <f t="shared" si="2"/>
        <v>0.11112</v>
      </c>
      <c r="O62">
        <f t="shared" si="2"/>
        <v>0.11112</v>
      </c>
      <c r="P62">
        <f t="shared" si="2"/>
        <v>0.11112</v>
      </c>
      <c r="Q62">
        <f t="shared" si="2"/>
        <v>0.11112</v>
      </c>
      <c r="R62">
        <f t="shared" si="2"/>
        <v>0.11112</v>
      </c>
      <c r="S62">
        <f t="shared" si="2"/>
        <v>0.11112</v>
      </c>
      <c r="T62">
        <f t="shared" si="2"/>
        <v>0.11112</v>
      </c>
      <c r="U62">
        <f t="shared" si="2"/>
        <v>0.11112</v>
      </c>
      <c r="V62">
        <f t="shared" si="2"/>
        <v>0.11112</v>
      </c>
      <c r="W62">
        <f t="shared" si="2"/>
        <v>0.11112</v>
      </c>
      <c r="X62">
        <f t="shared" si="2"/>
        <v>0.11112</v>
      </c>
      <c r="Y62">
        <f t="shared" si="2"/>
        <v>0.11112</v>
      </c>
    </row>
    <row r="63" spans="1:25" x14ac:dyDescent="0.3">
      <c r="A63" t="s">
        <v>30</v>
      </c>
      <c r="B63">
        <v>0</v>
      </c>
      <c r="C63">
        <f t="shared" si="3"/>
        <v>0</v>
      </c>
      <c r="D63">
        <f t="shared" si="2"/>
        <v>0</v>
      </c>
      <c r="E63">
        <f t="shared" si="2"/>
        <v>0</v>
      </c>
      <c r="F63">
        <f t="shared" si="2"/>
        <v>0</v>
      </c>
      <c r="G63">
        <f t="shared" si="2"/>
        <v>0</v>
      </c>
      <c r="H63">
        <f t="shared" si="2"/>
        <v>0</v>
      </c>
      <c r="I63">
        <f t="shared" si="2"/>
        <v>0</v>
      </c>
      <c r="J63">
        <f t="shared" si="2"/>
        <v>0</v>
      </c>
      <c r="K63">
        <f t="shared" si="2"/>
        <v>0</v>
      </c>
      <c r="L63">
        <f t="shared" si="2"/>
        <v>0</v>
      </c>
      <c r="M63">
        <f t="shared" si="2"/>
        <v>0</v>
      </c>
      <c r="N63">
        <f t="shared" si="2"/>
        <v>0</v>
      </c>
      <c r="O63">
        <f t="shared" si="2"/>
        <v>0</v>
      </c>
      <c r="P63">
        <f t="shared" si="2"/>
        <v>0</v>
      </c>
      <c r="Q63">
        <f t="shared" si="2"/>
        <v>0</v>
      </c>
      <c r="R63">
        <f t="shared" si="2"/>
        <v>0</v>
      </c>
      <c r="S63">
        <f t="shared" si="2"/>
        <v>0</v>
      </c>
      <c r="T63">
        <f t="shared" si="2"/>
        <v>0</v>
      </c>
      <c r="U63">
        <f t="shared" si="2"/>
        <v>0</v>
      </c>
      <c r="V63">
        <f t="shared" si="2"/>
        <v>0</v>
      </c>
      <c r="W63">
        <f t="shared" si="2"/>
        <v>0</v>
      </c>
      <c r="X63">
        <f t="shared" si="2"/>
        <v>0</v>
      </c>
      <c r="Y63">
        <f t="shared" si="2"/>
        <v>0</v>
      </c>
    </row>
    <row r="64" spans="1:25" x14ac:dyDescent="0.3">
      <c r="A64" t="s">
        <v>31</v>
      </c>
      <c r="B64">
        <v>0</v>
      </c>
      <c r="C64">
        <f t="shared" si="3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  <c r="H64">
        <f t="shared" si="2"/>
        <v>0</v>
      </c>
      <c r="I64">
        <f t="shared" si="2"/>
        <v>0</v>
      </c>
      <c r="J64">
        <f t="shared" si="2"/>
        <v>0</v>
      </c>
      <c r="K64">
        <f t="shared" si="2"/>
        <v>0</v>
      </c>
      <c r="L64">
        <f t="shared" si="2"/>
        <v>0</v>
      </c>
      <c r="M64">
        <f t="shared" si="2"/>
        <v>0</v>
      </c>
      <c r="N64">
        <f t="shared" si="2"/>
        <v>0</v>
      </c>
      <c r="O64">
        <f t="shared" si="2"/>
        <v>0</v>
      </c>
      <c r="P64">
        <f t="shared" si="2"/>
        <v>0</v>
      </c>
      <c r="Q64">
        <f t="shared" si="2"/>
        <v>0</v>
      </c>
      <c r="R64">
        <f t="shared" si="2"/>
        <v>0</v>
      </c>
      <c r="S64">
        <f t="shared" si="2"/>
        <v>0</v>
      </c>
      <c r="T64">
        <f t="shared" si="2"/>
        <v>0</v>
      </c>
      <c r="U64">
        <f t="shared" si="2"/>
        <v>0</v>
      </c>
      <c r="V64">
        <f t="shared" si="2"/>
        <v>0</v>
      </c>
      <c r="W64">
        <f t="shared" si="2"/>
        <v>0</v>
      </c>
      <c r="X64">
        <f t="shared" si="2"/>
        <v>0</v>
      </c>
      <c r="Y64">
        <f t="shared" si="2"/>
        <v>0</v>
      </c>
    </row>
    <row r="65" spans="1:25" x14ac:dyDescent="0.3">
      <c r="A65" t="s">
        <v>32</v>
      </c>
      <c r="B65">
        <v>0</v>
      </c>
      <c r="C65">
        <f t="shared" si="3"/>
        <v>0</v>
      </c>
      <c r="D65">
        <f t="shared" si="2"/>
        <v>0</v>
      </c>
      <c r="E65">
        <f t="shared" si="2"/>
        <v>0</v>
      </c>
      <c r="F65">
        <f t="shared" si="2"/>
        <v>0</v>
      </c>
      <c r="G65">
        <f t="shared" si="2"/>
        <v>0</v>
      </c>
      <c r="H65">
        <f t="shared" si="2"/>
        <v>0</v>
      </c>
      <c r="I65">
        <f t="shared" si="2"/>
        <v>0</v>
      </c>
      <c r="J65">
        <f t="shared" si="2"/>
        <v>0</v>
      </c>
      <c r="K65">
        <f t="shared" si="2"/>
        <v>0</v>
      </c>
      <c r="L65">
        <f t="shared" si="2"/>
        <v>0</v>
      </c>
      <c r="M65">
        <f t="shared" si="2"/>
        <v>0</v>
      </c>
      <c r="N65">
        <f t="shared" si="2"/>
        <v>0</v>
      </c>
      <c r="O65">
        <f t="shared" si="2"/>
        <v>0</v>
      </c>
      <c r="P65">
        <f t="shared" si="2"/>
        <v>0</v>
      </c>
      <c r="Q65">
        <f t="shared" si="2"/>
        <v>0</v>
      </c>
      <c r="R65">
        <f t="shared" si="2"/>
        <v>0</v>
      </c>
      <c r="S65">
        <f t="shared" si="2"/>
        <v>0</v>
      </c>
      <c r="T65">
        <f t="shared" si="2"/>
        <v>0</v>
      </c>
      <c r="U65">
        <f t="shared" si="2"/>
        <v>0</v>
      </c>
      <c r="V65">
        <f t="shared" si="2"/>
        <v>0</v>
      </c>
      <c r="W65">
        <f t="shared" si="2"/>
        <v>0</v>
      </c>
      <c r="X65">
        <f t="shared" si="2"/>
        <v>0</v>
      </c>
      <c r="Y65">
        <f t="shared" si="2"/>
        <v>0</v>
      </c>
    </row>
    <row r="66" spans="1:25" x14ac:dyDescent="0.3">
      <c r="A66" t="s">
        <v>33</v>
      </c>
      <c r="B66">
        <v>0</v>
      </c>
      <c r="C66">
        <f t="shared" si="3"/>
        <v>0</v>
      </c>
      <c r="D66">
        <f t="shared" si="2"/>
        <v>0</v>
      </c>
      <c r="E66">
        <f t="shared" si="2"/>
        <v>0</v>
      </c>
      <c r="F66">
        <f t="shared" si="2"/>
        <v>0</v>
      </c>
      <c r="G66">
        <f t="shared" si="2"/>
        <v>0</v>
      </c>
      <c r="H66">
        <f t="shared" si="2"/>
        <v>0</v>
      </c>
      <c r="I66">
        <f t="shared" si="2"/>
        <v>0</v>
      </c>
      <c r="J66">
        <f t="shared" si="2"/>
        <v>0</v>
      </c>
      <c r="K66">
        <f t="shared" si="2"/>
        <v>0</v>
      </c>
      <c r="L66">
        <f t="shared" si="2"/>
        <v>0</v>
      </c>
      <c r="M66">
        <f t="shared" si="2"/>
        <v>0</v>
      </c>
      <c r="N66">
        <f t="shared" si="2"/>
        <v>0</v>
      </c>
      <c r="O66">
        <f t="shared" si="2"/>
        <v>0</v>
      </c>
      <c r="P66">
        <f t="shared" si="2"/>
        <v>0</v>
      </c>
      <c r="Q66">
        <f t="shared" si="2"/>
        <v>0</v>
      </c>
      <c r="R66">
        <f t="shared" si="2"/>
        <v>0</v>
      </c>
      <c r="S66">
        <f t="shared" si="2"/>
        <v>0</v>
      </c>
      <c r="T66">
        <f t="shared" si="2"/>
        <v>0</v>
      </c>
      <c r="U66">
        <f t="shared" si="2"/>
        <v>0</v>
      </c>
      <c r="V66">
        <f t="shared" si="2"/>
        <v>0</v>
      </c>
      <c r="W66">
        <f t="shared" si="2"/>
        <v>0</v>
      </c>
      <c r="X66">
        <f t="shared" si="2"/>
        <v>0</v>
      </c>
      <c r="Y66">
        <f t="shared" si="2"/>
        <v>0</v>
      </c>
    </row>
    <row r="67" spans="1:25" x14ac:dyDescent="0.3">
      <c r="A67" t="s">
        <v>34</v>
      </c>
      <c r="B67">
        <v>0</v>
      </c>
      <c r="C67">
        <f t="shared" si="3"/>
        <v>0</v>
      </c>
      <c r="D67">
        <f t="shared" si="2"/>
        <v>0</v>
      </c>
      <c r="E67">
        <f t="shared" si="2"/>
        <v>0</v>
      </c>
      <c r="F67">
        <f t="shared" si="2"/>
        <v>0</v>
      </c>
      <c r="G67">
        <f t="shared" si="2"/>
        <v>0</v>
      </c>
      <c r="H67">
        <f t="shared" si="2"/>
        <v>0</v>
      </c>
      <c r="I67">
        <f t="shared" si="2"/>
        <v>0</v>
      </c>
      <c r="J67">
        <f t="shared" si="2"/>
        <v>0</v>
      </c>
      <c r="K67">
        <f t="shared" si="2"/>
        <v>0</v>
      </c>
      <c r="L67">
        <f t="shared" si="2"/>
        <v>0</v>
      </c>
      <c r="M67">
        <f t="shared" si="2"/>
        <v>0</v>
      </c>
      <c r="N67">
        <f t="shared" si="2"/>
        <v>0</v>
      </c>
      <c r="O67">
        <f t="shared" si="2"/>
        <v>0</v>
      </c>
      <c r="P67">
        <f t="shared" si="2"/>
        <v>0</v>
      </c>
      <c r="Q67">
        <f t="shared" si="2"/>
        <v>0</v>
      </c>
      <c r="R67">
        <f t="shared" si="2"/>
        <v>0</v>
      </c>
      <c r="S67">
        <f t="shared" si="2"/>
        <v>0</v>
      </c>
      <c r="T67">
        <f t="shared" si="2"/>
        <v>0</v>
      </c>
      <c r="U67">
        <f t="shared" si="2"/>
        <v>0</v>
      </c>
      <c r="V67">
        <f t="shared" si="2"/>
        <v>0</v>
      </c>
      <c r="W67">
        <f t="shared" si="2"/>
        <v>0</v>
      </c>
      <c r="X67">
        <f t="shared" si="2"/>
        <v>0</v>
      </c>
      <c r="Y67">
        <f t="shared" si="2"/>
        <v>0</v>
      </c>
    </row>
    <row r="68" spans="1:25" x14ac:dyDescent="0.3">
      <c r="A68" t="s">
        <v>35</v>
      </c>
      <c r="B68">
        <v>8.6999999999999994E-3</v>
      </c>
      <c r="C68">
        <f t="shared" si="3"/>
        <v>1.044E-2</v>
      </c>
      <c r="D68">
        <f t="shared" si="2"/>
        <v>1.044E-2</v>
      </c>
      <c r="E68">
        <f t="shared" si="2"/>
        <v>1.044E-2</v>
      </c>
      <c r="F68">
        <f t="shared" si="2"/>
        <v>1.044E-2</v>
      </c>
      <c r="G68">
        <f t="shared" si="2"/>
        <v>1.044E-2</v>
      </c>
      <c r="H68">
        <f t="shared" si="2"/>
        <v>1.044E-2</v>
      </c>
      <c r="I68">
        <f t="shared" si="2"/>
        <v>1.044E-2</v>
      </c>
      <c r="J68">
        <f t="shared" ref="D68:Y79" si="4">$B68*J41 / 5 + $B68</f>
        <v>1.044E-2</v>
      </c>
      <c r="K68">
        <f t="shared" si="4"/>
        <v>1.044E-2</v>
      </c>
      <c r="L68">
        <f t="shared" si="4"/>
        <v>1.044E-2</v>
      </c>
      <c r="M68">
        <f t="shared" si="4"/>
        <v>1.044E-2</v>
      </c>
      <c r="N68">
        <f t="shared" si="4"/>
        <v>1.044E-2</v>
      </c>
      <c r="O68">
        <f t="shared" si="4"/>
        <v>1.044E-2</v>
      </c>
      <c r="P68">
        <f t="shared" si="4"/>
        <v>1.044E-2</v>
      </c>
      <c r="Q68">
        <f t="shared" si="4"/>
        <v>1.044E-2</v>
      </c>
      <c r="R68">
        <f t="shared" si="4"/>
        <v>1.044E-2</v>
      </c>
      <c r="S68">
        <f t="shared" si="4"/>
        <v>1.044E-2</v>
      </c>
      <c r="T68">
        <f t="shared" si="4"/>
        <v>1.044E-2</v>
      </c>
      <c r="U68">
        <f t="shared" si="4"/>
        <v>1.044E-2</v>
      </c>
      <c r="V68">
        <f t="shared" si="4"/>
        <v>1.044E-2</v>
      </c>
      <c r="W68">
        <f t="shared" si="4"/>
        <v>1.044E-2</v>
      </c>
      <c r="X68">
        <f t="shared" si="4"/>
        <v>1.044E-2</v>
      </c>
      <c r="Y68">
        <f t="shared" si="4"/>
        <v>1.044E-2</v>
      </c>
    </row>
    <row r="69" spans="1:25" x14ac:dyDescent="0.3">
      <c r="A69" t="s">
        <v>36</v>
      </c>
      <c r="B69">
        <v>3.56E-2</v>
      </c>
      <c r="C69">
        <f t="shared" si="3"/>
        <v>4.2720000000000001E-2</v>
      </c>
      <c r="D69">
        <f t="shared" si="4"/>
        <v>4.2720000000000001E-2</v>
      </c>
      <c r="E69">
        <f t="shared" si="4"/>
        <v>4.2720000000000001E-2</v>
      </c>
      <c r="F69">
        <f t="shared" si="4"/>
        <v>4.2720000000000001E-2</v>
      </c>
      <c r="G69">
        <f t="shared" si="4"/>
        <v>4.2720000000000001E-2</v>
      </c>
      <c r="H69">
        <f t="shared" si="4"/>
        <v>4.2720000000000001E-2</v>
      </c>
      <c r="I69">
        <f t="shared" si="4"/>
        <v>4.2720000000000001E-2</v>
      </c>
      <c r="J69">
        <f t="shared" si="4"/>
        <v>4.2720000000000001E-2</v>
      </c>
      <c r="K69">
        <f t="shared" si="4"/>
        <v>4.2720000000000001E-2</v>
      </c>
      <c r="L69">
        <f t="shared" si="4"/>
        <v>4.2720000000000001E-2</v>
      </c>
      <c r="M69">
        <f t="shared" si="4"/>
        <v>4.2720000000000001E-2</v>
      </c>
      <c r="N69">
        <f t="shared" si="4"/>
        <v>4.2720000000000001E-2</v>
      </c>
      <c r="O69">
        <f t="shared" si="4"/>
        <v>4.2720000000000001E-2</v>
      </c>
      <c r="P69">
        <f t="shared" si="4"/>
        <v>4.2720000000000001E-2</v>
      </c>
      <c r="Q69">
        <f t="shared" si="4"/>
        <v>4.2720000000000001E-2</v>
      </c>
      <c r="R69">
        <f t="shared" si="4"/>
        <v>4.2720000000000001E-2</v>
      </c>
      <c r="S69">
        <f t="shared" si="4"/>
        <v>4.2720000000000001E-2</v>
      </c>
      <c r="T69">
        <f t="shared" si="4"/>
        <v>4.2720000000000001E-2</v>
      </c>
      <c r="U69">
        <f t="shared" si="4"/>
        <v>4.2720000000000001E-2</v>
      </c>
      <c r="V69">
        <f t="shared" si="4"/>
        <v>4.2720000000000001E-2</v>
      </c>
      <c r="W69">
        <f t="shared" si="4"/>
        <v>4.2720000000000001E-2</v>
      </c>
      <c r="X69">
        <f t="shared" si="4"/>
        <v>4.2720000000000001E-2</v>
      </c>
      <c r="Y69">
        <f t="shared" si="4"/>
        <v>4.2720000000000001E-2</v>
      </c>
    </row>
    <row r="70" spans="1:25" x14ac:dyDescent="0.3">
      <c r="A70" t="s">
        <v>37</v>
      </c>
      <c r="B70">
        <v>4.0399999999999998E-2</v>
      </c>
      <c r="C70">
        <f t="shared" si="3"/>
        <v>4.8479999999999995E-2</v>
      </c>
      <c r="D70">
        <f t="shared" si="4"/>
        <v>4.8479999999999995E-2</v>
      </c>
      <c r="E70">
        <f t="shared" si="4"/>
        <v>4.8479999999999995E-2</v>
      </c>
      <c r="F70">
        <f t="shared" si="4"/>
        <v>4.8479999999999995E-2</v>
      </c>
      <c r="G70">
        <f t="shared" si="4"/>
        <v>4.8479999999999995E-2</v>
      </c>
      <c r="H70">
        <f t="shared" si="4"/>
        <v>4.8479999999999995E-2</v>
      </c>
      <c r="I70">
        <f t="shared" si="4"/>
        <v>4.8479999999999995E-2</v>
      </c>
      <c r="J70">
        <f t="shared" si="4"/>
        <v>4.8479999999999995E-2</v>
      </c>
      <c r="K70">
        <f t="shared" si="4"/>
        <v>4.8479999999999995E-2</v>
      </c>
      <c r="L70">
        <f t="shared" si="4"/>
        <v>4.8479999999999995E-2</v>
      </c>
      <c r="M70">
        <f t="shared" si="4"/>
        <v>4.8479999999999995E-2</v>
      </c>
      <c r="N70">
        <f t="shared" si="4"/>
        <v>4.8479999999999995E-2</v>
      </c>
      <c r="O70">
        <f t="shared" si="4"/>
        <v>4.8479999999999995E-2</v>
      </c>
      <c r="P70">
        <f t="shared" si="4"/>
        <v>4.8479999999999995E-2</v>
      </c>
      <c r="Q70">
        <f t="shared" si="4"/>
        <v>4.8479999999999995E-2</v>
      </c>
      <c r="R70">
        <f t="shared" si="4"/>
        <v>4.8479999999999995E-2</v>
      </c>
      <c r="S70">
        <f t="shared" si="4"/>
        <v>4.8479999999999995E-2</v>
      </c>
      <c r="T70">
        <f t="shared" si="4"/>
        <v>4.8479999999999995E-2</v>
      </c>
      <c r="U70">
        <f t="shared" si="4"/>
        <v>4.8479999999999995E-2</v>
      </c>
      <c r="V70">
        <f t="shared" si="4"/>
        <v>4.8479999999999995E-2</v>
      </c>
      <c r="W70">
        <f t="shared" si="4"/>
        <v>4.8479999999999995E-2</v>
      </c>
      <c r="X70">
        <f t="shared" si="4"/>
        <v>4.8479999999999995E-2</v>
      </c>
      <c r="Y70">
        <f t="shared" si="4"/>
        <v>4.8479999999999995E-2</v>
      </c>
    </row>
    <row r="71" spans="1:25" x14ac:dyDescent="0.3">
      <c r="A71" t="s">
        <v>38</v>
      </c>
      <c r="B71">
        <v>5.9499999999999997E-2</v>
      </c>
      <c r="C71">
        <f t="shared" si="3"/>
        <v>7.1399999999999991E-2</v>
      </c>
      <c r="D71">
        <f t="shared" si="4"/>
        <v>7.1399999999999991E-2</v>
      </c>
      <c r="E71">
        <f t="shared" si="4"/>
        <v>7.1399999999999991E-2</v>
      </c>
      <c r="F71">
        <f t="shared" si="4"/>
        <v>7.1399999999999991E-2</v>
      </c>
      <c r="G71">
        <f t="shared" si="4"/>
        <v>7.1399999999999991E-2</v>
      </c>
      <c r="H71">
        <f t="shared" si="4"/>
        <v>7.1399999999999991E-2</v>
      </c>
      <c r="I71">
        <f t="shared" si="4"/>
        <v>7.1399999999999991E-2</v>
      </c>
      <c r="J71">
        <f t="shared" si="4"/>
        <v>7.1399999999999991E-2</v>
      </c>
      <c r="K71">
        <f t="shared" si="4"/>
        <v>7.1399999999999991E-2</v>
      </c>
      <c r="L71">
        <f t="shared" si="4"/>
        <v>7.1399999999999991E-2</v>
      </c>
      <c r="M71">
        <f t="shared" si="4"/>
        <v>7.1399999999999991E-2</v>
      </c>
      <c r="N71">
        <f t="shared" si="4"/>
        <v>7.1399999999999991E-2</v>
      </c>
      <c r="O71">
        <f t="shared" si="4"/>
        <v>7.1399999999999991E-2</v>
      </c>
      <c r="P71">
        <f t="shared" si="4"/>
        <v>7.1399999999999991E-2</v>
      </c>
      <c r="Q71">
        <f t="shared" si="4"/>
        <v>7.1399999999999991E-2</v>
      </c>
      <c r="R71">
        <f t="shared" si="4"/>
        <v>7.1399999999999991E-2</v>
      </c>
      <c r="S71">
        <f t="shared" si="4"/>
        <v>7.1399999999999991E-2</v>
      </c>
      <c r="T71">
        <f t="shared" si="4"/>
        <v>7.1399999999999991E-2</v>
      </c>
      <c r="U71">
        <f t="shared" si="4"/>
        <v>7.1399999999999991E-2</v>
      </c>
      <c r="V71">
        <f t="shared" si="4"/>
        <v>7.1399999999999991E-2</v>
      </c>
      <c r="W71">
        <f t="shared" si="4"/>
        <v>7.1399999999999991E-2</v>
      </c>
      <c r="X71">
        <f t="shared" si="4"/>
        <v>7.1399999999999991E-2</v>
      </c>
      <c r="Y71">
        <f t="shared" si="4"/>
        <v>7.1399999999999991E-2</v>
      </c>
    </row>
    <row r="72" spans="1:25" x14ac:dyDescent="0.3">
      <c r="A72" t="s">
        <v>39</v>
      </c>
      <c r="B72">
        <v>4.2299999999999997E-2</v>
      </c>
      <c r="C72">
        <f t="shared" si="3"/>
        <v>5.076E-2</v>
      </c>
      <c r="D72">
        <f t="shared" si="4"/>
        <v>5.076E-2</v>
      </c>
      <c r="E72">
        <f t="shared" si="4"/>
        <v>5.076E-2</v>
      </c>
      <c r="F72">
        <f t="shared" si="4"/>
        <v>5.076E-2</v>
      </c>
      <c r="G72">
        <f t="shared" si="4"/>
        <v>5.076E-2</v>
      </c>
      <c r="H72">
        <f t="shared" si="4"/>
        <v>5.076E-2</v>
      </c>
      <c r="I72">
        <f t="shared" si="4"/>
        <v>5.076E-2</v>
      </c>
      <c r="J72">
        <f t="shared" si="4"/>
        <v>5.076E-2</v>
      </c>
      <c r="K72">
        <f t="shared" si="4"/>
        <v>5.076E-2</v>
      </c>
      <c r="L72">
        <f t="shared" si="4"/>
        <v>5.076E-2</v>
      </c>
      <c r="M72">
        <f t="shared" si="4"/>
        <v>5.076E-2</v>
      </c>
      <c r="N72">
        <f t="shared" si="4"/>
        <v>5.076E-2</v>
      </c>
      <c r="O72">
        <f t="shared" si="4"/>
        <v>5.076E-2</v>
      </c>
      <c r="P72">
        <f t="shared" si="4"/>
        <v>5.076E-2</v>
      </c>
      <c r="Q72">
        <f t="shared" si="4"/>
        <v>5.076E-2</v>
      </c>
      <c r="R72">
        <f t="shared" si="4"/>
        <v>5.076E-2</v>
      </c>
      <c r="S72">
        <f t="shared" si="4"/>
        <v>5.076E-2</v>
      </c>
      <c r="T72">
        <f t="shared" si="4"/>
        <v>5.076E-2</v>
      </c>
      <c r="U72">
        <f t="shared" si="4"/>
        <v>5.076E-2</v>
      </c>
      <c r="V72">
        <f t="shared" si="4"/>
        <v>5.076E-2</v>
      </c>
      <c r="W72">
        <f t="shared" si="4"/>
        <v>5.076E-2</v>
      </c>
      <c r="X72">
        <f t="shared" si="4"/>
        <v>5.076E-2</v>
      </c>
      <c r="Y72">
        <f t="shared" si="4"/>
        <v>5.076E-2</v>
      </c>
    </row>
    <row r="73" spans="1:25" x14ac:dyDescent="0.3">
      <c r="A73" t="s">
        <v>40</v>
      </c>
      <c r="B73">
        <v>6.4000000000000003E-3</v>
      </c>
      <c r="C73">
        <f t="shared" si="3"/>
        <v>7.6800000000000002E-3</v>
      </c>
      <c r="D73">
        <f t="shared" si="4"/>
        <v>7.6800000000000002E-3</v>
      </c>
      <c r="E73">
        <f t="shared" si="4"/>
        <v>7.6800000000000002E-3</v>
      </c>
      <c r="F73">
        <f t="shared" si="4"/>
        <v>7.6800000000000002E-3</v>
      </c>
      <c r="G73">
        <f t="shared" si="4"/>
        <v>7.6800000000000002E-3</v>
      </c>
      <c r="H73">
        <f t="shared" si="4"/>
        <v>7.6800000000000002E-3</v>
      </c>
      <c r="I73">
        <f t="shared" si="4"/>
        <v>7.6800000000000002E-3</v>
      </c>
      <c r="J73">
        <f t="shared" si="4"/>
        <v>7.6800000000000002E-3</v>
      </c>
      <c r="K73">
        <f t="shared" si="4"/>
        <v>7.6800000000000002E-3</v>
      </c>
      <c r="L73">
        <f t="shared" si="4"/>
        <v>7.6800000000000002E-3</v>
      </c>
      <c r="M73">
        <f t="shared" si="4"/>
        <v>7.6800000000000002E-3</v>
      </c>
      <c r="N73">
        <f t="shared" si="4"/>
        <v>7.6800000000000002E-3</v>
      </c>
      <c r="O73">
        <f t="shared" si="4"/>
        <v>7.6800000000000002E-3</v>
      </c>
      <c r="P73">
        <f t="shared" si="4"/>
        <v>7.6800000000000002E-3</v>
      </c>
      <c r="Q73">
        <f t="shared" si="4"/>
        <v>7.6800000000000002E-3</v>
      </c>
      <c r="R73">
        <f t="shared" si="4"/>
        <v>7.6800000000000002E-3</v>
      </c>
      <c r="S73">
        <f t="shared" si="4"/>
        <v>7.6800000000000002E-3</v>
      </c>
      <c r="T73">
        <f t="shared" si="4"/>
        <v>7.6800000000000002E-3</v>
      </c>
      <c r="U73">
        <f t="shared" si="4"/>
        <v>7.6800000000000002E-3</v>
      </c>
      <c r="V73">
        <f t="shared" si="4"/>
        <v>7.6800000000000002E-3</v>
      </c>
      <c r="W73">
        <f t="shared" si="4"/>
        <v>7.6800000000000002E-3</v>
      </c>
      <c r="X73">
        <f t="shared" si="4"/>
        <v>7.6800000000000002E-3</v>
      </c>
      <c r="Y73">
        <f t="shared" si="4"/>
        <v>7.6800000000000002E-3</v>
      </c>
    </row>
    <row r="74" spans="1:25" x14ac:dyDescent="0.3">
      <c r="A74" t="s">
        <v>41</v>
      </c>
      <c r="B74">
        <v>9.5999999999999992E-3</v>
      </c>
      <c r="C74">
        <f t="shared" si="3"/>
        <v>1.1519999999999999E-2</v>
      </c>
      <c r="D74">
        <f t="shared" si="4"/>
        <v>1.1519999999999999E-2</v>
      </c>
      <c r="E74">
        <f t="shared" si="4"/>
        <v>1.1519999999999999E-2</v>
      </c>
      <c r="F74">
        <f t="shared" si="4"/>
        <v>1.1519999999999999E-2</v>
      </c>
      <c r="G74">
        <f t="shared" si="4"/>
        <v>1.1519999999999999E-2</v>
      </c>
      <c r="H74">
        <f t="shared" si="4"/>
        <v>1.1519999999999999E-2</v>
      </c>
      <c r="I74">
        <f t="shared" si="4"/>
        <v>1.1519999999999999E-2</v>
      </c>
      <c r="J74">
        <f t="shared" si="4"/>
        <v>1.1519999999999999E-2</v>
      </c>
      <c r="K74">
        <f t="shared" si="4"/>
        <v>1.1519999999999999E-2</v>
      </c>
      <c r="L74">
        <f t="shared" si="4"/>
        <v>1.1519999999999999E-2</v>
      </c>
      <c r="M74">
        <f t="shared" si="4"/>
        <v>1.1519999999999999E-2</v>
      </c>
      <c r="N74">
        <f t="shared" si="4"/>
        <v>1.1519999999999999E-2</v>
      </c>
      <c r="O74">
        <f t="shared" si="4"/>
        <v>1.1519999999999999E-2</v>
      </c>
      <c r="P74">
        <f t="shared" si="4"/>
        <v>1.1519999999999999E-2</v>
      </c>
      <c r="Q74">
        <f t="shared" si="4"/>
        <v>1.1519999999999999E-2</v>
      </c>
      <c r="R74">
        <f t="shared" si="4"/>
        <v>1.1519999999999999E-2</v>
      </c>
      <c r="S74">
        <f t="shared" si="4"/>
        <v>1.1519999999999999E-2</v>
      </c>
      <c r="T74">
        <f t="shared" si="4"/>
        <v>1.1519999999999999E-2</v>
      </c>
      <c r="U74">
        <f t="shared" si="4"/>
        <v>1.1519999999999999E-2</v>
      </c>
      <c r="V74">
        <f t="shared" si="4"/>
        <v>1.1519999999999999E-2</v>
      </c>
      <c r="W74">
        <f t="shared" si="4"/>
        <v>1.1519999999999999E-2</v>
      </c>
      <c r="X74">
        <f t="shared" si="4"/>
        <v>1.1519999999999999E-2</v>
      </c>
      <c r="Y74">
        <f t="shared" si="4"/>
        <v>1.1519999999999999E-2</v>
      </c>
    </row>
    <row r="75" spans="1:25" x14ac:dyDescent="0.3">
      <c r="A75" t="s">
        <v>42</v>
      </c>
      <c r="B75">
        <v>1.34E-2</v>
      </c>
      <c r="C75">
        <f t="shared" si="3"/>
        <v>1.6080000000000001E-2</v>
      </c>
      <c r="D75">
        <f t="shared" si="4"/>
        <v>1.6080000000000001E-2</v>
      </c>
      <c r="E75">
        <f t="shared" si="4"/>
        <v>1.6080000000000001E-2</v>
      </c>
      <c r="F75">
        <f t="shared" si="4"/>
        <v>1.6080000000000001E-2</v>
      </c>
      <c r="G75">
        <f t="shared" si="4"/>
        <v>1.6080000000000001E-2</v>
      </c>
      <c r="H75">
        <f t="shared" si="4"/>
        <v>1.6080000000000001E-2</v>
      </c>
      <c r="I75">
        <f t="shared" si="4"/>
        <v>1.6080000000000001E-2</v>
      </c>
      <c r="J75">
        <f t="shared" si="4"/>
        <v>1.6080000000000001E-2</v>
      </c>
      <c r="K75">
        <f t="shared" si="4"/>
        <v>1.6080000000000001E-2</v>
      </c>
      <c r="L75">
        <f t="shared" si="4"/>
        <v>1.6080000000000001E-2</v>
      </c>
      <c r="M75">
        <f t="shared" si="4"/>
        <v>1.6080000000000001E-2</v>
      </c>
      <c r="N75">
        <f t="shared" si="4"/>
        <v>1.6080000000000001E-2</v>
      </c>
      <c r="O75">
        <f t="shared" si="4"/>
        <v>1.6080000000000001E-2</v>
      </c>
      <c r="P75">
        <f t="shared" si="4"/>
        <v>1.6080000000000001E-2</v>
      </c>
      <c r="Q75">
        <f t="shared" si="4"/>
        <v>1.6080000000000001E-2</v>
      </c>
      <c r="R75">
        <f t="shared" si="4"/>
        <v>1.6080000000000001E-2</v>
      </c>
      <c r="S75">
        <f t="shared" si="4"/>
        <v>1.6080000000000001E-2</v>
      </c>
      <c r="T75">
        <f t="shared" si="4"/>
        <v>1.6080000000000001E-2</v>
      </c>
      <c r="U75">
        <f t="shared" si="4"/>
        <v>1.6080000000000001E-2</v>
      </c>
      <c r="V75">
        <f t="shared" si="4"/>
        <v>1.6080000000000001E-2</v>
      </c>
      <c r="W75">
        <f t="shared" si="4"/>
        <v>1.6080000000000001E-2</v>
      </c>
      <c r="X75">
        <f t="shared" si="4"/>
        <v>1.6080000000000001E-2</v>
      </c>
      <c r="Y75">
        <f t="shared" si="4"/>
        <v>1.6080000000000001E-2</v>
      </c>
    </row>
    <row r="76" spans="1:25" x14ac:dyDescent="0.3">
      <c r="A76" t="s">
        <v>43</v>
      </c>
      <c r="B76">
        <v>4.24E-2</v>
      </c>
      <c r="C76">
        <f t="shared" si="3"/>
        <v>5.0880000000000002E-2</v>
      </c>
      <c r="D76">
        <f t="shared" si="4"/>
        <v>5.0880000000000002E-2</v>
      </c>
      <c r="E76">
        <f t="shared" si="4"/>
        <v>5.0880000000000002E-2</v>
      </c>
      <c r="F76">
        <f t="shared" si="4"/>
        <v>5.0880000000000002E-2</v>
      </c>
      <c r="G76">
        <f t="shared" si="4"/>
        <v>5.0880000000000002E-2</v>
      </c>
      <c r="H76">
        <f t="shared" si="4"/>
        <v>5.0880000000000002E-2</v>
      </c>
      <c r="I76">
        <f t="shared" si="4"/>
        <v>5.0880000000000002E-2</v>
      </c>
      <c r="J76">
        <f t="shared" si="4"/>
        <v>5.0880000000000002E-2</v>
      </c>
      <c r="K76">
        <f t="shared" si="4"/>
        <v>5.0880000000000002E-2</v>
      </c>
      <c r="L76">
        <f t="shared" si="4"/>
        <v>5.0880000000000002E-2</v>
      </c>
      <c r="M76">
        <f t="shared" si="4"/>
        <v>5.0880000000000002E-2</v>
      </c>
      <c r="N76">
        <f t="shared" si="4"/>
        <v>5.0880000000000002E-2</v>
      </c>
      <c r="O76">
        <f t="shared" si="4"/>
        <v>5.0880000000000002E-2</v>
      </c>
      <c r="P76">
        <f t="shared" si="4"/>
        <v>5.0880000000000002E-2</v>
      </c>
      <c r="Q76">
        <f t="shared" si="4"/>
        <v>5.0880000000000002E-2</v>
      </c>
      <c r="R76">
        <f t="shared" si="4"/>
        <v>5.0880000000000002E-2</v>
      </c>
      <c r="S76">
        <f t="shared" si="4"/>
        <v>5.0880000000000002E-2</v>
      </c>
      <c r="T76">
        <f t="shared" si="4"/>
        <v>5.0880000000000002E-2</v>
      </c>
      <c r="U76">
        <f t="shared" si="4"/>
        <v>5.0880000000000002E-2</v>
      </c>
      <c r="V76">
        <f t="shared" si="4"/>
        <v>5.0880000000000002E-2</v>
      </c>
      <c r="W76">
        <f t="shared" si="4"/>
        <v>5.0880000000000002E-2</v>
      </c>
      <c r="X76">
        <f t="shared" si="4"/>
        <v>5.0880000000000002E-2</v>
      </c>
      <c r="Y76">
        <f t="shared" si="4"/>
        <v>5.0880000000000002E-2</v>
      </c>
    </row>
    <row r="77" spans="1:25" x14ac:dyDescent="0.3">
      <c r="A77" t="s">
        <v>44</v>
      </c>
      <c r="B77">
        <v>5.7700000000000001E-2</v>
      </c>
      <c r="C77">
        <f t="shared" si="3"/>
        <v>6.9239999999999996E-2</v>
      </c>
      <c r="D77">
        <f t="shared" si="4"/>
        <v>6.9239999999999996E-2</v>
      </c>
      <c r="E77">
        <f t="shared" si="4"/>
        <v>6.9239999999999996E-2</v>
      </c>
      <c r="F77">
        <f t="shared" si="4"/>
        <v>6.9239999999999996E-2</v>
      </c>
      <c r="G77">
        <f t="shared" si="4"/>
        <v>6.9239999999999996E-2</v>
      </c>
      <c r="H77">
        <f t="shared" si="4"/>
        <v>6.9239999999999996E-2</v>
      </c>
      <c r="I77">
        <f t="shared" si="4"/>
        <v>6.9239999999999996E-2</v>
      </c>
      <c r="J77">
        <f t="shared" si="4"/>
        <v>6.9239999999999996E-2</v>
      </c>
      <c r="K77">
        <f t="shared" si="4"/>
        <v>6.9239999999999996E-2</v>
      </c>
      <c r="L77">
        <f t="shared" si="4"/>
        <v>6.9239999999999996E-2</v>
      </c>
      <c r="M77">
        <f t="shared" si="4"/>
        <v>6.9239999999999996E-2</v>
      </c>
      <c r="N77">
        <f t="shared" si="4"/>
        <v>6.9239999999999996E-2</v>
      </c>
      <c r="O77">
        <f t="shared" si="4"/>
        <v>6.9239999999999996E-2</v>
      </c>
      <c r="P77">
        <f t="shared" si="4"/>
        <v>6.9239999999999996E-2</v>
      </c>
      <c r="Q77">
        <f t="shared" si="4"/>
        <v>6.9239999999999996E-2</v>
      </c>
      <c r="R77">
        <f t="shared" si="4"/>
        <v>6.9239999999999996E-2</v>
      </c>
      <c r="S77">
        <f t="shared" si="4"/>
        <v>6.9239999999999996E-2</v>
      </c>
      <c r="T77">
        <f t="shared" si="4"/>
        <v>6.9239999999999996E-2</v>
      </c>
      <c r="U77">
        <f t="shared" si="4"/>
        <v>6.9239999999999996E-2</v>
      </c>
      <c r="V77">
        <f t="shared" si="4"/>
        <v>6.9239999999999996E-2</v>
      </c>
      <c r="W77">
        <f t="shared" si="4"/>
        <v>6.9239999999999996E-2</v>
      </c>
      <c r="X77">
        <f t="shared" si="4"/>
        <v>6.9239999999999996E-2</v>
      </c>
      <c r="Y77">
        <f t="shared" si="4"/>
        <v>6.9239999999999996E-2</v>
      </c>
    </row>
    <row r="78" spans="1:25" x14ac:dyDescent="0.3">
      <c r="A78" t="s">
        <v>45</v>
      </c>
      <c r="B78">
        <v>3.0200000000000001E-2</v>
      </c>
      <c r="C78">
        <f t="shared" si="3"/>
        <v>3.6240000000000001E-2</v>
      </c>
      <c r="D78">
        <f t="shared" si="4"/>
        <v>3.6240000000000001E-2</v>
      </c>
      <c r="E78">
        <f t="shared" si="4"/>
        <v>3.6240000000000001E-2</v>
      </c>
      <c r="F78">
        <f t="shared" si="4"/>
        <v>3.6240000000000001E-2</v>
      </c>
      <c r="G78">
        <f t="shared" si="4"/>
        <v>3.6240000000000001E-2</v>
      </c>
      <c r="H78">
        <f t="shared" si="4"/>
        <v>3.6240000000000001E-2</v>
      </c>
      <c r="I78">
        <f t="shared" si="4"/>
        <v>3.6240000000000001E-2</v>
      </c>
      <c r="J78">
        <f t="shared" si="4"/>
        <v>3.6240000000000001E-2</v>
      </c>
      <c r="K78">
        <f t="shared" si="4"/>
        <v>3.6240000000000001E-2</v>
      </c>
      <c r="L78">
        <f t="shared" si="4"/>
        <v>3.6240000000000001E-2</v>
      </c>
      <c r="M78">
        <f t="shared" si="4"/>
        <v>3.6240000000000001E-2</v>
      </c>
      <c r="N78">
        <f t="shared" si="4"/>
        <v>3.6240000000000001E-2</v>
      </c>
      <c r="O78">
        <f t="shared" si="4"/>
        <v>3.6240000000000001E-2</v>
      </c>
      <c r="P78">
        <f t="shared" si="4"/>
        <v>3.6240000000000001E-2</v>
      </c>
      <c r="Q78">
        <f t="shared" si="4"/>
        <v>3.6240000000000001E-2</v>
      </c>
      <c r="R78">
        <f t="shared" si="4"/>
        <v>3.6240000000000001E-2</v>
      </c>
      <c r="S78">
        <f t="shared" si="4"/>
        <v>3.6240000000000001E-2</v>
      </c>
      <c r="T78">
        <f t="shared" si="4"/>
        <v>3.6240000000000001E-2</v>
      </c>
      <c r="U78">
        <f t="shared" si="4"/>
        <v>3.6240000000000001E-2</v>
      </c>
      <c r="V78">
        <f t="shared" si="4"/>
        <v>3.6240000000000001E-2</v>
      </c>
      <c r="W78">
        <f t="shared" si="4"/>
        <v>3.6240000000000001E-2</v>
      </c>
      <c r="X78">
        <f t="shared" si="4"/>
        <v>3.6240000000000001E-2</v>
      </c>
      <c r="Y78">
        <f t="shared" si="4"/>
        <v>3.6240000000000001E-2</v>
      </c>
    </row>
    <row r="79" spans="1:25" x14ac:dyDescent="0.3">
      <c r="A79" t="s">
        <v>46</v>
      </c>
      <c r="B79">
        <v>1.12E-2</v>
      </c>
      <c r="C79">
        <f t="shared" si="3"/>
        <v>1.3440000000000001E-2</v>
      </c>
      <c r="D79">
        <f t="shared" si="4"/>
        <v>1.3440000000000001E-2</v>
      </c>
      <c r="E79">
        <f t="shared" si="4"/>
        <v>1.3440000000000001E-2</v>
      </c>
      <c r="F79">
        <f t="shared" si="4"/>
        <v>1.3440000000000001E-2</v>
      </c>
      <c r="G79">
        <f t="shared" si="4"/>
        <v>1.3440000000000001E-2</v>
      </c>
      <c r="H79">
        <f t="shared" si="4"/>
        <v>1.3440000000000001E-2</v>
      </c>
      <c r="I79">
        <f t="shared" si="4"/>
        <v>1.3440000000000001E-2</v>
      </c>
      <c r="J79">
        <f t="shared" si="4"/>
        <v>1.3440000000000001E-2</v>
      </c>
      <c r="K79">
        <f t="shared" si="4"/>
        <v>1.3440000000000001E-2</v>
      </c>
      <c r="L79">
        <f t="shared" si="4"/>
        <v>1.3440000000000001E-2</v>
      </c>
      <c r="M79">
        <f t="shared" si="4"/>
        <v>1.3440000000000001E-2</v>
      </c>
      <c r="N79">
        <f t="shared" si="4"/>
        <v>1.3440000000000001E-2</v>
      </c>
      <c r="O79">
        <f t="shared" si="4"/>
        <v>1.3440000000000001E-2</v>
      </c>
      <c r="P79">
        <f t="shared" si="4"/>
        <v>1.3440000000000001E-2</v>
      </c>
      <c r="Q79">
        <f t="shared" si="4"/>
        <v>1.3440000000000001E-2</v>
      </c>
      <c r="R79">
        <f t="shared" si="4"/>
        <v>1.3440000000000001E-2</v>
      </c>
      <c r="S79">
        <f t="shared" si="4"/>
        <v>1.3440000000000001E-2</v>
      </c>
      <c r="T79">
        <f t="shared" si="4"/>
        <v>1.3440000000000001E-2</v>
      </c>
      <c r="U79">
        <f t="shared" si="4"/>
        <v>1.3440000000000001E-2</v>
      </c>
      <c r="V79">
        <f t="shared" si="4"/>
        <v>1.3440000000000001E-2</v>
      </c>
      <c r="W79">
        <f t="shared" ref="D79:Y80" si="5">$B79*W52 / 5 + $B79</f>
        <v>1.3440000000000001E-2</v>
      </c>
      <c r="X79">
        <f t="shared" si="5"/>
        <v>1.3440000000000001E-2</v>
      </c>
      <c r="Y79">
        <f t="shared" si="5"/>
        <v>1.3440000000000001E-2</v>
      </c>
    </row>
    <row r="80" spans="1:25" x14ac:dyDescent="0.3">
      <c r="A80" t="s">
        <v>47</v>
      </c>
      <c r="B80">
        <v>0</v>
      </c>
      <c r="C80">
        <f t="shared" si="3"/>
        <v>0</v>
      </c>
      <c r="D80">
        <f t="shared" si="5"/>
        <v>0</v>
      </c>
      <c r="E80">
        <f t="shared" si="5"/>
        <v>0</v>
      </c>
      <c r="F80">
        <f t="shared" si="5"/>
        <v>0</v>
      </c>
      <c r="G80">
        <f t="shared" si="5"/>
        <v>0</v>
      </c>
      <c r="H80">
        <f t="shared" si="5"/>
        <v>0</v>
      </c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>
        <f t="shared" si="5"/>
        <v>0</v>
      </c>
      <c r="N80">
        <f t="shared" si="5"/>
        <v>0</v>
      </c>
      <c r="O80">
        <f t="shared" si="5"/>
        <v>0</v>
      </c>
      <c r="P80">
        <f t="shared" si="5"/>
        <v>0</v>
      </c>
      <c r="Q80">
        <f t="shared" si="5"/>
        <v>0</v>
      </c>
      <c r="R80">
        <f t="shared" si="5"/>
        <v>0</v>
      </c>
      <c r="S80">
        <f t="shared" si="5"/>
        <v>0</v>
      </c>
      <c r="T80">
        <f t="shared" si="5"/>
        <v>0</v>
      </c>
      <c r="U80">
        <f t="shared" si="5"/>
        <v>0</v>
      </c>
      <c r="V80">
        <f t="shared" si="5"/>
        <v>0</v>
      </c>
      <c r="W80">
        <f t="shared" si="5"/>
        <v>0</v>
      </c>
      <c r="X80">
        <f t="shared" si="5"/>
        <v>0</v>
      </c>
      <c r="Y80">
        <f t="shared" si="5"/>
        <v>0</v>
      </c>
    </row>
    <row r="81" spans="1:25" x14ac:dyDescent="0.3">
      <c r="B81">
        <f>SUM(B56:B80)</f>
        <v>1</v>
      </c>
      <c r="C81">
        <f t="shared" ref="C81:Y81" ca="1" si="6">SUM(C56:C80)</f>
        <v>1.2496399999999999</v>
      </c>
      <c r="D81">
        <f t="shared" ca="1" si="6"/>
        <v>1.2768999999999997</v>
      </c>
      <c r="E81">
        <f t="shared" ca="1" si="6"/>
        <v>1.3064999999999998</v>
      </c>
      <c r="F81">
        <f t="shared" ca="1" si="6"/>
        <v>1.2240399999999998</v>
      </c>
      <c r="G81">
        <f t="shared" ca="1" si="6"/>
        <v>1.3017199999999998</v>
      </c>
      <c r="H81">
        <f t="shared" ca="1" si="6"/>
        <v>1.2776799999999997</v>
      </c>
      <c r="I81">
        <f t="shared" ca="1" si="6"/>
        <v>1.2496399999999999</v>
      </c>
      <c r="J81">
        <f t="shared" ca="1" si="6"/>
        <v>1.3553599999999997</v>
      </c>
      <c r="K81">
        <f t="shared" ca="1" si="6"/>
        <v>1.2</v>
      </c>
      <c r="L81">
        <f t="shared" ca="1" si="6"/>
        <v>1.2736799999999997</v>
      </c>
      <c r="M81">
        <f t="shared" ca="1" si="6"/>
        <v>1.2240399999999998</v>
      </c>
      <c r="N81">
        <f t="shared" ca="1" si="6"/>
        <v>1.2824599999999997</v>
      </c>
      <c r="O81">
        <f t="shared" ca="1" si="6"/>
        <v>1.2488599999999999</v>
      </c>
      <c r="P81">
        <f t="shared" ca="1" si="6"/>
        <v>1.2488599999999999</v>
      </c>
      <c r="Q81">
        <f t="shared" ca="1" si="6"/>
        <v>1.3017199999999998</v>
      </c>
      <c r="R81">
        <f t="shared" ca="1" si="6"/>
        <v>1.3305399999999996</v>
      </c>
      <c r="S81">
        <f t="shared" ca="1" si="6"/>
        <v>1.2</v>
      </c>
      <c r="T81">
        <f t="shared" ca="1" si="6"/>
        <v>1.2824599999999997</v>
      </c>
      <c r="U81">
        <f t="shared" ca="1" si="6"/>
        <v>1.3017199999999998</v>
      </c>
      <c r="V81">
        <f t="shared" ca="1" si="6"/>
        <v>1.2288199999999998</v>
      </c>
      <c r="W81">
        <f t="shared" ca="1" si="6"/>
        <v>1.2488599999999999</v>
      </c>
      <c r="X81">
        <f t="shared" ca="1" si="6"/>
        <v>1.2496399999999999</v>
      </c>
      <c r="Y81">
        <f t="shared" ca="1" si="6"/>
        <v>1.2240399999999998</v>
      </c>
    </row>
    <row r="83" spans="1:25" x14ac:dyDescent="0.3">
      <c r="A83" t="s">
        <v>23</v>
      </c>
      <c r="C83">
        <f ca="1">C56/C$81</f>
        <v>7.3941295092986789E-3</v>
      </c>
      <c r="D83">
        <f t="shared" ref="D83:Y95" ca="1" si="7">D56/D$81</f>
        <v>7.2362753543738761E-3</v>
      </c>
      <c r="E83">
        <f t="shared" ca="1" si="7"/>
        <v>7.0723306544202081E-3</v>
      </c>
      <c r="F83">
        <f t="shared" ca="1" si="7"/>
        <v>7.5487729159177813E-3</v>
      </c>
      <c r="G83">
        <f t="shared" ca="1" si="7"/>
        <v>7.0983007098300724E-3</v>
      </c>
      <c r="H83">
        <f t="shared" ca="1" si="7"/>
        <v>7.2318577421576621E-3</v>
      </c>
      <c r="I83">
        <f t="shared" ca="1" si="7"/>
        <v>7.3941295092986789E-3</v>
      </c>
      <c r="J83">
        <f t="shared" ca="1" si="7"/>
        <v>6.8173769330657557E-3</v>
      </c>
      <c r="K83">
        <f t="shared" ca="1" si="7"/>
        <v>7.7000000000000002E-3</v>
      </c>
      <c r="L83">
        <f t="shared" ca="1" si="7"/>
        <v>7.2545694365931807E-3</v>
      </c>
      <c r="M83">
        <f t="shared" ca="1" si="7"/>
        <v>7.5487729159177813E-3</v>
      </c>
      <c r="N83">
        <f t="shared" ca="1" si="7"/>
        <v>7.2049030768990864E-3</v>
      </c>
      <c r="O83">
        <f t="shared" ca="1" si="7"/>
        <v>7.3987476578639732E-3</v>
      </c>
      <c r="P83">
        <f t="shared" ca="1" si="7"/>
        <v>7.3987476578639732E-3</v>
      </c>
      <c r="Q83">
        <f t="shared" ca="1" si="7"/>
        <v>7.0983007098300724E-3</v>
      </c>
      <c r="R83">
        <f t="shared" ca="1" si="7"/>
        <v>6.9445488297984297E-3</v>
      </c>
      <c r="S83">
        <f t="shared" ca="1" si="7"/>
        <v>7.7000000000000002E-3</v>
      </c>
      <c r="T83">
        <f t="shared" ca="1" si="7"/>
        <v>7.2049030768990864E-3</v>
      </c>
      <c r="U83">
        <f t="shared" ca="1" si="7"/>
        <v>7.0983007098300724E-3</v>
      </c>
      <c r="V83">
        <f t="shared" ca="1" si="7"/>
        <v>7.5194088637880255E-3</v>
      </c>
      <c r="W83">
        <f t="shared" ca="1" si="7"/>
        <v>7.3987476578639732E-3</v>
      </c>
      <c r="X83">
        <f t="shared" ca="1" si="7"/>
        <v>7.3941295092986789E-3</v>
      </c>
      <c r="Y83">
        <f t="shared" ca="1" si="7"/>
        <v>7.5487729159177813E-3</v>
      </c>
    </row>
    <row r="84" spans="1:25" x14ac:dyDescent="0.3">
      <c r="A84" t="s">
        <v>24</v>
      </c>
      <c r="C84">
        <f t="shared" ref="C84:R107" ca="1" si="8">C57/C$81</f>
        <v>6.5490861368074013E-2</v>
      </c>
      <c r="D84">
        <f t="shared" ca="1" si="8"/>
        <v>6.4092724567311465E-2</v>
      </c>
      <c r="E84">
        <f t="shared" ca="1" si="8"/>
        <v>6.2640642939150407E-2</v>
      </c>
      <c r="F84">
        <f t="shared" ca="1" si="8"/>
        <v>6.6860560112414633E-2</v>
      </c>
      <c r="G84">
        <f t="shared" ca="1" si="8"/>
        <v>6.2870663429923493E-2</v>
      </c>
      <c r="H84">
        <f t="shared" ca="1" si="8"/>
        <v>6.4053597144825003E-2</v>
      </c>
      <c r="I84">
        <f t="shared" ca="1" si="8"/>
        <v>6.5490861368074013E-2</v>
      </c>
      <c r="J84">
        <f t="shared" ca="1" si="8"/>
        <v>6.0382481407153833E-2</v>
      </c>
      <c r="K84">
        <f t="shared" ca="1" si="8"/>
        <v>6.8199999999999997E-2</v>
      </c>
      <c r="L84">
        <f t="shared" ca="1" si="8"/>
        <v>6.4254757866968173E-2</v>
      </c>
      <c r="M84">
        <f t="shared" ca="1" si="8"/>
        <v>6.6860560112414633E-2</v>
      </c>
      <c r="N84">
        <f t="shared" ca="1" si="8"/>
        <v>6.3814855823963332E-2</v>
      </c>
      <c r="O84">
        <f t="shared" ca="1" si="8"/>
        <v>6.5531764969652323E-2</v>
      </c>
      <c r="P84">
        <f t="shared" ca="1" si="8"/>
        <v>6.5531764969652323E-2</v>
      </c>
      <c r="Q84">
        <f t="shared" ca="1" si="8"/>
        <v>6.2870663429923493E-2</v>
      </c>
      <c r="R84">
        <f t="shared" ca="1" si="8"/>
        <v>6.1508861063928943E-2</v>
      </c>
      <c r="S84">
        <f t="shared" ca="1" si="7"/>
        <v>6.8199999999999997E-2</v>
      </c>
      <c r="T84">
        <f t="shared" ca="1" si="7"/>
        <v>6.3814855823963332E-2</v>
      </c>
      <c r="U84">
        <f t="shared" ca="1" si="7"/>
        <v>6.2870663429923493E-2</v>
      </c>
      <c r="V84">
        <f t="shared" ca="1" si="7"/>
        <v>6.6600478507836791E-2</v>
      </c>
      <c r="W84">
        <f t="shared" ca="1" si="7"/>
        <v>6.5531764969652323E-2</v>
      </c>
      <c r="X84">
        <f t="shared" ca="1" si="7"/>
        <v>6.5490861368074013E-2</v>
      </c>
      <c r="Y84">
        <f t="shared" ca="1" si="7"/>
        <v>6.6860560112414633E-2</v>
      </c>
    </row>
    <row r="85" spans="1:25" x14ac:dyDescent="0.3">
      <c r="A85" t="s">
        <v>25</v>
      </c>
      <c r="C85">
        <f t="shared" ca="1" si="8"/>
        <v>8.2295701161934645E-2</v>
      </c>
      <c r="D85">
        <f t="shared" ca="1" si="7"/>
        <v>8.0538804918161191E-2</v>
      </c>
      <c r="E85">
        <f t="shared" ca="1" si="7"/>
        <v>7.8714121699196338E-2</v>
      </c>
      <c r="F85">
        <f t="shared" ca="1" si="7"/>
        <v>8.4016862194045958E-2</v>
      </c>
      <c r="G85">
        <f t="shared" ca="1" si="7"/>
        <v>7.9003165043173659E-2</v>
      </c>
      <c r="H85">
        <f t="shared" ca="1" si="7"/>
        <v>8.0489637467910602E-2</v>
      </c>
      <c r="I85">
        <f t="shared" ca="1" si="7"/>
        <v>8.2295701161934645E-2</v>
      </c>
      <c r="J85">
        <f t="shared" ca="1" si="7"/>
        <v>7.5876519891394184E-2</v>
      </c>
      <c r="K85">
        <f t="shared" ca="1" si="7"/>
        <v>8.5699999999999998E-2</v>
      </c>
      <c r="L85">
        <f t="shared" ca="1" si="7"/>
        <v>8.0742415677407212E-2</v>
      </c>
      <c r="M85">
        <f t="shared" ca="1" si="7"/>
        <v>8.4016862194045958E-2</v>
      </c>
      <c r="N85">
        <f t="shared" ca="1" si="7"/>
        <v>8.0189635544188537E-2</v>
      </c>
      <c r="O85">
        <f t="shared" ca="1" si="7"/>
        <v>8.234710055570682E-2</v>
      </c>
      <c r="P85">
        <f t="shared" ca="1" si="7"/>
        <v>8.234710055570682E-2</v>
      </c>
      <c r="Q85">
        <f t="shared" ca="1" si="7"/>
        <v>7.9003165043173659E-2</v>
      </c>
      <c r="R85">
        <f t="shared" ca="1" si="7"/>
        <v>7.7291926586198115E-2</v>
      </c>
      <c r="S85">
        <f t="shared" ca="1" si="7"/>
        <v>8.5699999999999998E-2</v>
      </c>
      <c r="T85">
        <f t="shared" ca="1" si="7"/>
        <v>8.0189635544188537E-2</v>
      </c>
      <c r="U85">
        <f t="shared" ca="1" si="7"/>
        <v>7.9003165043173659E-2</v>
      </c>
      <c r="V85">
        <f t="shared" ca="1" si="7"/>
        <v>8.3690044107355033E-2</v>
      </c>
      <c r="W85">
        <f t="shared" ca="1" si="7"/>
        <v>8.234710055570682E-2</v>
      </c>
      <c r="X85">
        <f t="shared" ca="1" si="7"/>
        <v>8.2295701161934645E-2</v>
      </c>
      <c r="Y85">
        <f t="shared" ca="1" si="7"/>
        <v>8.4016862194045958E-2</v>
      </c>
    </row>
    <row r="86" spans="1:25" x14ac:dyDescent="0.3">
      <c r="A86" t="s">
        <v>26</v>
      </c>
      <c r="C86">
        <f t="shared" ca="1" si="8"/>
        <v>0.11542524246983132</v>
      </c>
      <c r="D86">
        <f t="shared" ca="1" si="7"/>
        <v>0.15061477014644845</v>
      </c>
      <c r="E86">
        <f t="shared" ca="1" si="7"/>
        <v>0.12880214313050134</v>
      </c>
      <c r="F86">
        <f t="shared" ca="1" si="7"/>
        <v>0.13747916734747231</v>
      </c>
      <c r="G86">
        <f t="shared" ca="1" si="7"/>
        <v>0.14774298620287007</v>
      </c>
      <c r="H86">
        <f t="shared" ca="1" si="7"/>
        <v>0.13170746978899256</v>
      </c>
      <c r="I86">
        <f t="shared" ca="1" si="7"/>
        <v>0.11542524246983132</v>
      </c>
      <c r="J86">
        <f t="shared" ca="1" si="7"/>
        <v>0.14189588006138593</v>
      </c>
      <c r="K86">
        <f t="shared" ca="1" si="7"/>
        <v>0.12020000000000002</v>
      </c>
      <c r="L86">
        <f t="shared" ca="1" si="7"/>
        <v>0.13212109792098489</v>
      </c>
      <c r="M86">
        <f t="shared" ca="1" si="7"/>
        <v>0.13747916734747231</v>
      </c>
      <c r="N86">
        <f t="shared" ca="1" si="7"/>
        <v>0.11247134413548963</v>
      </c>
      <c r="O86">
        <f t="shared" ca="1" si="7"/>
        <v>0.13474688916291658</v>
      </c>
      <c r="P86">
        <f t="shared" ca="1" si="7"/>
        <v>0.13474688916291658</v>
      </c>
      <c r="Q86">
        <f t="shared" ca="1" si="7"/>
        <v>0.14774298620287007</v>
      </c>
      <c r="R86">
        <f t="shared" ca="1" si="7"/>
        <v>0.14454281720203829</v>
      </c>
      <c r="S86">
        <f t="shared" ca="1" si="7"/>
        <v>0.12020000000000002</v>
      </c>
      <c r="T86">
        <f t="shared" ca="1" si="7"/>
        <v>0.11247134413548963</v>
      </c>
      <c r="U86">
        <f t="shared" ca="1" si="7"/>
        <v>0.14774298620287007</v>
      </c>
      <c r="V86">
        <f t="shared" ca="1" si="7"/>
        <v>0.11738090200354814</v>
      </c>
      <c r="W86">
        <f t="shared" ca="1" si="7"/>
        <v>0.13474688916291658</v>
      </c>
      <c r="X86">
        <f t="shared" ca="1" si="7"/>
        <v>0.11542524246983132</v>
      </c>
      <c r="Y86">
        <f t="shared" ca="1" si="7"/>
        <v>0.13747916734747231</v>
      </c>
    </row>
    <row r="87" spans="1:25" x14ac:dyDescent="0.3">
      <c r="A87" t="s">
        <v>27</v>
      </c>
      <c r="C87">
        <f t="shared" ca="1" si="8"/>
        <v>0.15889376140328418</v>
      </c>
      <c r="D87">
        <f t="shared" ca="1" si="7"/>
        <v>0.11662620408802571</v>
      </c>
      <c r="E87">
        <f t="shared" ca="1" si="7"/>
        <v>0.13298124760811331</v>
      </c>
      <c r="F87">
        <f t="shared" ca="1" si="7"/>
        <v>0.12166269076173983</v>
      </c>
      <c r="G87">
        <f t="shared" ca="1" si="7"/>
        <v>0.13346956334695637</v>
      </c>
      <c r="H87">
        <f t="shared" ca="1" si="7"/>
        <v>0.13598084027299484</v>
      </c>
      <c r="I87">
        <f t="shared" ca="1" si="7"/>
        <v>0.15889376140328418</v>
      </c>
      <c r="J87">
        <f t="shared" ca="1" si="7"/>
        <v>0.1464998229252745</v>
      </c>
      <c r="K87">
        <f t="shared" ca="1" si="7"/>
        <v>0.1241</v>
      </c>
      <c r="L87">
        <f t="shared" ca="1" si="7"/>
        <v>0.1558947302305132</v>
      </c>
      <c r="M87">
        <f t="shared" ca="1" si="7"/>
        <v>0.12166269076173983</v>
      </c>
      <c r="N87">
        <f t="shared" ca="1" si="7"/>
        <v>0.13547401088532979</v>
      </c>
      <c r="O87">
        <f t="shared" ca="1" si="7"/>
        <v>0.13911887641529078</v>
      </c>
      <c r="P87">
        <f t="shared" ca="1" si="7"/>
        <v>0.13911887641529078</v>
      </c>
      <c r="Q87">
        <f t="shared" ca="1" si="7"/>
        <v>0.13346956334695637</v>
      </c>
      <c r="R87">
        <f t="shared" ca="1" si="7"/>
        <v>0.13057856208757351</v>
      </c>
      <c r="S87">
        <f t="shared" ca="1" si="7"/>
        <v>0.1241</v>
      </c>
      <c r="T87">
        <f t="shared" ca="1" si="7"/>
        <v>0.13547401088532979</v>
      </c>
      <c r="U87">
        <f t="shared" ca="1" si="7"/>
        <v>0.13346956334695637</v>
      </c>
      <c r="V87">
        <f t="shared" ca="1" si="7"/>
        <v>0.12118943376572648</v>
      </c>
      <c r="W87">
        <f t="shared" ca="1" si="7"/>
        <v>0.13911887641529078</v>
      </c>
      <c r="X87">
        <f t="shared" ca="1" si="7"/>
        <v>0.15889376140328418</v>
      </c>
      <c r="Y87">
        <f t="shared" ca="1" si="7"/>
        <v>0.12166269076173983</v>
      </c>
    </row>
    <row r="88" spans="1:25" x14ac:dyDescent="0.3">
      <c r="A88" t="s">
        <v>28</v>
      </c>
      <c r="C88">
        <f t="shared" ca="1" si="8"/>
        <v>0.13837585224544671</v>
      </c>
      <c r="D88">
        <f t="shared" ca="1" si="7"/>
        <v>0.15799201190382964</v>
      </c>
      <c r="E88">
        <f t="shared" ca="1" si="7"/>
        <v>0.17647148871029472</v>
      </c>
      <c r="F88">
        <f t="shared" ca="1" si="7"/>
        <v>0.14126989314074706</v>
      </c>
      <c r="G88">
        <f t="shared" ca="1" si="7"/>
        <v>0.15497956549795658</v>
      </c>
      <c r="H88">
        <f t="shared" ca="1" si="7"/>
        <v>0.15789556070377564</v>
      </c>
      <c r="I88">
        <f t="shared" ca="1" si="7"/>
        <v>0.13837585224544671</v>
      </c>
      <c r="J88">
        <f t="shared" ca="1" si="7"/>
        <v>0.17010978632983123</v>
      </c>
      <c r="K88">
        <f t="shared" ca="1" si="7"/>
        <v>0.14410000000000003</v>
      </c>
      <c r="L88">
        <f t="shared" ca="1" si="7"/>
        <v>0.13576408517052954</v>
      </c>
      <c r="M88">
        <f t="shared" ca="1" si="7"/>
        <v>0.14126989314074706</v>
      </c>
      <c r="N88">
        <f t="shared" ca="1" si="7"/>
        <v>0.1797794862997677</v>
      </c>
      <c r="O88">
        <f t="shared" ca="1" si="7"/>
        <v>0.13846227759716864</v>
      </c>
      <c r="P88">
        <f t="shared" ca="1" si="7"/>
        <v>0.13846227759716864</v>
      </c>
      <c r="Q88">
        <f t="shared" ca="1" si="7"/>
        <v>0.15497956549795658</v>
      </c>
      <c r="R88">
        <f t="shared" ca="1" si="7"/>
        <v>0.17328302794354178</v>
      </c>
      <c r="S88">
        <f t="shared" ca="1" si="7"/>
        <v>0.14410000000000003</v>
      </c>
      <c r="T88">
        <f t="shared" ca="1" si="7"/>
        <v>0.1797794862997677</v>
      </c>
      <c r="U88">
        <f t="shared" ca="1" si="7"/>
        <v>0.15497956549795658</v>
      </c>
      <c r="V88">
        <f t="shared" ca="1" si="7"/>
        <v>0.16417376019270521</v>
      </c>
      <c r="W88">
        <f t="shared" ca="1" si="7"/>
        <v>0.13846227759716864</v>
      </c>
      <c r="X88">
        <f t="shared" ca="1" si="7"/>
        <v>0.13837585224544671</v>
      </c>
      <c r="Y88">
        <f t="shared" ca="1" si="7"/>
        <v>0.14126989314074706</v>
      </c>
    </row>
    <row r="89" spans="1:25" x14ac:dyDescent="0.3">
      <c r="A89" t="s">
        <v>29</v>
      </c>
      <c r="C89">
        <f t="shared" ca="1" si="8"/>
        <v>8.8921609423513973E-2</v>
      </c>
      <c r="D89">
        <f t="shared" ca="1" si="7"/>
        <v>8.7023259456496221E-2</v>
      </c>
      <c r="E89">
        <f t="shared" ca="1" si="7"/>
        <v>8.5051664753157299E-2</v>
      </c>
      <c r="F89">
        <f t="shared" ca="1" si="7"/>
        <v>9.0781347014803448E-2</v>
      </c>
      <c r="G89">
        <f t="shared" ca="1" si="7"/>
        <v>8.5363979964969444E-2</v>
      </c>
      <c r="H89">
        <f t="shared" ca="1" si="7"/>
        <v>8.6970133366727209E-2</v>
      </c>
      <c r="I89">
        <f t="shared" ca="1" si="7"/>
        <v>8.8921609423513973E-2</v>
      </c>
      <c r="J89">
        <f t="shared" ca="1" si="7"/>
        <v>8.1985597922323239E-2</v>
      </c>
      <c r="K89">
        <f t="shared" ca="1" si="7"/>
        <v>9.2600000000000002E-2</v>
      </c>
      <c r="L89">
        <f t="shared" ca="1" si="7"/>
        <v>8.724326361409461E-2</v>
      </c>
      <c r="M89">
        <f t="shared" ca="1" si="7"/>
        <v>9.0781347014803448E-2</v>
      </c>
      <c r="N89">
        <f t="shared" ca="1" si="7"/>
        <v>8.6645977262448742E-2</v>
      </c>
      <c r="O89">
        <f t="shared" ca="1" si="7"/>
        <v>8.89771471582083E-2</v>
      </c>
      <c r="P89">
        <f t="shared" ca="1" si="7"/>
        <v>8.89771471582083E-2</v>
      </c>
      <c r="Q89">
        <f t="shared" ca="1" si="7"/>
        <v>8.5363979964969444E-2</v>
      </c>
      <c r="R89">
        <f t="shared" ca="1" si="7"/>
        <v>8.3514963849264226E-2</v>
      </c>
      <c r="S89">
        <f t="shared" ca="1" si="7"/>
        <v>9.2600000000000002E-2</v>
      </c>
      <c r="T89">
        <f t="shared" ca="1" si="7"/>
        <v>8.6645977262448742E-2</v>
      </c>
      <c r="U89">
        <f t="shared" ca="1" si="7"/>
        <v>8.5363979964969444E-2</v>
      </c>
      <c r="V89">
        <f t="shared" ca="1" si="7"/>
        <v>9.0428215686593649E-2</v>
      </c>
      <c r="W89">
        <f t="shared" ca="1" si="7"/>
        <v>8.89771471582083E-2</v>
      </c>
      <c r="X89">
        <f t="shared" ca="1" si="7"/>
        <v>8.8921609423513973E-2</v>
      </c>
      <c r="Y89">
        <f t="shared" ca="1" si="7"/>
        <v>9.0781347014803448E-2</v>
      </c>
    </row>
    <row r="90" spans="1:25" x14ac:dyDescent="0.3">
      <c r="A90" t="s">
        <v>30</v>
      </c>
      <c r="C90">
        <f t="shared" ca="1" si="8"/>
        <v>0</v>
      </c>
      <c r="D90">
        <f t="shared" ca="1" si="7"/>
        <v>0</v>
      </c>
      <c r="E90">
        <f t="shared" ca="1" si="7"/>
        <v>0</v>
      </c>
      <c r="F90">
        <f t="shared" ca="1" si="7"/>
        <v>0</v>
      </c>
      <c r="G90">
        <f t="shared" ca="1" si="7"/>
        <v>0</v>
      </c>
      <c r="H90">
        <f t="shared" ca="1" si="7"/>
        <v>0</v>
      </c>
      <c r="I90">
        <f t="shared" ca="1" si="7"/>
        <v>0</v>
      </c>
      <c r="J90">
        <f t="shared" ca="1" si="7"/>
        <v>0</v>
      </c>
      <c r="K90">
        <f t="shared" ca="1" si="7"/>
        <v>0</v>
      </c>
      <c r="L90">
        <f t="shared" ca="1" si="7"/>
        <v>0</v>
      </c>
      <c r="M90">
        <f t="shared" ca="1" si="7"/>
        <v>0</v>
      </c>
      <c r="N90">
        <f t="shared" ca="1" si="7"/>
        <v>0</v>
      </c>
      <c r="O90">
        <f t="shared" ca="1" si="7"/>
        <v>0</v>
      </c>
      <c r="P90">
        <f t="shared" ca="1" si="7"/>
        <v>0</v>
      </c>
      <c r="Q90">
        <f t="shared" ca="1" si="7"/>
        <v>0</v>
      </c>
      <c r="R90">
        <f t="shared" ca="1" si="7"/>
        <v>0</v>
      </c>
      <c r="S90">
        <f t="shared" ca="1" si="7"/>
        <v>0</v>
      </c>
      <c r="T90">
        <f t="shared" ca="1" si="7"/>
        <v>0</v>
      </c>
      <c r="U90">
        <f t="shared" ca="1" si="7"/>
        <v>0</v>
      </c>
      <c r="V90">
        <f t="shared" ca="1" si="7"/>
        <v>0</v>
      </c>
      <c r="W90">
        <f t="shared" ca="1" si="7"/>
        <v>0</v>
      </c>
      <c r="X90">
        <f t="shared" ca="1" si="7"/>
        <v>0</v>
      </c>
      <c r="Y90">
        <f t="shared" ca="1" si="7"/>
        <v>0</v>
      </c>
    </row>
    <row r="91" spans="1:25" x14ac:dyDescent="0.3">
      <c r="A91" t="s">
        <v>31</v>
      </c>
      <c r="C91">
        <f t="shared" ca="1" si="8"/>
        <v>0</v>
      </c>
      <c r="D91">
        <f t="shared" ca="1" si="7"/>
        <v>0</v>
      </c>
      <c r="E91">
        <f t="shared" ca="1" si="7"/>
        <v>0</v>
      </c>
      <c r="F91">
        <f t="shared" ca="1" si="7"/>
        <v>0</v>
      </c>
      <c r="G91">
        <f t="shared" ca="1" si="7"/>
        <v>0</v>
      </c>
      <c r="H91">
        <f t="shared" ca="1" si="7"/>
        <v>0</v>
      </c>
      <c r="I91">
        <f t="shared" ca="1" si="7"/>
        <v>0</v>
      </c>
      <c r="J91">
        <f t="shared" ca="1" si="7"/>
        <v>0</v>
      </c>
      <c r="K91">
        <f t="shared" ca="1" si="7"/>
        <v>0</v>
      </c>
      <c r="L91">
        <f t="shared" ca="1" si="7"/>
        <v>0</v>
      </c>
      <c r="M91">
        <f t="shared" ca="1" si="7"/>
        <v>0</v>
      </c>
      <c r="N91">
        <f t="shared" ca="1" si="7"/>
        <v>0</v>
      </c>
      <c r="O91">
        <f t="shared" ca="1" si="7"/>
        <v>0</v>
      </c>
      <c r="P91">
        <f t="shared" ca="1" si="7"/>
        <v>0</v>
      </c>
      <c r="Q91">
        <f t="shared" ca="1" si="7"/>
        <v>0</v>
      </c>
      <c r="R91">
        <f t="shared" ca="1" si="7"/>
        <v>0</v>
      </c>
      <c r="S91">
        <f t="shared" ca="1" si="7"/>
        <v>0</v>
      </c>
      <c r="T91">
        <f t="shared" ca="1" si="7"/>
        <v>0</v>
      </c>
      <c r="U91">
        <f t="shared" ca="1" si="7"/>
        <v>0</v>
      </c>
      <c r="V91">
        <f t="shared" ca="1" si="7"/>
        <v>0</v>
      </c>
      <c r="W91">
        <f t="shared" ca="1" si="7"/>
        <v>0</v>
      </c>
      <c r="X91">
        <f t="shared" ca="1" si="7"/>
        <v>0</v>
      </c>
      <c r="Y91">
        <f t="shared" ca="1" si="7"/>
        <v>0</v>
      </c>
    </row>
    <row r="92" spans="1:25" x14ac:dyDescent="0.3">
      <c r="A92" t="s">
        <v>32</v>
      </c>
      <c r="C92">
        <f t="shared" ca="1" si="8"/>
        <v>0</v>
      </c>
      <c r="D92">
        <f t="shared" ca="1" si="7"/>
        <v>0</v>
      </c>
      <c r="E92">
        <f t="shared" ca="1" si="7"/>
        <v>0</v>
      </c>
      <c r="F92">
        <f t="shared" ca="1" si="7"/>
        <v>0</v>
      </c>
      <c r="G92">
        <f t="shared" ca="1" si="7"/>
        <v>0</v>
      </c>
      <c r="H92">
        <f t="shared" ca="1" si="7"/>
        <v>0</v>
      </c>
      <c r="I92">
        <f t="shared" ca="1" si="7"/>
        <v>0</v>
      </c>
      <c r="J92">
        <f t="shared" ca="1" si="7"/>
        <v>0</v>
      </c>
      <c r="K92">
        <f t="shared" ca="1" si="7"/>
        <v>0</v>
      </c>
      <c r="L92">
        <f t="shared" ca="1" si="7"/>
        <v>0</v>
      </c>
      <c r="M92">
        <f t="shared" ca="1" si="7"/>
        <v>0</v>
      </c>
      <c r="N92">
        <f t="shared" ca="1" si="7"/>
        <v>0</v>
      </c>
      <c r="O92">
        <f t="shared" ca="1" si="7"/>
        <v>0</v>
      </c>
      <c r="P92">
        <f t="shared" ca="1" si="7"/>
        <v>0</v>
      </c>
      <c r="Q92">
        <f t="shared" ca="1" si="7"/>
        <v>0</v>
      </c>
      <c r="R92">
        <f t="shared" ca="1" si="7"/>
        <v>0</v>
      </c>
      <c r="S92">
        <f t="shared" ca="1" si="7"/>
        <v>0</v>
      </c>
      <c r="T92">
        <f t="shared" ca="1" si="7"/>
        <v>0</v>
      </c>
      <c r="U92">
        <f t="shared" ca="1" si="7"/>
        <v>0</v>
      </c>
      <c r="V92">
        <f t="shared" ca="1" si="7"/>
        <v>0</v>
      </c>
      <c r="W92">
        <f t="shared" ca="1" si="7"/>
        <v>0</v>
      </c>
      <c r="X92">
        <f t="shared" ca="1" si="7"/>
        <v>0</v>
      </c>
      <c r="Y92">
        <f t="shared" ca="1" si="7"/>
        <v>0</v>
      </c>
    </row>
    <row r="93" spans="1:25" x14ac:dyDescent="0.3">
      <c r="A93" t="s">
        <v>33</v>
      </c>
      <c r="C93">
        <f t="shared" ca="1" si="8"/>
        <v>0</v>
      </c>
      <c r="D93">
        <f t="shared" ca="1" si="7"/>
        <v>0</v>
      </c>
      <c r="E93">
        <f t="shared" ca="1" si="7"/>
        <v>0</v>
      </c>
      <c r="F93">
        <f t="shared" ca="1" si="7"/>
        <v>0</v>
      </c>
      <c r="G93">
        <f t="shared" ca="1" si="7"/>
        <v>0</v>
      </c>
      <c r="H93">
        <f t="shared" ca="1" si="7"/>
        <v>0</v>
      </c>
      <c r="I93">
        <f t="shared" ca="1" si="7"/>
        <v>0</v>
      </c>
      <c r="J93">
        <f t="shared" ca="1" si="7"/>
        <v>0</v>
      </c>
      <c r="K93">
        <f t="shared" ca="1" si="7"/>
        <v>0</v>
      </c>
      <c r="L93">
        <f t="shared" ca="1" si="7"/>
        <v>0</v>
      </c>
      <c r="M93">
        <f t="shared" ca="1" si="7"/>
        <v>0</v>
      </c>
      <c r="N93">
        <f t="shared" ca="1" si="7"/>
        <v>0</v>
      </c>
      <c r="O93">
        <f t="shared" ca="1" si="7"/>
        <v>0</v>
      </c>
      <c r="P93">
        <f t="shared" ca="1" si="7"/>
        <v>0</v>
      </c>
      <c r="Q93">
        <f t="shared" ca="1" si="7"/>
        <v>0</v>
      </c>
      <c r="R93">
        <f t="shared" ca="1" si="7"/>
        <v>0</v>
      </c>
      <c r="S93">
        <f t="shared" ca="1" si="7"/>
        <v>0</v>
      </c>
      <c r="T93">
        <f t="shared" ca="1" si="7"/>
        <v>0</v>
      </c>
      <c r="U93">
        <f t="shared" ca="1" si="7"/>
        <v>0</v>
      </c>
      <c r="V93">
        <f t="shared" ca="1" si="7"/>
        <v>0</v>
      </c>
      <c r="W93">
        <f t="shared" ca="1" si="7"/>
        <v>0</v>
      </c>
      <c r="X93">
        <f t="shared" ca="1" si="7"/>
        <v>0</v>
      </c>
      <c r="Y93">
        <f t="shared" ca="1" si="7"/>
        <v>0</v>
      </c>
    </row>
    <row r="94" spans="1:25" x14ac:dyDescent="0.3">
      <c r="A94" t="s">
        <v>34</v>
      </c>
      <c r="C94">
        <f t="shared" ca="1" si="8"/>
        <v>0</v>
      </c>
      <c r="D94">
        <f t="shared" ca="1" si="7"/>
        <v>0</v>
      </c>
      <c r="E94">
        <f t="shared" ca="1" si="7"/>
        <v>0</v>
      </c>
      <c r="F94">
        <f t="shared" ca="1" si="7"/>
        <v>0</v>
      </c>
      <c r="G94">
        <f t="shared" ca="1" si="7"/>
        <v>0</v>
      </c>
      <c r="H94">
        <f t="shared" ca="1" si="7"/>
        <v>0</v>
      </c>
      <c r="I94">
        <f t="shared" ca="1" si="7"/>
        <v>0</v>
      </c>
      <c r="J94">
        <f t="shared" ca="1" si="7"/>
        <v>0</v>
      </c>
      <c r="K94">
        <f t="shared" ca="1" si="7"/>
        <v>0</v>
      </c>
      <c r="L94">
        <f t="shared" ca="1" si="7"/>
        <v>0</v>
      </c>
      <c r="M94">
        <f t="shared" ca="1" si="7"/>
        <v>0</v>
      </c>
      <c r="N94">
        <f t="shared" ca="1" si="7"/>
        <v>0</v>
      </c>
      <c r="O94">
        <f t="shared" ca="1" si="7"/>
        <v>0</v>
      </c>
      <c r="P94">
        <f t="shared" ca="1" si="7"/>
        <v>0</v>
      </c>
      <c r="Q94">
        <f t="shared" ca="1" si="7"/>
        <v>0</v>
      </c>
      <c r="R94">
        <f t="shared" ca="1" si="7"/>
        <v>0</v>
      </c>
      <c r="S94">
        <f t="shared" ca="1" si="7"/>
        <v>0</v>
      </c>
      <c r="T94">
        <f t="shared" ca="1" si="7"/>
        <v>0</v>
      </c>
      <c r="U94">
        <f t="shared" ca="1" si="7"/>
        <v>0</v>
      </c>
      <c r="V94">
        <f t="shared" ca="1" si="7"/>
        <v>0</v>
      </c>
      <c r="W94">
        <f t="shared" ca="1" si="7"/>
        <v>0</v>
      </c>
      <c r="X94">
        <f t="shared" ca="1" si="7"/>
        <v>0</v>
      </c>
      <c r="Y94">
        <f t="shared" ca="1" si="7"/>
        <v>0</v>
      </c>
    </row>
    <row r="95" spans="1:25" x14ac:dyDescent="0.3">
      <c r="A95" t="s">
        <v>35</v>
      </c>
      <c r="C95">
        <f t="shared" ca="1" si="8"/>
        <v>8.3544060689478578E-3</v>
      </c>
      <c r="D95">
        <f t="shared" ca="1" si="7"/>
        <v>8.1760513744224307E-3</v>
      </c>
      <c r="E95">
        <f t="shared" ca="1" si="7"/>
        <v>7.9908151549942606E-3</v>
      </c>
      <c r="F95">
        <f t="shared" ca="1" si="7"/>
        <v>8.5291330348681426E-3</v>
      </c>
      <c r="G95">
        <f t="shared" ca="1" si="7"/>
        <v>8.0201579448729386E-3</v>
      </c>
      <c r="H95">
        <f t="shared" ca="1" si="7"/>
        <v>8.1710600463339826E-3</v>
      </c>
      <c r="I95">
        <f t="shared" ca="1" si="7"/>
        <v>8.3544060689478578E-3</v>
      </c>
      <c r="J95">
        <f t="shared" ref="D95:Y106" ca="1" si="9">J68/J$81</f>
        <v>7.702750560736632E-3</v>
      </c>
      <c r="K95">
        <f t="shared" ca="1" si="9"/>
        <v>8.6999999999999994E-3</v>
      </c>
      <c r="L95">
        <f t="shared" ca="1" si="9"/>
        <v>8.196721311475412E-3</v>
      </c>
      <c r="M95">
        <f t="shared" ca="1" si="9"/>
        <v>8.5291330348681426E-3</v>
      </c>
      <c r="N95">
        <f t="shared" ca="1" si="9"/>
        <v>8.1406047751976691E-3</v>
      </c>
      <c r="O95">
        <f t="shared" ca="1" si="9"/>
        <v>8.3596239770670853E-3</v>
      </c>
      <c r="P95">
        <f t="shared" ca="1" si="9"/>
        <v>8.3596239770670853E-3</v>
      </c>
      <c r="Q95">
        <f t="shared" ca="1" si="9"/>
        <v>8.0201579448729386E-3</v>
      </c>
      <c r="R95">
        <f t="shared" ca="1" si="9"/>
        <v>7.8464382882138094E-3</v>
      </c>
      <c r="S95">
        <f t="shared" ca="1" si="9"/>
        <v>8.6999999999999994E-3</v>
      </c>
      <c r="T95">
        <f t="shared" ca="1" si="9"/>
        <v>8.1406047751976691E-3</v>
      </c>
      <c r="U95">
        <f t="shared" ca="1" si="9"/>
        <v>8.0201579448729386E-3</v>
      </c>
      <c r="V95">
        <f t="shared" ca="1" si="9"/>
        <v>8.4959554694747814E-3</v>
      </c>
      <c r="W95">
        <f t="shared" ca="1" si="9"/>
        <v>8.3596239770670853E-3</v>
      </c>
      <c r="X95">
        <f t="shared" ca="1" si="9"/>
        <v>8.3544060689478578E-3</v>
      </c>
      <c r="Y95">
        <f t="shared" ca="1" si="9"/>
        <v>8.5291330348681426E-3</v>
      </c>
    </row>
    <row r="96" spans="1:25" x14ac:dyDescent="0.3">
      <c r="A96" t="s">
        <v>36</v>
      </c>
      <c r="C96">
        <f t="shared" ca="1" si="8"/>
        <v>3.4185845523510776E-2</v>
      </c>
      <c r="D96">
        <f t="shared" ca="1" si="9"/>
        <v>3.3456026313728571E-2</v>
      </c>
      <c r="E96">
        <f t="shared" ca="1" si="9"/>
        <v>3.2698048220436288E-2</v>
      </c>
      <c r="F96">
        <f t="shared" ca="1" si="9"/>
        <v>3.4900820234632861E-2</v>
      </c>
      <c r="G96">
        <f t="shared" ca="1" si="9"/>
        <v>3.2818117567526048E-2</v>
      </c>
      <c r="H96">
        <f t="shared" ca="1" si="9"/>
        <v>3.3435602028676986E-2</v>
      </c>
      <c r="I96">
        <f t="shared" ca="1" si="9"/>
        <v>3.4185845523510776E-2</v>
      </c>
      <c r="J96">
        <f t="shared" ca="1" si="9"/>
        <v>3.1519301145083237E-2</v>
      </c>
      <c r="K96">
        <f t="shared" ca="1" si="9"/>
        <v>3.56E-2</v>
      </c>
      <c r="L96">
        <f t="shared" ca="1" si="9"/>
        <v>3.354060674580743E-2</v>
      </c>
      <c r="M96">
        <f t="shared" ca="1" si="9"/>
        <v>3.4900820234632861E-2</v>
      </c>
      <c r="N96">
        <f t="shared" ca="1" si="9"/>
        <v>3.331098045942954E-2</v>
      </c>
      <c r="O96">
        <f t="shared" ca="1" si="9"/>
        <v>3.4207196963630837E-2</v>
      </c>
      <c r="P96">
        <f t="shared" ca="1" si="9"/>
        <v>3.4207196963630837E-2</v>
      </c>
      <c r="Q96">
        <f t="shared" ca="1" si="9"/>
        <v>3.2818117567526048E-2</v>
      </c>
      <c r="R96">
        <f t="shared" ca="1" si="9"/>
        <v>3.2107264719587546E-2</v>
      </c>
      <c r="S96">
        <f t="shared" ca="1" si="9"/>
        <v>3.56E-2</v>
      </c>
      <c r="T96">
        <f t="shared" ca="1" si="9"/>
        <v>3.331098045942954E-2</v>
      </c>
      <c r="U96">
        <f t="shared" ca="1" si="9"/>
        <v>3.2818117567526048E-2</v>
      </c>
      <c r="V96">
        <f t="shared" ca="1" si="9"/>
        <v>3.4765059162448535E-2</v>
      </c>
      <c r="W96">
        <f t="shared" ca="1" si="9"/>
        <v>3.4207196963630837E-2</v>
      </c>
      <c r="X96">
        <f t="shared" ca="1" si="9"/>
        <v>3.4185845523510776E-2</v>
      </c>
      <c r="Y96">
        <f t="shared" ca="1" si="9"/>
        <v>3.4900820234632861E-2</v>
      </c>
    </row>
    <row r="97" spans="1:25" x14ac:dyDescent="0.3">
      <c r="A97" t="s">
        <v>37</v>
      </c>
      <c r="C97">
        <f t="shared" ca="1" si="8"/>
        <v>3.8795173009826829E-2</v>
      </c>
      <c r="D97">
        <f t="shared" ca="1" si="9"/>
        <v>3.796695120996163E-2</v>
      </c>
      <c r="E97">
        <f t="shared" ca="1" si="9"/>
        <v>3.710677382319174E-2</v>
      </c>
      <c r="F97">
        <f t="shared" ca="1" si="9"/>
        <v>3.9606548805594589E-2</v>
      </c>
      <c r="G97">
        <f t="shared" ca="1" si="9"/>
        <v>3.7243032295731802E-2</v>
      </c>
      <c r="H97">
        <f t="shared" ca="1" si="9"/>
        <v>3.7943773088723314E-2</v>
      </c>
      <c r="I97">
        <f t="shared" ca="1" si="9"/>
        <v>3.8795173009826829E-2</v>
      </c>
      <c r="J97">
        <f t="shared" ca="1" si="9"/>
        <v>3.576909455790344E-2</v>
      </c>
      <c r="K97">
        <f t="shared" ca="1" si="9"/>
        <v>4.0399999999999998E-2</v>
      </c>
      <c r="L97">
        <f t="shared" ca="1" si="9"/>
        <v>3.8062935745242138E-2</v>
      </c>
      <c r="M97">
        <f t="shared" ca="1" si="9"/>
        <v>3.9606548805594589E-2</v>
      </c>
      <c r="N97">
        <f t="shared" ca="1" si="9"/>
        <v>3.7802348611262734E-2</v>
      </c>
      <c r="O97">
        <f t="shared" ca="1" si="9"/>
        <v>3.8819403295805778E-2</v>
      </c>
      <c r="P97">
        <f t="shared" ca="1" si="9"/>
        <v>3.8819403295805778E-2</v>
      </c>
      <c r="Q97">
        <f t="shared" ca="1" si="9"/>
        <v>3.7243032295731802E-2</v>
      </c>
      <c r="R97">
        <f t="shared" ca="1" si="9"/>
        <v>3.6436334119981366E-2</v>
      </c>
      <c r="S97">
        <f t="shared" ca="1" si="9"/>
        <v>4.0399999999999998E-2</v>
      </c>
      <c r="T97">
        <f t="shared" ca="1" si="9"/>
        <v>3.7802348611262734E-2</v>
      </c>
      <c r="U97">
        <f t="shared" ca="1" si="9"/>
        <v>3.7243032295731802E-2</v>
      </c>
      <c r="V97">
        <f t="shared" ca="1" si="9"/>
        <v>3.9452482869744961E-2</v>
      </c>
      <c r="W97">
        <f t="shared" ca="1" si="9"/>
        <v>3.8819403295805778E-2</v>
      </c>
      <c r="X97">
        <f t="shared" ca="1" si="9"/>
        <v>3.8795173009826829E-2</v>
      </c>
      <c r="Y97">
        <f t="shared" ca="1" si="9"/>
        <v>3.9606548805594589E-2</v>
      </c>
    </row>
    <row r="98" spans="1:25" x14ac:dyDescent="0.3">
      <c r="A98" t="s">
        <v>38</v>
      </c>
      <c r="C98">
        <f t="shared" ca="1" si="8"/>
        <v>5.713645529912615E-2</v>
      </c>
      <c r="D98">
        <f t="shared" ca="1" si="9"/>
        <v>5.5916673192889031E-2</v>
      </c>
      <c r="E98">
        <f t="shared" ca="1" si="9"/>
        <v>5.4649827784156148E-2</v>
      </c>
      <c r="F98">
        <f t="shared" ca="1" si="9"/>
        <v>5.8331427077546488E-2</v>
      </c>
      <c r="G98">
        <f t="shared" ca="1" si="9"/>
        <v>5.4850505485050549E-2</v>
      </c>
      <c r="H98">
        <f t="shared" ca="1" si="9"/>
        <v>5.5882537098491024E-2</v>
      </c>
      <c r="I98">
        <f t="shared" ca="1" si="9"/>
        <v>5.713645529912615E-2</v>
      </c>
      <c r="J98">
        <f t="shared" ca="1" si="9"/>
        <v>5.2679730846417194E-2</v>
      </c>
      <c r="K98">
        <f t="shared" ca="1" si="9"/>
        <v>5.9499999999999997E-2</v>
      </c>
      <c r="L98">
        <f t="shared" ca="1" si="9"/>
        <v>5.6058036555492755E-2</v>
      </c>
      <c r="M98">
        <f t="shared" ca="1" si="9"/>
        <v>5.8331427077546488E-2</v>
      </c>
      <c r="N98">
        <f t="shared" ca="1" si="9"/>
        <v>5.5674251048765659E-2</v>
      </c>
      <c r="O98">
        <f t="shared" ca="1" si="9"/>
        <v>5.7172140992585239E-2</v>
      </c>
      <c r="P98">
        <f t="shared" ca="1" si="9"/>
        <v>5.7172140992585239E-2</v>
      </c>
      <c r="Q98">
        <f t="shared" ca="1" si="9"/>
        <v>5.4850505485050549E-2</v>
      </c>
      <c r="R98">
        <f t="shared" ca="1" si="9"/>
        <v>5.3662422775715132E-2</v>
      </c>
      <c r="S98">
        <f t="shared" ca="1" si="9"/>
        <v>5.9499999999999997E-2</v>
      </c>
      <c r="T98">
        <f t="shared" ca="1" si="9"/>
        <v>5.5674251048765659E-2</v>
      </c>
      <c r="U98">
        <f t="shared" ca="1" si="9"/>
        <v>5.4850505485050549E-2</v>
      </c>
      <c r="V98">
        <f t="shared" ca="1" si="9"/>
        <v>5.8104523038362006E-2</v>
      </c>
      <c r="W98">
        <f t="shared" ca="1" si="9"/>
        <v>5.7172140992585239E-2</v>
      </c>
      <c r="X98">
        <f t="shared" ca="1" si="9"/>
        <v>5.713645529912615E-2</v>
      </c>
      <c r="Y98">
        <f t="shared" ca="1" si="9"/>
        <v>5.8331427077546488E-2</v>
      </c>
    </row>
    <row r="99" spans="1:25" x14ac:dyDescent="0.3">
      <c r="A99" t="s">
        <v>39</v>
      </c>
      <c r="C99">
        <f t="shared" ca="1" si="8"/>
        <v>4.0619698473160278E-2</v>
      </c>
      <c r="D99">
        <f t="shared" ca="1" si="9"/>
        <v>3.9752525648053892E-2</v>
      </c>
      <c r="E99">
        <f t="shared" ca="1" si="9"/>
        <v>3.8851894374282443E-2</v>
      </c>
      <c r="F99">
        <f t="shared" ca="1" si="9"/>
        <v>4.1469233031600279E-2</v>
      </c>
      <c r="G99">
        <f t="shared" ca="1" si="9"/>
        <v>3.8994561042313254E-2</v>
      </c>
      <c r="H99">
        <f t="shared" ca="1" si="9"/>
        <v>3.9728257466658326E-2</v>
      </c>
      <c r="I99">
        <f t="shared" ca="1" si="9"/>
        <v>4.0619698473160278E-2</v>
      </c>
      <c r="J99">
        <f t="shared" ca="1" si="9"/>
        <v>3.7451304450478111E-2</v>
      </c>
      <c r="K99">
        <f t="shared" ca="1" si="9"/>
        <v>4.2300000000000004E-2</v>
      </c>
      <c r="L99">
        <f t="shared" ca="1" si="9"/>
        <v>3.985302430751838E-2</v>
      </c>
      <c r="M99">
        <f t="shared" ca="1" si="9"/>
        <v>4.1469233031600279E-2</v>
      </c>
      <c r="N99">
        <f t="shared" ca="1" si="9"/>
        <v>3.9580181838030047E-2</v>
      </c>
      <c r="O99">
        <f t="shared" ca="1" si="9"/>
        <v>4.0645068302291691E-2</v>
      </c>
      <c r="P99">
        <f t="shared" ca="1" si="9"/>
        <v>4.0645068302291691E-2</v>
      </c>
      <c r="Q99">
        <f t="shared" ca="1" si="9"/>
        <v>3.8994561042313254E-2</v>
      </c>
      <c r="R99">
        <f t="shared" ca="1" si="9"/>
        <v>3.8149924090970594E-2</v>
      </c>
      <c r="S99">
        <f t="shared" ca="1" si="9"/>
        <v>4.2300000000000004E-2</v>
      </c>
      <c r="T99">
        <f t="shared" ca="1" si="9"/>
        <v>3.9580181838030047E-2</v>
      </c>
      <c r="U99">
        <f t="shared" ca="1" si="9"/>
        <v>3.8994561042313254E-2</v>
      </c>
      <c r="V99">
        <f t="shared" ca="1" si="9"/>
        <v>4.1307921420549801E-2</v>
      </c>
      <c r="W99">
        <f t="shared" ca="1" si="9"/>
        <v>4.0645068302291691E-2</v>
      </c>
      <c r="X99">
        <f t="shared" ca="1" si="9"/>
        <v>4.0619698473160278E-2</v>
      </c>
      <c r="Y99">
        <f t="shared" ca="1" si="9"/>
        <v>4.1469233031600279E-2</v>
      </c>
    </row>
    <row r="100" spans="1:25" x14ac:dyDescent="0.3">
      <c r="A100" t="s">
        <v>40</v>
      </c>
      <c r="C100">
        <f t="shared" ca="1" si="8"/>
        <v>6.1457699817547458E-3</v>
      </c>
      <c r="D100">
        <f t="shared" ca="1" si="9"/>
        <v>6.0145665283107544E-3</v>
      </c>
      <c r="E100">
        <f t="shared" ca="1" si="9"/>
        <v>5.8783008036739394E-3</v>
      </c>
      <c r="F100">
        <f t="shared" ca="1" si="9"/>
        <v>6.274304761282312E-3</v>
      </c>
      <c r="G100">
        <f t="shared" ca="1" si="9"/>
        <v>5.8998863042743462E-3</v>
      </c>
      <c r="H100">
        <f t="shared" ca="1" si="9"/>
        <v>6.0108947467284466E-3</v>
      </c>
      <c r="I100">
        <f t="shared" ca="1" si="9"/>
        <v>6.1457699817547458E-3</v>
      </c>
      <c r="J100">
        <f t="shared" ca="1" si="9"/>
        <v>5.6663912170936146E-3</v>
      </c>
      <c r="K100">
        <f t="shared" ca="1" si="9"/>
        <v>6.4000000000000003E-3</v>
      </c>
      <c r="L100">
        <f t="shared" ca="1" si="9"/>
        <v>6.0297719992462801E-3</v>
      </c>
      <c r="M100">
        <f t="shared" ca="1" si="9"/>
        <v>6.274304761282312E-3</v>
      </c>
      <c r="N100">
        <f t="shared" ca="1" si="9"/>
        <v>5.988490869110929E-3</v>
      </c>
      <c r="O100">
        <f t="shared" ca="1" si="9"/>
        <v>6.1496084428999259E-3</v>
      </c>
      <c r="P100">
        <f t="shared" ca="1" si="9"/>
        <v>6.1496084428999259E-3</v>
      </c>
      <c r="Q100">
        <f t="shared" ca="1" si="9"/>
        <v>5.8998863042743462E-3</v>
      </c>
      <c r="R100">
        <f t="shared" ca="1" si="9"/>
        <v>5.7720925338584353E-3</v>
      </c>
      <c r="S100">
        <f t="shared" ca="1" si="9"/>
        <v>6.4000000000000003E-3</v>
      </c>
      <c r="T100">
        <f t="shared" ca="1" si="9"/>
        <v>5.988490869110929E-3</v>
      </c>
      <c r="U100">
        <f t="shared" ca="1" si="9"/>
        <v>5.8998863042743462E-3</v>
      </c>
      <c r="V100">
        <f t="shared" ca="1" si="9"/>
        <v>6.249898276395242E-3</v>
      </c>
      <c r="W100">
        <f t="shared" ca="1" si="9"/>
        <v>6.1496084428999259E-3</v>
      </c>
      <c r="X100">
        <f t="shared" ca="1" si="9"/>
        <v>6.1457699817547458E-3</v>
      </c>
      <c r="Y100">
        <f t="shared" ca="1" si="9"/>
        <v>6.274304761282312E-3</v>
      </c>
    </row>
    <row r="101" spans="1:25" x14ac:dyDescent="0.3">
      <c r="A101" t="s">
        <v>41</v>
      </c>
      <c r="C101">
        <f t="shared" ca="1" si="8"/>
        <v>9.2186549726321187E-3</v>
      </c>
      <c r="D101">
        <f t="shared" ca="1" si="9"/>
        <v>9.0218497924661294E-3</v>
      </c>
      <c r="E101">
        <f t="shared" ca="1" si="9"/>
        <v>8.8174512055109074E-3</v>
      </c>
      <c r="F101">
        <f t="shared" ca="1" si="9"/>
        <v>9.4114571419234676E-3</v>
      </c>
      <c r="G101">
        <f t="shared" ca="1" si="9"/>
        <v>8.849829456411518E-3</v>
      </c>
      <c r="H101">
        <f t="shared" ca="1" si="9"/>
        <v>9.0163421200926686E-3</v>
      </c>
      <c r="I101">
        <f t="shared" ca="1" si="9"/>
        <v>9.2186549726321187E-3</v>
      </c>
      <c r="J101">
        <f t="shared" ca="1" si="9"/>
        <v>8.4995868256404223E-3</v>
      </c>
      <c r="K101">
        <f t="shared" ca="1" si="9"/>
        <v>9.5999999999999992E-3</v>
      </c>
      <c r="L101">
        <f t="shared" ca="1" si="9"/>
        <v>9.0446579988694188E-3</v>
      </c>
      <c r="M101">
        <f t="shared" ca="1" si="9"/>
        <v>9.4114571419234676E-3</v>
      </c>
      <c r="N101">
        <f t="shared" ca="1" si="9"/>
        <v>8.9827363036663922E-3</v>
      </c>
      <c r="O101">
        <f t="shared" ca="1" si="9"/>
        <v>9.2244126643498871E-3</v>
      </c>
      <c r="P101">
        <f t="shared" ca="1" si="9"/>
        <v>9.2244126643498871E-3</v>
      </c>
      <c r="Q101">
        <f t="shared" ca="1" si="9"/>
        <v>8.849829456411518E-3</v>
      </c>
      <c r="R101">
        <f t="shared" ca="1" si="9"/>
        <v>8.6581388007876525E-3</v>
      </c>
      <c r="S101">
        <f t="shared" ca="1" si="9"/>
        <v>9.5999999999999992E-3</v>
      </c>
      <c r="T101">
        <f t="shared" ca="1" si="9"/>
        <v>8.9827363036663922E-3</v>
      </c>
      <c r="U101">
        <f t="shared" ca="1" si="9"/>
        <v>8.849829456411518E-3</v>
      </c>
      <c r="V101">
        <f t="shared" ca="1" si="9"/>
        <v>9.3748474145928622E-3</v>
      </c>
      <c r="W101">
        <f t="shared" ca="1" si="9"/>
        <v>9.2244126643498871E-3</v>
      </c>
      <c r="X101">
        <f t="shared" ca="1" si="9"/>
        <v>9.2186549726321187E-3</v>
      </c>
      <c r="Y101">
        <f t="shared" ca="1" si="9"/>
        <v>9.4114571419234676E-3</v>
      </c>
    </row>
    <row r="102" spans="1:25" x14ac:dyDescent="0.3">
      <c r="A102" t="s">
        <v>42</v>
      </c>
      <c r="C102">
        <f t="shared" ca="1" si="8"/>
        <v>1.2867705899299E-2</v>
      </c>
      <c r="D102">
        <f t="shared" ca="1" si="9"/>
        <v>1.2592998668650641E-2</v>
      </c>
      <c r="E102">
        <f t="shared" ca="1" si="9"/>
        <v>1.2307692307692309E-2</v>
      </c>
      <c r="F102">
        <f t="shared" ca="1" si="9"/>
        <v>1.3136825593934842E-2</v>
      </c>
      <c r="G102">
        <f t="shared" ca="1" si="9"/>
        <v>1.2352886949574413E-2</v>
      </c>
      <c r="H102">
        <f t="shared" ca="1" si="9"/>
        <v>1.2585310875962685E-2</v>
      </c>
      <c r="I102">
        <f t="shared" ca="1" si="9"/>
        <v>1.2867705899299E-2</v>
      </c>
      <c r="J102">
        <f t="shared" ca="1" si="9"/>
        <v>1.1864006610789757E-2</v>
      </c>
      <c r="K102">
        <f t="shared" ca="1" si="9"/>
        <v>1.34E-2</v>
      </c>
      <c r="L102">
        <f t="shared" ca="1" si="9"/>
        <v>1.2624835123421899E-2</v>
      </c>
      <c r="M102">
        <f t="shared" ca="1" si="9"/>
        <v>1.3136825593934842E-2</v>
      </c>
      <c r="N102">
        <f t="shared" ca="1" si="9"/>
        <v>1.2538402757201007E-2</v>
      </c>
      <c r="O102">
        <f t="shared" ca="1" si="9"/>
        <v>1.2875742677321719E-2</v>
      </c>
      <c r="P102">
        <f t="shared" ca="1" si="9"/>
        <v>1.2875742677321719E-2</v>
      </c>
      <c r="Q102">
        <f t="shared" ca="1" si="9"/>
        <v>1.2352886949574413E-2</v>
      </c>
      <c r="R102">
        <f t="shared" ca="1" si="9"/>
        <v>1.2085318742766098E-2</v>
      </c>
      <c r="S102">
        <f t="shared" ca="1" si="9"/>
        <v>1.34E-2</v>
      </c>
      <c r="T102">
        <f t="shared" ca="1" si="9"/>
        <v>1.2538402757201007E-2</v>
      </c>
      <c r="U102">
        <f t="shared" ca="1" si="9"/>
        <v>1.2352886949574413E-2</v>
      </c>
      <c r="V102">
        <f t="shared" ca="1" si="9"/>
        <v>1.3085724516202539E-2</v>
      </c>
      <c r="W102">
        <f t="shared" ca="1" si="9"/>
        <v>1.2875742677321719E-2</v>
      </c>
      <c r="X102">
        <f t="shared" ca="1" si="9"/>
        <v>1.2867705899299E-2</v>
      </c>
      <c r="Y102">
        <f t="shared" ca="1" si="9"/>
        <v>1.3136825593934842E-2</v>
      </c>
    </row>
    <row r="103" spans="1:25" x14ac:dyDescent="0.3">
      <c r="A103" t="s">
        <v>43</v>
      </c>
      <c r="C103">
        <f t="shared" ca="1" si="8"/>
        <v>4.071572612912519E-2</v>
      </c>
      <c r="D103">
        <f t="shared" ca="1" si="9"/>
        <v>3.984650325005875E-2</v>
      </c>
      <c r="E103">
        <f t="shared" ca="1" si="9"/>
        <v>3.894374282433985E-2</v>
      </c>
      <c r="F103">
        <f t="shared" ca="1" si="9"/>
        <v>4.1567269043495315E-2</v>
      </c>
      <c r="G103">
        <f t="shared" ca="1" si="9"/>
        <v>3.908674676581754E-2</v>
      </c>
      <c r="H103">
        <f t="shared" ca="1" si="9"/>
        <v>3.982217769707596E-2</v>
      </c>
      <c r="I103">
        <f t="shared" ca="1" si="9"/>
        <v>4.071572612912519E-2</v>
      </c>
      <c r="J103">
        <f t="shared" ca="1" si="9"/>
        <v>3.7539841813245198E-2</v>
      </c>
      <c r="K103">
        <f t="shared" ca="1" si="9"/>
        <v>4.24E-2</v>
      </c>
      <c r="L103">
        <f t="shared" ca="1" si="9"/>
        <v>3.9947239495006608E-2</v>
      </c>
      <c r="M103">
        <f t="shared" ca="1" si="9"/>
        <v>4.1567269043495315E-2</v>
      </c>
      <c r="N103">
        <f t="shared" ca="1" si="9"/>
        <v>3.9673752007859907E-2</v>
      </c>
      <c r="O103">
        <f t="shared" ca="1" si="9"/>
        <v>4.0741155934212007E-2</v>
      </c>
      <c r="P103">
        <f t="shared" ca="1" si="9"/>
        <v>4.0741155934212007E-2</v>
      </c>
      <c r="Q103">
        <f t="shared" ca="1" si="9"/>
        <v>3.908674676581754E-2</v>
      </c>
      <c r="R103">
        <f t="shared" ca="1" si="9"/>
        <v>3.8240113036812136E-2</v>
      </c>
      <c r="S103">
        <f t="shared" ca="1" si="9"/>
        <v>4.24E-2</v>
      </c>
      <c r="T103">
        <f t="shared" ca="1" si="9"/>
        <v>3.9673752007859907E-2</v>
      </c>
      <c r="U103">
        <f t="shared" ca="1" si="9"/>
        <v>3.908674676581754E-2</v>
      </c>
      <c r="V103">
        <f t="shared" ca="1" si="9"/>
        <v>4.1405576081118479E-2</v>
      </c>
      <c r="W103">
        <f t="shared" ca="1" si="9"/>
        <v>4.0741155934212007E-2</v>
      </c>
      <c r="X103">
        <f t="shared" ca="1" si="9"/>
        <v>4.071572612912519E-2</v>
      </c>
      <c r="Y103">
        <f t="shared" ca="1" si="9"/>
        <v>4.1567269043495315E-2</v>
      </c>
    </row>
    <row r="104" spans="1:25" x14ac:dyDescent="0.3">
      <c r="A104" t="s">
        <v>44</v>
      </c>
      <c r="C104">
        <f t="shared" ca="1" si="8"/>
        <v>5.5407957491757628E-2</v>
      </c>
      <c r="D104">
        <f t="shared" ca="1" si="9"/>
        <v>5.4225076356801641E-2</v>
      </c>
      <c r="E104">
        <f t="shared" ca="1" si="9"/>
        <v>5.2996555683122851E-2</v>
      </c>
      <c r="F104">
        <f t="shared" ca="1" si="9"/>
        <v>5.6566778863435842E-2</v>
      </c>
      <c r="G104">
        <f t="shared" ca="1" si="9"/>
        <v>5.3191162461973397E-2</v>
      </c>
      <c r="H104">
        <f t="shared" ca="1" si="9"/>
        <v>5.4191972950973652E-2</v>
      </c>
      <c r="I104">
        <f t="shared" ca="1" si="9"/>
        <v>5.5407957491757628E-2</v>
      </c>
      <c r="J104">
        <f t="shared" ca="1" si="9"/>
        <v>5.1086058316609617E-2</v>
      </c>
      <c r="K104">
        <f t="shared" ca="1" si="9"/>
        <v>5.7700000000000001E-2</v>
      </c>
      <c r="L104">
        <f t="shared" ca="1" si="9"/>
        <v>5.4362163180704741E-2</v>
      </c>
      <c r="M104">
        <f t="shared" ca="1" si="9"/>
        <v>5.6566778863435842E-2</v>
      </c>
      <c r="N104">
        <f t="shared" ca="1" si="9"/>
        <v>5.3989987991828213E-2</v>
      </c>
      <c r="O104">
        <f t="shared" ca="1" si="9"/>
        <v>5.5442563618019636E-2</v>
      </c>
      <c r="P104">
        <f t="shared" ca="1" si="9"/>
        <v>5.5442563618019636E-2</v>
      </c>
      <c r="Q104">
        <f t="shared" ca="1" si="9"/>
        <v>5.3191162461973397E-2</v>
      </c>
      <c r="R104">
        <f t="shared" ca="1" si="9"/>
        <v>5.2039021750567453E-2</v>
      </c>
      <c r="S104">
        <f t="shared" ca="1" si="9"/>
        <v>5.7700000000000001E-2</v>
      </c>
      <c r="T104">
        <f t="shared" ca="1" si="9"/>
        <v>5.3989987991828213E-2</v>
      </c>
      <c r="U104">
        <f t="shared" ca="1" si="9"/>
        <v>5.3191162461973397E-2</v>
      </c>
      <c r="V104">
        <f t="shared" ca="1" si="9"/>
        <v>5.6346739148125852E-2</v>
      </c>
      <c r="W104">
        <f t="shared" ca="1" si="9"/>
        <v>5.5442563618019636E-2</v>
      </c>
      <c r="X104">
        <f t="shared" ca="1" si="9"/>
        <v>5.5407957491757628E-2</v>
      </c>
      <c r="Y104">
        <f t="shared" ca="1" si="9"/>
        <v>5.6566778863435842E-2</v>
      </c>
    </row>
    <row r="105" spans="1:25" x14ac:dyDescent="0.3">
      <c r="A105" t="s">
        <v>45</v>
      </c>
      <c r="C105">
        <f t="shared" ca="1" si="8"/>
        <v>2.9000352101405211E-2</v>
      </c>
      <c r="D105">
        <f t="shared" ca="1" si="9"/>
        <v>2.8381235805466372E-2</v>
      </c>
      <c r="E105">
        <f t="shared" ca="1" si="9"/>
        <v>2.77382319173364E-2</v>
      </c>
      <c r="F105">
        <f t="shared" ca="1" si="9"/>
        <v>2.9606875592300911E-2</v>
      </c>
      <c r="G105">
        <f t="shared" ca="1" si="9"/>
        <v>2.7840088498294571E-2</v>
      </c>
      <c r="H105">
        <f t="shared" ca="1" si="9"/>
        <v>2.836390958612486E-2</v>
      </c>
      <c r="I105">
        <f t="shared" ca="1" si="9"/>
        <v>2.9000352101405211E-2</v>
      </c>
      <c r="J105">
        <f t="shared" ca="1" si="9"/>
        <v>2.6738283555660495E-2</v>
      </c>
      <c r="K105">
        <f t="shared" ca="1" si="9"/>
        <v>3.0200000000000001E-2</v>
      </c>
      <c r="L105">
        <f t="shared" ca="1" si="9"/>
        <v>2.8452986621443386E-2</v>
      </c>
      <c r="M105">
        <f t="shared" ca="1" si="9"/>
        <v>2.9606875592300911E-2</v>
      </c>
      <c r="N105">
        <f t="shared" ca="1" si="9"/>
        <v>2.8258191288617195E-2</v>
      </c>
      <c r="O105">
        <f t="shared" ca="1" si="9"/>
        <v>2.9018464839934026E-2</v>
      </c>
      <c r="P105">
        <f t="shared" ca="1" si="9"/>
        <v>2.9018464839934026E-2</v>
      </c>
      <c r="Q105">
        <f t="shared" ca="1" si="9"/>
        <v>2.7840088498294571E-2</v>
      </c>
      <c r="R105">
        <f t="shared" ca="1" si="9"/>
        <v>2.7237061644144491E-2</v>
      </c>
      <c r="S105">
        <f t="shared" ca="1" si="9"/>
        <v>3.0200000000000001E-2</v>
      </c>
      <c r="T105">
        <f t="shared" ca="1" si="9"/>
        <v>2.8258191288617195E-2</v>
      </c>
      <c r="U105">
        <f t="shared" ca="1" si="9"/>
        <v>2.7840088498294571E-2</v>
      </c>
      <c r="V105">
        <f t="shared" ca="1" si="9"/>
        <v>2.949170749174005E-2</v>
      </c>
      <c r="W105">
        <f t="shared" ca="1" si="9"/>
        <v>2.9018464839934026E-2</v>
      </c>
      <c r="X105">
        <f t="shared" ca="1" si="9"/>
        <v>2.9000352101405211E-2</v>
      </c>
      <c r="Y105">
        <f t="shared" ca="1" si="9"/>
        <v>2.9606875592300911E-2</v>
      </c>
    </row>
    <row r="106" spans="1:25" x14ac:dyDescent="0.3">
      <c r="A106" t="s">
        <v>46</v>
      </c>
      <c r="C106">
        <f t="shared" ca="1" si="8"/>
        <v>1.0755097468070806E-2</v>
      </c>
      <c r="D106">
        <f t="shared" ca="1" si="9"/>
        <v>1.052549142454382E-2</v>
      </c>
      <c r="E106">
        <f t="shared" ca="1" si="9"/>
        <v>1.0287026406429393E-2</v>
      </c>
      <c r="F106">
        <f t="shared" ca="1" si="9"/>
        <v>1.0980033332244047E-2</v>
      </c>
      <c r="G106">
        <f t="shared" ca="1" si="9"/>
        <v>1.0324801032480105E-2</v>
      </c>
      <c r="H106">
        <f t="shared" ca="1" si="9"/>
        <v>1.0519065806774782E-2</v>
      </c>
      <c r="I106">
        <f t="shared" ca="1" si="9"/>
        <v>1.0755097468070806E-2</v>
      </c>
      <c r="J106">
        <f t="shared" ca="1" si="9"/>
        <v>9.9161846299138257E-3</v>
      </c>
      <c r="K106">
        <f t="shared" ca="1" si="9"/>
        <v>1.1200000000000002E-2</v>
      </c>
      <c r="L106">
        <f t="shared" ca="1" si="9"/>
        <v>1.055210099868099E-2</v>
      </c>
      <c r="M106">
        <f t="shared" ca="1" si="9"/>
        <v>1.0980033332244047E-2</v>
      </c>
      <c r="N106">
        <f t="shared" ca="1" si="9"/>
        <v>1.0479859020944126E-2</v>
      </c>
      <c r="O106">
        <f t="shared" ca="1" si="9"/>
        <v>1.076181477507487E-2</v>
      </c>
      <c r="P106">
        <f t="shared" ca="1" si="9"/>
        <v>1.076181477507487E-2</v>
      </c>
      <c r="Q106">
        <f t="shared" ca="1" si="9"/>
        <v>1.0324801032480105E-2</v>
      </c>
      <c r="R106">
        <f t="shared" ca="1" si="9"/>
        <v>1.0101161934252261E-2</v>
      </c>
      <c r="S106">
        <f t="shared" ca="1" si="9"/>
        <v>1.1200000000000002E-2</v>
      </c>
      <c r="T106">
        <f t="shared" ca="1" si="9"/>
        <v>1.0479859020944126E-2</v>
      </c>
      <c r="U106">
        <f t="shared" ca="1" si="9"/>
        <v>1.0324801032480105E-2</v>
      </c>
      <c r="V106">
        <f t="shared" ca="1" si="9"/>
        <v>1.0937321983691673E-2</v>
      </c>
      <c r="W106">
        <f t="shared" ref="D106:Y107" ca="1" si="10">W79/W$81</f>
        <v>1.076181477507487E-2</v>
      </c>
      <c r="X106">
        <f t="shared" ca="1" si="10"/>
        <v>1.0755097468070806E-2</v>
      </c>
      <c r="Y106">
        <f t="shared" ca="1" si="10"/>
        <v>1.0980033332244047E-2</v>
      </c>
    </row>
    <row r="107" spans="1:25" x14ac:dyDescent="0.3">
      <c r="A107" t="s">
        <v>47</v>
      </c>
      <c r="C107">
        <f t="shared" ca="1" si="8"/>
        <v>0</v>
      </c>
      <c r="D107">
        <f t="shared" ca="1" si="10"/>
        <v>0</v>
      </c>
      <c r="E107">
        <f t="shared" ca="1" si="10"/>
        <v>0</v>
      </c>
      <c r="F107">
        <f t="shared" ca="1" si="10"/>
        <v>0</v>
      </c>
      <c r="G107">
        <f t="shared" ca="1" si="10"/>
        <v>0</v>
      </c>
      <c r="H107">
        <f t="shared" ca="1" si="10"/>
        <v>0</v>
      </c>
      <c r="I107">
        <f t="shared" ca="1" si="10"/>
        <v>0</v>
      </c>
      <c r="J107">
        <f t="shared" ca="1" si="10"/>
        <v>0</v>
      </c>
      <c r="K107">
        <f t="shared" ca="1" si="10"/>
        <v>0</v>
      </c>
      <c r="L107">
        <f t="shared" ca="1" si="10"/>
        <v>0</v>
      </c>
      <c r="M107">
        <f t="shared" ca="1" si="10"/>
        <v>0</v>
      </c>
      <c r="N107">
        <f t="shared" ca="1" si="10"/>
        <v>0</v>
      </c>
      <c r="O107">
        <f t="shared" ca="1" si="10"/>
        <v>0</v>
      </c>
      <c r="P107">
        <f t="shared" ca="1" si="10"/>
        <v>0</v>
      </c>
      <c r="Q107">
        <f t="shared" ca="1" si="10"/>
        <v>0</v>
      </c>
      <c r="R107">
        <f t="shared" ca="1" si="10"/>
        <v>0</v>
      </c>
      <c r="S107">
        <f t="shared" ca="1" si="10"/>
        <v>0</v>
      </c>
      <c r="T107">
        <f t="shared" ca="1" si="10"/>
        <v>0</v>
      </c>
      <c r="U107">
        <f t="shared" ca="1" si="10"/>
        <v>0</v>
      </c>
      <c r="V107">
        <f t="shared" ca="1" si="10"/>
        <v>0</v>
      </c>
      <c r="W107">
        <f t="shared" ca="1" si="10"/>
        <v>0</v>
      </c>
      <c r="X107">
        <f t="shared" ca="1" si="10"/>
        <v>0</v>
      </c>
      <c r="Y107">
        <f t="shared" ca="1" si="10"/>
        <v>0</v>
      </c>
    </row>
    <row r="108" spans="1:25" x14ac:dyDescent="0.3">
      <c r="C108">
        <f ca="1">SUM(C83:C107)</f>
        <v>1.0000000000000002</v>
      </c>
      <c r="D108">
        <f t="shared" ref="D108:Y108" ca="1" si="11">SUM(D83:D107)</f>
        <v>1.0000000000000002</v>
      </c>
      <c r="E108">
        <f t="shared" ca="1" si="11"/>
        <v>1.0000000000000002</v>
      </c>
      <c r="F108">
        <f t="shared" ca="1" si="11"/>
        <v>1</v>
      </c>
      <c r="G108">
        <f t="shared" ca="1" si="11"/>
        <v>1.0000000000000002</v>
      </c>
      <c r="H108">
        <f t="shared" ca="1" si="11"/>
        <v>1.0000000000000004</v>
      </c>
      <c r="I108">
        <f t="shared" ca="1" si="11"/>
        <v>1.0000000000000002</v>
      </c>
      <c r="J108">
        <f t="shared" ca="1" si="11"/>
        <v>1.0000000000000004</v>
      </c>
      <c r="K108">
        <f t="shared" ca="1" si="11"/>
        <v>1</v>
      </c>
      <c r="L108">
        <f t="shared" ca="1" si="11"/>
        <v>1.0000000000000002</v>
      </c>
      <c r="M108">
        <f t="shared" ca="1" si="11"/>
        <v>1</v>
      </c>
      <c r="N108">
        <f t="shared" ca="1" si="11"/>
        <v>1</v>
      </c>
      <c r="O108">
        <f t="shared" ca="1" si="11"/>
        <v>1.0000000000000002</v>
      </c>
      <c r="P108">
        <f t="shared" ca="1" si="11"/>
        <v>1.0000000000000002</v>
      </c>
      <c r="Q108">
        <f t="shared" ca="1" si="11"/>
        <v>1.0000000000000002</v>
      </c>
      <c r="R108">
        <f t="shared" ca="1" si="11"/>
        <v>1.0000000000000007</v>
      </c>
      <c r="S108">
        <f t="shared" ca="1" si="11"/>
        <v>1</v>
      </c>
      <c r="T108">
        <f t="shared" ca="1" si="11"/>
        <v>1</v>
      </c>
      <c r="U108">
        <f t="shared" ca="1" si="11"/>
        <v>1.0000000000000002</v>
      </c>
      <c r="V108">
        <f t="shared" ca="1" si="11"/>
        <v>1</v>
      </c>
      <c r="W108">
        <f t="shared" ca="1" si="11"/>
        <v>1.0000000000000002</v>
      </c>
      <c r="X108">
        <f t="shared" ca="1" si="11"/>
        <v>1.0000000000000002</v>
      </c>
      <c r="Y108">
        <f t="shared" ca="1" si="1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1DF7-FFC4-4F65-B0CD-34411DA91BC5}">
  <dimension ref="A1:B24"/>
  <sheetViews>
    <sheetView tabSelected="1" workbookViewId="0">
      <selection sqref="A1:B24"/>
    </sheetView>
  </sheetViews>
  <sheetFormatPr defaultRowHeight="14.4" x14ac:dyDescent="0.3"/>
  <cols>
    <col min="2" max="2" width="31.5546875" bestFit="1" customWidth="1"/>
  </cols>
  <sheetData>
    <row r="1" spans="1:2" x14ac:dyDescent="0.3">
      <c r="A1" s="1" t="s">
        <v>48</v>
      </c>
      <c r="B1" s="1" t="s">
        <v>49</v>
      </c>
    </row>
    <row r="2" spans="1:2" x14ac:dyDescent="0.3">
      <c r="A2" s="1">
        <v>1</v>
      </c>
      <c r="B2" s="1">
        <f ca="1">RANDBETWEEN(20000,30000)</f>
        <v>20758</v>
      </c>
    </row>
    <row r="3" spans="1:2" x14ac:dyDescent="0.3">
      <c r="A3" s="1">
        <v>2</v>
      </c>
      <c r="B3" s="1">
        <f t="shared" ref="B3:B24" ca="1" si="0">RANDBETWEEN(20000,30000)</f>
        <v>23269</v>
      </c>
    </row>
    <row r="4" spans="1:2" x14ac:dyDescent="0.3">
      <c r="A4" s="1">
        <v>3</v>
      </c>
      <c r="B4" s="1">
        <f t="shared" ca="1" si="0"/>
        <v>29171</v>
      </c>
    </row>
    <row r="5" spans="1:2" x14ac:dyDescent="0.3">
      <c r="A5" s="1">
        <v>4</v>
      </c>
      <c r="B5" s="1">
        <f t="shared" ca="1" si="0"/>
        <v>26563</v>
      </c>
    </row>
    <row r="6" spans="1:2" x14ac:dyDescent="0.3">
      <c r="A6" s="1">
        <v>5</v>
      </c>
      <c r="B6" s="1">
        <f t="shared" ca="1" si="0"/>
        <v>20784</v>
      </c>
    </row>
    <row r="7" spans="1:2" x14ac:dyDescent="0.3">
      <c r="A7" s="1">
        <v>6</v>
      </c>
      <c r="B7" s="1">
        <f t="shared" ca="1" si="0"/>
        <v>24981</v>
      </c>
    </row>
    <row r="8" spans="1:2" x14ac:dyDescent="0.3">
      <c r="A8" s="1">
        <v>7</v>
      </c>
      <c r="B8" s="1">
        <f t="shared" ca="1" si="0"/>
        <v>22574</v>
      </c>
    </row>
    <row r="9" spans="1:2" x14ac:dyDescent="0.3">
      <c r="A9" s="1">
        <v>8</v>
      </c>
      <c r="B9" s="1">
        <f t="shared" ca="1" si="0"/>
        <v>24269</v>
      </c>
    </row>
    <row r="10" spans="1:2" x14ac:dyDescent="0.3">
      <c r="A10" s="1">
        <v>9</v>
      </c>
      <c r="B10" s="1">
        <f t="shared" ca="1" si="0"/>
        <v>21595</v>
      </c>
    </row>
    <row r="11" spans="1:2" x14ac:dyDescent="0.3">
      <c r="A11" s="1">
        <v>10</v>
      </c>
      <c r="B11" s="1">
        <f t="shared" ca="1" si="0"/>
        <v>28801</v>
      </c>
    </row>
    <row r="12" spans="1:2" x14ac:dyDescent="0.3">
      <c r="A12" s="1">
        <v>11</v>
      </c>
      <c r="B12" s="1">
        <f t="shared" ca="1" si="0"/>
        <v>22340</v>
      </c>
    </row>
    <row r="13" spans="1:2" x14ac:dyDescent="0.3">
      <c r="A13" s="1">
        <v>12</v>
      </c>
      <c r="B13" s="1">
        <f t="shared" ca="1" si="0"/>
        <v>26363</v>
      </c>
    </row>
    <row r="14" spans="1:2" x14ac:dyDescent="0.3">
      <c r="A14" s="1">
        <v>13</v>
      </c>
      <c r="B14" s="1">
        <f t="shared" ca="1" si="0"/>
        <v>27084</v>
      </c>
    </row>
    <row r="15" spans="1:2" x14ac:dyDescent="0.3">
      <c r="A15" s="1">
        <v>14</v>
      </c>
      <c r="B15" s="1">
        <f t="shared" ca="1" si="0"/>
        <v>23299</v>
      </c>
    </row>
    <row r="16" spans="1:2" x14ac:dyDescent="0.3">
      <c r="A16" s="1">
        <v>15</v>
      </c>
      <c r="B16" s="1">
        <f t="shared" ca="1" si="0"/>
        <v>25771</v>
      </c>
    </row>
    <row r="17" spans="1:2" x14ac:dyDescent="0.3">
      <c r="A17" s="1">
        <v>16</v>
      </c>
      <c r="B17" s="1">
        <f t="shared" ca="1" si="0"/>
        <v>29606</v>
      </c>
    </row>
    <row r="18" spans="1:2" x14ac:dyDescent="0.3">
      <c r="A18" s="1">
        <v>17</v>
      </c>
      <c r="B18" s="1">
        <f t="shared" ca="1" si="0"/>
        <v>27045</v>
      </c>
    </row>
    <row r="19" spans="1:2" x14ac:dyDescent="0.3">
      <c r="A19" s="1">
        <v>18</v>
      </c>
      <c r="B19" s="1">
        <f t="shared" ca="1" si="0"/>
        <v>20745</v>
      </c>
    </row>
    <row r="20" spans="1:2" x14ac:dyDescent="0.3">
      <c r="A20" s="1">
        <v>19</v>
      </c>
      <c r="B20" s="1">
        <f t="shared" ca="1" si="0"/>
        <v>23818</v>
      </c>
    </row>
    <row r="21" spans="1:2" x14ac:dyDescent="0.3">
      <c r="A21" s="1">
        <v>20</v>
      </c>
      <c r="B21" s="1">
        <f t="shared" ca="1" si="0"/>
        <v>22753</v>
      </c>
    </row>
    <row r="22" spans="1:2" x14ac:dyDescent="0.3">
      <c r="A22" s="1">
        <v>21</v>
      </c>
      <c r="B22" s="1">
        <f t="shared" ca="1" si="0"/>
        <v>23741</v>
      </c>
    </row>
    <row r="23" spans="1:2" x14ac:dyDescent="0.3">
      <c r="A23" s="1">
        <v>22</v>
      </c>
      <c r="B23" s="1">
        <f t="shared" ca="1" si="0"/>
        <v>21251</v>
      </c>
    </row>
    <row r="24" spans="1:2" x14ac:dyDescent="0.3">
      <c r="A24" s="1">
        <v>23</v>
      </c>
      <c r="B24" s="1">
        <f t="shared" ca="1" si="0"/>
        <v>25039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Температура</vt:lpstr>
      <vt:lpstr>Расход сырья</vt:lpstr>
      <vt:lpstr>Составы</vt:lpstr>
      <vt:lpstr>Расход БФ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2021-03-28T11:27:27Z</dcterms:modified>
</cp:coreProperties>
</file>