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va\Documents\GitHub\SA\2021\ЛБ1_смешение\"/>
    </mc:Choice>
  </mc:AlternateContent>
  <xr:revisionPtr revIDLastSave="0" documentId="13_ncr:1_{65A7FA50-66E9-4CE2-92D5-C80F6B88D05A}" xr6:coauthVersionLast="37" xr6:coauthVersionMax="37" xr10:uidLastSave="{00000000-0000-0000-0000-000000000000}"/>
  <bookViews>
    <workbookView xWindow="0" yWindow="0" windowWidth="23040" windowHeight="9180" xr2:uid="{B389EC48-C7DE-46B5-AEE6-12983FFE5B9A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19" i="1"/>
  <c r="M20" i="1"/>
  <c r="M23" i="1"/>
  <c r="M24" i="1"/>
  <c r="M28" i="1"/>
  <c r="M31" i="1"/>
  <c r="M32" i="1"/>
  <c r="M36" i="1"/>
  <c r="M39" i="1"/>
  <c r="M40" i="1"/>
  <c r="M44" i="1"/>
  <c r="M47" i="1"/>
  <c r="M48" i="1"/>
  <c r="M52" i="1"/>
  <c r="M55" i="1"/>
  <c r="M56" i="1"/>
  <c r="M60" i="1"/>
  <c r="M63" i="1"/>
  <c r="M64" i="1"/>
  <c r="M68" i="1"/>
  <c r="M71" i="1"/>
  <c r="M72" i="1"/>
  <c r="M76" i="1"/>
  <c r="M79" i="1"/>
  <c r="M80" i="1"/>
  <c r="M82" i="1"/>
  <c r="D81" i="1"/>
  <c r="M81" i="1" s="1"/>
  <c r="D80" i="1"/>
  <c r="D79" i="1"/>
  <c r="D78" i="1"/>
  <c r="M78" i="1" s="1"/>
  <c r="D77" i="1"/>
  <c r="M77" i="1" s="1"/>
  <c r="D76" i="1"/>
  <c r="D75" i="1"/>
  <c r="M75" i="1" s="1"/>
  <c r="D74" i="1"/>
  <c r="M74" i="1" s="1"/>
  <c r="D73" i="1"/>
  <c r="M73" i="1" s="1"/>
  <c r="D72" i="1"/>
  <c r="D71" i="1"/>
  <c r="D70" i="1"/>
  <c r="M70" i="1" s="1"/>
  <c r="D69" i="1"/>
  <c r="M69" i="1" s="1"/>
  <c r="D68" i="1"/>
  <c r="D67" i="1"/>
  <c r="M67" i="1" s="1"/>
  <c r="D66" i="1"/>
  <c r="M66" i="1" s="1"/>
  <c r="D65" i="1"/>
  <c r="M65" i="1" s="1"/>
  <c r="D64" i="1"/>
  <c r="D63" i="1"/>
  <c r="D62" i="1"/>
  <c r="M62" i="1" s="1"/>
  <c r="D61" i="1"/>
  <c r="M61" i="1" s="1"/>
  <c r="D60" i="1"/>
  <c r="D59" i="1"/>
  <c r="M59" i="1" s="1"/>
  <c r="D58" i="1"/>
  <c r="M58" i="1" s="1"/>
  <c r="D57" i="1"/>
  <c r="M57" i="1" s="1"/>
  <c r="D56" i="1"/>
  <c r="D55" i="1"/>
  <c r="D54" i="1"/>
  <c r="M54" i="1" s="1"/>
  <c r="D53" i="1"/>
  <c r="M53" i="1" s="1"/>
  <c r="D52" i="1"/>
  <c r="D51" i="1"/>
  <c r="M51" i="1" s="1"/>
  <c r="D50" i="1"/>
  <c r="M50" i="1" s="1"/>
  <c r="D49" i="1"/>
  <c r="M49" i="1" s="1"/>
  <c r="D48" i="1"/>
  <c r="D47" i="1"/>
  <c r="D46" i="1"/>
  <c r="M46" i="1" s="1"/>
  <c r="D45" i="1"/>
  <c r="M45" i="1" s="1"/>
  <c r="D44" i="1"/>
  <c r="D43" i="1"/>
  <c r="M43" i="1" s="1"/>
  <c r="D42" i="1"/>
  <c r="M42" i="1" s="1"/>
  <c r="D41" i="1"/>
  <c r="M41" i="1" s="1"/>
  <c r="D40" i="1"/>
  <c r="D39" i="1"/>
  <c r="D38" i="1"/>
  <c r="M38" i="1" s="1"/>
  <c r="D37" i="1"/>
  <c r="M37" i="1" s="1"/>
  <c r="D36" i="1"/>
  <c r="D35" i="1"/>
  <c r="M35" i="1" s="1"/>
  <c r="D34" i="1"/>
  <c r="M34" i="1" s="1"/>
  <c r="D33" i="1"/>
  <c r="M33" i="1" s="1"/>
  <c r="D32" i="1"/>
  <c r="D31" i="1"/>
  <c r="D30" i="1"/>
  <c r="M30" i="1" s="1"/>
  <c r="D29" i="1"/>
  <c r="M29" i="1" s="1"/>
  <c r="D28" i="1"/>
  <c r="D27" i="1"/>
  <c r="M27" i="1" s="1"/>
  <c r="D26" i="1"/>
  <c r="M26" i="1" s="1"/>
  <c r="D25" i="1"/>
  <c r="M25" i="1" s="1"/>
  <c r="D24" i="1"/>
  <c r="D23" i="1"/>
  <c r="D22" i="1"/>
  <c r="M22" i="1" s="1"/>
  <c r="D21" i="1"/>
  <c r="M21" i="1" s="1"/>
  <c r="D20" i="1"/>
  <c r="D19" i="1"/>
  <c r="M19" i="1" s="1"/>
  <c r="K6" i="1"/>
  <c r="H2" i="1"/>
  <c r="M2" i="1" s="1"/>
  <c r="F5" i="1"/>
  <c r="F14" i="1" s="1"/>
  <c r="F6" i="1"/>
  <c r="F15" i="1" s="1"/>
  <c r="D7" i="1"/>
  <c r="H5" i="1" s="1"/>
  <c r="C7" i="1"/>
  <c r="G2" i="1" s="1"/>
  <c r="B7" i="1"/>
  <c r="F3" i="1" s="1"/>
  <c r="F12" i="1" l="1"/>
  <c r="K3" i="1"/>
  <c r="G11" i="1"/>
  <c r="L2" i="1"/>
  <c r="F2" i="1"/>
  <c r="G5" i="1"/>
  <c r="K5" i="1"/>
  <c r="G4" i="1"/>
  <c r="G6" i="1"/>
  <c r="F4" i="1"/>
  <c r="G3" i="1"/>
  <c r="H4" i="1"/>
  <c r="H7" i="1"/>
  <c r="M5" i="1"/>
  <c r="H14" i="1"/>
  <c r="H3" i="1"/>
  <c r="H11" i="1"/>
  <c r="H6" i="1"/>
  <c r="L5" i="1" l="1"/>
  <c r="G14" i="1"/>
  <c r="I14" i="1" s="1"/>
  <c r="G12" i="1"/>
  <c r="L3" i="1"/>
  <c r="H13" i="1"/>
  <c r="M4" i="1"/>
  <c r="F13" i="1"/>
  <c r="K4" i="1"/>
  <c r="G7" i="1"/>
  <c r="F11" i="1"/>
  <c r="F7" i="1"/>
  <c r="K2" i="1"/>
  <c r="I11" i="1"/>
  <c r="L6" i="1"/>
  <c r="G15" i="1"/>
  <c r="G13" i="1"/>
  <c r="L4" i="1"/>
  <c r="H15" i="1"/>
  <c r="M6" i="1"/>
  <c r="M3" i="1"/>
  <c r="H12" i="1"/>
  <c r="I12" i="1" s="1"/>
  <c r="I13" i="1" l="1"/>
  <c r="I15" i="1"/>
  <c r="I16" i="1" s="1"/>
</calcChain>
</file>

<file path=xl/sharedStrings.xml><?xml version="1.0" encoding="utf-8"?>
<sst xmlns="http://schemas.openxmlformats.org/spreadsheetml/2006/main" count="419" uniqueCount="335">
  <si>
    <t>,</t>
  </si>
  <si>
    <t>ЭТАН</t>
  </si>
  <si>
    <t>ПPОПАН</t>
  </si>
  <si>
    <t>И-БУТАН</t>
  </si>
  <si>
    <t>Н-БУТАН</t>
  </si>
  <si>
    <t>И-ПЕНТАН</t>
  </si>
  <si>
    <t>Н-ПЕНТАН</t>
  </si>
  <si>
    <t>2,2-ДИМЕТИЛБУТАН</t>
  </si>
  <si>
    <t>ЦИКЛОПЕНТАН</t>
  </si>
  <si>
    <t>2,3-ДИМЕТИЛБУТАН</t>
  </si>
  <si>
    <t>2-МЕТИЛПЕНТАН</t>
  </si>
  <si>
    <t>3-МЕТИЛПЕНТАН</t>
  </si>
  <si>
    <t>Н-ГЕКСАН</t>
  </si>
  <si>
    <t>МЕТИЛЦИКЛОПЕНТАН</t>
  </si>
  <si>
    <t>2,2-ДИМЕТИЛПЕНТАН</t>
  </si>
  <si>
    <t>2,4-ДИМЕТИЛПЕНТАН</t>
  </si>
  <si>
    <t>БЕНЗОЛ</t>
  </si>
  <si>
    <t>2,2,3-ТРИМЕТИЛБУТАН</t>
  </si>
  <si>
    <t>3,3-ДИМЕТИЛПЕНТАН</t>
  </si>
  <si>
    <t>ЦИКЛОГЕКСАН</t>
  </si>
  <si>
    <t>2-МЕТИЛГЕКСАН</t>
  </si>
  <si>
    <t>2,3-ДИМЕТИЛПЕНТАН</t>
  </si>
  <si>
    <t>3-МЕТИЛГЕКСАН</t>
  </si>
  <si>
    <t>1,3-ДИМЕТИЛЦИКЛОПЕНТАН(ЦИС)</t>
  </si>
  <si>
    <t>1,3-ДИМЕТИЛЦИКЛОПЕНТАН(ТРАНС)</t>
  </si>
  <si>
    <t>1,2-ДИМЕТИЛЦИКЛОПЕНТАН(ТРАНС)</t>
  </si>
  <si>
    <t>Н-ГЕПТАН</t>
  </si>
  <si>
    <t>1,2-ДИМЕТИЛЦИКЛОПЕНТАН(ЦИС)</t>
  </si>
  <si>
    <t>2,2-ДИМЕТИЛГЕКСАН</t>
  </si>
  <si>
    <t>1,1,3-ТРИМЕТИЛЦИКЛОПЕНТАН</t>
  </si>
  <si>
    <t>МЕТИЛЦИКЛОГЕКСАН</t>
  </si>
  <si>
    <t>2,5-ДИМЕТИЛГЕКСАН</t>
  </si>
  <si>
    <t>2,4-ДИМЕТИЛГЕКСАН</t>
  </si>
  <si>
    <t>ЭТИЛЦИКЛОПЕНТАН</t>
  </si>
  <si>
    <t>2,2,3-ТРИМЕТИЛПЕНТАН</t>
  </si>
  <si>
    <t>1,2,4-ТРИМЕТИЛЦИКЛОПЕНТАН</t>
  </si>
  <si>
    <t>3,3-ДИМЕТИЛГЕКСАН</t>
  </si>
  <si>
    <t>ТОЛУОЛ</t>
  </si>
  <si>
    <t>1,2,3-ТРИМЕТИЛЦИКЛОПЕНТАН</t>
  </si>
  <si>
    <t>2,3,4-ТРИМЕТИЛПЕНТАН</t>
  </si>
  <si>
    <t>2,3-ДИМЕТИЛГЕКСАН</t>
  </si>
  <si>
    <t>2-МЕТИЛ-3-ЭТИЛПЕНТАН</t>
  </si>
  <si>
    <t>1,1,2-ТРИМЕТИЛЦИКЛОПЕНТАН</t>
  </si>
  <si>
    <t>2-МЕТИЛГЕПТАН</t>
  </si>
  <si>
    <t>4-МЕТИЛГЕПТАН</t>
  </si>
  <si>
    <t>3,4-ДИМЕТИЛГЕКСАН</t>
  </si>
  <si>
    <t>3-МЕТИЛГЕПТАН</t>
  </si>
  <si>
    <t>НАФТЕНЫС8</t>
  </si>
  <si>
    <t>Н-ОКТАН</t>
  </si>
  <si>
    <t>1,2-ДИМЕТИЛЦИКЛОГЕКСАН(ТРАНС)</t>
  </si>
  <si>
    <t>1,3-ДИМЕТИЛЦИКЛОГЕКСАН(ТРАНС)</t>
  </si>
  <si>
    <t>2,3,5-ТРИМЕТИЛГЕКСАН</t>
  </si>
  <si>
    <t>2,2-ДИМЕТИЛГЕПТАН</t>
  </si>
  <si>
    <t>2,4-ДИМЕТИЛГЕПТАН</t>
  </si>
  <si>
    <t>2,2,3-ТРИМЕТИЛГЕКСАН</t>
  </si>
  <si>
    <t>2-МЕТИЛ-4-ЭТИЛГЕКСАН</t>
  </si>
  <si>
    <t>2,6-ДИМЕТИЛГЕПТАН</t>
  </si>
  <si>
    <t>2,5-ДИМЕТИЛГЕПТАН</t>
  </si>
  <si>
    <t>3,3-ДИМЕТИЛГЕПТАН</t>
  </si>
  <si>
    <t>ЭТИЛЦИКЛОГЕКСАН+ЭТИЛБЕНЗОЛ</t>
  </si>
  <si>
    <t>ТРИМЕТИЛЦИКЛОПЕНТАН</t>
  </si>
  <si>
    <t>2,3,4-ТРИМЕТИЛГЕКСАН</t>
  </si>
  <si>
    <t>П-КСИЛОЛ</t>
  </si>
  <si>
    <t>М-КСИЛОЛ</t>
  </si>
  <si>
    <t>ИЗО-С9</t>
  </si>
  <si>
    <t>О-КСИЛОЛ</t>
  </si>
  <si>
    <t>НАФТЕНЫС9</t>
  </si>
  <si>
    <t>Н-НОНАН</t>
  </si>
  <si>
    <t>С9+</t>
  </si>
  <si>
    <t>АРОМАТИКАС9+</t>
  </si>
  <si>
    <t>ИЗО-БУТАН</t>
  </si>
  <si>
    <t>ИЗО-ПЕНТАН</t>
  </si>
  <si>
    <t>2,2-ДМБ</t>
  </si>
  <si>
    <t>Ц-ПЕНТАН</t>
  </si>
  <si>
    <t>2,3-ДМБ</t>
  </si>
  <si>
    <t>2-МП</t>
  </si>
  <si>
    <t>3-МП</t>
  </si>
  <si>
    <t>МЦП</t>
  </si>
  <si>
    <t>2,2-ДМП</t>
  </si>
  <si>
    <t>2,4-ДМП</t>
  </si>
  <si>
    <t>2,2,3-ТМП</t>
  </si>
  <si>
    <t>3,3-ДМП</t>
  </si>
  <si>
    <t>Ц-ГЕКСАН</t>
  </si>
  <si>
    <t>2-МГ</t>
  </si>
  <si>
    <t>2,3-ДМП</t>
  </si>
  <si>
    <t>3-МГ</t>
  </si>
  <si>
    <t>1,3-ДМЦП(Ц)</t>
  </si>
  <si>
    <t>1,3-ДМЦП(Т)</t>
  </si>
  <si>
    <t>1,2-ДМЦП(Т)</t>
  </si>
  <si>
    <t>1,2-ДМЦП</t>
  </si>
  <si>
    <t>2,3-ДМГ</t>
  </si>
  <si>
    <t>1,1,3-ТМЦП</t>
  </si>
  <si>
    <t>МЦГ</t>
  </si>
  <si>
    <t>2,5-ДМГ</t>
  </si>
  <si>
    <t>2,4-ДМГ</t>
  </si>
  <si>
    <t>ЭЦП</t>
  </si>
  <si>
    <t>1,2,4-ТМЦП</t>
  </si>
  <si>
    <t>3,3-ДМГ</t>
  </si>
  <si>
    <t>1,2,3-ТМЦП</t>
  </si>
  <si>
    <t>2,3,4-ТМП</t>
  </si>
  <si>
    <t>2-М,3-ЭП</t>
  </si>
  <si>
    <t>1,1,2-ТМЦП</t>
  </si>
  <si>
    <t>2-МГП</t>
  </si>
  <si>
    <t>4-МГП</t>
  </si>
  <si>
    <t>3,4-ДМГ</t>
  </si>
  <si>
    <t>3-МГП</t>
  </si>
  <si>
    <t>НАФТ.ДОС8</t>
  </si>
  <si>
    <t>1,2-ДМЦГ(Т)</t>
  </si>
  <si>
    <t>1,3-ДМЦГ(Т)</t>
  </si>
  <si>
    <t>2,3,5-ТМГ</t>
  </si>
  <si>
    <t>2,2-ДМГП</t>
  </si>
  <si>
    <t>2,4-ДМГП</t>
  </si>
  <si>
    <t>2,2,3-ТМГ</t>
  </si>
  <si>
    <t>2-М,4-ЭГ</t>
  </si>
  <si>
    <t>2,6-ДМГП</t>
  </si>
  <si>
    <t>2,5-ДМГП</t>
  </si>
  <si>
    <t>3,3-ДМГП</t>
  </si>
  <si>
    <t>ЭЦГ+ЭБЕНЗОЛ</t>
  </si>
  <si>
    <t>ТМЦП</t>
  </si>
  <si>
    <t>2,3,4-ТМГ</t>
  </si>
  <si>
    <t>НАФТ.ДОС9</t>
  </si>
  <si>
    <t>C9+</t>
  </si>
  <si>
    <t>ВТ.Ч.АР</t>
  </si>
  <si>
    <t>ЦГЕКСАН</t>
  </si>
  <si>
    <t>ЭЦГ+ЭБЕНЗ</t>
  </si>
  <si>
    <t>И-С9</t>
  </si>
  <si>
    <t>ВТ.Ч.АP</t>
  </si>
  <si>
    <t>2-М-БУТЕН-2</t>
  </si>
  <si>
    <t>1-М-ЦПЕНТЕН</t>
  </si>
  <si>
    <t>ПЕНТЕН-1</t>
  </si>
  <si>
    <t>2-М-БУТЕН-1</t>
  </si>
  <si>
    <t>ГЕКСЕН-1</t>
  </si>
  <si>
    <t>2-М-ПЕНТЕН-2</t>
  </si>
  <si>
    <t>Н–БУТЕН</t>
  </si>
  <si>
    <t>Н–ПЕНТЕН</t>
  </si>
  <si>
    <t>И–ПЕНТЕН</t>
  </si>
  <si>
    <t>ЦПЕНТЕН</t>
  </si>
  <si>
    <t>Н–ГЕКСЕН</t>
  </si>
  <si>
    <t>И–ГЕКСЕН</t>
  </si>
  <si>
    <t>С7АЛКЕНЫ</t>
  </si>
  <si>
    <t>С8АЛКЕНЫ</t>
  </si>
  <si>
    <t>ПРОПАН</t>
  </si>
  <si>
    <t>НАФТЕНЫ</t>
  </si>
  <si>
    <t>С8</t>
  </si>
  <si>
    <t>С9</t>
  </si>
  <si>
    <t>АРОМАТИКА</t>
  </si>
  <si>
    <t>МТБэ</t>
  </si>
  <si>
    <t>2,2,3-ТМБ</t>
  </si>
  <si>
    <t>2,2-ДМГ</t>
  </si>
  <si>
    <t>Метанол</t>
  </si>
  <si>
    <t>ДИПЭ</t>
  </si>
  <si>
    <t>ethane</t>
  </si>
  <si>
    <t>propane</t>
  </si>
  <si>
    <t>n-butane</t>
  </si>
  <si>
    <t>n-pentane</t>
  </si>
  <si>
    <t>n-hexane</t>
  </si>
  <si>
    <t>n-heptane</t>
  </si>
  <si>
    <t>n-octane</t>
  </si>
  <si>
    <t>n-nonane</t>
  </si>
  <si>
    <t>n-decane</t>
  </si>
  <si>
    <t>P11+</t>
  </si>
  <si>
    <t>i-butane</t>
  </si>
  <si>
    <t>i-pentane</t>
  </si>
  <si>
    <t>2,2-dimethylpropane</t>
  </si>
  <si>
    <t>2-methylpentane</t>
  </si>
  <si>
    <t>3-methylpentane</t>
  </si>
  <si>
    <t>2,2-dimethylbutane</t>
  </si>
  <si>
    <t>2,3-dimethylbutane</t>
  </si>
  <si>
    <t>2-methylhexane</t>
  </si>
  <si>
    <t>3-methylhexane</t>
  </si>
  <si>
    <t>3-ethylpentane</t>
  </si>
  <si>
    <t>2,2-dimethylpentane</t>
  </si>
  <si>
    <t>2,3-dimethylpentane</t>
  </si>
  <si>
    <t>2,4-dimethylpentane</t>
  </si>
  <si>
    <t>3,3-dimethylpentane</t>
  </si>
  <si>
    <t>2,2,3-trimethylbutane</t>
  </si>
  <si>
    <t>2-methylheptane</t>
  </si>
  <si>
    <t>3-methylheptane</t>
  </si>
  <si>
    <t>4-methylheptane</t>
  </si>
  <si>
    <t>3-ethylhexane</t>
  </si>
  <si>
    <t>2,2-dimethylhexane</t>
  </si>
  <si>
    <t>2,3-dimethylhexane</t>
  </si>
  <si>
    <t>2,4-dimethylhexane</t>
  </si>
  <si>
    <t>2,5-dimethylhexane</t>
  </si>
  <si>
    <t>3,3-dimethylhexane</t>
  </si>
  <si>
    <t>3,4-dimethylhexane</t>
  </si>
  <si>
    <t>methylethylpentanes</t>
  </si>
  <si>
    <t>2,2,3-trimethylpentane</t>
  </si>
  <si>
    <t>2,2,4-trimethylpentane</t>
  </si>
  <si>
    <t>2,3,3-trimethylpentane</t>
  </si>
  <si>
    <t>2,3,4-trimethylpentane</t>
  </si>
  <si>
    <t>I8</t>
  </si>
  <si>
    <t>methyloctanes</t>
  </si>
  <si>
    <t>dimethylheptanes</t>
  </si>
  <si>
    <t>trimethylhexanes</t>
  </si>
  <si>
    <t>I9</t>
  </si>
  <si>
    <t>methylnonanes</t>
  </si>
  <si>
    <t>dimethyloctanes</t>
  </si>
  <si>
    <t>I10</t>
  </si>
  <si>
    <t>I11+</t>
  </si>
  <si>
    <t>cyclopentane</t>
  </si>
  <si>
    <t>methylcyclopentane</t>
  </si>
  <si>
    <t>cyclohexane</t>
  </si>
  <si>
    <t>ethylcyclopentane</t>
  </si>
  <si>
    <t>dimethylcyclopentanes</t>
  </si>
  <si>
    <t>n-propylcyclopentane</t>
  </si>
  <si>
    <t>i-propylcyclopentane</t>
  </si>
  <si>
    <t>ethylmethylcyclopentanes</t>
  </si>
  <si>
    <t>trimethylcyclopentanes</t>
  </si>
  <si>
    <t>methylcyclohexane</t>
  </si>
  <si>
    <t>1,2-dimethylcyclohexane</t>
  </si>
  <si>
    <t>1,3-dimethylcyclohexane</t>
  </si>
  <si>
    <t>N8</t>
  </si>
  <si>
    <t>N9</t>
  </si>
  <si>
    <t>N10+</t>
  </si>
  <si>
    <t>benzene</t>
  </si>
  <si>
    <t>toluene</t>
  </si>
  <si>
    <t>ethylbenzene</t>
  </si>
  <si>
    <t>dimethylbenzene</t>
  </si>
  <si>
    <t>i-propylbenzene</t>
  </si>
  <si>
    <t>n-propylbenzene</t>
  </si>
  <si>
    <t>methylethylbenzenes</t>
  </si>
  <si>
    <t>1,3,5-trimethylbenzene</t>
  </si>
  <si>
    <t>1,2,4-trimethylbenzene</t>
  </si>
  <si>
    <t>1,2,3-trimethylbenzene</t>
  </si>
  <si>
    <t>A9</t>
  </si>
  <si>
    <t>tetramethylbenzenes</t>
  </si>
  <si>
    <t>A10</t>
  </si>
  <si>
    <t>A11+</t>
  </si>
  <si>
    <t>butene-1</t>
  </si>
  <si>
    <t>butene-2</t>
  </si>
  <si>
    <t>isobutylene</t>
  </si>
  <si>
    <t>O4</t>
  </si>
  <si>
    <t>pentene-2</t>
  </si>
  <si>
    <t>pentene-1</t>
  </si>
  <si>
    <t>cyclopentene</t>
  </si>
  <si>
    <t>methylbutenes-1</t>
  </si>
  <si>
    <t>2-methylbutene-2</t>
  </si>
  <si>
    <t>O5</t>
  </si>
  <si>
    <t>hexene-1</t>
  </si>
  <si>
    <t>hexene-2</t>
  </si>
  <si>
    <t>hexene-3</t>
  </si>
  <si>
    <t>cyclohexene</t>
  </si>
  <si>
    <t>methylcyclopentenes</t>
  </si>
  <si>
    <t>methylpentenes-1</t>
  </si>
  <si>
    <t>methylpentenes-2</t>
  </si>
  <si>
    <t>O6</t>
  </si>
  <si>
    <t>heptene-1</t>
  </si>
  <si>
    <t>heptene-2</t>
  </si>
  <si>
    <t>heptene-3</t>
  </si>
  <si>
    <t>methylhexenes</t>
  </si>
  <si>
    <t>dimethylpentenes-1</t>
  </si>
  <si>
    <t>dimethylpentenes-2</t>
  </si>
  <si>
    <t>trimethylbutenes</t>
  </si>
  <si>
    <t>O7</t>
  </si>
  <si>
    <t>octene-1</t>
  </si>
  <si>
    <t>octene-2</t>
  </si>
  <si>
    <t>octene-3</t>
  </si>
  <si>
    <t>octene-4</t>
  </si>
  <si>
    <t>O8</t>
  </si>
  <si>
    <t>O9+</t>
  </si>
  <si>
    <t>methyethylpentanes</t>
  </si>
  <si>
    <t>MTBE</t>
  </si>
  <si>
    <t>Aromatika</t>
  </si>
  <si>
    <t>Пропан</t>
  </si>
  <si>
    <t>Бутан</t>
  </si>
  <si>
    <t>Пентан</t>
  </si>
  <si>
    <t>Н-гексан</t>
  </si>
  <si>
    <t>Н-гептан</t>
  </si>
  <si>
    <t>Н-октан</t>
  </si>
  <si>
    <t>Н-нонан</t>
  </si>
  <si>
    <t>изобутан</t>
  </si>
  <si>
    <t>2,2-диметилбутан</t>
  </si>
  <si>
    <t>2,3-диметилбутан</t>
  </si>
  <si>
    <t>2,2,3-триметилбутан</t>
  </si>
  <si>
    <t>Изопентан</t>
  </si>
  <si>
    <t>2-метилпентан</t>
  </si>
  <si>
    <t>3-метилпентан</t>
  </si>
  <si>
    <t>3,3-демитилпентан</t>
  </si>
  <si>
    <t>2,3-деметилпентан</t>
  </si>
  <si>
    <t>2,4-деметилпентан</t>
  </si>
  <si>
    <t>2,2,3-триметилпентан</t>
  </si>
  <si>
    <t>2-метил, 3-этилпентан</t>
  </si>
  <si>
    <t>2,3,4-триметилпентан</t>
  </si>
  <si>
    <t>2-метилгексан</t>
  </si>
  <si>
    <t>3-метилгексан</t>
  </si>
  <si>
    <t>2,5-диметилгексан</t>
  </si>
  <si>
    <t>2,4-диметилгексан</t>
  </si>
  <si>
    <t>2,3-диметилгексан</t>
  </si>
  <si>
    <t>3,4-диметилгексан</t>
  </si>
  <si>
    <t>2,2,3-триметилгексан</t>
  </si>
  <si>
    <t>2-метил,4-этилгексан</t>
  </si>
  <si>
    <t>2-метилгептан</t>
  </si>
  <si>
    <t>4-метилгептан</t>
  </si>
  <si>
    <t>3-метилгептан</t>
  </si>
  <si>
    <t>2,2-диметилгептан</t>
  </si>
  <si>
    <t>2,4-диметилгептан</t>
  </si>
  <si>
    <t>2,6-диметилгептан</t>
  </si>
  <si>
    <t>2,5-диметилгептан</t>
  </si>
  <si>
    <t>3,3-диметилгептан</t>
  </si>
  <si>
    <t>изононаны</t>
  </si>
  <si>
    <t>циклопентан</t>
  </si>
  <si>
    <t>циклогексан</t>
  </si>
  <si>
    <t>Метилциклопентан</t>
  </si>
  <si>
    <t>1,3-диметилциклопентан (цис)</t>
  </si>
  <si>
    <t>1,3-диметилциклопентан (транс)</t>
  </si>
  <si>
    <t>1,2-диметилциклопентан (транс)</t>
  </si>
  <si>
    <t>1,2-диметилциклопентан (цис)</t>
  </si>
  <si>
    <t>1,1,3-триметилциклопентан</t>
  </si>
  <si>
    <t>1-2-4-триметилциклопентан</t>
  </si>
  <si>
    <t>1,2,3-триметилциклопентан</t>
  </si>
  <si>
    <t>1,1,2-триметилциклопентан</t>
  </si>
  <si>
    <t>этилциклопентан</t>
  </si>
  <si>
    <t>Метилциклогексан</t>
  </si>
  <si>
    <t>1,2-диметилциклогексан (транс)</t>
  </si>
  <si>
    <t>1,3-диметилциклогексан (транс)</t>
  </si>
  <si>
    <t>бензол</t>
  </si>
  <si>
    <t>толуол</t>
  </si>
  <si>
    <t>п-ксилол</t>
  </si>
  <si>
    <t>м-ксилол</t>
  </si>
  <si>
    <t>о-ксилол</t>
  </si>
  <si>
    <t>ЭЦГ+этилбензол</t>
  </si>
  <si>
    <t>МТБЭ</t>
  </si>
  <si>
    <t>непредельные C9</t>
  </si>
  <si>
    <t>Нафтеновые С8</t>
  </si>
  <si>
    <t>Нафтеновые С9</t>
  </si>
  <si>
    <t>Аромтаические УВ С9+</t>
  </si>
  <si>
    <t>Bi</t>
  </si>
  <si>
    <t>RON</t>
  </si>
  <si>
    <t>Поток 1</t>
  </si>
  <si>
    <t>Поток 2</t>
  </si>
  <si>
    <t>Поток 3</t>
  </si>
  <si>
    <t>Поток 4</t>
  </si>
  <si>
    <t>Поток 5</t>
  </si>
  <si>
    <t>Поток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</si>
</sst>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0.5"/>
      <color rgb="FF000000"/>
      <name val="Calibri"/>
    </font>
    <font>
      <sz val="9.5"/>
      <color rgb="FF000000"/>
      <name val="Calibri"/>
    </font>
    <font>
      <b/>
      <sz val="10.5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readingOrder="1"/>
    </xf>
    <xf numFmtId="0" fontId="2" fillId="2" borderId="1" xfId="0" applyFont="1" applyFill="1" applyBorder="1" applyAlignment="1">
      <alignment horizontal="left" vertical="center" readingOrder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 readingOrder="1"/>
    </xf>
    <xf numFmtId="0" fontId="2" fillId="2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1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3DFB-C276-4FC5-9ACC-3A205FD3A148}">
  <dimension ref="A2:U293"/>
  <sheetViews>
    <sheetView tabSelected="1" topLeftCell="A52" workbookViewId="0">
      <selection activeCell="P19" sqref="P19:U82"/>
    </sheetView>
  </sheetViews>
  <sheetFormatPr defaultRowHeight="14.4" x14ac:dyDescent="0.3"/>
  <cols>
    <col min="1" max="1" width="33.21875" bestFit="1" customWidth="1"/>
    <col min="3" max="3" width="26.33203125" bestFit="1" customWidth="1"/>
    <col min="4" max="5" width="8.88671875" style="3"/>
  </cols>
  <sheetData>
    <row r="2" spans="2:13" x14ac:dyDescent="0.3">
      <c r="B2">
        <v>1</v>
      </c>
      <c r="C2">
        <v>2</v>
      </c>
      <c r="D2" s="3">
        <v>5</v>
      </c>
      <c r="F2">
        <f>B2/$B$7</f>
        <v>6.6666666666666666E-2</v>
      </c>
      <c r="G2">
        <f>C2/$C$7</f>
        <v>2.5316455696202531E-2</v>
      </c>
      <c r="H2">
        <f>D2/$D$7</f>
        <v>0.17241379310344829</v>
      </c>
      <c r="J2" t="s">
        <v>0</v>
      </c>
      <c r="K2" t="str">
        <f>_xlfn.CONCAT(F2,J2)</f>
        <v>0.0666666666666667,</v>
      </c>
      <c r="L2" t="str">
        <f>_xlfn.CONCAT(G2,J2)</f>
        <v>0.0253164556962025,</v>
      </c>
      <c r="M2" t="str">
        <f>_xlfn.CONCAT(H2,J2)</f>
        <v>0.172413793103448,</v>
      </c>
    </row>
    <row r="3" spans="2:13" x14ac:dyDescent="0.3">
      <c r="B3">
        <v>2</v>
      </c>
      <c r="C3">
        <v>3</v>
      </c>
      <c r="D3" s="3">
        <v>3</v>
      </c>
      <c r="F3">
        <f t="shared" ref="F3:F6" si="0">B3/$B$7</f>
        <v>0.13333333333333333</v>
      </c>
      <c r="G3">
        <f t="shared" ref="G3:G6" si="1">C3/$C$7</f>
        <v>3.7974683544303799E-2</v>
      </c>
      <c r="H3">
        <f t="shared" ref="H3:H6" si="2">D3/$D$7</f>
        <v>0.10344827586206896</v>
      </c>
      <c r="J3" t="s">
        <v>0</v>
      </c>
      <c r="K3" t="str">
        <f t="shared" ref="K3:L6" si="3">_xlfn.CONCAT(F3,J3)</f>
        <v>0.133333333333333,</v>
      </c>
      <c r="L3" t="str">
        <f t="shared" ref="L3:L6" si="4">_xlfn.CONCAT(G3,J3)</f>
        <v>0.0379746835443038,</v>
      </c>
      <c r="M3" t="str">
        <f t="shared" ref="M3:M6" si="5">_xlfn.CONCAT(H3,J3)</f>
        <v>0.103448275862069,</v>
      </c>
    </row>
    <row r="4" spans="2:13" x14ac:dyDescent="0.3">
      <c r="B4">
        <v>3</v>
      </c>
      <c r="C4">
        <v>5</v>
      </c>
      <c r="D4" s="3">
        <v>4</v>
      </c>
      <c r="F4">
        <f t="shared" si="0"/>
        <v>0.2</v>
      </c>
      <c r="G4">
        <f t="shared" si="1"/>
        <v>6.3291139240506333E-2</v>
      </c>
      <c r="H4">
        <f t="shared" si="2"/>
        <v>0.13793103448275862</v>
      </c>
      <c r="J4" t="s">
        <v>0</v>
      </c>
      <c r="K4" t="str">
        <f t="shared" si="3"/>
        <v>0.2,</v>
      </c>
      <c r="L4" t="str">
        <f t="shared" si="4"/>
        <v>0.0632911392405063,</v>
      </c>
      <c r="M4" t="str">
        <f t="shared" si="5"/>
        <v>0.137931034482759,</v>
      </c>
    </row>
    <row r="5" spans="2:13" x14ac:dyDescent="0.3">
      <c r="B5">
        <v>4</v>
      </c>
      <c r="C5">
        <v>64</v>
      </c>
      <c r="D5" s="3">
        <v>8</v>
      </c>
      <c r="F5">
        <f t="shared" si="0"/>
        <v>0.26666666666666666</v>
      </c>
      <c r="G5">
        <f t="shared" si="1"/>
        <v>0.810126582278481</v>
      </c>
      <c r="H5">
        <f t="shared" si="2"/>
        <v>0.27586206896551724</v>
      </c>
      <c r="J5" t="s">
        <v>0</v>
      </c>
      <c r="K5" t="str">
        <f t="shared" si="3"/>
        <v>0.266666666666667,</v>
      </c>
      <c r="L5" t="str">
        <f t="shared" si="4"/>
        <v>0.810126582278481,</v>
      </c>
      <c r="M5" t="str">
        <f t="shared" si="5"/>
        <v>0.275862068965517,</v>
      </c>
    </row>
    <row r="6" spans="2:13" x14ac:dyDescent="0.3">
      <c r="B6">
        <v>5</v>
      </c>
      <c r="C6">
        <v>5</v>
      </c>
      <c r="D6" s="3">
        <v>9</v>
      </c>
      <c r="F6">
        <f t="shared" si="0"/>
        <v>0.33333333333333331</v>
      </c>
      <c r="G6">
        <f t="shared" si="1"/>
        <v>6.3291139240506333E-2</v>
      </c>
      <c r="H6">
        <f t="shared" si="2"/>
        <v>0.31034482758620691</v>
      </c>
      <c r="J6" t="s">
        <v>0</v>
      </c>
      <c r="K6" t="str">
        <f t="shared" si="3"/>
        <v>0.333333333333333,</v>
      </c>
      <c r="L6" t="str">
        <f t="shared" si="4"/>
        <v>0.0632911392405063,</v>
      </c>
      <c r="M6" t="str">
        <f t="shared" si="5"/>
        <v>0.310344827586207,</v>
      </c>
    </row>
    <row r="7" spans="2:13" x14ac:dyDescent="0.3">
      <c r="B7">
        <f>SUM(B2:B6)</f>
        <v>15</v>
      </c>
      <c r="C7">
        <f>SUM(C2:C6)</f>
        <v>79</v>
      </c>
      <c r="D7" s="3">
        <f>SUM(D2:D6)</f>
        <v>29</v>
      </c>
      <c r="F7">
        <f>SUM(F2:F6)</f>
        <v>1</v>
      </c>
      <c r="G7">
        <f t="shared" ref="G7:H7" si="6">SUM(G2:G6)</f>
        <v>1</v>
      </c>
      <c r="H7">
        <f t="shared" si="6"/>
        <v>1</v>
      </c>
    </row>
    <row r="9" spans="2:13" x14ac:dyDescent="0.3">
      <c r="F9">
        <v>0.4</v>
      </c>
      <c r="G9">
        <v>0.1</v>
      </c>
      <c r="H9">
        <v>0.5</v>
      </c>
    </row>
    <row r="11" spans="2:13" x14ac:dyDescent="0.3">
      <c r="F11">
        <f>F$9*F2</f>
        <v>2.6666666666666668E-2</v>
      </c>
      <c r="G11">
        <f t="shared" ref="G11:H11" si="7">G$9*G2</f>
        <v>2.5316455696202532E-3</v>
      </c>
      <c r="H11">
        <f t="shared" si="7"/>
        <v>8.6206896551724144E-2</v>
      </c>
      <c r="I11">
        <f>SUM(F11:H11)</f>
        <v>0.11540520878801107</v>
      </c>
    </row>
    <row r="12" spans="2:13" x14ac:dyDescent="0.3">
      <c r="F12">
        <f t="shared" ref="F12:H15" si="8">F$9*F3</f>
        <v>5.3333333333333337E-2</v>
      </c>
      <c r="G12">
        <f t="shared" si="8"/>
        <v>3.79746835443038E-3</v>
      </c>
      <c r="H12">
        <f t="shared" si="8"/>
        <v>5.1724137931034482E-2</v>
      </c>
      <c r="I12">
        <f t="shared" ref="I12:I15" si="9">SUM(F12:H12)</f>
        <v>0.10885493961879819</v>
      </c>
    </row>
    <row r="13" spans="2:13" x14ac:dyDescent="0.3">
      <c r="F13">
        <f t="shared" si="8"/>
        <v>8.0000000000000016E-2</v>
      </c>
      <c r="G13">
        <f t="shared" si="8"/>
        <v>6.3291139240506337E-3</v>
      </c>
      <c r="H13">
        <f t="shared" si="8"/>
        <v>6.8965517241379309E-2</v>
      </c>
      <c r="I13">
        <f t="shared" si="9"/>
        <v>0.15529463116542996</v>
      </c>
    </row>
    <row r="14" spans="2:13" x14ac:dyDescent="0.3">
      <c r="F14">
        <f t="shared" si="8"/>
        <v>0.10666666666666667</v>
      </c>
      <c r="G14">
        <f t="shared" si="8"/>
        <v>8.1012658227848103E-2</v>
      </c>
      <c r="H14">
        <f t="shared" si="8"/>
        <v>0.13793103448275862</v>
      </c>
      <c r="I14">
        <f t="shared" si="9"/>
        <v>0.3256103593772734</v>
      </c>
    </row>
    <row r="15" spans="2:13" x14ac:dyDescent="0.3">
      <c r="F15">
        <f t="shared" si="8"/>
        <v>0.13333333333333333</v>
      </c>
      <c r="G15">
        <f t="shared" si="8"/>
        <v>6.3291139240506337E-3</v>
      </c>
      <c r="H15">
        <f t="shared" si="8"/>
        <v>0.15517241379310345</v>
      </c>
      <c r="I15">
        <f t="shared" si="9"/>
        <v>0.2948348610504874</v>
      </c>
    </row>
    <row r="16" spans="2:13" x14ac:dyDescent="0.3">
      <c r="I16">
        <f>SUM(I11:I15)</f>
        <v>1</v>
      </c>
    </row>
    <row r="17" spans="1:21" ht="15" thickBot="1" x14ac:dyDescent="0.35"/>
    <row r="18" spans="1:21" ht="15" thickBot="1" x14ac:dyDescent="0.35">
      <c r="D18" s="7" t="s">
        <v>327</v>
      </c>
      <c r="E18" s="7" t="s">
        <v>328</v>
      </c>
      <c r="F18" s="8" t="s">
        <v>329</v>
      </c>
      <c r="G18" s="8" t="s">
        <v>330</v>
      </c>
      <c r="H18" s="8" t="s">
        <v>331</v>
      </c>
      <c r="I18" s="8" t="s">
        <v>332</v>
      </c>
      <c r="J18" s="8" t="s">
        <v>333</v>
      </c>
      <c r="K18" s="8" t="s">
        <v>334</v>
      </c>
      <c r="L18" s="6"/>
    </row>
    <row r="19" spans="1:21" ht="15" thickBot="1" x14ac:dyDescent="0.35">
      <c r="A19" t="s">
        <v>1</v>
      </c>
      <c r="B19">
        <v>0</v>
      </c>
      <c r="C19" s="1" t="s">
        <v>264</v>
      </c>
      <c r="D19" s="4">
        <f>B20</f>
        <v>0.09</v>
      </c>
      <c r="E19" s="4">
        <v>100</v>
      </c>
      <c r="F19" s="4">
        <v>1.75</v>
      </c>
      <c r="G19" s="4">
        <v>0</v>
      </c>
      <c r="H19" s="4">
        <v>0.71</v>
      </c>
      <c r="I19" s="4">
        <v>0</v>
      </c>
      <c r="J19" s="4">
        <v>0.09</v>
      </c>
      <c r="K19" s="4">
        <v>0.01</v>
      </c>
      <c r="L19" t="s">
        <v>0</v>
      </c>
      <c r="M19" t="str">
        <f>_xlfn.CONCAT(D19,L19)</f>
        <v>0.09,</v>
      </c>
      <c r="N19" t="str">
        <f>_xlfn.CONCAT(E19,L19)</f>
        <v>100,</v>
      </c>
      <c r="P19" s="9">
        <f>ROUND(F19/100,4)</f>
        <v>1.7500000000000002E-2</v>
      </c>
      <c r="Q19" s="9">
        <f t="shared" ref="Q19:U34" si="10">ROUND(G19/100,4)</f>
        <v>0</v>
      </c>
      <c r="R19" s="9">
        <f t="shared" si="10"/>
        <v>7.1000000000000004E-3</v>
      </c>
      <c r="S19" s="9">
        <f t="shared" si="10"/>
        <v>0</v>
      </c>
      <c r="T19" s="9">
        <f t="shared" si="10"/>
        <v>8.9999999999999998E-4</v>
      </c>
      <c r="U19" s="9">
        <f t="shared" si="10"/>
        <v>1E-4</v>
      </c>
    </row>
    <row r="20" spans="1:21" ht="15" thickBot="1" x14ac:dyDescent="0.35">
      <c r="A20" t="s">
        <v>2</v>
      </c>
      <c r="B20">
        <v>0.09</v>
      </c>
      <c r="C20" s="1" t="s">
        <v>265</v>
      </c>
      <c r="D20" s="4">
        <f>B22</f>
        <v>0</v>
      </c>
      <c r="E20" s="4">
        <v>93.6</v>
      </c>
      <c r="F20" s="4">
        <v>5.58</v>
      </c>
      <c r="G20" s="4">
        <v>0.19</v>
      </c>
      <c r="H20" s="4">
        <v>2.5099999999999998</v>
      </c>
      <c r="I20" s="4">
        <v>0</v>
      </c>
      <c r="J20" s="4">
        <v>1.32</v>
      </c>
      <c r="K20" s="4">
        <v>0.51</v>
      </c>
      <c r="L20" t="s">
        <v>0</v>
      </c>
      <c r="M20" t="str">
        <f t="shared" ref="M20:M82" si="11">_xlfn.CONCAT(D20,L20)</f>
        <v>0,</v>
      </c>
      <c r="N20" t="str">
        <f t="shared" ref="N20:N83" si="12">_xlfn.CONCAT(E20,L20)</f>
        <v>93.6,</v>
      </c>
      <c r="P20" s="9">
        <f t="shared" ref="P20:P82" si="13">ROUND(F20/100,4)</f>
        <v>5.5800000000000002E-2</v>
      </c>
      <c r="Q20" s="9">
        <f t="shared" si="10"/>
        <v>1.9E-3</v>
      </c>
      <c r="R20" s="9">
        <f t="shared" si="10"/>
        <v>2.5100000000000001E-2</v>
      </c>
      <c r="S20" s="9">
        <f t="shared" si="10"/>
        <v>0</v>
      </c>
      <c r="T20" s="9">
        <f t="shared" si="10"/>
        <v>1.32E-2</v>
      </c>
      <c r="U20" s="9">
        <f t="shared" si="10"/>
        <v>5.1000000000000004E-3</v>
      </c>
    </row>
    <row r="21" spans="1:21" ht="15" thickBot="1" x14ac:dyDescent="0.35">
      <c r="A21" t="s">
        <v>3</v>
      </c>
      <c r="B21">
        <v>0.17</v>
      </c>
      <c r="C21" s="1" t="s">
        <v>266</v>
      </c>
      <c r="D21" s="4">
        <f>B24</f>
        <v>0.16</v>
      </c>
      <c r="E21" s="4">
        <v>61.7</v>
      </c>
      <c r="F21" s="4">
        <v>20.46</v>
      </c>
      <c r="G21" s="4">
        <v>2.34</v>
      </c>
      <c r="H21" s="4">
        <v>20.97</v>
      </c>
      <c r="I21" s="4">
        <v>8.98</v>
      </c>
      <c r="J21" s="4">
        <v>5.2</v>
      </c>
      <c r="K21" s="4">
        <v>1.38</v>
      </c>
      <c r="L21" t="s">
        <v>0</v>
      </c>
      <c r="M21" t="str">
        <f t="shared" si="11"/>
        <v>0.16,</v>
      </c>
      <c r="N21" t="str">
        <f t="shared" si="12"/>
        <v>61.7,</v>
      </c>
      <c r="P21" s="9">
        <f t="shared" si="13"/>
        <v>0.2046</v>
      </c>
      <c r="Q21" s="9">
        <f t="shared" si="10"/>
        <v>2.3400000000000001E-2</v>
      </c>
      <c r="R21" s="9">
        <f t="shared" si="10"/>
        <v>0.2097</v>
      </c>
      <c r="S21" s="9">
        <f t="shared" si="10"/>
        <v>8.9800000000000005E-2</v>
      </c>
      <c r="T21" s="9">
        <f t="shared" si="10"/>
        <v>5.1999999999999998E-2</v>
      </c>
      <c r="U21" s="9">
        <f t="shared" si="10"/>
        <v>1.38E-2</v>
      </c>
    </row>
    <row r="22" spans="1:21" ht="15" thickBot="1" x14ac:dyDescent="0.35">
      <c r="A22" t="s">
        <v>4</v>
      </c>
      <c r="B22">
        <v>0</v>
      </c>
      <c r="C22" s="1" t="s">
        <v>267</v>
      </c>
      <c r="D22" s="4">
        <f>B30</f>
        <v>0</v>
      </c>
      <c r="E22" s="4">
        <v>24.8</v>
      </c>
      <c r="F22" s="4">
        <v>7.3</v>
      </c>
      <c r="G22" s="4">
        <v>20.78</v>
      </c>
      <c r="H22" s="4">
        <v>11.39</v>
      </c>
      <c r="I22" s="4">
        <v>5.37</v>
      </c>
      <c r="J22" s="4">
        <v>3.35</v>
      </c>
      <c r="K22" s="4">
        <v>1.77</v>
      </c>
      <c r="L22" t="s">
        <v>0</v>
      </c>
      <c r="M22" t="str">
        <f t="shared" si="11"/>
        <v>0,</v>
      </c>
      <c r="N22" t="str">
        <f t="shared" si="12"/>
        <v>24.8,</v>
      </c>
      <c r="P22" s="9">
        <f t="shared" si="13"/>
        <v>7.2999999999999995E-2</v>
      </c>
      <c r="Q22" s="9">
        <f t="shared" si="10"/>
        <v>0.20780000000000001</v>
      </c>
      <c r="R22" s="9">
        <f t="shared" si="10"/>
        <v>0.1139</v>
      </c>
      <c r="S22" s="9">
        <f t="shared" si="10"/>
        <v>5.3699999999999998E-2</v>
      </c>
      <c r="T22" s="9">
        <f t="shared" si="10"/>
        <v>3.3500000000000002E-2</v>
      </c>
      <c r="U22" s="9">
        <f t="shared" si="10"/>
        <v>1.77E-2</v>
      </c>
    </row>
    <row r="23" spans="1:21" ht="15" thickBot="1" x14ac:dyDescent="0.35">
      <c r="A23" t="s">
        <v>5</v>
      </c>
      <c r="B23">
        <v>0.14000000000000001</v>
      </c>
      <c r="C23" s="1" t="s">
        <v>268</v>
      </c>
      <c r="D23" s="4">
        <f>B44</f>
        <v>0.1</v>
      </c>
      <c r="E23" s="4">
        <v>0</v>
      </c>
      <c r="F23" s="4">
        <v>0.01</v>
      </c>
      <c r="G23" s="4">
        <v>4.5199999999999996</v>
      </c>
      <c r="H23" s="4">
        <v>2.89</v>
      </c>
      <c r="I23" s="4">
        <v>3.06</v>
      </c>
      <c r="J23" s="4">
        <v>2.73</v>
      </c>
      <c r="K23" s="4">
        <v>2.89</v>
      </c>
      <c r="L23" t="s">
        <v>0</v>
      </c>
      <c r="M23" t="str">
        <f t="shared" si="11"/>
        <v>0.1,</v>
      </c>
      <c r="N23" t="str">
        <f t="shared" si="12"/>
        <v>0,</v>
      </c>
      <c r="P23" s="9">
        <f t="shared" si="13"/>
        <v>1E-4</v>
      </c>
      <c r="Q23" s="9">
        <f t="shared" si="10"/>
        <v>4.5199999999999997E-2</v>
      </c>
      <c r="R23" s="9">
        <f t="shared" si="10"/>
        <v>2.8899999999999999E-2</v>
      </c>
      <c r="S23" s="9">
        <f t="shared" si="10"/>
        <v>3.0599999999999999E-2</v>
      </c>
      <c r="T23" s="9">
        <f t="shared" si="10"/>
        <v>2.7300000000000001E-2</v>
      </c>
      <c r="U23" s="9">
        <f t="shared" si="10"/>
        <v>2.8899999999999999E-2</v>
      </c>
    </row>
    <row r="24" spans="1:21" ht="15" thickBot="1" x14ac:dyDescent="0.35">
      <c r="A24" t="s">
        <v>6</v>
      </c>
      <c r="B24">
        <v>0.16</v>
      </c>
      <c r="C24" s="1" t="s">
        <v>269</v>
      </c>
      <c r="D24" s="4">
        <f>B66</f>
        <v>0</v>
      </c>
      <c r="E24" s="4">
        <v>-19</v>
      </c>
      <c r="F24" s="4">
        <v>0</v>
      </c>
      <c r="G24" s="4">
        <v>0.11</v>
      </c>
      <c r="H24" s="4">
        <v>1.08</v>
      </c>
      <c r="I24" s="4">
        <v>7.68</v>
      </c>
      <c r="J24" s="4">
        <v>0.63</v>
      </c>
      <c r="K24" s="4">
        <v>0.44</v>
      </c>
      <c r="L24" t="s">
        <v>0</v>
      </c>
      <c r="M24" t="str">
        <f t="shared" si="11"/>
        <v>0,</v>
      </c>
      <c r="N24" t="str">
        <f t="shared" si="12"/>
        <v>-19,</v>
      </c>
      <c r="P24" s="9">
        <f t="shared" si="13"/>
        <v>0</v>
      </c>
      <c r="Q24" s="9">
        <f t="shared" si="10"/>
        <v>1.1000000000000001E-3</v>
      </c>
      <c r="R24" s="9">
        <f t="shared" si="10"/>
        <v>1.0800000000000001E-2</v>
      </c>
      <c r="S24" s="9">
        <f t="shared" si="10"/>
        <v>7.6799999999999993E-2</v>
      </c>
      <c r="T24" s="9">
        <f t="shared" si="10"/>
        <v>6.3E-3</v>
      </c>
      <c r="U24" s="9">
        <f t="shared" si="10"/>
        <v>4.4000000000000003E-3</v>
      </c>
    </row>
    <row r="25" spans="1:21" ht="15" thickBot="1" x14ac:dyDescent="0.35">
      <c r="A25" t="s">
        <v>7</v>
      </c>
      <c r="B25">
        <v>0.03</v>
      </c>
      <c r="C25" s="1" t="s">
        <v>270</v>
      </c>
      <c r="D25" s="4">
        <f>B85</f>
        <v>0.1</v>
      </c>
      <c r="E25" s="4">
        <v>-39</v>
      </c>
      <c r="F25" s="4">
        <v>0</v>
      </c>
      <c r="G25" s="4">
        <v>0</v>
      </c>
      <c r="H25" s="4">
        <v>0.2</v>
      </c>
      <c r="I25" s="4">
        <v>0</v>
      </c>
      <c r="J25" s="4">
        <v>0.21</v>
      </c>
      <c r="K25" s="4">
        <v>0.28999999999999998</v>
      </c>
      <c r="L25" t="s">
        <v>0</v>
      </c>
      <c r="M25" t="str">
        <f t="shared" si="11"/>
        <v>0.1,</v>
      </c>
      <c r="N25" t="str">
        <f t="shared" si="12"/>
        <v>-39,</v>
      </c>
      <c r="P25" s="9">
        <f t="shared" si="13"/>
        <v>0</v>
      </c>
      <c r="Q25" s="9">
        <f t="shared" si="10"/>
        <v>0</v>
      </c>
      <c r="R25" s="9">
        <f t="shared" si="10"/>
        <v>2E-3</v>
      </c>
      <c r="S25" s="9">
        <f t="shared" si="10"/>
        <v>0</v>
      </c>
      <c r="T25" s="9">
        <f t="shared" si="10"/>
        <v>2.0999999999999999E-3</v>
      </c>
      <c r="U25" s="9">
        <f t="shared" si="10"/>
        <v>2.8999999999999998E-3</v>
      </c>
    </row>
    <row r="26" spans="1:21" ht="15" thickBot="1" x14ac:dyDescent="0.35">
      <c r="A26" t="s">
        <v>8</v>
      </c>
      <c r="B26">
        <v>0</v>
      </c>
      <c r="C26" s="1" t="s">
        <v>271</v>
      </c>
      <c r="D26" s="4">
        <f>B21</f>
        <v>0.17</v>
      </c>
      <c r="E26" s="4">
        <v>101</v>
      </c>
      <c r="F26" s="4">
        <v>0.76</v>
      </c>
      <c r="G26" s="4">
        <v>0.04</v>
      </c>
      <c r="H26" s="4">
        <v>0.56000000000000005</v>
      </c>
      <c r="I26" s="4">
        <v>6.64</v>
      </c>
      <c r="J26" s="4">
        <v>0.52</v>
      </c>
      <c r="K26" s="4">
        <v>0.14000000000000001</v>
      </c>
      <c r="L26" t="s">
        <v>0</v>
      </c>
      <c r="M26" t="str">
        <f t="shared" si="11"/>
        <v>0.17,</v>
      </c>
      <c r="N26" t="str">
        <f t="shared" si="12"/>
        <v>101,</v>
      </c>
      <c r="P26" s="9">
        <f t="shared" si="13"/>
        <v>7.6E-3</v>
      </c>
      <c r="Q26" s="9">
        <f t="shared" si="10"/>
        <v>4.0000000000000002E-4</v>
      </c>
      <c r="R26" s="9">
        <f t="shared" si="10"/>
        <v>5.5999999999999999E-3</v>
      </c>
      <c r="S26" s="9">
        <f t="shared" si="10"/>
        <v>6.6400000000000001E-2</v>
      </c>
      <c r="T26" s="9">
        <f t="shared" si="10"/>
        <v>5.1999999999999998E-3</v>
      </c>
      <c r="U26" s="9">
        <f t="shared" si="10"/>
        <v>1.4E-3</v>
      </c>
    </row>
    <row r="27" spans="1:21" ht="15" thickBot="1" x14ac:dyDescent="0.35">
      <c r="A27" t="s">
        <v>9</v>
      </c>
      <c r="B27">
        <v>0.16</v>
      </c>
      <c r="C27" s="1" t="s">
        <v>272</v>
      </c>
      <c r="D27" s="4">
        <f>B25</f>
        <v>0.03</v>
      </c>
      <c r="E27" s="4">
        <v>92</v>
      </c>
      <c r="F27" s="4">
        <v>0</v>
      </c>
      <c r="G27" s="4">
        <v>3.55</v>
      </c>
      <c r="H27" s="4">
        <v>2.2599999999999998</v>
      </c>
      <c r="I27" s="4">
        <v>0.94</v>
      </c>
      <c r="J27" s="4">
        <v>0.54</v>
      </c>
      <c r="K27" s="4">
        <v>0.21</v>
      </c>
      <c r="L27" t="s">
        <v>0</v>
      </c>
      <c r="M27" t="str">
        <f t="shared" si="11"/>
        <v>0.03,</v>
      </c>
      <c r="N27" t="str">
        <f t="shared" si="12"/>
        <v>92,</v>
      </c>
      <c r="P27" s="9">
        <f t="shared" si="13"/>
        <v>0</v>
      </c>
      <c r="Q27" s="9">
        <f t="shared" si="10"/>
        <v>3.5499999999999997E-2</v>
      </c>
      <c r="R27" s="9">
        <f t="shared" si="10"/>
        <v>2.2599999999999999E-2</v>
      </c>
      <c r="S27" s="9">
        <f t="shared" si="10"/>
        <v>9.4000000000000004E-3</v>
      </c>
      <c r="T27" s="9">
        <f t="shared" si="10"/>
        <v>5.4000000000000003E-3</v>
      </c>
      <c r="U27" s="9">
        <f t="shared" si="10"/>
        <v>2.0999999999999999E-3</v>
      </c>
    </row>
    <row r="28" spans="1:21" ht="15" thickBot="1" x14ac:dyDescent="0.35">
      <c r="A28" t="s">
        <v>10</v>
      </c>
      <c r="B28">
        <v>0.2</v>
      </c>
      <c r="C28" s="1" t="s">
        <v>273</v>
      </c>
      <c r="D28" s="4">
        <f>B27</f>
        <v>0.16</v>
      </c>
      <c r="E28" s="4">
        <v>101.7</v>
      </c>
      <c r="F28" s="4">
        <v>2.81</v>
      </c>
      <c r="G28" s="4">
        <v>3.68</v>
      </c>
      <c r="H28" s="4">
        <v>2.48</v>
      </c>
      <c r="I28" s="4">
        <v>1.27</v>
      </c>
      <c r="J28" s="4">
        <v>0.52</v>
      </c>
      <c r="K28" s="4">
        <v>0.3</v>
      </c>
      <c r="L28" t="s">
        <v>0</v>
      </c>
      <c r="M28" t="str">
        <f t="shared" si="11"/>
        <v>0.16,</v>
      </c>
      <c r="N28" t="str">
        <f t="shared" si="12"/>
        <v>101.7,</v>
      </c>
      <c r="P28" s="9">
        <f t="shared" si="13"/>
        <v>2.81E-2</v>
      </c>
      <c r="Q28" s="9">
        <f t="shared" si="10"/>
        <v>3.6799999999999999E-2</v>
      </c>
      <c r="R28" s="9">
        <f t="shared" si="10"/>
        <v>2.4799999999999999E-2</v>
      </c>
      <c r="S28" s="9">
        <f t="shared" si="10"/>
        <v>1.2699999999999999E-2</v>
      </c>
      <c r="T28" s="9">
        <f t="shared" si="10"/>
        <v>5.1999999999999998E-3</v>
      </c>
      <c r="U28" s="9">
        <f t="shared" si="10"/>
        <v>3.0000000000000001E-3</v>
      </c>
    </row>
    <row r="29" spans="1:21" ht="15" thickBot="1" x14ac:dyDescent="0.35">
      <c r="A29" t="s">
        <v>11</v>
      </c>
      <c r="B29">
        <v>0.09</v>
      </c>
      <c r="C29" s="1" t="s">
        <v>274</v>
      </c>
      <c r="D29" s="4">
        <f>B35</f>
        <v>7.0000000000000007E-2</v>
      </c>
      <c r="E29" s="4">
        <v>105.8</v>
      </c>
      <c r="F29" s="4">
        <v>2.48</v>
      </c>
      <c r="G29" s="4">
        <v>0.08</v>
      </c>
      <c r="H29" s="4">
        <v>0.06</v>
      </c>
      <c r="I29" s="4">
        <v>0.05</v>
      </c>
      <c r="J29" s="4">
        <v>0.08</v>
      </c>
      <c r="K29" s="4">
        <v>0.05</v>
      </c>
      <c r="L29" t="s">
        <v>0</v>
      </c>
      <c r="M29" t="str">
        <f t="shared" si="11"/>
        <v>0.07,</v>
      </c>
      <c r="N29" t="str">
        <f t="shared" si="12"/>
        <v>105.8,</v>
      </c>
      <c r="P29" s="9">
        <f t="shared" si="13"/>
        <v>2.4799999999999999E-2</v>
      </c>
      <c r="Q29" s="9">
        <f t="shared" si="10"/>
        <v>8.0000000000000004E-4</v>
      </c>
      <c r="R29" s="9">
        <f t="shared" si="10"/>
        <v>5.9999999999999995E-4</v>
      </c>
      <c r="S29" s="9">
        <f t="shared" si="10"/>
        <v>5.0000000000000001E-4</v>
      </c>
      <c r="T29" s="9">
        <f t="shared" si="10"/>
        <v>8.0000000000000004E-4</v>
      </c>
      <c r="U29" s="9">
        <f t="shared" si="10"/>
        <v>5.0000000000000001E-4</v>
      </c>
    </row>
    <row r="30" spans="1:21" ht="15" thickBot="1" x14ac:dyDescent="0.35">
      <c r="A30" t="s">
        <v>12</v>
      </c>
      <c r="B30">
        <v>0</v>
      </c>
      <c r="C30" s="1" t="s">
        <v>275</v>
      </c>
      <c r="D30" s="4">
        <f>B23</f>
        <v>0.14000000000000001</v>
      </c>
      <c r="E30" s="4">
        <v>92.3</v>
      </c>
      <c r="F30" s="4">
        <v>0</v>
      </c>
      <c r="G30" s="4">
        <v>2.88</v>
      </c>
      <c r="H30" s="4">
        <v>21.65</v>
      </c>
      <c r="I30" s="4">
        <v>15.94</v>
      </c>
      <c r="J30" s="4">
        <v>6.63</v>
      </c>
      <c r="K30" s="4">
        <v>3.98</v>
      </c>
      <c r="L30" t="s">
        <v>0</v>
      </c>
      <c r="M30" t="str">
        <f t="shared" si="11"/>
        <v>0.14,</v>
      </c>
      <c r="N30" t="str">
        <f t="shared" si="12"/>
        <v>92.3,</v>
      </c>
      <c r="P30" s="9">
        <f t="shared" si="13"/>
        <v>0</v>
      </c>
      <c r="Q30" s="9">
        <f t="shared" si="10"/>
        <v>2.8799999999999999E-2</v>
      </c>
      <c r="R30" s="9">
        <f t="shared" si="10"/>
        <v>0.2165</v>
      </c>
      <c r="S30" s="9">
        <f t="shared" si="10"/>
        <v>0.15939999999999999</v>
      </c>
      <c r="T30" s="9">
        <f t="shared" si="10"/>
        <v>6.6299999999999998E-2</v>
      </c>
      <c r="U30" s="9">
        <f t="shared" si="10"/>
        <v>3.9800000000000002E-2</v>
      </c>
    </row>
    <row r="31" spans="1:21" ht="15" thickBot="1" x14ac:dyDescent="0.35">
      <c r="A31" t="s">
        <v>13</v>
      </c>
      <c r="B31">
        <v>0.15</v>
      </c>
      <c r="C31" s="1" t="s">
        <v>276</v>
      </c>
      <c r="D31" s="4">
        <f>B28</f>
        <v>0.2</v>
      </c>
      <c r="E31" s="4">
        <v>73.400000000000006</v>
      </c>
      <c r="F31" s="4">
        <v>21.81</v>
      </c>
      <c r="G31" s="4">
        <v>22.48</v>
      </c>
      <c r="H31" s="4">
        <v>13.92</v>
      </c>
      <c r="I31" s="4">
        <v>0</v>
      </c>
      <c r="J31" s="4">
        <v>3.57</v>
      </c>
      <c r="K31" s="4">
        <v>1.66</v>
      </c>
      <c r="L31" t="s">
        <v>0</v>
      </c>
      <c r="M31" t="str">
        <f t="shared" si="11"/>
        <v>0.2,</v>
      </c>
      <c r="N31" t="str">
        <f t="shared" si="12"/>
        <v>73.4,</v>
      </c>
      <c r="P31" s="9">
        <f t="shared" si="13"/>
        <v>0.21809999999999999</v>
      </c>
      <c r="Q31" s="9">
        <f t="shared" si="10"/>
        <v>0.2248</v>
      </c>
      <c r="R31" s="9">
        <f t="shared" si="10"/>
        <v>0.13919999999999999</v>
      </c>
      <c r="S31" s="9">
        <f t="shared" si="10"/>
        <v>0</v>
      </c>
      <c r="T31" s="9">
        <f t="shared" si="10"/>
        <v>3.5700000000000003E-2</v>
      </c>
      <c r="U31" s="9">
        <f t="shared" si="10"/>
        <v>1.66E-2</v>
      </c>
    </row>
    <row r="32" spans="1:21" ht="15" thickBot="1" x14ac:dyDescent="0.35">
      <c r="A32" t="s">
        <v>14</v>
      </c>
      <c r="B32">
        <v>0.05</v>
      </c>
      <c r="C32" s="1" t="s">
        <v>277</v>
      </c>
      <c r="D32" s="4">
        <f>B29</f>
        <v>0.09</v>
      </c>
      <c r="E32" s="4">
        <v>74.5</v>
      </c>
      <c r="F32" s="4">
        <v>14.26</v>
      </c>
      <c r="G32" s="4">
        <v>16.649999999999999</v>
      </c>
      <c r="H32" s="4">
        <v>9.8699999999999992</v>
      </c>
      <c r="I32" s="4">
        <v>5.08</v>
      </c>
      <c r="J32" s="4">
        <v>2.48</v>
      </c>
      <c r="K32" s="4">
        <v>1.29</v>
      </c>
      <c r="L32" t="s">
        <v>0</v>
      </c>
      <c r="M32" t="str">
        <f t="shared" si="11"/>
        <v>0.09,</v>
      </c>
      <c r="N32" t="str">
        <f t="shared" si="12"/>
        <v>74.5,</v>
      </c>
      <c r="P32" s="9">
        <f t="shared" si="13"/>
        <v>0.1426</v>
      </c>
      <c r="Q32" s="9">
        <f t="shared" si="10"/>
        <v>0.16650000000000001</v>
      </c>
      <c r="R32" s="9">
        <f t="shared" si="10"/>
        <v>9.8699999999999996E-2</v>
      </c>
      <c r="S32" s="9">
        <f t="shared" si="10"/>
        <v>5.0799999999999998E-2</v>
      </c>
      <c r="T32" s="9">
        <f t="shared" si="10"/>
        <v>2.4799999999999999E-2</v>
      </c>
      <c r="U32" s="9">
        <f t="shared" si="10"/>
        <v>1.29E-2</v>
      </c>
    </row>
    <row r="33" spans="1:21" ht="15" thickBot="1" x14ac:dyDescent="0.35">
      <c r="A33" t="s">
        <v>15</v>
      </c>
      <c r="B33">
        <v>0.28999999999999998</v>
      </c>
      <c r="C33" s="1" t="s">
        <v>278</v>
      </c>
      <c r="D33" s="4">
        <f>B36</f>
        <v>0.05</v>
      </c>
      <c r="E33" s="4">
        <v>80.8</v>
      </c>
      <c r="F33" s="4">
        <v>10.24</v>
      </c>
      <c r="G33" s="4">
        <v>0.56000000000000005</v>
      </c>
      <c r="H33" s="4">
        <v>0.39</v>
      </c>
      <c r="I33" s="4">
        <v>0.38</v>
      </c>
      <c r="J33" s="4">
        <v>0.43</v>
      </c>
      <c r="K33" s="4">
        <v>0.33</v>
      </c>
      <c r="L33" t="s">
        <v>0</v>
      </c>
      <c r="M33" t="str">
        <f t="shared" si="11"/>
        <v>0.05,</v>
      </c>
      <c r="N33" t="str">
        <f t="shared" si="12"/>
        <v>80.8,</v>
      </c>
      <c r="P33" s="9">
        <f t="shared" si="13"/>
        <v>0.1024</v>
      </c>
      <c r="Q33" s="9">
        <f t="shared" si="10"/>
        <v>5.5999999999999999E-3</v>
      </c>
      <c r="R33" s="9">
        <f t="shared" si="10"/>
        <v>3.8999999999999998E-3</v>
      </c>
      <c r="S33" s="9">
        <f t="shared" si="10"/>
        <v>3.8E-3</v>
      </c>
      <c r="T33" s="9">
        <f t="shared" si="10"/>
        <v>4.3E-3</v>
      </c>
      <c r="U33" s="9">
        <f t="shared" si="10"/>
        <v>3.3E-3</v>
      </c>
    </row>
    <row r="34" spans="1:21" ht="15" thickBot="1" x14ac:dyDescent="0.35">
      <c r="A34" t="s">
        <v>16</v>
      </c>
      <c r="B34">
        <v>1.08</v>
      </c>
      <c r="C34" s="1" t="s">
        <v>279</v>
      </c>
      <c r="D34" s="4">
        <f>B39</f>
        <v>0.09</v>
      </c>
      <c r="E34" s="4">
        <v>91.1</v>
      </c>
      <c r="F34" s="4">
        <v>0</v>
      </c>
      <c r="G34" s="4">
        <v>2</v>
      </c>
      <c r="H34" s="4">
        <v>1.23</v>
      </c>
      <c r="I34" s="4">
        <v>1.35</v>
      </c>
      <c r="J34" s="4">
        <v>1.1299999999999999</v>
      </c>
      <c r="K34" s="4">
        <v>1.04</v>
      </c>
      <c r="L34" t="s">
        <v>0</v>
      </c>
      <c r="M34" t="str">
        <f t="shared" si="11"/>
        <v>0.09,</v>
      </c>
      <c r="N34" t="str">
        <f t="shared" si="12"/>
        <v>91.1,</v>
      </c>
      <c r="P34" s="9">
        <f t="shared" si="13"/>
        <v>0</v>
      </c>
      <c r="Q34" s="9">
        <f t="shared" si="10"/>
        <v>0.02</v>
      </c>
      <c r="R34" s="9">
        <f t="shared" si="10"/>
        <v>1.23E-2</v>
      </c>
      <c r="S34" s="9">
        <f t="shared" si="10"/>
        <v>1.35E-2</v>
      </c>
      <c r="T34" s="9">
        <f t="shared" si="10"/>
        <v>1.1299999999999999E-2</v>
      </c>
      <c r="U34" s="9">
        <f t="shared" si="10"/>
        <v>1.04E-2</v>
      </c>
    </row>
    <row r="35" spans="1:21" ht="15" thickBot="1" x14ac:dyDescent="0.35">
      <c r="A35" t="s">
        <v>17</v>
      </c>
      <c r="B35">
        <v>7.0000000000000007E-2</v>
      </c>
      <c r="C35" s="1" t="s">
        <v>280</v>
      </c>
      <c r="D35" s="4">
        <f>B33</f>
        <v>0.28999999999999998</v>
      </c>
      <c r="E35" s="4">
        <v>83.1</v>
      </c>
      <c r="F35" s="4">
        <v>0.2</v>
      </c>
      <c r="G35" s="4">
        <v>0.94</v>
      </c>
      <c r="H35" s="4">
        <v>0.56000000000000005</v>
      </c>
      <c r="I35" s="4">
        <v>0.56000000000000005</v>
      </c>
      <c r="J35" s="4">
        <v>0.49</v>
      </c>
      <c r="K35" s="4">
        <v>0.44</v>
      </c>
      <c r="L35" t="s">
        <v>0</v>
      </c>
      <c r="M35" t="str">
        <f t="shared" si="11"/>
        <v>0.29,</v>
      </c>
      <c r="N35" t="str">
        <f t="shared" si="12"/>
        <v>83.1,</v>
      </c>
      <c r="P35" s="9">
        <f t="shared" si="13"/>
        <v>2E-3</v>
      </c>
      <c r="Q35" s="9">
        <f t="shared" ref="Q35:Q82" si="14">ROUND(G35/100,4)</f>
        <v>9.4000000000000004E-3</v>
      </c>
      <c r="R35" s="9">
        <f t="shared" ref="R35:R82" si="15">ROUND(H35/100,4)</f>
        <v>5.5999999999999999E-3</v>
      </c>
      <c r="S35" s="9">
        <f t="shared" ref="S35:S82" si="16">ROUND(I35/100,4)</f>
        <v>5.5999999999999999E-3</v>
      </c>
      <c r="T35" s="9">
        <f t="shared" ref="T35:T82" si="17">ROUND(J35/100,4)</f>
        <v>4.8999999999999998E-3</v>
      </c>
      <c r="U35" s="9">
        <f t="shared" ref="U35:U82" si="18">ROUND(K35/100,4)</f>
        <v>4.4000000000000003E-3</v>
      </c>
    </row>
    <row r="36" spans="1:21" ht="15" thickBot="1" x14ac:dyDescent="0.35">
      <c r="A36" t="s">
        <v>18</v>
      </c>
      <c r="B36">
        <v>0.05</v>
      </c>
      <c r="C36" s="1" t="s">
        <v>281</v>
      </c>
      <c r="D36" s="4">
        <f>B52</f>
        <v>0.04</v>
      </c>
      <c r="E36" s="4">
        <v>38</v>
      </c>
      <c r="F36" s="4">
        <v>0.01</v>
      </c>
      <c r="G36" s="4">
        <v>0</v>
      </c>
      <c r="H36" s="4">
        <v>0</v>
      </c>
      <c r="I36" s="4">
        <v>0.13</v>
      </c>
      <c r="J36" s="4">
        <v>0</v>
      </c>
      <c r="K36" s="4">
        <v>0</v>
      </c>
      <c r="L36" t="s">
        <v>0</v>
      </c>
      <c r="M36" t="str">
        <f t="shared" si="11"/>
        <v>0.04,</v>
      </c>
      <c r="N36" t="str">
        <f t="shared" si="12"/>
        <v>38,</v>
      </c>
      <c r="P36" s="9">
        <f t="shared" si="13"/>
        <v>1E-4</v>
      </c>
      <c r="Q36" s="9">
        <f t="shared" si="14"/>
        <v>0</v>
      </c>
      <c r="R36" s="9">
        <f t="shared" si="15"/>
        <v>0</v>
      </c>
      <c r="S36" s="9">
        <f t="shared" si="16"/>
        <v>1.2999999999999999E-3</v>
      </c>
      <c r="T36" s="9">
        <f t="shared" si="17"/>
        <v>0</v>
      </c>
      <c r="U36" s="9">
        <f t="shared" si="18"/>
        <v>0</v>
      </c>
    </row>
    <row r="37" spans="1:21" ht="15" thickBot="1" x14ac:dyDescent="0.35">
      <c r="A37" t="s">
        <v>19</v>
      </c>
      <c r="B37">
        <v>0</v>
      </c>
      <c r="C37" s="1" t="s">
        <v>282</v>
      </c>
      <c r="D37" s="4">
        <f>B59</f>
        <v>0.25</v>
      </c>
      <c r="E37" s="4">
        <v>87.3</v>
      </c>
      <c r="F37" s="4">
        <v>0</v>
      </c>
      <c r="G37" s="4">
        <v>0</v>
      </c>
      <c r="H37" s="4">
        <v>0</v>
      </c>
      <c r="I37" s="4">
        <v>3.26</v>
      </c>
      <c r="J37" s="4">
        <v>0</v>
      </c>
      <c r="K37" s="4">
        <v>0</v>
      </c>
      <c r="L37" t="s">
        <v>0</v>
      </c>
      <c r="M37" t="str">
        <f t="shared" si="11"/>
        <v>0.25,</v>
      </c>
      <c r="N37" t="str">
        <f t="shared" si="12"/>
        <v>87.3,</v>
      </c>
      <c r="P37" s="9">
        <f t="shared" si="13"/>
        <v>0</v>
      </c>
      <c r="Q37" s="9">
        <f t="shared" si="14"/>
        <v>0</v>
      </c>
      <c r="R37" s="9">
        <f t="shared" si="15"/>
        <v>0</v>
      </c>
      <c r="S37" s="9">
        <f t="shared" si="16"/>
        <v>3.2599999999999997E-2</v>
      </c>
      <c r="T37" s="9">
        <f t="shared" si="17"/>
        <v>0</v>
      </c>
      <c r="U37" s="9">
        <f t="shared" si="18"/>
        <v>0</v>
      </c>
    </row>
    <row r="38" spans="1:21" ht="15" thickBot="1" x14ac:dyDescent="0.35">
      <c r="A38" t="s">
        <v>20</v>
      </c>
      <c r="B38">
        <v>0.1</v>
      </c>
      <c r="C38" s="1" t="s">
        <v>283</v>
      </c>
      <c r="D38" s="4">
        <f>B57</f>
        <v>0.2</v>
      </c>
      <c r="E38" s="4">
        <v>101.3</v>
      </c>
      <c r="F38" s="4">
        <v>0</v>
      </c>
      <c r="G38" s="4">
        <v>0</v>
      </c>
      <c r="H38" s="4">
        <v>0.03</v>
      </c>
      <c r="I38" s="4">
        <v>0.08</v>
      </c>
      <c r="J38" s="4">
        <v>0.02</v>
      </c>
      <c r="K38" s="4">
        <v>0</v>
      </c>
      <c r="L38" t="s">
        <v>0</v>
      </c>
      <c r="M38" t="str">
        <f t="shared" si="11"/>
        <v>0.2,</v>
      </c>
      <c r="N38" t="str">
        <f t="shared" si="12"/>
        <v>101.3,</v>
      </c>
      <c r="P38" s="9">
        <f t="shared" si="13"/>
        <v>0</v>
      </c>
      <c r="Q38" s="9">
        <f t="shared" si="14"/>
        <v>0</v>
      </c>
      <c r="R38" s="9">
        <f t="shared" si="15"/>
        <v>2.9999999999999997E-4</v>
      </c>
      <c r="S38" s="9">
        <f t="shared" si="16"/>
        <v>8.0000000000000004E-4</v>
      </c>
      <c r="T38" s="9">
        <f t="shared" si="17"/>
        <v>2.0000000000000001E-4</v>
      </c>
      <c r="U38" s="9">
        <f t="shared" si="18"/>
        <v>0</v>
      </c>
    </row>
    <row r="39" spans="1:21" ht="15" thickBot="1" x14ac:dyDescent="0.35">
      <c r="A39" t="s">
        <v>21</v>
      </c>
      <c r="B39">
        <v>0.09</v>
      </c>
      <c r="C39" s="1" t="s">
        <v>284</v>
      </c>
      <c r="D39" s="4">
        <f>B38</f>
        <v>0.1</v>
      </c>
      <c r="E39" s="4">
        <v>42.4</v>
      </c>
      <c r="F39" s="4">
        <v>0</v>
      </c>
      <c r="G39" s="4">
        <v>5.13</v>
      </c>
      <c r="H39" s="4">
        <v>3.11</v>
      </c>
      <c r="I39" s="4">
        <v>3.49</v>
      </c>
      <c r="J39" s="4">
        <v>2.91</v>
      </c>
      <c r="K39" s="4">
        <v>2.78</v>
      </c>
      <c r="L39" t="s">
        <v>0</v>
      </c>
      <c r="M39" t="str">
        <f t="shared" si="11"/>
        <v>0.1,</v>
      </c>
      <c r="N39" t="str">
        <f t="shared" si="12"/>
        <v>42.4,</v>
      </c>
      <c r="P39" s="9">
        <f t="shared" si="13"/>
        <v>0</v>
      </c>
      <c r="Q39" s="9">
        <f t="shared" si="14"/>
        <v>5.1299999999999998E-2</v>
      </c>
      <c r="R39" s="9">
        <f t="shared" si="15"/>
        <v>3.1099999999999999E-2</v>
      </c>
      <c r="S39" s="9">
        <f t="shared" si="16"/>
        <v>3.49E-2</v>
      </c>
      <c r="T39" s="9">
        <f t="shared" si="17"/>
        <v>2.9100000000000001E-2</v>
      </c>
      <c r="U39" s="9">
        <f t="shared" si="18"/>
        <v>2.7799999999999998E-2</v>
      </c>
    </row>
    <row r="40" spans="1:21" ht="15" thickBot="1" x14ac:dyDescent="0.35">
      <c r="A40" t="s">
        <v>22</v>
      </c>
      <c r="B40">
        <v>0.09</v>
      </c>
      <c r="C40" s="1" t="s">
        <v>285</v>
      </c>
      <c r="D40" s="4">
        <f>B40</f>
        <v>0.09</v>
      </c>
      <c r="E40" s="4">
        <v>52</v>
      </c>
      <c r="F40" s="4">
        <v>0.04</v>
      </c>
      <c r="G40" s="4">
        <v>5.31</v>
      </c>
      <c r="H40" s="4">
        <v>3.82</v>
      </c>
      <c r="I40" s="4">
        <v>4.25</v>
      </c>
      <c r="J40" s="4">
        <v>3.58</v>
      </c>
      <c r="K40" s="4">
        <v>3.46</v>
      </c>
      <c r="L40" t="s">
        <v>0</v>
      </c>
      <c r="M40" t="str">
        <f t="shared" si="11"/>
        <v>0.09,</v>
      </c>
      <c r="N40" t="str">
        <f t="shared" si="12"/>
        <v>52,</v>
      </c>
      <c r="P40" s="9">
        <f t="shared" si="13"/>
        <v>4.0000000000000002E-4</v>
      </c>
      <c r="Q40" s="9">
        <f t="shared" si="14"/>
        <v>5.3100000000000001E-2</v>
      </c>
      <c r="R40" s="9">
        <f t="shared" si="15"/>
        <v>3.8199999999999998E-2</v>
      </c>
      <c r="S40" s="9">
        <f t="shared" si="16"/>
        <v>4.2500000000000003E-2</v>
      </c>
      <c r="T40" s="9">
        <f t="shared" si="17"/>
        <v>3.5799999999999998E-2</v>
      </c>
      <c r="U40" s="9">
        <f t="shared" si="18"/>
        <v>3.4599999999999999E-2</v>
      </c>
    </row>
    <row r="41" spans="1:21" ht="15" thickBot="1" x14ac:dyDescent="0.35">
      <c r="A41" t="s">
        <v>23</v>
      </c>
      <c r="B41">
        <v>0.18</v>
      </c>
      <c r="C41" s="1" t="s">
        <v>286</v>
      </c>
      <c r="D41" s="4">
        <f>B49</f>
        <v>0</v>
      </c>
      <c r="E41" s="4">
        <v>55.5</v>
      </c>
      <c r="F41" s="4">
        <v>0.04</v>
      </c>
      <c r="G41" s="4">
        <v>0.04</v>
      </c>
      <c r="H41" s="4">
        <v>0.31</v>
      </c>
      <c r="I41" s="4">
        <v>2.37</v>
      </c>
      <c r="J41" s="4">
        <v>0.18</v>
      </c>
      <c r="K41" s="4">
        <v>0.12</v>
      </c>
      <c r="L41" t="s">
        <v>0</v>
      </c>
      <c r="M41" t="str">
        <f t="shared" si="11"/>
        <v>0,</v>
      </c>
      <c r="N41" t="str">
        <f t="shared" si="12"/>
        <v>55.5,</v>
      </c>
      <c r="P41" s="9">
        <f t="shared" si="13"/>
        <v>4.0000000000000002E-4</v>
      </c>
      <c r="Q41" s="9">
        <f t="shared" si="14"/>
        <v>4.0000000000000002E-4</v>
      </c>
      <c r="R41" s="9">
        <f t="shared" si="15"/>
        <v>3.0999999999999999E-3</v>
      </c>
      <c r="S41" s="9">
        <f t="shared" si="16"/>
        <v>2.3699999999999999E-2</v>
      </c>
      <c r="T41" s="9">
        <f t="shared" si="17"/>
        <v>1.8E-3</v>
      </c>
      <c r="U41" s="9">
        <f t="shared" si="18"/>
        <v>1.1999999999999999E-3</v>
      </c>
    </row>
    <row r="42" spans="1:21" ht="15" thickBot="1" x14ac:dyDescent="0.35">
      <c r="A42" t="s">
        <v>24</v>
      </c>
      <c r="B42">
        <v>0.01</v>
      </c>
      <c r="C42" s="1" t="s">
        <v>287</v>
      </c>
      <c r="D42" s="4">
        <f>B50</f>
        <v>0.26</v>
      </c>
      <c r="E42" s="4">
        <v>65.2</v>
      </c>
      <c r="F42" s="4">
        <v>0</v>
      </c>
      <c r="G42" s="4">
        <v>7.0000000000000007E-2</v>
      </c>
      <c r="H42" s="4">
        <v>0</v>
      </c>
      <c r="I42" s="4">
        <v>2.9</v>
      </c>
      <c r="J42" s="4">
        <v>0.17</v>
      </c>
      <c r="K42" s="4">
        <v>0.12</v>
      </c>
      <c r="L42" t="s">
        <v>0</v>
      </c>
      <c r="M42" t="str">
        <f t="shared" si="11"/>
        <v>0.26,</v>
      </c>
      <c r="N42" t="str">
        <f t="shared" si="12"/>
        <v>65.2,</v>
      </c>
      <c r="P42" s="9">
        <f t="shared" si="13"/>
        <v>0</v>
      </c>
      <c r="Q42" s="9">
        <f t="shared" si="14"/>
        <v>6.9999999999999999E-4</v>
      </c>
      <c r="R42" s="9">
        <f t="shared" si="15"/>
        <v>0</v>
      </c>
      <c r="S42" s="9">
        <f t="shared" si="16"/>
        <v>2.9000000000000001E-2</v>
      </c>
      <c r="T42" s="9">
        <f t="shared" si="17"/>
        <v>1.6999999999999999E-3</v>
      </c>
      <c r="U42" s="9">
        <f t="shared" si="18"/>
        <v>1.1999999999999999E-3</v>
      </c>
    </row>
    <row r="43" spans="1:21" ht="15" thickBot="1" x14ac:dyDescent="0.35">
      <c r="A43" t="s">
        <v>25</v>
      </c>
      <c r="B43">
        <v>0.02</v>
      </c>
      <c r="C43" s="1" t="s">
        <v>288</v>
      </c>
      <c r="D43" s="4">
        <f>B58</f>
        <v>0.26</v>
      </c>
      <c r="E43" s="4">
        <v>71.3</v>
      </c>
      <c r="F43" s="4">
        <v>0</v>
      </c>
      <c r="G43" s="4">
        <v>0.05</v>
      </c>
      <c r="H43" s="4">
        <v>0</v>
      </c>
      <c r="I43" s="4">
        <v>0.25</v>
      </c>
      <c r="J43" s="4">
        <v>0.21</v>
      </c>
      <c r="K43" s="4">
        <v>0.15</v>
      </c>
      <c r="L43" t="s">
        <v>0</v>
      </c>
      <c r="M43" t="str">
        <f t="shared" si="11"/>
        <v>0.26,</v>
      </c>
      <c r="N43" t="str">
        <f t="shared" si="12"/>
        <v>71.3,</v>
      </c>
      <c r="P43" s="9">
        <f t="shared" si="13"/>
        <v>0</v>
      </c>
      <c r="Q43" s="9">
        <f t="shared" si="14"/>
        <v>5.0000000000000001E-4</v>
      </c>
      <c r="R43" s="9">
        <f t="shared" si="15"/>
        <v>0</v>
      </c>
      <c r="S43" s="9">
        <f t="shared" si="16"/>
        <v>2.5000000000000001E-3</v>
      </c>
      <c r="T43" s="9">
        <f t="shared" si="17"/>
        <v>2.0999999999999999E-3</v>
      </c>
      <c r="U43" s="9">
        <f t="shared" si="18"/>
        <v>1.5E-3</v>
      </c>
    </row>
    <row r="44" spans="1:21" ht="15" thickBot="1" x14ac:dyDescent="0.35">
      <c r="A44" t="s">
        <v>26</v>
      </c>
      <c r="B44">
        <v>0.1</v>
      </c>
      <c r="C44" s="1" t="s">
        <v>289</v>
      </c>
      <c r="D44" s="4">
        <f>B63</f>
        <v>0.03</v>
      </c>
      <c r="E44" s="4">
        <v>76.3</v>
      </c>
      <c r="F44" s="4">
        <v>0</v>
      </c>
      <c r="G44" s="4">
        <v>0.03</v>
      </c>
      <c r="H44" s="4">
        <v>0</v>
      </c>
      <c r="I44" s="4">
        <v>1.37</v>
      </c>
      <c r="J44" s="4">
        <v>0.1</v>
      </c>
      <c r="K44" s="4">
        <v>7.0000000000000007E-2</v>
      </c>
      <c r="L44" t="s">
        <v>0</v>
      </c>
      <c r="M44" t="str">
        <f t="shared" si="11"/>
        <v>0.03,</v>
      </c>
      <c r="N44" t="str">
        <f t="shared" si="12"/>
        <v>76.3,</v>
      </c>
      <c r="P44" s="9">
        <f t="shared" si="13"/>
        <v>0</v>
      </c>
      <c r="Q44" s="9">
        <f t="shared" si="14"/>
        <v>2.9999999999999997E-4</v>
      </c>
      <c r="R44" s="9">
        <f t="shared" si="15"/>
        <v>0</v>
      </c>
      <c r="S44" s="9">
        <f t="shared" si="16"/>
        <v>1.37E-2</v>
      </c>
      <c r="T44" s="9">
        <f t="shared" si="17"/>
        <v>1E-3</v>
      </c>
      <c r="U44" s="9">
        <f t="shared" si="18"/>
        <v>6.9999999999999999E-4</v>
      </c>
    </row>
    <row r="45" spans="1:21" ht="15" thickBot="1" x14ac:dyDescent="0.35">
      <c r="A45" t="s">
        <v>27</v>
      </c>
      <c r="B45">
        <v>0.13</v>
      </c>
      <c r="C45" s="1" t="s">
        <v>109</v>
      </c>
      <c r="D45" s="4">
        <f>B69</f>
        <v>0.28999999999999998</v>
      </c>
      <c r="E45" s="4">
        <v>90</v>
      </c>
      <c r="F45" s="4">
        <v>0</v>
      </c>
      <c r="G45" s="4">
        <v>0</v>
      </c>
      <c r="H45" s="4">
        <v>0</v>
      </c>
      <c r="I45" s="4">
        <v>0.08</v>
      </c>
      <c r="J45" s="4">
        <v>0.02</v>
      </c>
      <c r="K45" s="4">
        <v>0.04</v>
      </c>
      <c r="L45" t="s">
        <v>0</v>
      </c>
      <c r="M45" t="str">
        <f t="shared" si="11"/>
        <v>0.29,</v>
      </c>
      <c r="N45" t="str">
        <f t="shared" si="12"/>
        <v>90,</v>
      </c>
      <c r="P45" s="9">
        <f t="shared" si="13"/>
        <v>0</v>
      </c>
      <c r="Q45" s="9">
        <f t="shared" si="14"/>
        <v>0</v>
      </c>
      <c r="R45" s="9">
        <f t="shared" si="15"/>
        <v>0</v>
      </c>
      <c r="S45" s="9">
        <f t="shared" si="16"/>
        <v>8.0000000000000004E-4</v>
      </c>
      <c r="T45" s="9">
        <f t="shared" si="17"/>
        <v>2.0000000000000001E-4</v>
      </c>
      <c r="U45" s="9">
        <f t="shared" si="18"/>
        <v>4.0000000000000002E-4</v>
      </c>
    </row>
    <row r="46" spans="1:21" ht="15" thickBot="1" x14ac:dyDescent="0.35">
      <c r="A46" t="s">
        <v>28</v>
      </c>
      <c r="B46">
        <v>0.03</v>
      </c>
      <c r="C46" s="1" t="s">
        <v>290</v>
      </c>
      <c r="D46" s="4">
        <f>B72</f>
        <v>0.09</v>
      </c>
      <c r="E46" s="4">
        <v>92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t="s">
        <v>0</v>
      </c>
      <c r="M46" t="str">
        <f t="shared" si="11"/>
        <v>0.09,</v>
      </c>
      <c r="N46" t="str">
        <f t="shared" si="12"/>
        <v>92,</v>
      </c>
      <c r="P46" s="9">
        <f t="shared" si="13"/>
        <v>0</v>
      </c>
      <c r="Q46" s="9">
        <f t="shared" si="14"/>
        <v>0</v>
      </c>
      <c r="R46" s="9">
        <f t="shared" si="15"/>
        <v>0</v>
      </c>
      <c r="S46" s="9">
        <f t="shared" si="16"/>
        <v>0</v>
      </c>
      <c r="T46" s="9">
        <f t="shared" si="17"/>
        <v>0</v>
      </c>
      <c r="U46" s="9">
        <f t="shared" si="18"/>
        <v>0</v>
      </c>
    </row>
    <row r="47" spans="1:21" ht="15" thickBot="1" x14ac:dyDescent="0.35">
      <c r="A47" t="s">
        <v>29</v>
      </c>
      <c r="B47">
        <v>0.11</v>
      </c>
      <c r="C47" s="1" t="s">
        <v>291</v>
      </c>
      <c r="D47" s="4">
        <f>B73</f>
        <v>0.97</v>
      </c>
      <c r="E47" s="4">
        <v>30</v>
      </c>
      <c r="F47" s="4">
        <v>0</v>
      </c>
      <c r="G47" s="4">
        <v>0</v>
      </c>
      <c r="H47" s="4">
        <v>0</v>
      </c>
      <c r="I47" s="4">
        <v>0</v>
      </c>
      <c r="J47" s="4">
        <v>0.02</v>
      </c>
      <c r="K47" s="4">
        <v>0.03</v>
      </c>
      <c r="L47" t="s">
        <v>0</v>
      </c>
      <c r="M47" t="str">
        <f t="shared" si="11"/>
        <v>0.97,</v>
      </c>
      <c r="N47" t="str">
        <f t="shared" si="12"/>
        <v>30,</v>
      </c>
      <c r="P47" s="9">
        <f t="shared" si="13"/>
        <v>0</v>
      </c>
      <c r="Q47" s="9">
        <f t="shared" si="14"/>
        <v>0</v>
      </c>
      <c r="R47" s="9">
        <f t="shared" si="15"/>
        <v>0</v>
      </c>
      <c r="S47" s="9">
        <f t="shared" si="16"/>
        <v>0</v>
      </c>
      <c r="T47" s="9">
        <f t="shared" si="17"/>
        <v>2.0000000000000001E-4</v>
      </c>
      <c r="U47" s="9">
        <f t="shared" si="18"/>
        <v>2.9999999999999997E-4</v>
      </c>
    </row>
    <row r="48" spans="1:21" ht="15" thickBot="1" x14ac:dyDescent="0.35">
      <c r="A48" t="s">
        <v>30</v>
      </c>
      <c r="B48">
        <v>0.22</v>
      </c>
      <c r="C48" s="2" t="s">
        <v>292</v>
      </c>
      <c r="D48" s="5">
        <f>B61</f>
        <v>0.09</v>
      </c>
      <c r="E48" s="5">
        <v>21.7</v>
      </c>
      <c r="F48" s="5">
        <v>0</v>
      </c>
      <c r="G48" s="5">
        <v>0.14000000000000001</v>
      </c>
      <c r="H48" s="5">
        <v>0</v>
      </c>
      <c r="I48" s="5">
        <v>0</v>
      </c>
      <c r="J48" s="5">
        <v>0.69</v>
      </c>
      <c r="K48" s="5">
        <v>0.47</v>
      </c>
      <c r="L48" t="s">
        <v>0</v>
      </c>
      <c r="M48" t="str">
        <f t="shared" si="11"/>
        <v>0.09,</v>
      </c>
      <c r="N48" t="str">
        <f t="shared" si="12"/>
        <v>21.7,</v>
      </c>
      <c r="P48" s="9">
        <f t="shared" si="13"/>
        <v>0</v>
      </c>
      <c r="Q48" s="9">
        <f t="shared" si="14"/>
        <v>1.4E-3</v>
      </c>
      <c r="R48" s="9">
        <f t="shared" si="15"/>
        <v>0</v>
      </c>
      <c r="S48" s="9">
        <f t="shared" si="16"/>
        <v>0</v>
      </c>
      <c r="T48" s="9">
        <f t="shared" si="17"/>
        <v>6.8999999999999999E-3</v>
      </c>
      <c r="U48" s="9">
        <f t="shared" si="18"/>
        <v>4.7000000000000002E-3</v>
      </c>
    </row>
    <row r="49" spans="1:21" ht="15" thickBot="1" x14ac:dyDescent="0.35">
      <c r="A49" t="s">
        <v>31</v>
      </c>
      <c r="B49">
        <v>0</v>
      </c>
      <c r="C49" s="2" t="s">
        <v>293</v>
      </c>
      <c r="D49" s="5">
        <f>B62</f>
        <v>0.15</v>
      </c>
      <c r="E49" s="5">
        <v>26.7</v>
      </c>
      <c r="F49" s="5">
        <v>0</v>
      </c>
      <c r="G49" s="5">
        <v>7.0000000000000007E-2</v>
      </c>
      <c r="H49" s="5">
        <v>0</v>
      </c>
      <c r="I49" s="5">
        <v>4.38</v>
      </c>
      <c r="J49" s="5">
        <v>0.34</v>
      </c>
      <c r="K49" s="5">
        <v>0.24</v>
      </c>
      <c r="L49" t="s">
        <v>0</v>
      </c>
      <c r="M49" t="str">
        <f t="shared" si="11"/>
        <v>0.15,</v>
      </c>
      <c r="N49" t="str">
        <f t="shared" si="12"/>
        <v>26.7,</v>
      </c>
      <c r="P49" s="9">
        <f t="shared" si="13"/>
        <v>0</v>
      </c>
      <c r="Q49" s="9">
        <f t="shared" si="14"/>
        <v>6.9999999999999999E-4</v>
      </c>
      <c r="R49" s="9">
        <f t="shared" si="15"/>
        <v>0</v>
      </c>
      <c r="S49" s="9">
        <f t="shared" si="16"/>
        <v>4.3799999999999999E-2</v>
      </c>
      <c r="T49" s="9">
        <f t="shared" si="17"/>
        <v>3.3999999999999998E-3</v>
      </c>
      <c r="U49" s="9">
        <f t="shared" si="18"/>
        <v>2.3999999999999998E-3</v>
      </c>
    </row>
    <row r="50" spans="1:21" ht="15" thickBot="1" x14ac:dyDescent="0.35">
      <c r="A50" t="s">
        <v>32</v>
      </c>
      <c r="B50">
        <v>0.26</v>
      </c>
      <c r="C50" s="2" t="s">
        <v>294</v>
      </c>
      <c r="D50" s="5">
        <f>B64</f>
        <v>0.17</v>
      </c>
      <c r="E50" s="5">
        <v>26.8</v>
      </c>
      <c r="F50" s="5">
        <v>0</v>
      </c>
      <c r="G50" s="5">
        <v>0.22</v>
      </c>
      <c r="H50" s="5">
        <v>0</v>
      </c>
      <c r="I50" s="5">
        <v>3.41</v>
      </c>
      <c r="J50" s="5">
        <v>1.04</v>
      </c>
      <c r="K50" s="5">
        <v>0.71</v>
      </c>
      <c r="L50" t="s">
        <v>0</v>
      </c>
      <c r="M50" t="str">
        <f t="shared" si="11"/>
        <v>0.17,</v>
      </c>
      <c r="N50" t="str">
        <f t="shared" si="12"/>
        <v>26.8,</v>
      </c>
      <c r="P50" s="9">
        <f t="shared" si="13"/>
        <v>0</v>
      </c>
      <c r="Q50" s="9">
        <f t="shared" si="14"/>
        <v>2.2000000000000001E-3</v>
      </c>
      <c r="R50" s="9">
        <f t="shared" si="15"/>
        <v>0</v>
      </c>
      <c r="S50" s="9">
        <f t="shared" si="16"/>
        <v>3.4099999999999998E-2</v>
      </c>
      <c r="T50" s="9">
        <f t="shared" si="17"/>
        <v>1.04E-2</v>
      </c>
      <c r="U50" s="9">
        <f t="shared" si="18"/>
        <v>7.1000000000000004E-3</v>
      </c>
    </row>
    <row r="51" spans="1:21" ht="15" thickBot="1" x14ac:dyDescent="0.35">
      <c r="A51" t="s">
        <v>33</v>
      </c>
      <c r="B51">
        <v>0.08</v>
      </c>
      <c r="C51" s="2" t="s">
        <v>295</v>
      </c>
      <c r="D51" s="5">
        <f>B70</f>
        <v>7.0000000000000007E-2</v>
      </c>
      <c r="E51" s="5">
        <v>66</v>
      </c>
      <c r="F51" s="5">
        <v>0</v>
      </c>
      <c r="G51" s="5">
        <v>0</v>
      </c>
      <c r="H51" s="5">
        <v>0</v>
      </c>
      <c r="I51" s="5">
        <v>0</v>
      </c>
      <c r="J51" s="5">
        <v>0.04</v>
      </c>
      <c r="K51" s="5">
        <v>0.05</v>
      </c>
      <c r="L51" t="s">
        <v>0</v>
      </c>
      <c r="M51" t="str">
        <f t="shared" si="11"/>
        <v>0.07,</v>
      </c>
      <c r="N51" t="str">
        <f t="shared" si="12"/>
        <v>66,</v>
      </c>
      <c r="P51" s="9">
        <f t="shared" si="13"/>
        <v>0</v>
      </c>
      <c r="Q51" s="9">
        <f t="shared" si="14"/>
        <v>0</v>
      </c>
      <c r="R51" s="9">
        <f t="shared" si="15"/>
        <v>0</v>
      </c>
      <c r="S51" s="9">
        <f t="shared" si="16"/>
        <v>0</v>
      </c>
      <c r="T51" s="9">
        <f t="shared" si="17"/>
        <v>4.0000000000000002E-4</v>
      </c>
      <c r="U51" s="9">
        <f t="shared" si="18"/>
        <v>5.0000000000000001E-4</v>
      </c>
    </row>
    <row r="52" spans="1:21" ht="15" thickBot="1" x14ac:dyDescent="0.35">
      <c r="A52" t="s">
        <v>34</v>
      </c>
      <c r="B52">
        <v>0.04</v>
      </c>
      <c r="C52" s="2" t="s">
        <v>296</v>
      </c>
      <c r="D52" s="5">
        <f>B71</f>
        <v>0.28999999999999998</v>
      </c>
      <c r="E52" s="5">
        <v>62</v>
      </c>
      <c r="F52" s="5">
        <v>0</v>
      </c>
      <c r="G52" s="5">
        <v>0</v>
      </c>
      <c r="H52" s="5">
        <v>0</v>
      </c>
      <c r="I52" s="5">
        <v>0.32</v>
      </c>
      <c r="J52" s="5">
        <v>7.0000000000000007E-2</v>
      </c>
      <c r="K52" s="5">
        <v>0.1</v>
      </c>
      <c r="L52" t="s">
        <v>0</v>
      </c>
      <c r="M52" t="str">
        <f t="shared" si="11"/>
        <v>0.29,</v>
      </c>
      <c r="N52" t="str">
        <f t="shared" si="12"/>
        <v>62,</v>
      </c>
      <c r="P52" s="9">
        <f t="shared" si="13"/>
        <v>0</v>
      </c>
      <c r="Q52" s="9">
        <f t="shared" si="14"/>
        <v>0</v>
      </c>
      <c r="R52" s="9">
        <f t="shared" si="15"/>
        <v>0</v>
      </c>
      <c r="S52" s="9">
        <f t="shared" si="16"/>
        <v>3.2000000000000002E-3</v>
      </c>
      <c r="T52" s="9">
        <f t="shared" si="17"/>
        <v>6.9999999999999999E-4</v>
      </c>
      <c r="U52" s="9">
        <f t="shared" si="18"/>
        <v>1E-3</v>
      </c>
    </row>
    <row r="53" spans="1:21" ht="15" thickBot="1" x14ac:dyDescent="0.35">
      <c r="A53" t="s">
        <v>35</v>
      </c>
      <c r="B53">
        <v>0.24</v>
      </c>
      <c r="C53" s="2" t="s">
        <v>297</v>
      </c>
      <c r="D53" s="5">
        <f>B74</f>
        <v>0.24</v>
      </c>
      <c r="E53" s="5">
        <v>33</v>
      </c>
      <c r="F53" s="5">
        <v>0</v>
      </c>
      <c r="G53" s="5">
        <v>0</v>
      </c>
      <c r="H53" s="5">
        <v>0</v>
      </c>
      <c r="I53" s="5">
        <v>0</v>
      </c>
      <c r="J53" s="5">
        <v>0.05</v>
      </c>
      <c r="K53" s="5">
        <v>0.09</v>
      </c>
      <c r="L53" t="s">
        <v>0</v>
      </c>
      <c r="M53" t="str">
        <f t="shared" si="11"/>
        <v>0.24,</v>
      </c>
      <c r="N53" t="str">
        <f t="shared" si="12"/>
        <v>33,</v>
      </c>
      <c r="P53" s="9">
        <f t="shared" si="13"/>
        <v>0</v>
      </c>
      <c r="Q53" s="9">
        <f t="shared" si="14"/>
        <v>0</v>
      </c>
      <c r="R53" s="9">
        <f t="shared" si="15"/>
        <v>0</v>
      </c>
      <c r="S53" s="9">
        <f t="shared" si="16"/>
        <v>0</v>
      </c>
      <c r="T53" s="9">
        <f t="shared" si="17"/>
        <v>5.0000000000000001E-4</v>
      </c>
      <c r="U53" s="9">
        <f t="shared" si="18"/>
        <v>8.9999999999999998E-4</v>
      </c>
    </row>
    <row r="54" spans="1:21" ht="15" thickBot="1" x14ac:dyDescent="0.35">
      <c r="A54" t="s">
        <v>36</v>
      </c>
      <c r="B54">
        <v>0.09</v>
      </c>
      <c r="C54" s="2" t="s">
        <v>298</v>
      </c>
      <c r="D54" s="5">
        <f>B75</f>
        <v>0.08</v>
      </c>
      <c r="E54" s="5">
        <v>50</v>
      </c>
      <c r="F54" s="5">
        <v>0</v>
      </c>
      <c r="G54" s="5">
        <v>0</v>
      </c>
      <c r="H54" s="5">
        <v>0</v>
      </c>
      <c r="I54" s="5">
        <v>0.08</v>
      </c>
      <c r="J54" s="5">
        <v>0.12</v>
      </c>
      <c r="K54" s="5">
        <v>0.19</v>
      </c>
      <c r="L54" t="s">
        <v>0</v>
      </c>
      <c r="M54" t="str">
        <f t="shared" si="11"/>
        <v>0.08,</v>
      </c>
      <c r="N54" t="str">
        <f t="shared" si="12"/>
        <v>50,</v>
      </c>
      <c r="P54" s="9">
        <f t="shared" si="13"/>
        <v>0</v>
      </c>
      <c r="Q54" s="9">
        <f t="shared" si="14"/>
        <v>0</v>
      </c>
      <c r="R54" s="9">
        <f t="shared" si="15"/>
        <v>0</v>
      </c>
      <c r="S54" s="9">
        <f t="shared" si="16"/>
        <v>8.0000000000000004E-4</v>
      </c>
      <c r="T54" s="9">
        <f t="shared" si="17"/>
        <v>1.1999999999999999E-3</v>
      </c>
      <c r="U54" s="9">
        <f t="shared" si="18"/>
        <v>1.9E-3</v>
      </c>
    </row>
    <row r="55" spans="1:21" ht="15" thickBot="1" x14ac:dyDescent="0.35">
      <c r="A55" t="s">
        <v>37</v>
      </c>
      <c r="B55">
        <v>0.78</v>
      </c>
      <c r="C55" s="2" t="s">
        <v>299</v>
      </c>
      <c r="D55" s="5">
        <f>B76</f>
        <v>0.08</v>
      </c>
      <c r="E55" s="5">
        <v>33.700000000000003</v>
      </c>
      <c r="F55" s="5">
        <v>0</v>
      </c>
      <c r="G55" s="5">
        <v>0</v>
      </c>
      <c r="H55" s="5">
        <v>0</v>
      </c>
      <c r="I55" s="5">
        <v>0.08</v>
      </c>
      <c r="J55" s="5">
        <v>0</v>
      </c>
      <c r="K55" s="5">
        <v>0</v>
      </c>
      <c r="L55" t="s">
        <v>0</v>
      </c>
      <c r="M55" t="str">
        <f t="shared" si="11"/>
        <v>0.08,</v>
      </c>
      <c r="N55" t="str">
        <f t="shared" si="12"/>
        <v>33.7,</v>
      </c>
      <c r="P55" s="9">
        <f t="shared" si="13"/>
        <v>0</v>
      </c>
      <c r="Q55" s="9">
        <f t="shared" si="14"/>
        <v>0</v>
      </c>
      <c r="R55" s="9">
        <f t="shared" si="15"/>
        <v>0</v>
      </c>
      <c r="S55" s="9">
        <f t="shared" si="16"/>
        <v>8.0000000000000004E-4</v>
      </c>
      <c r="T55" s="9">
        <f t="shared" si="17"/>
        <v>0</v>
      </c>
      <c r="U55" s="9">
        <f t="shared" si="18"/>
        <v>0</v>
      </c>
    </row>
    <row r="56" spans="1:21" ht="15" thickBot="1" x14ac:dyDescent="0.35">
      <c r="A56" t="s">
        <v>38</v>
      </c>
      <c r="B56">
        <v>0.19</v>
      </c>
      <c r="C56" s="2" t="s">
        <v>300</v>
      </c>
      <c r="D56" s="5">
        <f>B82</f>
        <v>0.15</v>
      </c>
      <c r="E56" s="5">
        <v>40</v>
      </c>
      <c r="F56" s="5">
        <v>0</v>
      </c>
      <c r="G56" s="5">
        <v>0.02</v>
      </c>
      <c r="H56" s="5">
        <v>0</v>
      </c>
      <c r="I56" s="5">
        <v>0</v>
      </c>
      <c r="J56" s="5">
        <v>0.59</v>
      </c>
      <c r="K56" s="5">
        <v>2.36</v>
      </c>
      <c r="L56" t="s">
        <v>0</v>
      </c>
      <c r="M56" t="str">
        <f t="shared" si="11"/>
        <v>0.15,</v>
      </c>
      <c r="N56" t="str">
        <f t="shared" si="12"/>
        <v>40,</v>
      </c>
      <c r="P56" s="9">
        <f t="shared" si="13"/>
        <v>0</v>
      </c>
      <c r="Q56" s="9">
        <f t="shared" si="14"/>
        <v>2.0000000000000001E-4</v>
      </c>
      <c r="R56" s="9">
        <f t="shared" si="15"/>
        <v>0</v>
      </c>
      <c r="S56" s="9">
        <f t="shared" si="16"/>
        <v>0</v>
      </c>
      <c r="T56" s="9">
        <f t="shared" si="17"/>
        <v>5.8999999999999999E-3</v>
      </c>
      <c r="U56" s="9">
        <f t="shared" si="18"/>
        <v>2.3599999999999999E-2</v>
      </c>
    </row>
    <row r="57" spans="1:21" ht="15" thickBot="1" x14ac:dyDescent="0.35">
      <c r="A57" t="s">
        <v>39</v>
      </c>
      <c r="B57">
        <v>0.2</v>
      </c>
      <c r="C57" s="2" t="s">
        <v>323</v>
      </c>
      <c r="D57" s="5">
        <f>B289</f>
        <v>1.4</v>
      </c>
      <c r="E57" s="5">
        <v>0</v>
      </c>
      <c r="F57" s="5">
        <v>0.1</v>
      </c>
      <c r="G57" s="5">
        <v>0</v>
      </c>
      <c r="H57" s="5">
        <v>0</v>
      </c>
      <c r="I57" s="5">
        <v>0.4</v>
      </c>
      <c r="J57" s="5">
        <v>0.16</v>
      </c>
      <c r="K57" s="5">
        <v>0.3</v>
      </c>
      <c r="L57" t="s">
        <v>0</v>
      </c>
      <c r="M57" t="str">
        <f t="shared" si="11"/>
        <v>1.4,</v>
      </c>
      <c r="N57" t="str">
        <f t="shared" si="12"/>
        <v>0,</v>
      </c>
      <c r="P57" s="9">
        <f t="shared" si="13"/>
        <v>1E-3</v>
      </c>
      <c r="Q57" s="9">
        <f t="shared" si="14"/>
        <v>0</v>
      </c>
      <c r="R57" s="9">
        <f t="shared" si="15"/>
        <v>0</v>
      </c>
      <c r="S57" s="9">
        <f t="shared" si="16"/>
        <v>4.0000000000000001E-3</v>
      </c>
      <c r="T57" s="9">
        <f t="shared" si="17"/>
        <v>1.6000000000000001E-3</v>
      </c>
      <c r="U57" s="9">
        <f t="shared" si="18"/>
        <v>3.0000000000000001E-3</v>
      </c>
    </row>
    <row r="58" spans="1:21" ht="15" thickBot="1" x14ac:dyDescent="0.35">
      <c r="A58" t="s">
        <v>40</v>
      </c>
      <c r="B58">
        <v>0.26</v>
      </c>
      <c r="C58" s="2" t="s">
        <v>301</v>
      </c>
      <c r="D58" s="5">
        <f>B26</f>
        <v>0</v>
      </c>
      <c r="E58" s="5">
        <v>87</v>
      </c>
      <c r="F58" s="5">
        <v>3.34</v>
      </c>
      <c r="G58" s="5">
        <v>0.44</v>
      </c>
      <c r="H58" s="5">
        <v>0</v>
      </c>
      <c r="I58" s="5">
        <v>0.13</v>
      </c>
      <c r="J58" s="5">
        <v>0.62</v>
      </c>
      <c r="K58" s="5">
        <v>0.08</v>
      </c>
      <c r="L58" t="s">
        <v>0</v>
      </c>
      <c r="M58" t="str">
        <f t="shared" si="11"/>
        <v>0,</v>
      </c>
      <c r="N58" t="str">
        <f t="shared" si="12"/>
        <v>87,</v>
      </c>
      <c r="P58" s="9">
        <f t="shared" si="13"/>
        <v>3.3399999999999999E-2</v>
      </c>
      <c r="Q58" s="9">
        <f t="shared" si="14"/>
        <v>4.4000000000000003E-3</v>
      </c>
      <c r="R58" s="9">
        <f t="shared" si="15"/>
        <v>0</v>
      </c>
      <c r="S58" s="9">
        <f t="shared" si="16"/>
        <v>1.2999999999999999E-3</v>
      </c>
      <c r="T58" s="9">
        <f t="shared" si="17"/>
        <v>6.1999999999999998E-3</v>
      </c>
      <c r="U58" s="9">
        <f t="shared" si="18"/>
        <v>8.0000000000000004E-4</v>
      </c>
    </row>
    <row r="59" spans="1:21" ht="15" thickBot="1" x14ac:dyDescent="0.35">
      <c r="A59" t="s">
        <v>41</v>
      </c>
      <c r="B59">
        <v>0.25</v>
      </c>
      <c r="C59" s="2" t="s">
        <v>302</v>
      </c>
      <c r="D59" s="5">
        <f>B37</f>
        <v>0</v>
      </c>
      <c r="E59" s="5">
        <v>83</v>
      </c>
      <c r="F59" s="5">
        <v>0.72</v>
      </c>
      <c r="G59" s="5">
        <v>0.46</v>
      </c>
      <c r="H59" s="5">
        <v>0</v>
      </c>
      <c r="I59" s="5">
        <v>0</v>
      </c>
      <c r="J59" s="5">
        <v>0.12</v>
      </c>
      <c r="K59" s="5">
        <v>0.05</v>
      </c>
      <c r="L59" t="s">
        <v>0</v>
      </c>
      <c r="M59" t="str">
        <f t="shared" si="11"/>
        <v>0,</v>
      </c>
      <c r="N59" t="str">
        <f t="shared" si="12"/>
        <v>83,</v>
      </c>
      <c r="P59" s="9">
        <f t="shared" si="13"/>
        <v>7.1999999999999998E-3</v>
      </c>
      <c r="Q59" s="9">
        <f t="shared" si="14"/>
        <v>4.5999999999999999E-3</v>
      </c>
      <c r="R59" s="9">
        <f t="shared" si="15"/>
        <v>0</v>
      </c>
      <c r="S59" s="9">
        <f t="shared" si="16"/>
        <v>0</v>
      </c>
      <c r="T59" s="9">
        <f t="shared" si="17"/>
        <v>1.1999999999999999E-3</v>
      </c>
      <c r="U59" s="9">
        <f t="shared" si="18"/>
        <v>5.0000000000000001E-4</v>
      </c>
    </row>
    <row r="60" spans="1:21" ht="15" thickBot="1" x14ac:dyDescent="0.35">
      <c r="A60" t="s">
        <v>42</v>
      </c>
      <c r="B60">
        <v>0.03</v>
      </c>
      <c r="C60" s="2" t="s">
        <v>303</v>
      </c>
      <c r="D60" s="5">
        <f>B31</f>
        <v>0.15</v>
      </c>
      <c r="E60" s="5">
        <v>91.3</v>
      </c>
      <c r="F60" s="5">
        <v>6.19</v>
      </c>
      <c r="G60" s="5">
        <v>0.08</v>
      </c>
      <c r="H60" s="5">
        <v>0</v>
      </c>
      <c r="I60" s="5">
        <v>0.83</v>
      </c>
      <c r="J60" s="5">
        <v>1.87</v>
      </c>
      <c r="K60" s="5">
        <v>0.81</v>
      </c>
      <c r="L60" t="s">
        <v>0</v>
      </c>
      <c r="M60" t="str">
        <f t="shared" si="11"/>
        <v>0.15,</v>
      </c>
      <c r="N60" t="str">
        <f t="shared" si="12"/>
        <v>91.3,</v>
      </c>
      <c r="P60" s="9">
        <f t="shared" si="13"/>
        <v>6.1899999999999997E-2</v>
      </c>
      <c r="Q60" s="9">
        <f t="shared" si="14"/>
        <v>8.0000000000000004E-4</v>
      </c>
      <c r="R60" s="9">
        <f t="shared" si="15"/>
        <v>0</v>
      </c>
      <c r="S60" s="9">
        <f t="shared" si="16"/>
        <v>8.3000000000000001E-3</v>
      </c>
      <c r="T60" s="9">
        <f t="shared" si="17"/>
        <v>1.8700000000000001E-2</v>
      </c>
      <c r="U60" s="9">
        <f t="shared" si="18"/>
        <v>8.0999999999999996E-3</v>
      </c>
    </row>
    <row r="61" spans="1:21" ht="15" thickBot="1" x14ac:dyDescent="0.35">
      <c r="A61" t="s">
        <v>43</v>
      </c>
      <c r="B61">
        <v>0.09</v>
      </c>
      <c r="C61" s="2" t="s">
        <v>304</v>
      </c>
      <c r="D61" s="5">
        <f>B41</f>
        <v>0.18</v>
      </c>
      <c r="E61" s="5">
        <v>40</v>
      </c>
      <c r="F61" s="5">
        <v>0</v>
      </c>
      <c r="G61" s="5">
        <v>0.14000000000000001</v>
      </c>
      <c r="H61" s="5">
        <v>0</v>
      </c>
      <c r="I61" s="5">
        <v>0.19</v>
      </c>
      <c r="J61" s="5">
        <v>0.09</v>
      </c>
      <c r="K61" s="5">
        <v>0.1</v>
      </c>
      <c r="L61" t="s">
        <v>0</v>
      </c>
      <c r="M61" t="str">
        <f t="shared" si="11"/>
        <v>0.18,</v>
      </c>
      <c r="N61" t="str">
        <f t="shared" si="12"/>
        <v>40,</v>
      </c>
      <c r="P61" s="9">
        <f t="shared" si="13"/>
        <v>0</v>
      </c>
      <c r="Q61" s="9">
        <f t="shared" si="14"/>
        <v>1.4E-3</v>
      </c>
      <c r="R61" s="9">
        <f t="shared" si="15"/>
        <v>0</v>
      </c>
      <c r="S61" s="9">
        <f t="shared" si="16"/>
        <v>1.9E-3</v>
      </c>
      <c r="T61" s="9">
        <f t="shared" si="17"/>
        <v>8.9999999999999998E-4</v>
      </c>
      <c r="U61" s="9">
        <f t="shared" si="18"/>
        <v>1E-3</v>
      </c>
    </row>
    <row r="62" spans="1:21" ht="15" thickBot="1" x14ac:dyDescent="0.35">
      <c r="A62" t="s">
        <v>44</v>
      </c>
      <c r="B62">
        <v>0.15</v>
      </c>
      <c r="C62" s="2" t="s">
        <v>305</v>
      </c>
      <c r="D62" s="5">
        <f>B42</f>
        <v>0.01</v>
      </c>
      <c r="E62" s="5">
        <v>40</v>
      </c>
      <c r="F62" s="5">
        <v>0</v>
      </c>
      <c r="G62" s="5">
        <v>0.75</v>
      </c>
      <c r="H62" s="5">
        <v>0</v>
      </c>
      <c r="I62" s="5">
        <v>0.62</v>
      </c>
      <c r="J62" s="5">
        <v>0.44</v>
      </c>
      <c r="K62" s="5">
        <v>0.44</v>
      </c>
      <c r="L62" t="s">
        <v>0</v>
      </c>
      <c r="M62" t="str">
        <f t="shared" si="11"/>
        <v>0.01,</v>
      </c>
      <c r="N62" t="str">
        <f t="shared" si="12"/>
        <v>40,</v>
      </c>
      <c r="P62" s="9">
        <f t="shared" si="13"/>
        <v>0</v>
      </c>
      <c r="Q62" s="9">
        <f t="shared" si="14"/>
        <v>7.4999999999999997E-3</v>
      </c>
      <c r="R62" s="9">
        <f t="shared" si="15"/>
        <v>0</v>
      </c>
      <c r="S62" s="9">
        <f t="shared" si="16"/>
        <v>6.1999999999999998E-3</v>
      </c>
      <c r="T62" s="9">
        <f t="shared" si="17"/>
        <v>4.4000000000000003E-3</v>
      </c>
      <c r="U62" s="9">
        <f t="shared" si="18"/>
        <v>4.4000000000000003E-3</v>
      </c>
    </row>
    <row r="63" spans="1:21" ht="15" thickBot="1" x14ac:dyDescent="0.35">
      <c r="A63" t="s">
        <v>45</v>
      </c>
      <c r="B63">
        <v>0.03</v>
      </c>
      <c r="C63" s="2" t="s">
        <v>306</v>
      </c>
      <c r="D63" s="5">
        <f>B43</f>
        <v>0.02</v>
      </c>
      <c r="E63" s="5">
        <v>40</v>
      </c>
      <c r="F63" s="5">
        <v>0</v>
      </c>
      <c r="G63" s="5">
        <v>0.18</v>
      </c>
      <c r="H63" s="5">
        <v>0</v>
      </c>
      <c r="I63" s="5">
        <v>0.27</v>
      </c>
      <c r="J63" s="5">
        <v>0.11</v>
      </c>
      <c r="K63" s="5">
        <v>0.06</v>
      </c>
      <c r="L63" t="s">
        <v>0</v>
      </c>
      <c r="M63" t="str">
        <f t="shared" si="11"/>
        <v>0.02,</v>
      </c>
      <c r="N63" t="str">
        <f t="shared" si="12"/>
        <v>40,</v>
      </c>
      <c r="P63" s="9">
        <f t="shared" si="13"/>
        <v>0</v>
      </c>
      <c r="Q63" s="9">
        <f t="shared" si="14"/>
        <v>1.8E-3</v>
      </c>
      <c r="R63" s="9">
        <f t="shared" si="15"/>
        <v>0</v>
      </c>
      <c r="S63" s="9">
        <f t="shared" si="16"/>
        <v>2.7000000000000001E-3</v>
      </c>
      <c r="T63" s="9">
        <f t="shared" si="17"/>
        <v>1.1000000000000001E-3</v>
      </c>
      <c r="U63" s="9">
        <f t="shared" si="18"/>
        <v>5.9999999999999995E-4</v>
      </c>
    </row>
    <row r="64" spans="1:21" ht="15" thickBot="1" x14ac:dyDescent="0.35">
      <c r="A64" t="s">
        <v>46</v>
      </c>
      <c r="B64">
        <v>0.17</v>
      </c>
      <c r="C64" s="2" t="s">
        <v>307</v>
      </c>
      <c r="D64" s="5">
        <f>B45</f>
        <v>0.13</v>
      </c>
      <c r="E64" s="5">
        <v>40</v>
      </c>
      <c r="F64" s="5">
        <v>0</v>
      </c>
      <c r="G64" s="5">
        <v>0.1</v>
      </c>
      <c r="H64" s="5">
        <v>0</v>
      </c>
      <c r="I64" s="5">
        <v>1.37</v>
      </c>
      <c r="J64" s="5">
        <v>0.14000000000000001</v>
      </c>
      <c r="K64" s="5">
        <v>0.1</v>
      </c>
      <c r="L64" t="s">
        <v>0</v>
      </c>
      <c r="M64" t="str">
        <f t="shared" si="11"/>
        <v>0.13,</v>
      </c>
      <c r="N64" t="str">
        <f t="shared" si="12"/>
        <v>40,</v>
      </c>
      <c r="P64" s="9">
        <f t="shared" si="13"/>
        <v>0</v>
      </c>
      <c r="Q64" s="9">
        <f t="shared" si="14"/>
        <v>1E-3</v>
      </c>
      <c r="R64" s="9">
        <f t="shared" si="15"/>
        <v>0</v>
      </c>
      <c r="S64" s="9">
        <f t="shared" si="16"/>
        <v>1.37E-2</v>
      </c>
      <c r="T64" s="9">
        <f t="shared" si="17"/>
        <v>1.4E-3</v>
      </c>
      <c r="U64" s="9">
        <f t="shared" si="18"/>
        <v>1E-3</v>
      </c>
    </row>
    <row r="65" spans="1:21" ht="15" thickBot="1" x14ac:dyDescent="0.35">
      <c r="A65" t="s">
        <v>47</v>
      </c>
      <c r="B65">
        <v>0.11</v>
      </c>
      <c r="C65" s="2" t="s">
        <v>308</v>
      </c>
      <c r="D65" s="5">
        <f>B47</f>
        <v>0.11</v>
      </c>
      <c r="E65" s="5">
        <v>38</v>
      </c>
      <c r="F65" s="5">
        <v>0</v>
      </c>
      <c r="G65" s="5">
        <v>0.6</v>
      </c>
      <c r="H65" s="5">
        <v>0</v>
      </c>
      <c r="I65" s="5">
        <v>0.19</v>
      </c>
      <c r="J65" s="5">
        <v>7.0000000000000007E-2</v>
      </c>
      <c r="K65" s="5">
        <v>0.02</v>
      </c>
      <c r="L65" t="s">
        <v>0</v>
      </c>
      <c r="M65" t="str">
        <f t="shared" si="11"/>
        <v>0.11,</v>
      </c>
      <c r="N65" t="str">
        <f t="shared" si="12"/>
        <v>38,</v>
      </c>
      <c r="P65" s="9">
        <f t="shared" si="13"/>
        <v>0</v>
      </c>
      <c r="Q65" s="9">
        <f t="shared" si="14"/>
        <v>6.0000000000000001E-3</v>
      </c>
      <c r="R65" s="9">
        <f t="shared" si="15"/>
        <v>0</v>
      </c>
      <c r="S65" s="9">
        <f t="shared" si="16"/>
        <v>1.9E-3</v>
      </c>
      <c r="T65" s="9">
        <f t="shared" si="17"/>
        <v>6.9999999999999999E-4</v>
      </c>
      <c r="U65" s="9">
        <f t="shared" si="18"/>
        <v>2.0000000000000001E-4</v>
      </c>
    </row>
    <row r="66" spans="1:21" ht="15" thickBot="1" x14ac:dyDescent="0.35">
      <c r="A66" t="s">
        <v>48</v>
      </c>
      <c r="B66">
        <v>0</v>
      </c>
      <c r="C66" s="2" t="s">
        <v>309</v>
      </c>
      <c r="D66" s="5">
        <f>B53</f>
        <v>0.24</v>
      </c>
      <c r="E66" s="5">
        <v>38</v>
      </c>
      <c r="F66" s="5">
        <v>0</v>
      </c>
      <c r="G66" s="5">
        <v>0</v>
      </c>
      <c r="H66" s="5">
        <v>0</v>
      </c>
      <c r="I66" s="5">
        <v>0.28999999999999998</v>
      </c>
      <c r="J66" s="5">
        <v>0.08</v>
      </c>
      <c r="K66" s="5">
        <v>0.02</v>
      </c>
      <c r="L66" t="s">
        <v>0</v>
      </c>
      <c r="M66" t="str">
        <f t="shared" si="11"/>
        <v>0.24,</v>
      </c>
      <c r="N66" t="str">
        <f t="shared" si="12"/>
        <v>38,</v>
      </c>
      <c r="P66" s="9">
        <f t="shared" si="13"/>
        <v>0</v>
      </c>
      <c r="Q66" s="9">
        <f t="shared" si="14"/>
        <v>0</v>
      </c>
      <c r="R66" s="9">
        <f t="shared" si="15"/>
        <v>0</v>
      </c>
      <c r="S66" s="9">
        <f t="shared" si="16"/>
        <v>2.8999999999999998E-3</v>
      </c>
      <c r="T66" s="9">
        <f t="shared" si="17"/>
        <v>8.0000000000000004E-4</v>
      </c>
      <c r="U66" s="9">
        <f t="shared" si="18"/>
        <v>2.0000000000000001E-4</v>
      </c>
    </row>
    <row r="67" spans="1:21" ht="15" thickBot="1" x14ac:dyDescent="0.35">
      <c r="A67" t="s">
        <v>49</v>
      </c>
      <c r="B67">
        <v>0.25</v>
      </c>
      <c r="C67" s="2" t="s">
        <v>310</v>
      </c>
      <c r="D67" s="5">
        <f>B56</f>
        <v>0.19</v>
      </c>
      <c r="E67" s="5">
        <v>38</v>
      </c>
      <c r="F67" s="5">
        <v>0</v>
      </c>
      <c r="G67" s="5">
        <v>0</v>
      </c>
      <c r="H67" s="5">
        <v>0</v>
      </c>
      <c r="I67" s="5">
        <v>0.21</v>
      </c>
      <c r="J67" s="5">
        <v>0.06</v>
      </c>
      <c r="K67" s="5">
        <v>0.02</v>
      </c>
      <c r="L67" t="s">
        <v>0</v>
      </c>
      <c r="M67" t="str">
        <f t="shared" si="11"/>
        <v>0.19,</v>
      </c>
      <c r="N67" t="str">
        <f t="shared" si="12"/>
        <v>38,</v>
      </c>
      <c r="P67" s="9">
        <f t="shared" si="13"/>
        <v>0</v>
      </c>
      <c r="Q67" s="9">
        <f t="shared" si="14"/>
        <v>0</v>
      </c>
      <c r="R67" s="9">
        <f t="shared" si="15"/>
        <v>0</v>
      </c>
      <c r="S67" s="9">
        <f t="shared" si="16"/>
        <v>2.0999999999999999E-3</v>
      </c>
      <c r="T67" s="9">
        <f t="shared" si="17"/>
        <v>5.9999999999999995E-4</v>
      </c>
      <c r="U67" s="9">
        <f t="shared" si="18"/>
        <v>2.0000000000000001E-4</v>
      </c>
    </row>
    <row r="68" spans="1:21" ht="15" thickBot="1" x14ac:dyDescent="0.35">
      <c r="A68" t="s">
        <v>50</v>
      </c>
      <c r="B68">
        <v>0.13</v>
      </c>
      <c r="C68" s="2" t="s">
        <v>311</v>
      </c>
      <c r="D68" s="5">
        <f>B60</f>
        <v>0.03</v>
      </c>
      <c r="E68" s="5">
        <v>38.799999999999997</v>
      </c>
      <c r="F68" s="5">
        <v>0</v>
      </c>
      <c r="G68" s="5">
        <v>0</v>
      </c>
      <c r="H68" s="5">
        <v>0</v>
      </c>
      <c r="I68" s="5">
        <v>0.11</v>
      </c>
      <c r="J68" s="5">
        <v>0.02</v>
      </c>
      <c r="K68" s="5">
        <v>0.01</v>
      </c>
      <c r="L68" t="s">
        <v>0</v>
      </c>
      <c r="M68" t="str">
        <f t="shared" si="11"/>
        <v>0.03,</v>
      </c>
      <c r="N68" t="str">
        <f t="shared" si="12"/>
        <v>38.8,</v>
      </c>
      <c r="P68" s="9">
        <f t="shared" si="13"/>
        <v>0</v>
      </c>
      <c r="Q68" s="9">
        <f t="shared" si="14"/>
        <v>0</v>
      </c>
      <c r="R68" s="9">
        <f t="shared" si="15"/>
        <v>0</v>
      </c>
      <c r="S68" s="9">
        <f t="shared" si="16"/>
        <v>1.1000000000000001E-3</v>
      </c>
      <c r="T68" s="9">
        <f t="shared" si="17"/>
        <v>2.0000000000000001E-4</v>
      </c>
      <c r="U68" s="9">
        <f t="shared" si="18"/>
        <v>1E-4</v>
      </c>
    </row>
    <row r="69" spans="1:21" ht="15" thickBot="1" x14ac:dyDescent="0.35">
      <c r="A69" t="s">
        <v>51</v>
      </c>
      <c r="B69">
        <v>0.28999999999999998</v>
      </c>
      <c r="C69" s="2" t="s">
        <v>312</v>
      </c>
      <c r="D69" s="5">
        <f>B51</f>
        <v>0.08</v>
      </c>
      <c r="E69" s="5">
        <v>67.2</v>
      </c>
      <c r="F69" s="5">
        <v>0</v>
      </c>
      <c r="G69" s="5">
        <v>0.09</v>
      </c>
      <c r="H69" s="5">
        <v>0</v>
      </c>
      <c r="I69" s="5">
        <v>1.23</v>
      </c>
      <c r="J69" s="5">
        <v>0.18</v>
      </c>
      <c r="K69" s="5">
        <v>0.14000000000000001</v>
      </c>
      <c r="L69" t="s">
        <v>0</v>
      </c>
      <c r="M69" t="str">
        <f t="shared" si="11"/>
        <v>0.08,</v>
      </c>
      <c r="N69" t="str">
        <f t="shared" si="12"/>
        <v>67.2,</v>
      </c>
      <c r="P69" s="9">
        <f t="shared" si="13"/>
        <v>0</v>
      </c>
      <c r="Q69" s="9">
        <f t="shared" si="14"/>
        <v>8.9999999999999998E-4</v>
      </c>
      <c r="R69" s="9">
        <f t="shared" si="15"/>
        <v>0</v>
      </c>
      <c r="S69" s="9">
        <f t="shared" si="16"/>
        <v>1.23E-2</v>
      </c>
      <c r="T69" s="9">
        <f t="shared" si="17"/>
        <v>1.8E-3</v>
      </c>
      <c r="U69" s="9">
        <f t="shared" si="18"/>
        <v>1.4E-3</v>
      </c>
    </row>
    <row r="70" spans="1:21" ht="15" thickBot="1" x14ac:dyDescent="0.35">
      <c r="A70" t="s">
        <v>52</v>
      </c>
      <c r="B70">
        <v>7.0000000000000007E-2</v>
      </c>
      <c r="C70" s="2" t="s">
        <v>313</v>
      </c>
      <c r="D70" s="5">
        <f>B48</f>
        <v>0.22</v>
      </c>
      <c r="E70" s="5">
        <v>74.8</v>
      </c>
      <c r="F70" s="5">
        <v>0</v>
      </c>
      <c r="G70" s="5">
        <v>0</v>
      </c>
      <c r="H70" s="5">
        <v>0</v>
      </c>
      <c r="I70" s="5">
        <v>0.25</v>
      </c>
      <c r="J70" s="5">
        <v>0.11</v>
      </c>
      <c r="K70" s="5">
        <v>0.09</v>
      </c>
      <c r="L70" t="s">
        <v>0</v>
      </c>
      <c r="M70" t="str">
        <f t="shared" si="11"/>
        <v>0.22,</v>
      </c>
      <c r="N70" t="str">
        <f t="shared" si="12"/>
        <v>74.8,</v>
      </c>
      <c r="P70" s="9">
        <f t="shared" si="13"/>
        <v>0</v>
      </c>
      <c r="Q70" s="9">
        <f t="shared" si="14"/>
        <v>0</v>
      </c>
      <c r="R70" s="9">
        <f t="shared" si="15"/>
        <v>0</v>
      </c>
      <c r="S70" s="9">
        <f t="shared" si="16"/>
        <v>2.5000000000000001E-3</v>
      </c>
      <c r="T70" s="9">
        <f t="shared" si="17"/>
        <v>1.1000000000000001E-3</v>
      </c>
      <c r="U70" s="9">
        <f t="shared" si="18"/>
        <v>8.9999999999999998E-4</v>
      </c>
    </row>
    <row r="71" spans="1:21" ht="15" thickBot="1" x14ac:dyDescent="0.35">
      <c r="A71" t="s">
        <v>53</v>
      </c>
      <c r="B71">
        <v>0.28999999999999998</v>
      </c>
      <c r="C71" s="2" t="s">
        <v>314</v>
      </c>
      <c r="D71" s="5">
        <f>B67</f>
        <v>0.25</v>
      </c>
      <c r="E71" s="5">
        <v>80.900000000000006</v>
      </c>
      <c r="F71" s="5">
        <v>0</v>
      </c>
      <c r="G71" s="5">
        <v>0.03</v>
      </c>
      <c r="H71" s="5">
        <v>0</v>
      </c>
      <c r="I71" s="5">
        <v>0</v>
      </c>
      <c r="J71" s="5">
        <v>0.01</v>
      </c>
      <c r="K71" s="5">
        <v>0</v>
      </c>
      <c r="L71" t="s">
        <v>0</v>
      </c>
      <c r="M71" t="str">
        <f t="shared" si="11"/>
        <v>0.25,</v>
      </c>
      <c r="N71" t="str">
        <f t="shared" si="12"/>
        <v>80.9,</v>
      </c>
      <c r="P71" s="9">
        <f t="shared" si="13"/>
        <v>0</v>
      </c>
      <c r="Q71" s="9">
        <f t="shared" si="14"/>
        <v>2.9999999999999997E-4</v>
      </c>
      <c r="R71" s="9">
        <f t="shared" si="15"/>
        <v>0</v>
      </c>
      <c r="S71" s="9">
        <f t="shared" si="16"/>
        <v>0</v>
      </c>
      <c r="T71" s="9">
        <f t="shared" si="17"/>
        <v>1E-4</v>
      </c>
      <c r="U71" s="9">
        <f t="shared" si="18"/>
        <v>0</v>
      </c>
    </row>
    <row r="72" spans="1:21" ht="15" thickBot="1" x14ac:dyDescent="0.35">
      <c r="A72" t="s">
        <v>54</v>
      </c>
      <c r="B72">
        <v>0.09</v>
      </c>
      <c r="C72" s="2" t="s">
        <v>315</v>
      </c>
      <c r="D72" s="5">
        <f>B68</f>
        <v>0.13</v>
      </c>
      <c r="E72" s="5">
        <v>66.900000000000006</v>
      </c>
      <c r="F72" s="5">
        <v>0</v>
      </c>
      <c r="G72" s="5">
        <v>0</v>
      </c>
      <c r="H72" s="5">
        <v>0</v>
      </c>
      <c r="I72" s="5">
        <v>0</v>
      </c>
      <c r="J72" s="5">
        <v>0.02</v>
      </c>
      <c r="K72" s="5">
        <v>0</v>
      </c>
      <c r="L72" t="s">
        <v>0</v>
      </c>
      <c r="M72" t="str">
        <f t="shared" si="11"/>
        <v>0.13,</v>
      </c>
      <c r="N72" t="str">
        <f t="shared" si="12"/>
        <v>66.9,</v>
      </c>
      <c r="P72" s="9">
        <f t="shared" si="13"/>
        <v>0</v>
      </c>
      <c r="Q72" s="9">
        <f t="shared" si="14"/>
        <v>0</v>
      </c>
      <c r="R72" s="9">
        <f t="shared" si="15"/>
        <v>0</v>
      </c>
      <c r="S72" s="9">
        <f t="shared" si="16"/>
        <v>0</v>
      </c>
      <c r="T72" s="9">
        <f t="shared" si="17"/>
        <v>2.0000000000000001E-4</v>
      </c>
      <c r="U72" s="9">
        <f t="shared" si="18"/>
        <v>0</v>
      </c>
    </row>
    <row r="73" spans="1:21" ht="15" thickBot="1" x14ac:dyDescent="0.35">
      <c r="A73" t="s">
        <v>55</v>
      </c>
      <c r="B73">
        <v>0.97</v>
      </c>
      <c r="C73" s="2" t="s">
        <v>324</v>
      </c>
      <c r="D73" s="5">
        <f>B65</f>
        <v>0.11</v>
      </c>
      <c r="E73" s="5">
        <v>50</v>
      </c>
      <c r="F73" s="5">
        <v>0</v>
      </c>
      <c r="G73" s="5">
        <v>0.04</v>
      </c>
      <c r="H73" s="5">
        <v>0</v>
      </c>
      <c r="I73" s="5">
        <v>1.2</v>
      </c>
      <c r="J73" s="5">
        <v>0.2</v>
      </c>
      <c r="K73" s="5">
        <v>0.08</v>
      </c>
      <c r="L73" t="s">
        <v>0</v>
      </c>
      <c r="M73" t="str">
        <f t="shared" si="11"/>
        <v>0.11,</v>
      </c>
      <c r="N73" t="str">
        <f t="shared" si="12"/>
        <v>50,</v>
      </c>
      <c r="P73" s="9">
        <f t="shared" si="13"/>
        <v>0</v>
      </c>
      <c r="Q73" s="9">
        <f t="shared" si="14"/>
        <v>4.0000000000000002E-4</v>
      </c>
      <c r="R73" s="9">
        <f t="shared" si="15"/>
        <v>0</v>
      </c>
      <c r="S73" s="9">
        <f t="shared" si="16"/>
        <v>1.2E-2</v>
      </c>
      <c r="T73" s="9">
        <f t="shared" si="17"/>
        <v>2E-3</v>
      </c>
      <c r="U73" s="9">
        <f t="shared" si="18"/>
        <v>8.0000000000000004E-4</v>
      </c>
    </row>
    <row r="74" spans="1:21" ht="15" thickBot="1" x14ac:dyDescent="0.35">
      <c r="A74" t="s">
        <v>56</v>
      </c>
      <c r="B74">
        <v>0.24</v>
      </c>
      <c r="C74" s="2" t="s">
        <v>325</v>
      </c>
      <c r="D74" s="5">
        <f>B84</f>
        <v>0.11</v>
      </c>
      <c r="E74" s="5">
        <v>45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0.01</v>
      </c>
      <c r="L74" t="s">
        <v>0</v>
      </c>
      <c r="M74" t="str">
        <f t="shared" si="11"/>
        <v>0.11,</v>
      </c>
      <c r="N74" t="str">
        <f t="shared" si="12"/>
        <v>45,</v>
      </c>
      <c r="P74" s="9">
        <f t="shared" si="13"/>
        <v>0</v>
      </c>
      <c r="Q74" s="9">
        <f t="shared" si="14"/>
        <v>0</v>
      </c>
      <c r="R74" s="9">
        <f t="shared" si="15"/>
        <v>0</v>
      </c>
      <c r="S74" s="9">
        <f t="shared" si="16"/>
        <v>0</v>
      </c>
      <c r="T74" s="9">
        <f t="shared" si="17"/>
        <v>0</v>
      </c>
      <c r="U74" s="9">
        <f t="shared" si="18"/>
        <v>1E-4</v>
      </c>
    </row>
    <row r="75" spans="1:21" ht="15" thickBot="1" x14ac:dyDescent="0.35">
      <c r="A75" t="s">
        <v>57</v>
      </c>
      <c r="B75">
        <v>0.08</v>
      </c>
      <c r="C75" s="2" t="s">
        <v>316</v>
      </c>
      <c r="D75" s="5">
        <f>B34</f>
        <v>1.08</v>
      </c>
      <c r="E75" s="5">
        <v>115</v>
      </c>
      <c r="F75" s="5">
        <v>1.79</v>
      </c>
      <c r="G75" s="5">
        <v>0.05</v>
      </c>
      <c r="H75" s="5">
        <v>0</v>
      </c>
      <c r="I75" s="5">
        <v>8.9600000000000009</v>
      </c>
      <c r="J75" s="5">
        <v>3.69</v>
      </c>
      <c r="K75" s="5">
        <v>3</v>
      </c>
      <c r="L75" t="s">
        <v>0</v>
      </c>
      <c r="M75" t="str">
        <f t="shared" si="11"/>
        <v>1.08,</v>
      </c>
      <c r="N75" t="str">
        <f t="shared" si="12"/>
        <v>115,</v>
      </c>
      <c r="P75" s="9">
        <f t="shared" si="13"/>
        <v>1.7899999999999999E-2</v>
      </c>
      <c r="Q75" s="9">
        <f t="shared" si="14"/>
        <v>5.0000000000000001E-4</v>
      </c>
      <c r="R75" s="9">
        <f t="shared" si="15"/>
        <v>0</v>
      </c>
      <c r="S75" s="9">
        <f t="shared" si="16"/>
        <v>8.9599999999999999E-2</v>
      </c>
      <c r="T75" s="9">
        <f t="shared" si="17"/>
        <v>3.6900000000000002E-2</v>
      </c>
      <c r="U75" s="9">
        <f t="shared" si="18"/>
        <v>0.03</v>
      </c>
    </row>
    <row r="76" spans="1:21" ht="15" thickBot="1" x14ac:dyDescent="0.35">
      <c r="A76" t="s">
        <v>58</v>
      </c>
      <c r="B76">
        <v>0.08</v>
      </c>
      <c r="C76" s="2" t="s">
        <v>317</v>
      </c>
      <c r="D76" s="5">
        <f>B55</f>
        <v>0.78</v>
      </c>
      <c r="E76" s="5">
        <v>114</v>
      </c>
      <c r="F76" s="5">
        <v>0.05</v>
      </c>
      <c r="G76" s="5">
        <v>0.36</v>
      </c>
      <c r="H76" s="5">
        <v>0</v>
      </c>
      <c r="I76" s="5">
        <v>0</v>
      </c>
      <c r="J76" s="5">
        <v>22.13</v>
      </c>
      <c r="K76" s="5">
        <v>18.3</v>
      </c>
      <c r="L76" t="s">
        <v>0</v>
      </c>
      <c r="M76" t="str">
        <f t="shared" si="11"/>
        <v>0.78,</v>
      </c>
      <c r="N76" t="str">
        <f t="shared" si="12"/>
        <v>114,</v>
      </c>
      <c r="P76" s="9">
        <f t="shared" si="13"/>
        <v>5.0000000000000001E-4</v>
      </c>
      <c r="Q76" s="9">
        <f t="shared" si="14"/>
        <v>3.5999999999999999E-3</v>
      </c>
      <c r="R76" s="9">
        <f t="shared" si="15"/>
        <v>0</v>
      </c>
      <c r="S76" s="9">
        <f t="shared" si="16"/>
        <v>0</v>
      </c>
      <c r="T76" s="9">
        <f t="shared" si="17"/>
        <v>0.2213</v>
      </c>
      <c r="U76" s="9">
        <f t="shared" si="18"/>
        <v>0.183</v>
      </c>
    </row>
    <row r="77" spans="1:21" ht="15" thickBot="1" x14ac:dyDescent="0.35">
      <c r="A77" t="s">
        <v>59</v>
      </c>
      <c r="B77">
        <v>1.25</v>
      </c>
      <c r="C77" s="2" t="s">
        <v>318</v>
      </c>
      <c r="D77" s="5">
        <f>B80</f>
        <v>-0.1</v>
      </c>
      <c r="E77" s="5">
        <v>120</v>
      </c>
      <c r="F77" s="5">
        <v>0.01</v>
      </c>
      <c r="G77" s="5">
        <v>0.06</v>
      </c>
      <c r="H77" s="5">
        <v>0</v>
      </c>
      <c r="I77" s="5">
        <v>0</v>
      </c>
      <c r="J77" s="5">
        <v>1.53</v>
      </c>
      <c r="K77" s="5">
        <v>2.38</v>
      </c>
      <c r="L77" t="s">
        <v>0</v>
      </c>
      <c r="M77" t="str">
        <f t="shared" si="11"/>
        <v>-0.1,</v>
      </c>
      <c r="N77" t="str">
        <f t="shared" si="12"/>
        <v>120,</v>
      </c>
      <c r="P77" s="9">
        <f t="shared" si="13"/>
        <v>1E-4</v>
      </c>
      <c r="Q77" s="9">
        <f t="shared" si="14"/>
        <v>5.9999999999999995E-4</v>
      </c>
      <c r="R77" s="9">
        <f t="shared" si="15"/>
        <v>0</v>
      </c>
      <c r="S77" s="9">
        <f t="shared" si="16"/>
        <v>0</v>
      </c>
      <c r="T77" s="9">
        <f t="shared" si="17"/>
        <v>1.5299999999999999E-2</v>
      </c>
      <c r="U77" s="9">
        <f t="shared" si="18"/>
        <v>2.3800000000000002E-2</v>
      </c>
    </row>
    <row r="78" spans="1:21" ht="15" thickBot="1" x14ac:dyDescent="0.35">
      <c r="A78" t="s">
        <v>60</v>
      </c>
      <c r="B78">
        <v>0.11</v>
      </c>
      <c r="C78" s="2" t="s">
        <v>319</v>
      </c>
      <c r="D78" s="5">
        <f>B81</f>
        <v>-0.74</v>
      </c>
      <c r="E78" s="5">
        <v>120</v>
      </c>
      <c r="F78" s="5">
        <v>0.03</v>
      </c>
      <c r="G78" s="5">
        <v>0.13</v>
      </c>
      <c r="H78" s="5">
        <v>0</v>
      </c>
      <c r="I78" s="5">
        <v>0</v>
      </c>
      <c r="J78" s="5">
        <v>3.68</v>
      </c>
      <c r="K78" s="5">
        <v>5.68</v>
      </c>
      <c r="L78" t="s">
        <v>0</v>
      </c>
      <c r="M78" t="str">
        <f t="shared" si="11"/>
        <v>-0.74,</v>
      </c>
      <c r="N78" t="str">
        <f t="shared" si="12"/>
        <v>120,</v>
      </c>
      <c r="P78" s="9">
        <f t="shared" si="13"/>
        <v>2.9999999999999997E-4</v>
      </c>
      <c r="Q78" s="9">
        <f t="shared" si="14"/>
        <v>1.2999999999999999E-3</v>
      </c>
      <c r="R78" s="9">
        <f t="shared" si="15"/>
        <v>0</v>
      </c>
      <c r="S78" s="9">
        <f t="shared" si="16"/>
        <v>0</v>
      </c>
      <c r="T78" s="9">
        <f t="shared" si="17"/>
        <v>3.6799999999999999E-2</v>
      </c>
      <c r="U78" s="9">
        <f t="shared" si="18"/>
        <v>5.6800000000000003E-2</v>
      </c>
    </row>
    <row r="79" spans="1:21" ht="15" thickBot="1" x14ac:dyDescent="0.35">
      <c r="A79" t="s">
        <v>61</v>
      </c>
      <c r="B79">
        <v>0.11</v>
      </c>
      <c r="C79" s="2" t="s">
        <v>320</v>
      </c>
      <c r="D79" s="5">
        <f>B83</f>
        <v>-0.86</v>
      </c>
      <c r="E79" s="5">
        <v>120</v>
      </c>
      <c r="F79" s="5">
        <v>0.02</v>
      </c>
      <c r="G79" s="5">
        <v>4.3899999999999997</v>
      </c>
      <c r="H79" s="5">
        <v>0</v>
      </c>
      <c r="I79" s="5">
        <v>0</v>
      </c>
      <c r="J79" s="5">
        <v>2.4500000000000002</v>
      </c>
      <c r="K79" s="5">
        <v>2.4500000000000002</v>
      </c>
      <c r="L79" t="s">
        <v>0</v>
      </c>
      <c r="M79" t="str">
        <f t="shared" si="11"/>
        <v>-0.86,</v>
      </c>
      <c r="N79" t="str">
        <f t="shared" si="12"/>
        <v>120,</v>
      </c>
      <c r="P79" s="9">
        <f t="shared" si="13"/>
        <v>2.0000000000000001E-4</v>
      </c>
      <c r="Q79" s="9">
        <f t="shared" si="14"/>
        <v>4.3900000000000002E-2</v>
      </c>
      <c r="R79" s="9">
        <f t="shared" si="15"/>
        <v>0</v>
      </c>
      <c r="S79" s="9">
        <f t="shared" si="16"/>
        <v>0</v>
      </c>
      <c r="T79" s="9">
        <f t="shared" si="17"/>
        <v>2.4500000000000001E-2</v>
      </c>
      <c r="U79" s="9">
        <f t="shared" si="18"/>
        <v>2.4500000000000001E-2</v>
      </c>
    </row>
    <row r="80" spans="1:21" ht="15" thickBot="1" x14ac:dyDescent="0.35">
      <c r="A80" t="s">
        <v>62</v>
      </c>
      <c r="B80">
        <v>-0.1</v>
      </c>
      <c r="C80" s="2" t="s">
        <v>321</v>
      </c>
      <c r="D80" s="5">
        <f>B77</f>
        <v>1.25</v>
      </c>
      <c r="E80" s="5">
        <v>114</v>
      </c>
      <c r="F80" s="5">
        <v>0</v>
      </c>
      <c r="G80" s="5">
        <v>0.03</v>
      </c>
      <c r="H80" s="5">
        <v>0</v>
      </c>
      <c r="I80" s="5">
        <v>0</v>
      </c>
      <c r="J80" s="5">
        <v>2.37</v>
      </c>
      <c r="K80" s="5">
        <v>2.97</v>
      </c>
      <c r="L80" t="s">
        <v>0</v>
      </c>
      <c r="M80" t="str">
        <f t="shared" si="11"/>
        <v>1.25,</v>
      </c>
      <c r="N80" t="str">
        <f t="shared" si="12"/>
        <v>114,</v>
      </c>
      <c r="P80" s="9">
        <f t="shared" si="13"/>
        <v>0</v>
      </c>
      <c r="Q80" s="9">
        <f t="shared" si="14"/>
        <v>2.9999999999999997E-4</v>
      </c>
      <c r="R80" s="9">
        <f t="shared" si="15"/>
        <v>0</v>
      </c>
      <c r="S80" s="9">
        <f t="shared" si="16"/>
        <v>0</v>
      </c>
      <c r="T80" s="9">
        <f t="shared" si="17"/>
        <v>2.3699999999999999E-2</v>
      </c>
      <c r="U80" s="9">
        <f t="shared" si="18"/>
        <v>2.9700000000000001E-2</v>
      </c>
    </row>
    <row r="81" spans="1:21" ht="15" thickBot="1" x14ac:dyDescent="0.35">
      <c r="A81" t="s">
        <v>63</v>
      </c>
      <c r="B81">
        <v>-0.74</v>
      </c>
      <c r="C81" s="2" t="s">
        <v>326</v>
      </c>
      <c r="D81" s="5">
        <f>B86</f>
        <v>0.11</v>
      </c>
      <c r="E81" s="5">
        <v>110</v>
      </c>
      <c r="F81" s="5">
        <v>0</v>
      </c>
      <c r="G81" s="5">
        <v>0.19</v>
      </c>
      <c r="H81" s="5">
        <v>0</v>
      </c>
      <c r="I81" s="5">
        <v>0</v>
      </c>
      <c r="J81" s="5">
        <v>19.11</v>
      </c>
      <c r="K81" s="5">
        <v>20.96</v>
      </c>
      <c r="L81" t="s">
        <v>0</v>
      </c>
      <c r="M81" t="str">
        <f t="shared" si="11"/>
        <v>0.11,</v>
      </c>
      <c r="N81" t="str">
        <f t="shared" si="12"/>
        <v>110,</v>
      </c>
      <c r="P81" s="9">
        <f t="shared" si="13"/>
        <v>0</v>
      </c>
      <c r="Q81" s="9">
        <f t="shared" si="14"/>
        <v>1.9E-3</v>
      </c>
      <c r="R81" s="9">
        <f t="shared" si="15"/>
        <v>0</v>
      </c>
      <c r="S81" s="9">
        <f t="shared" si="16"/>
        <v>0</v>
      </c>
      <c r="T81" s="9">
        <f t="shared" si="17"/>
        <v>0.19109999999999999</v>
      </c>
      <c r="U81" s="9">
        <f t="shared" si="18"/>
        <v>0.20960000000000001</v>
      </c>
    </row>
    <row r="82" spans="1:21" ht="15" thickBot="1" x14ac:dyDescent="0.35">
      <c r="A82" t="s">
        <v>64</v>
      </c>
      <c r="B82">
        <v>0.15</v>
      </c>
      <c r="C82" s="2" t="s">
        <v>322</v>
      </c>
      <c r="D82" s="5">
        <v>0</v>
      </c>
      <c r="E82" s="5">
        <v>130</v>
      </c>
      <c r="F82" s="5">
        <v>0</v>
      </c>
      <c r="G82" s="5">
        <v>0</v>
      </c>
      <c r="H82" s="5">
        <v>0</v>
      </c>
      <c r="I82" s="5">
        <v>0</v>
      </c>
      <c r="J82" s="5">
        <v>0.67</v>
      </c>
      <c r="K82" s="5">
        <v>14.22</v>
      </c>
      <c r="L82" t="s">
        <v>0</v>
      </c>
      <c r="M82" t="str">
        <f t="shared" si="11"/>
        <v>0,</v>
      </c>
      <c r="N82" t="str">
        <f t="shared" si="12"/>
        <v>130,</v>
      </c>
      <c r="P82" s="9">
        <f t="shared" si="13"/>
        <v>0</v>
      </c>
      <c r="Q82" s="9">
        <f t="shared" si="14"/>
        <v>0</v>
      </c>
      <c r="R82" s="9">
        <f t="shared" si="15"/>
        <v>0</v>
      </c>
      <c r="S82" s="9">
        <f t="shared" si="16"/>
        <v>0</v>
      </c>
      <c r="T82" s="9">
        <f t="shared" si="17"/>
        <v>6.7000000000000002E-3</v>
      </c>
      <c r="U82" s="9">
        <f t="shared" si="18"/>
        <v>0.14219999999999999</v>
      </c>
    </row>
    <row r="83" spans="1:21" x14ac:dyDescent="0.3">
      <c r="A83" t="s">
        <v>65</v>
      </c>
      <c r="B83">
        <v>-0.86</v>
      </c>
      <c r="N83" t="str">
        <f t="shared" si="12"/>
        <v/>
      </c>
    </row>
    <row r="84" spans="1:21" x14ac:dyDescent="0.3">
      <c r="A84" t="s">
        <v>66</v>
      </c>
      <c r="B84">
        <v>0.11</v>
      </c>
      <c r="N84" t="str">
        <f t="shared" ref="N84:N147" si="19">_xlfn.CONCAT(E84,L84)</f>
        <v/>
      </c>
    </row>
    <row r="85" spans="1:21" x14ac:dyDescent="0.3">
      <c r="A85" t="s">
        <v>67</v>
      </c>
      <c r="B85">
        <v>0.1</v>
      </c>
      <c r="N85" t="str">
        <f t="shared" si="19"/>
        <v/>
      </c>
    </row>
    <row r="86" spans="1:21" x14ac:dyDescent="0.3">
      <c r="A86" t="s">
        <v>68</v>
      </c>
      <c r="B86">
        <v>0.11</v>
      </c>
      <c r="N86" t="str">
        <f t="shared" si="19"/>
        <v/>
      </c>
    </row>
    <row r="87" spans="1:21" x14ac:dyDescent="0.3">
      <c r="A87" t="s">
        <v>69</v>
      </c>
      <c r="B87">
        <v>-1.28</v>
      </c>
      <c r="N87" t="str">
        <f t="shared" si="19"/>
        <v/>
      </c>
    </row>
    <row r="88" spans="1:21" x14ac:dyDescent="0.3">
      <c r="A88" t="s">
        <v>70</v>
      </c>
      <c r="B88">
        <v>0.17</v>
      </c>
      <c r="N88" t="str">
        <f t="shared" si="19"/>
        <v/>
      </c>
    </row>
    <row r="89" spans="1:21" x14ac:dyDescent="0.3">
      <c r="A89" t="s">
        <v>4</v>
      </c>
      <c r="B89">
        <v>0</v>
      </c>
      <c r="N89" t="str">
        <f t="shared" si="19"/>
        <v/>
      </c>
    </row>
    <row r="90" spans="1:21" x14ac:dyDescent="0.3">
      <c r="A90" t="s">
        <v>71</v>
      </c>
      <c r="B90">
        <v>0.14000000000000001</v>
      </c>
      <c r="N90" t="str">
        <f t="shared" si="19"/>
        <v/>
      </c>
    </row>
    <row r="91" spans="1:21" x14ac:dyDescent="0.3">
      <c r="A91" t="s">
        <v>6</v>
      </c>
      <c r="B91">
        <v>0.16</v>
      </c>
      <c r="N91" t="str">
        <f t="shared" si="19"/>
        <v/>
      </c>
    </row>
    <row r="92" spans="1:21" x14ac:dyDescent="0.3">
      <c r="A92" t="s">
        <v>72</v>
      </c>
      <c r="B92">
        <v>0.03</v>
      </c>
      <c r="N92" t="str">
        <f t="shared" si="19"/>
        <v/>
      </c>
    </row>
    <row r="93" spans="1:21" x14ac:dyDescent="0.3">
      <c r="A93" t="s">
        <v>73</v>
      </c>
      <c r="B93">
        <v>0</v>
      </c>
      <c r="N93" t="str">
        <f t="shared" si="19"/>
        <v/>
      </c>
    </row>
    <row r="94" spans="1:21" x14ac:dyDescent="0.3">
      <c r="A94" t="s">
        <v>74</v>
      </c>
      <c r="B94">
        <v>0.16</v>
      </c>
      <c r="N94" t="str">
        <f t="shared" si="19"/>
        <v/>
      </c>
    </row>
    <row r="95" spans="1:21" x14ac:dyDescent="0.3">
      <c r="A95" t="s">
        <v>75</v>
      </c>
      <c r="B95">
        <v>0.2</v>
      </c>
      <c r="N95" t="str">
        <f t="shared" si="19"/>
        <v/>
      </c>
    </row>
    <row r="96" spans="1:21" x14ac:dyDescent="0.3">
      <c r="A96" t="s">
        <v>76</v>
      </c>
      <c r="B96">
        <v>0.09</v>
      </c>
      <c r="N96" t="str">
        <f t="shared" si="19"/>
        <v/>
      </c>
    </row>
    <row r="97" spans="1:14" x14ac:dyDescent="0.3">
      <c r="A97" t="s">
        <v>12</v>
      </c>
      <c r="B97">
        <v>0</v>
      </c>
      <c r="N97" t="str">
        <f t="shared" si="19"/>
        <v/>
      </c>
    </row>
    <row r="98" spans="1:14" x14ac:dyDescent="0.3">
      <c r="A98" t="s">
        <v>77</v>
      </c>
      <c r="B98">
        <v>0.15</v>
      </c>
      <c r="N98" t="str">
        <f t="shared" si="19"/>
        <v/>
      </c>
    </row>
    <row r="99" spans="1:14" x14ac:dyDescent="0.3">
      <c r="A99" t="s">
        <v>78</v>
      </c>
      <c r="B99">
        <v>0.05</v>
      </c>
      <c r="N99" t="str">
        <f t="shared" si="19"/>
        <v/>
      </c>
    </row>
    <row r="100" spans="1:14" x14ac:dyDescent="0.3">
      <c r="A100" t="s">
        <v>79</v>
      </c>
      <c r="B100">
        <v>0.28999999999999998</v>
      </c>
      <c r="N100" t="str">
        <f t="shared" si="19"/>
        <v/>
      </c>
    </row>
    <row r="101" spans="1:14" x14ac:dyDescent="0.3">
      <c r="A101" t="s">
        <v>16</v>
      </c>
      <c r="B101">
        <v>1.08</v>
      </c>
      <c r="N101" t="str">
        <f t="shared" si="19"/>
        <v/>
      </c>
    </row>
    <row r="102" spans="1:14" x14ac:dyDescent="0.3">
      <c r="A102" t="s">
        <v>80</v>
      </c>
      <c r="B102">
        <v>7.0000000000000007E-2</v>
      </c>
      <c r="N102" t="str">
        <f t="shared" si="19"/>
        <v/>
      </c>
    </row>
    <row r="103" spans="1:14" x14ac:dyDescent="0.3">
      <c r="A103" t="s">
        <v>81</v>
      </c>
      <c r="B103">
        <v>0.05</v>
      </c>
      <c r="N103" t="str">
        <f t="shared" si="19"/>
        <v/>
      </c>
    </row>
    <row r="104" spans="1:14" x14ac:dyDescent="0.3">
      <c r="A104" t="s">
        <v>82</v>
      </c>
      <c r="B104">
        <v>0</v>
      </c>
      <c r="N104" t="str">
        <f t="shared" si="19"/>
        <v/>
      </c>
    </row>
    <row r="105" spans="1:14" x14ac:dyDescent="0.3">
      <c r="A105" t="s">
        <v>83</v>
      </c>
      <c r="B105">
        <v>0.1</v>
      </c>
      <c r="N105" t="str">
        <f t="shared" si="19"/>
        <v/>
      </c>
    </row>
    <row r="106" spans="1:14" x14ac:dyDescent="0.3">
      <c r="A106" t="s">
        <v>84</v>
      </c>
      <c r="B106">
        <v>0.09</v>
      </c>
      <c r="N106" t="str">
        <f t="shared" si="19"/>
        <v/>
      </c>
    </row>
    <row r="107" spans="1:14" x14ac:dyDescent="0.3">
      <c r="A107" t="s">
        <v>85</v>
      </c>
      <c r="B107">
        <v>0.09</v>
      </c>
      <c r="N107" t="str">
        <f t="shared" si="19"/>
        <v/>
      </c>
    </row>
    <row r="108" spans="1:14" x14ac:dyDescent="0.3">
      <c r="A108" t="s">
        <v>86</v>
      </c>
      <c r="B108">
        <v>0.18</v>
      </c>
      <c r="N108" t="str">
        <f t="shared" si="19"/>
        <v/>
      </c>
    </row>
    <row r="109" spans="1:14" x14ac:dyDescent="0.3">
      <c r="A109" t="s">
        <v>87</v>
      </c>
      <c r="B109">
        <v>0.01</v>
      </c>
      <c r="N109" t="str">
        <f t="shared" si="19"/>
        <v/>
      </c>
    </row>
    <row r="110" spans="1:14" x14ac:dyDescent="0.3">
      <c r="A110" t="s">
        <v>88</v>
      </c>
      <c r="B110">
        <v>0.02</v>
      </c>
      <c r="N110" t="str">
        <f t="shared" si="19"/>
        <v/>
      </c>
    </row>
    <row r="111" spans="1:14" x14ac:dyDescent="0.3">
      <c r="A111" t="s">
        <v>26</v>
      </c>
      <c r="B111">
        <v>0.1</v>
      </c>
      <c r="N111" t="str">
        <f t="shared" si="19"/>
        <v/>
      </c>
    </row>
    <row r="112" spans="1:14" x14ac:dyDescent="0.3">
      <c r="A112" t="s">
        <v>89</v>
      </c>
      <c r="B112">
        <v>0.13</v>
      </c>
      <c r="N112" t="str">
        <f t="shared" si="19"/>
        <v/>
      </c>
    </row>
    <row r="113" spans="1:14" x14ac:dyDescent="0.3">
      <c r="A113" t="s">
        <v>90</v>
      </c>
      <c r="B113">
        <v>0.03</v>
      </c>
      <c r="N113" t="str">
        <f t="shared" si="19"/>
        <v/>
      </c>
    </row>
    <row r="114" spans="1:14" x14ac:dyDescent="0.3">
      <c r="A114" t="s">
        <v>91</v>
      </c>
      <c r="B114">
        <v>0.11</v>
      </c>
      <c r="N114" t="str">
        <f t="shared" si="19"/>
        <v/>
      </c>
    </row>
    <row r="115" spans="1:14" x14ac:dyDescent="0.3">
      <c r="A115" t="s">
        <v>92</v>
      </c>
      <c r="B115">
        <v>0.22</v>
      </c>
      <c r="N115" t="str">
        <f t="shared" si="19"/>
        <v/>
      </c>
    </row>
    <row r="116" spans="1:14" x14ac:dyDescent="0.3">
      <c r="A116" t="s">
        <v>93</v>
      </c>
      <c r="B116">
        <v>0</v>
      </c>
      <c r="N116" t="str">
        <f t="shared" si="19"/>
        <v/>
      </c>
    </row>
    <row r="117" spans="1:14" x14ac:dyDescent="0.3">
      <c r="A117" t="s">
        <v>94</v>
      </c>
      <c r="B117">
        <v>0.26</v>
      </c>
      <c r="N117" t="str">
        <f t="shared" si="19"/>
        <v/>
      </c>
    </row>
    <row r="118" spans="1:14" x14ac:dyDescent="0.3">
      <c r="A118" t="s">
        <v>95</v>
      </c>
      <c r="B118">
        <v>0.08</v>
      </c>
      <c r="N118" t="str">
        <f t="shared" si="19"/>
        <v/>
      </c>
    </row>
    <row r="119" spans="1:14" x14ac:dyDescent="0.3">
      <c r="A119" t="s">
        <v>96</v>
      </c>
      <c r="B119">
        <v>0.24</v>
      </c>
      <c r="N119" t="str">
        <f t="shared" si="19"/>
        <v/>
      </c>
    </row>
    <row r="120" spans="1:14" x14ac:dyDescent="0.3">
      <c r="A120" t="s">
        <v>97</v>
      </c>
      <c r="B120">
        <v>0.09</v>
      </c>
      <c r="N120" t="str">
        <f t="shared" si="19"/>
        <v/>
      </c>
    </row>
    <row r="121" spans="1:14" x14ac:dyDescent="0.3">
      <c r="A121" t="s">
        <v>37</v>
      </c>
      <c r="B121">
        <v>0.78</v>
      </c>
      <c r="N121" t="str">
        <f t="shared" si="19"/>
        <v/>
      </c>
    </row>
    <row r="122" spans="1:14" x14ac:dyDescent="0.3">
      <c r="A122" t="s">
        <v>98</v>
      </c>
      <c r="B122">
        <v>0.19</v>
      </c>
      <c r="N122" t="str">
        <f t="shared" si="19"/>
        <v/>
      </c>
    </row>
    <row r="123" spans="1:14" x14ac:dyDescent="0.3">
      <c r="A123" t="s">
        <v>99</v>
      </c>
      <c r="B123">
        <v>0.2</v>
      </c>
      <c r="N123" t="str">
        <f t="shared" si="19"/>
        <v/>
      </c>
    </row>
    <row r="124" spans="1:14" x14ac:dyDescent="0.3">
      <c r="A124" t="s">
        <v>100</v>
      </c>
      <c r="B124">
        <v>0.25</v>
      </c>
      <c r="N124" t="str">
        <f t="shared" si="19"/>
        <v/>
      </c>
    </row>
    <row r="125" spans="1:14" x14ac:dyDescent="0.3">
      <c r="A125" t="s">
        <v>101</v>
      </c>
      <c r="B125">
        <v>0.03</v>
      </c>
      <c r="N125" t="str">
        <f t="shared" si="19"/>
        <v/>
      </c>
    </row>
    <row r="126" spans="1:14" x14ac:dyDescent="0.3">
      <c r="A126" t="s">
        <v>102</v>
      </c>
      <c r="B126">
        <v>0.09</v>
      </c>
      <c r="N126" t="str">
        <f t="shared" si="19"/>
        <v/>
      </c>
    </row>
    <row r="127" spans="1:14" x14ac:dyDescent="0.3">
      <c r="A127" t="s">
        <v>103</v>
      </c>
      <c r="B127">
        <v>0.15</v>
      </c>
      <c r="N127" t="str">
        <f t="shared" si="19"/>
        <v/>
      </c>
    </row>
    <row r="128" spans="1:14" x14ac:dyDescent="0.3">
      <c r="A128" t="s">
        <v>104</v>
      </c>
      <c r="B128">
        <v>0.03</v>
      </c>
      <c r="N128" t="str">
        <f t="shared" si="19"/>
        <v/>
      </c>
    </row>
    <row r="129" spans="1:14" x14ac:dyDescent="0.3">
      <c r="A129" t="s">
        <v>105</v>
      </c>
      <c r="B129">
        <v>0.17</v>
      </c>
      <c r="N129" t="str">
        <f t="shared" si="19"/>
        <v/>
      </c>
    </row>
    <row r="130" spans="1:14" x14ac:dyDescent="0.3">
      <c r="A130" t="s">
        <v>106</v>
      </c>
      <c r="B130">
        <v>0.11</v>
      </c>
      <c r="N130" t="str">
        <f t="shared" si="19"/>
        <v/>
      </c>
    </row>
    <row r="131" spans="1:14" x14ac:dyDescent="0.3">
      <c r="A131" t="s">
        <v>48</v>
      </c>
      <c r="B131">
        <v>0</v>
      </c>
      <c r="N131" t="str">
        <f t="shared" si="19"/>
        <v/>
      </c>
    </row>
    <row r="132" spans="1:14" x14ac:dyDescent="0.3">
      <c r="A132" t="s">
        <v>107</v>
      </c>
      <c r="B132">
        <v>0.25</v>
      </c>
      <c r="N132" t="str">
        <f t="shared" si="19"/>
        <v/>
      </c>
    </row>
    <row r="133" spans="1:14" x14ac:dyDescent="0.3">
      <c r="A133" t="s">
        <v>108</v>
      </c>
      <c r="B133">
        <v>0.13</v>
      </c>
      <c r="N133" t="str">
        <f t="shared" si="19"/>
        <v/>
      </c>
    </row>
    <row r="134" spans="1:14" x14ac:dyDescent="0.3">
      <c r="A134" t="s">
        <v>109</v>
      </c>
      <c r="B134">
        <v>0.28999999999999998</v>
      </c>
      <c r="N134" t="str">
        <f t="shared" si="19"/>
        <v/>
      </c>
    </row>
    <row r="135" spans="1:14" x14ac:dyDescent="0.3">
      <c r="A135" t="s">
        <v>110</v>
      </c>
      <c r="B135">
        <v>7.0000000000000007E-2</v>
      </c>
      <c r="N135" t="str">
        <f t="shared" si="19"/>
        <v/>
      </c>
    </row>
    <row r="136" spans="1:14" x14ac:dyDescent="0.3">
      <c r="A136" t="s">
        <v>111</v>
      </c>
      <c r="B136">
        <v>0.28999999999999998</v>
      </c>
      <c r="N136" t="str">
        <f t="shared" si="19"/>
        <v/>
      </c>
    </row>
    <row r="137" spans="1:14" x14ac:dyDescent="0.3">
      <c r="A137" t="s">
        <v>112</v>
      </c>
      <c r="B137">
        <v>0.09</v>
      </c>
      <c r="N137" t="str">
        <f t="shared" si="19"/>
        <v/>
      </c>
    </row>
    <row r="138" spans="1:14" x14ac:dyDescent="0.3">
      <c r="A138" t="s">
        <v>113</v>
      </c>
      <c r="B138">
        <v>0.97</v>
      </c>
      <c r="N138" t="str">
        <f t="shared" si="19"/>
        <v/>
      </c>
    </row>
    <row r="139" spans="1:14" x14ac:dyDescent="0.3">
      <c r="A139" t="s">
        <v>114</v>
      </c>
      <c r="B139">
        <v>0.24</v>
      </c>
      <c r="N139" t="str">
        <f t="shared" si="19"/>
        <v/>
      </c>
    </row>
    <row r="140" spans="1:14" x14ac:dyDescent="0.3">
      <c r="A140" t="s">
        <v>115</v>
      </c>
      <c r="B140">
        <v>0.08</v>
      </c>
      <c r="N140" t="str">
        <f t="shared" si="19"/>
        <v/>
      </c>
    </row>
    <row r="141" spans="1:14" x14ac:dyDescent="0.3">
      <c r="A141" t="s">
        <v>116</v>
      </c>
      <c r="B141">
        <v>0.08</v>
      </c>
      <c r="N141" t="str">
        <f t="shared" si="19"/>
        <v/>
      </c>
    </row>
    <row r="142" spans="1:14" x14ac:dyDescent="0.3">
      <c r="A142" t="s">
        <v>117</v>
      </c>
      <c r="B142">
        <v>1.25</v>
      </c>
      <c r="N142" t="str">
        <f t="shared" si="19"/>
        <v/>
      </c>
    </row>
    <row r="143" spans="1:14" x14ac:dyDescent="0.3">
      <c r="A143" t="s">
        <v>118</v>
      </c>
      <c r="B143">
        <v>0.11</v>
      </c>
      <c r="N143" t="str">
        <f t="shared" si="19"/>
        <v/>
      </c>
    </row>
    <row r="144" spans="1:14" x14ac:dyDescent="0.3">
      <c r="A144" t="s">
        <v>119</v>
      </c>
      <c r="B144">
        <v>0.11</v>
      </c>
      <c r="N144" t="str">
        <f t="shared" si="19"/>
        <v/>
      </c>
    </row>
    <row r="145" spans="1:14" x14ac:dyDescent="0.3">
      <c r="A145" t="s">
        <v>62</v>
      </c>
      <c r="B145">
        <v>-0.1</v>
      </c>
      <c r="N145" t="str">
        <f t="shared" si="19"/>
        <v/>
      </c>
    </row>
    <row r="146" spans="1:14" x14ac:dyDescent="0.3">
      <c r="A146" t="s">
        <v>63</v>
      </c>
      <c r="B146">
        <v>-0.74</v>
      </c>
      <c r="N146" t="str">
        <f t="shared" si="19"/>
        <v/>
      </c>
    </row>
    <row r="147" spans="1:14" x14ac:dyDescent="0.3">
      <c r="A147" t="s">
        <v>64</v>
      </c>
      <c r="B147">
        <v>0.15</v>
      </c>
      <c r="N147" t="str">
        <f t="shared" si="19"/>
        <v/>
      </c>
    </row>
    <row r="148" spans="1:14" x14ac:dyDescent="0.3">
      <c r="A148" t="s">
        <v>65</v>
      </c>
      <c r="B148">
        <v>-1.06</v>
      </c>
      <c r="N148" t="str">
        <f t="shared" ref="N148:N211" si="20">_xlfn.CONCAT(E148,L148)</f>
        <v/>
      </c>
    </row>
    <row r="149" spans="1:14" x14ac:dyDescent="0.3">
      <c r="A149" t="s">
        <v>120</v>
      </c>
      <c r="B149">
        <v>0.11</v>
      </c>
      <c r="N149" t="str">
        <f t="shared" si="20"/>
        <v/>
      </c>
    </row>
    <row r="150" spans="1:14" x14ac:dyDescent="0.3">
      <c r="A150" t="s">
        <v>67</v>
      </c>
      <c r="B150">
        <v>0.1</v>
      </c>
      <c r="N150" t="str">
        <f t="shared" si="20"/>
        <v/>
      </c>
    </row>
    <row r="151" spans="1:14" x14ac:dyDescent="0.3">
      <c r="A151" t="s">
        <v>121</v>
      </c>
      <c r="B151">
        <v>0.11</v>
      </c>
      <c r="N151" t="str">
        <f t="shared" si="20"/>
        <v/>
      </c>
    </row>
    <row r="152" spans="1:14" x14ac:dyDescent="0.3">
      <c r="A152" t="s">
        <v>122</v>
      </c>
      <c r="B152">
        <v>-1.28</v>
      </c>
      <c r="N152" t="str">
        <f t="shared" si="20"/>
        <v/>
      </c>
    </row>
    <row r="153" spans="1:14" x14ac:dyDescent="0.3">
      <c r="A153" t="s">
        <v>123</v>
      </c>
      <c r="B153">
        <v>0</v>
      </c>
      <c r="N153" t="str">
        <f t="shared" si="20"/>
        <v/>
      </c>
    </row>
    <row r="154" spans="1:14" x14ac:dyDescent="0.3">
      <c r="A154" t="s">
        <v>124</v>
      </c>
      <c r="B154">
        <v>1.25</v>
      </c>
      <c r="N154" t="str">
        <f t="shared" si="20"/>
        <v/>
      </c>
    </row>
    <row r="155" spans="1:14" x14ac:dyDescent="0.3">
      <c r="A155" t="s">
        <v>125</v>
      </c>
      <c r="B155">
        <v>0.15</v>
      </c>
      <c r="N155" t="str">
        <f t="shared" si="20"/>
        <v/>
      </c>
    </row>
    <row r="156" spans="1:14" x14ac:dyDescent="0.3">
      <c r="A156" t="s">
        <v>126</v>
      </c>
      <c r="B156">
        <v>-0.8</v>
      </c>
      <c r="N156" t="str">
        <f t="shared" si="20"/>
        <v/>
      </c>
    </row>
    <row r="157" spans="1:14" x14ac:dyDescent="0.3">
      <c r="A157" t="s">
        <v>127</v>
      </c>
      <c r="B157">
        <v>0.6</v>
      </c>
      <c r="N157" t="str">
        <f t="shared" si="20"/>
        <v/>
      </c>
    </row>
    <row r="158" spans="1:14" x14ac:dyDescent="0.3">
      <c r="A158" t="s">
        <v>128</v>
      </c>
      <c r="B158">
        <v>0.18</v>
      </c>
      <c r="N158" t="str">
        <f t="shared" si="20"/>
        <v/>
      </c>
    </row>
    <row r="159" spans="1:14" x14ac:dyDescent="0.3">
      <c r="A159" t="s">
        <v>129</v>
      </c>
      <c r="B159">
        <v>0.7</v>
      </c>
      <c r="N159" t="str">
        <f t="shared" si="20"/>
        <v/>
      </c>
    </row>
    <row r="160" spans="1:14" x14ac:dyDescent="0.3">
      <c r="A160" t="s">
        <v>130</v>
      </c>
      <c r="B160">
        <v>1.18</v>
      </c>
      <c r="N160" t="str">
        <f t="shared" si="20"/>
        <v/>
      </c>
    </row>
    <row r="161" spans="1:14" x14ac:dyDescent="0.3">
      <c r="A161" t="s">
        <v>131</v>
      </c>
      <c r="B161">
        <v>0.73</v>
      </c>
      <c r="N161" t="str">
        <f t="shared" si="20"/>
        <v/>
      </c>
    </row>
    <row r="162" spans="1:14" x14ac:dyDescent="0.3">
      <c r="A162" t="s">
        <v>132</v>
      </c>
      <c r="B162">
        <v>0.62</v>
      </c>
      <c r="N162" t="str">
        <f t="shared" si="20"/>
        <v/>
      </c>
    </row>
    <row r="163" spans="1:14" x14ac:dyDescent="0.3">
      <c r="A163" t="s">
        <v>133</v>
      </c>
      <c r="B163">
        <v>0.28000000000000003</v>
      </c>
      <c r="N163" t="str">
        <f t="shared" si="20"/>
        <v/>
      </c>
    </row>
    <row r="164" spans="1:14" x14ac:dyDescent="0.3">
      <c r="A164" t="s">
        <v>134</v>
      </c>
      <c r="B164">
        <v>0.28000000000000003</v>
      </c>
      <c r="N164" t="str">
        <f t="shared" si="20"/>
        <v/>
      </c>
    </row>
    <row r="165" spans="1:14" x14ac:dyDescent="0.3">
      <c r="A165" t="s">
        <v>135</v>
      </c>
      <c r="B165">
        <v>0.7</v>
      </c>
      <c r="N165" t="str">
        <f t="shared" si="20"/>
        <v/>
      </c>
    </row>
    <row r="166" spans="1:14" x14ac:dyDescent="0.3">
      <c r="A166" t="s">
        <v>136</v>
      </c>
      <c r="B166">
        <v>0.38</v>
      </c>
      <c r="N166" t="str">
        <f t="shared" si="20"/>
        <v/>
      </c>
    </row>
    <row r="167" spans="1:14" x14ac:dyDescent="0.3">
      <c r="A167" t="s">
        <v>137</v>
      </c>
      <c r="B167">
        <v>0.22</v>
      </c>
      <c r="N167" t="str">
        <f t="shared" si="20"/>
        <v/>
      </c>
    </row>
    <row r="168" spans="1:14" x14ac:dyDescent="0.3">
      <c r="A168" t="s">
        <v>138</v>
      </c>
      <c r="B168">
        <v>0.18</v>
      </c>
      <c r="N168" t="str">
        <f t="shared" si="20"/>
        <v/>
      </c>
    </row>
    <row r="169" spans="1:14" x14ac:dyDescent="0.3">
      <c r="A169" t="s">
        <v>139</v>
      </c>
      <c r="B169">
        <v>0.28000000000000003</v>
      </c>
      <c r="N169" t="str">
        <f t="shared" si="20"/>
        <v/>
      </c>
    </row>
    <row r="170" spans="1:14" x14ac:dyDescent="0.3">
      <c r="A170" t="s">
        <v>140</v>
      </c>
      <c r="B170">
        <v>0.28000000000000003</v>
      </c>
      <c r="N170" t="str">
        <f t="shared" si="20"/>
        <v/>
      </c>
    </row>
    <row r="171" spans="1:14" x14ac:dyDescent="0.3">
      <c r="A171" t="s">
        <v>141</v>
      </c>
      <c r="B171">
        <v>0.09</v>
      </c>
      <c r="N171" t="str">
        <f t="shared" si="20"/>
        <v/>
      </c>
    </row>
    <row r="172" spans="1:14" x14ac:dyDescent="0.3">
      <c r="A172" t="s">
        <v>142</v>
      </c>
      <c r="B172" t="s">
        <v>143</v>
      </c>
      <c r="C172">
        <v>0</v>
      </c>
      <c r="N172" t="str">
        <f t="shared" si="20"/>
        <v/>
      </c>
    </row>
    <row r="173" spans="1:14" x14ac:dyDescent="0.3">
      <c r="A173" t="s">
        <v>142</v>
      </c>
      <c r="B173" t="s">
        <v>144</v>
      </c>
      <c r="C173">
        <v>0</v>
      </c>
      <c r="N173" t="str">
        <f t="shared" si="20"/>
        <v/>
      </c>
    </row>
    <row r="174" spans="1:14" x14ac:dyDescent="0.3">
      <c r="A174" t="s">
        <v>145</v>
      </c>
      <c r="B174" t="s">
        <v>68</v>
      </c>
      <c r="C174">
        <v>0</v>
      </c>
      <c r="N174" t="str">
        <f t="shared" si="20"/>
        <v/>
      </c>
    </row>
    <row r="175" spans="1:14" x14ac:dyDescent="0.3">
      <c r="A175" t="s">
        <v>146</v>
      </c>
      <c r="B175">
        <v>0</v>
      </c>
      <c r="N175" t="str">
        <f t="shared" si="20"/>
        <v/>
      </c>
    </row>
    <row r="176" spans="1:14" x14ac:dyDescent="0.3">
      <c r="A176" t="s">
        <v>147</v>
      </c>
      <c r="B176">
        <v>7.0000000000000007E-2</v>
      </c>
      <c r="N176" t="str">
        <f t="shared" si="20"/>
        <v/>
      </c>
    </row>
    <row r="177" spans="1:14" x14ac:dyDescent="0.3">
      <c r="A177" t="s">
        <v>148</v>
      </c>
      <c r="B177">
        <v>0.03</v>
      </c>
      <c r="N177" t="str">
        <f t="shared" si="20"/>
        <v/>
      </c>
    </row>
    <row r="178" spans="1:14" x14ac:dyDescent="0.3">
      <c r="A178" t="s">
        <v>149</v>
      </c>
      <c r="B178">
        <v>0</v>
      </c>
      <c r="N178" t="str">
        <f t="shared" si="20"/>
        <v/>
      </c>
    </row>
    <row r="179" spans="1:14" x14ac:dyDescent="0.3">
      <c r="A179" t="s">
        <v>150</v>
      </c>
      <c r="B179">
        <v>0</v>
      </c>
      <c r="N179" t="str">
        <f t="shared" si="20"/>
        <v/>
      </c>
    </row>
    <row r="180" spans="1:14" x14ac:dyDescent="0.3">
      <c r="A180" t="s">
        <v>151</v>
      </c>
      <c r="B180">
        <v>0</v>
      </c>
      <c r="N180" t="str">
        <f t="shared" si="20"/>
        <v/>
      </c>
    </row>
    <row r="181" spans="1:14" x14ac:dyDescent="0.3">
      <c r="A181" t="s">
        <v>152</v>
      </c>
      <c r="B181">
        <v>0.09</v>
      </c>
      <c r="N181" t="str">
        <f t="shared" si="20"/>
        <v/>
      </c>
    </row>
    <row r="182" spans="1:14" x14ac:dyDescent="0.3">
      <c r="A182" t="s">
        <v>153</v>
      </c>
      <c r="B182">
        <v>0</v>
      </c>
      <c r="N182" t="str">
        <f t="shared" si="20"/>
        <v/>
      </c>
    </row>
    <row r="183" spans="1:14" x14ac:dyDescent="0.3">
      <c r="A183" t="s">
        <v>154</v>
      </c>
      <c r="B183">
        <v>0.16</v>
      </c>
      <c r="N183" t="str">
        <f t="shared" si="20"/>
        <v/>
      </c>
    </row>
    <row r="184" spans="1:14" x14ac:dyDescent="0.3">
      <c r="A184" t="s">
        <v>155</v>
      </c>
      <c r="B184">
        <v>0</v>
      </c>
      <c r="N184" t="str">
        <f t="shared" si="20"/>
        <v/>
      </c>
    </row>
    <row r="185" spans="1:14" x14ac:dyDescent="0.3">
      <c r="A185" t="s">
        <v>156</v>
      </c>
      <c r="B185">
        <v>0.1</v>
      </c>
      <c r="N185" t="str">
        <f t="shared" si="20"/>
        <v/>
      </c>
    </row>
    <row r="186" spans="1:14" x14ac:dyDescent="0.3">
      <c r="A186" t="s">
        <v>157</v>
      </c>
      <c r="B186">
        <v>0</v>
      </c>
      <c r="N186" t="str">
        <f t="shared" si="20"/>
        <v/>
      </c>
    </row>
    <row r="187" spans="1:14" x14ac:dyDescent="0.3">
      <c r="A187" t="s">
        <v>158</v>
      </c>
      <c r="B187">
        <v>0.1</v>
      </c>
      <c r="N187" t="str">
        <f t="shared" si="20"/>
        <v/>
      </c>
    </row>
    <row r="188" spans="1:14" x14ac:dyDescent="0.3">
      <c r="A188" t="s">
        <v>159</v>
      </c>
      <c r="B188">
        <v>0</v>
      </c>
      <c r="N188" t="str">
        <f t="shared" si="20"/>
        <v/>
      </c>
    </row>
    <row r="189" spans="1:14" x14ac:dyDescent="0.3">
      <c r="A189" t="s">
        <v>160</v>
      </c>
      <c r="B189">
        <v>0.05</v>
      </c>
      <c r="N189" t="str">
        <f t="shared" si="20"/>
        <v/>
      </c>
    </row>
    <row r="190" spans="1:14" x14ac:dyDescent="0.3">
      <c r="A190" t="s">
        <v>161</v>
      </c>
      <c r="B190">
        <v>0.17</v>
      </c>
      <c r="N190" t="str">
        <f t="shared" si="20"/>
        <v/>
      </c>
    </row>
    <row r="191" spans="1:14" x14ac:dyDescent="0.3">
      <c r="A191" t="s">
        <v>162</v>
      </c>
      <c r="B191">
        <v>0.14000000000000001</v>
      </c>
      <c r="N191" t="str">
        <f t="shared" si="20"/>
        <v/>
      </c>
    </row>
    <row r="192" spans="1:14" x14ac:dyDescent="0.3">
      <c r="A192" t="s">
        <v>163</v>
      </c>
      <c r="B192">
        <v>0</v>
      </c>
      <c r="N192" t="str">
        <f t="shared" si="20"/>
        <v/>
      </c>
    </row>
    <row r="193" spans="1:14" x14ac:dyDescent="0.3">
      <c r="A193" t="s">
        <v>164</v>
      </c>
      <c r="B193">
        <v>0.2</v>
      </c>
      <c r="N193" t="str">
        <f t="shared" si="20"/>
        <v/>
      </c>
    </row>
    <row r="194" spans="1:14" x14ac:dyDescent="0.3">
      <c r="A194" t="s">
        <v>165</v>
      </c>
      <c r="B194">
        <v>0.09</v>
      </c>
      <c r="N194" t="str">
        <f t="shared" si="20"/>
        <v/>
      </c>
    </row>
    <row r="195" spans="1:14" x14ac:dyDescent="0.3">
      <c r="A195" t="s">
        <v>166</v>
      </c>
      <c r="B195">
        <v>0.03</v>
      </c>
      <c r="N195" t="str">
        <f t="shared" si="20"/>
        <v/>
      </c>
    </row>
    <row r="196" spans="1:14" x14ac:dyDescent="0.3">
      <c r="A196" t="s">
        <v>167</v>
      </c>
      <c r="B196">
        <v>0.16</v>
      </c>
      <c r="N196" t="str">
        <f t="shared" si="20"/>
        <v/>
      </c>
    </row>
    <row r="197" spans="1:14" x14ac:dyDescent="0.3">
      <c r="A197" t="s">
        <v>168</v>
      </c>
      <c r="B197">
        <v>0.1</v>
      </c>
      <c r="N197" t="str">
        <f t="shared" si="20"/>
        <v/>
      </c>
    </row>
    <row r="198" spans="1:14" x14ac:dyDescent="0.3">
      <c r="A198" t="s">
        <v>169</v>
      </c>
      <c r="B198">
        <v>0.09</v>
      </c>
      <c r="N198" t="str">
        <f t="shared" si="20"/>
        <v/>
      </c>
    </row>
    <row r="199" spans="1:14" x14ac:dyDescent="0.3">
      <c r="A199" t="s">
        <v>170</v>
      </c>
      <c r="B199">
        <v>0</v>
      </c>
      <c r="N199" t="str">
        <f t="shared" si="20"/>
        <v/>
      </c>
    </row>
    <row r="200" spans="1:14" x14ac:dyDescent="0.3">
      <c r="A200" t="s">
        <v>171</v>
      </c>
      <c r="B200">
        <v>0.05</v>
      </c>
      <c r="N200" t="str">
        <f t="shared" si="20"/>
        <v/>
      </c>
    </row>
    <row r="201" spans="1:14" x14ac:dyDescent="0.3">
      <c r="A201" t="s">
        <v>172</v>
      </c>
      <c r="B201">
        <v>0.09</v>
      </c>
      <c r="N201" t="str">
        <f t="shared" si="20"/>
        <v/>
      </c>
    </row>
    <row r="202" spans="1:14" x14ac:dyDescent="0.3">
      <c r="A202" t="s">
        <v>173</v>
      </c>
      <c r="B202">
        <v>0.28999999999999998</v>
      </c>
      <c r="N202" t="str">
        <f t="shared" si="20"/>
        <v/>
      </c>
    </row>
    <row r="203" spans="1:14" x14ac:dyDescent="0.3">
      <c r="A203" t="s">
        <v>174</v>
      </c>
      <c r="B203">
        <v>0.05</v>
      </c>
      <c r="N203" t="str">
        <f t="shared" si="20"/>
        <v/>
      </c>
    </row>
    <row r="204" spans="1:14" x14ac:dyDescent="0.3">
      <c r="A204" t="s">
        <v>175</v>
      </c>
      <c r="B204">
        <v>7.0000000000000007E-2</v>
      </c>
      <c r="N204" t="str">
        <f t="shared" si="20"/>
        <v/>
      </c>
    </row>
    <row r="205" spans="1:14" x14ac:dyDescent="0.3">
      <c r="A205" t="s">
        <v>176</v>
      </c>
      <c r="B205">
        <v>0.09</v>
      </c>
      <c r="N205" t="str">
        <f t="shared" si="20"/>
        <v/>
      </c>
    </row>
    <row r="206" spans="1:14" x14ac:dyDescent="0.3">
      <c r="A206" t="s">
        <v>177</v>
      </c>
      <c r="B206">
        <v>0.17</v>
      </c>
      <c r="N206" t="str">
        <f t="shared" si="20"/>
        <v/>
      </c>
    </row>
    <row r="207" spans="1:14" x14ac:dyDescent="0.3">
      <c r="A207" t="s">
        <v>178</v>
      </c>
      <c r="B207">
        <v>0.15</v>
      </c>
      <c r="N207" t="str">
        <f t="shared" si="20"/>
        <v/>
      </c>
    </row>
    <row r="208" spans="1:14" x14ac:dyDescent="0.3">
      <c r="A208" t="s">
        <v>179</v>
      </c>
      <c r="B208">
        <v>0.03</v>
      </c>
      <c r="N208" t="str">
        <f t="shared" si="20"/>
        <v/>
      </c>
    </row>
    <row r="209" spans="1:14" x14ac:dyDescent="0.3">
      <c r="A209" t="s">
        <v>180</v>
      </c>
      <c r="B209">
        <v>0.03</v>
      </c>
      <c r="N209" t="str">
        <f t="shared" si="20"/>
        <v/>
      </c>
    </row>
    <row r="210" spans="1:14" x14ac:dyDescent="0.3">
      <c r="A210" t="s">
        <v>181</v>
      </c>
      <c r="B210">
        <v>0.03</v>
      </c>
      <c r="N210" t="str">
        <f t="shared" si="20"/>
        <v/>
      </c>
    </row>
    <row r="211" spans="1:14" x14ac:dyDescent="0.3">
      <c r="A211" t="s">
        <v>182</v>
      </c>
      <c r="B211">
        <v>0.26</v>
      </c>
      <c r="N211" t="str">
        <f t="shared" si="20"/>
        <v/>
      </c>
    </row>
    <row r="212" spans="1:14" x14ac:dyDescent="0.3">
      <c r="A212" t="s">
        <v>183</v>
      </c>
      <c r="B212">
        <v>0</v>
      </c>
      <c r="N212" t="str">
        <f t="shared" ref="N212:N275" si="21">_xlfn.CONCAT(E212,L212)</f>
        <v/>
      </c>
    </row>
    <row r="213" spans="1:14" x14ac:dyDescent="0.3">
      <c r="A213" t="s">
        <v>184</v>
      </c>
      <c r="B213">
        <v>0.09</v>
      </c>
      <c r="N213" t="str">
        <f t="shared" si="21"/>
        <v/>
      </c>
    </row>
    <row r="214" spans="1:14" x14ac:dyDescent="0.3">
      <c r="A214" t="s">
        <v>185</v>
      </c>
      <c r="B214">
        <v>0.03</v>
      </c>
      <c r="N214" t="str">
        <f t="shared" si="21"/>
        <v/>
      </c>
    </row>
    <row r="215" spans="1:14" x14ac:dyDescent="0.3">
      <c r="A215" t="s">
        <v>186</v>
      </c>
      <c r="B215">
        <v>0.25</v>
      </c>
      <c r="N215" t="str">
        <f t="shared" si="21"/>
        <v/>
      </c>
    </row>
    <row r="216" spans="1:14" x14ac:dyDescent="0.3">
      <c r="A216" t="s">
        <v>187</v>
      </c>
      <c r="B216">
        <v>0.2</v>
      </c>
      <c r="N216" t="str">
        <f t="shared" si="21"/>
        <v/>
      </c>
    </row>
    <row r="217" spans="1:14" x14ac:dyDescent="0.3">
      <c r="A217" t="s">
        <v>188</v>
      </c>
      <c r="B217">
        <v>0.25</v>
      </c>
      <c r="N217" t="str">
        <f t="shared" si="21"/>
        <v/>
      </c>
    </row>
    <row r="218" spans="1:14" x14ac:dyDescent="0.3">
      <c r="A218" t="s">
        <v>189</v>
      </c>
      <c r="B218">
        <v>0.25</v>
      </c>
      <c r="N218" t="str">
        <f t="shared" si="21"/>
        <v/>
      </c>
    </row>
    <row r="219" spans="1:14" x14ac:dyDescent="0.3">
      <c r="A219" t="s">
        <v>190</v>
      </c>
      <c r="B219">
        <v>0.25</v>
      </c>
      <c r="N219" t="str">
        <f t="shared" si="21"/>
        <v/>
      </c>
    </row>
    <row r="220" spans="1:14" x14ac:dyDescent="0.3">
      <c r="A220" t="s">
        <v>191</v>
      </c>
      <c r="B220">
        <v>0.2</v>
      </c>
      <c r="N220" t="str">
        <f t="shared" si="21"/>
        <v/>
      </c>
    </row>
    <row r="221" spans="1:14" x14ac:dyDescent="0.3">
      <c r="A221" t="s">
        <v>192</v>
      </c>
      <c r="B221">
        <v>0.15</v>
      </c>
      <c r="N221" t="str">
        <f t="shared" si="21"/>
        <v/>
      </c>
    </row>
    <row r="222" spans="1:14" x14ac:dyDescent="0.3">
      <c r="A222" t="s">
        <v>193</v>
      </c>
      <c r="B222">
        <v>0.15</v>
      </c>
      <c r="N222" t="str">
        <f t="shared" si="21"/>
        <v/>
      </c>
    </row>
    <row r="223" spans="1:14" x14ac:dyDescent="0.3">
      <c r="A223" t="s">
        <v>194</v>
      </c>
      <c r="B223">
        <v>0.16</v>
      </c>
      <c r="N223" t="str">
        <f t="shared" si="21"/>
        <v/>
      </c>
    </row>
    <row r="224" spans="1:14" x14ac:dyDescent="0.3">
      <c r="A224" t="s">
        <v>195</v>
      </c>
      <c r="B224">
        <v>0.15</v>
      </c>
      <c r="N224" t="str">
        <f t="shared" si="21"/>
        <v/>
      </c>
    </row>
    <row r="225" spans="1:14" x14ac:dyDescent="0.3">
      <c r="A225" t="s">
        <v>196</v>
      </c>
      <c r="B225">
        <v>0.13</v>
      </c>
      <c r="N225" t="str">
        <f t="shared" si="21"/>
        <v/>
      </c>
    </row>
    <row r="226" spans="1:14" x14ac:dyDescent="0.3">
      <c r="A226" t="s">
        <v>197</v>
      </c>
      <c r="B226">
        <v>0.13</v>
      </c>
      <c r="N226" t="str">
        <f t="shared" si="21"/>
        <v/>
      </c>
    </row>
    <row r="227" spans="1:14" x14ac:dyDescent="0.3">
      <c r="A227" t="s">
        <v>198</v>
      </c>
      <c r="B227">
        <v>0.13</v>
      </c>
      <c r="N227" t="str">
        <f t="shared" si="21"/>
        <v/>
      </c>
    </row>
    <row r="228" spans="1:14" x14ac:dyDescent="0.3">
      <c r="A228" t="s">
        <v>199</v>
      </c>
      <c r="B228">
        <v>0.12</v>
      </c>
      <c r="N228" t="str">
        <f t="shared" si="21"/>
        <v/>
      </c>
    </row>
    <row r="229" spans="1:14" x14ac:dyDescent="0.3">
      <c r="A229" t="s">
        <v>200</v>
      </c>
      <c r="B229">
        <v>0</v>
      </c>
      <c r="N229" t="str">
        <f t="shared" si="21"/>
        <v/>
      </c>
    </row>
    <row r="230" spans="1:14" x14ac:dyDescent="0.3">
      <c r="A230" t="s">
        <v>201</v>
      </c>
      <c r="B230">
        <v>0.15</v>
      </c>
      <c r="N230" t="str">
        <f t="shared" si="21"/>
        <v/>
      </c>
    </row>
    <row r="231" spans="1:14" x14ac:dyDescent="0.3">
      <c r="A231" t="s">
        <v>202</v>
      </c>
      <c r="B231">
        <v>0.08</v>
      </c>
      <c r="N231" t="str">
        <f t="shared" si="21"/>
        <v/>
      </c>
    </row>
    <row r="232" spans="1:14" x14ac:dyDescent="0.3">
      <c r="A232" t="s">
        <v>203</v>
      </c>
      <c r="B232">
        <v>0.16</v>
      </c>
      <c r="N232" t="str">
        <f t="shared" si="21"/>
        <v/>
      </c>
    </row>
    <row r="233" spans="1:14" x14ac:dyDescent="0.3">
      <c r="A233" t="s">
        <v>204</v>
      </c>
      <c r="B233">
        <v>0.13</v>
      </c>
      <c r="N233" t="str">
        <f t="shared" si="21"/>
        <v/>
      </c>
    </row>
    <row r="234" spans="1:14" x14ac:dyDescent="0.3">
      <c r="A234" t="s">
        <v>205</v>
      </c>
      <c r="B234">
        <v>0.13</v>
      </c>
      <c r="N234" t="str">
        <f t="shared" si="21"/>
        <v/>
      </c>
    </row>
    <row r="235" spans="1:14" x14ac:dyDescent="0.3">
      <c r="A235" t="s">
        <v>206</v>
      </c>
      <c r="B235">
        <v>0.13</v>
      </c>
      <c r="N235" t="str">
        <f t="shared" si="21"/>
        <v/>
      </c>
    </row>
    <row r="236" spans="1:14" x14ac:dyDescent="0.3">
      <c r="A236" t="s">
        <v>207</v>
      </c>
      <c r="B236">
        <v>0.13</v>
      </c>
      <c r="N236" t="str">
        <f t="shared" si="21"/>
        <v/>
      </c>
    </row>
    <row r="237" spans="1:14" x14ac:dyDescent="0.3">
      <c r="A237" t="s">
        <v>208</v>
      </c>
      <c r="B237">
        <v>0</v>
      </c>
      <c r="N237" t="str">
        <f t="shared" si="21"/>
        <v/>
      </c>
    </row>
    <row r="238" spans="1:14" x14ac:dyDescent="0.3">
      <c r="A238" t="s">
        <v>209</v>
      </c>
      <c r="B238">
        <v>0.22</v>
      </c>
      <c r="N238" t="str">
        <f t="shared" si="21"/>
        <v/>
      </c>
    </row>
    <row r="239" spans="1:14" x14ac:dyDescent="0.3">
      <c r="A239" t="s">
        <v>210</v>
      </c>
      <c r="B239">
        <v>0.25</v>
      </c>
      <c r="N239" t="str">
        <f t="shared" si="21"/>
        <v/>
      </c>
    </row>
    <row r="240" spans="1:14" x14ac:dyDescent="0.3">
      <c r="A240" t="s">
        <v>211</v>
      </c>
      <c r="B240">
        <v>0.13</v>
      </c>
      <c r="N240" t="str">
        <f t="shared" si="21"/>
        <v/>
      </c>
    </row>
    <row r="241" spans="1:14" x14ac:dyDescent="0.3">
      <c r="A241" t="s">
        <v>212</v>
      </c>
      <c r="B241">
        <v>0.11</v>
      </c>
      <c r="N241" t="str">
        <f t="shared" si="21"/>
        <v/>
      </c>
    </row>
    <row r="242" spans="1:14" x14ac:dyDescent="0.3">
      <c r="A242" t="s">
        <v>213</v>
      </c>
      <c r="B242">
        <v>0.11</v>
      </c>
      <c r="N242" t="str">
        <f t="shared" si="21"/>
        <v/>
      </c>
    </row>
    <row r="243" spans="1:14" x14ac:dyDescent="0.3">
      <c r="A243" t="s">
        <v>214</v>
      </c>
      <c r="B243">
        <v>0.11</v>
      </c>
      <c r="N243" t="str">
        <f t="shared" si="21"/>
        <v/>
      </c>
    </row>
    <row r="244" spans="1:14" x14ac:dyDescent="0.3">
      <c r="A244" t="s">
        <v>215</v>
      </c>
      <c r="B244">
        <v>0.98</v>
      </c>
      <c r="N244" t="str">
        <f t="shared" si="21"/>
        <v/>
      </c>
    </row>
    <row r="245" spans="1:14" x14ac:dyDescent="0.3">
      <c r="A245" t="s">
        <v>216</v>
      </c>
      <c r="B245">
        <v>0.6</v>
      </c>
      <c r="N245" t="str">
        <f t="shared" si="21"/>
        <v/>
      </c>
    </row>
    <row r="246" spans="1:14" x14ac:dyDescent="0.3">
      <c r="A246" t="s">
        <v>217</v>
      </c>
      <c r="B246">
        <v>1</v>
      </c>
      <c r="N246" t="str">
        <f t="shared" si="21"/>
        <v/>
      </c>
    </row>
    <row r="247" spans="1:14" x14ac:dyDescent="0.3">
      <c r="A247" t="s">
        <v>218</v>
      </c>
      <c r="B247">
        <v>-0.56999999999999995</v>
      </c>
      <c r="N247" t="str">
        <f t="shared" si="21"/>
        <v/>
      </c>
    </row>
    <row r="248" spans="1:14" x14ac:dyDescent="0.3">
      <c r="A248" t="s">
        <v>219</v>
      </c>
      <c r="B248">
        <v>-0.6</v>
      </c>
      <c r="N248" t="str">
        <f t="shared" si="21"/>
        <v/>
      </c>
    </row>
    <row r="249" spans="1:14" x14ac:dyDescent="0.3">
      <c r="A249" t="s">
        <v>220</v>
      </c>
      <c r="B249">
        <v>-0.6</v>
      </c>
      <c r="N249" t="str">
        <f t="shared" si="21"/>
        <v/>
      </c>
    </row>
    <row r="250" spans="1:14" x14ac:dyDescent="0.3">
      <c r="A250" t="s">
        <v>221</v>
      </c>
      <c r="B250">
        <v>-0.6</v>
      </c>
      <c r="N250" t="str">
        <f t="shared" si="21"/>
        <v/>
      </c>
    </row>
    <row r="251" spans="1:14" x14ac:dyDescent="0.3">
      <c r="A251" t="s">
        <v>222</v>
      </c>
      <c r="B251">
        <v>-0.6</v>
      </c>
      <c r="N251" t="str">
        <f t="shared" si="21"/>
        <v/>
      </c>
    </row>
    <row r="252" spans="1:14" x14ac:dyDescent="0.3">
      <c r="A252" t="s">
        <v>223</v>
      </c>
      <c r="B252">
        <v>-0.6</v>
      </c>
      <c r="N252" t="str">
        <f t="shared" si="21"/>
        <v/>
      </c>
    </row>
    <row r="253" spans="1:14" x14ac:dyDescent="0.3">
      <c r="A253" t="s">
        <v>224</v>
      </c>
      <c r="B253">
        <v>-0.6</v>
      </c>
      <c r="N253" t="str">
        <f t="shared" si="21"/>
        <v/>
      </c>
    </row>
    <row r="254" spans="1:14" x14ac:dyDescent="0.3">
      <c r="A254" t="s">
        <v>225</v>
      </c>
      <c r="B254">
        <v>-0.6</v>
      </c>
      <c r="N254" t="str">
        <f t="shared" si="21"/>
        <v/>
      </c>
    </row>
    <row r="255" spans="1:14" x14ac:dyDescent="0.3">
      <c r="A255" t="s">
        <v>226</v>
      </c>
      <c r="B255">
        <v>-0.7</v>
      </c>
      <c r="N255" t="str">
        <f t="shared" si="21"/>
        <v/>
      </c>
    </row>
    <row r="256" spans="1:14" x14ac:dyDescent="0.3">
      <c r="A256" t="s">
        <v>227</v>
      </c>
      <c r="B256">
        <v>-0.7</v>
      </c>
      <c r="N256" t="str">
        <f t="shared" si="21"/>
        <v/>
      </c>
    </row>
    <row r="257" spans="1:14" x14ac:dyDescent="0.3">
      <c r="A257" t="s">
        <v>228</v>
      </c>
      <c r="B257">
        <v>-0.8</v>
      </c>
      <c r="N257" t="str">
        <f t="shared" si="21"/>
        <v/>
      </c>
    </row>
    <row r="258" spans="1:14" x14ac:dyDescent="0.3">
      <c r="A258" t="s">
        <v>229</v>
      </c>
      <c r="B258">
        <v>1.08</v>
      </c>
      <c r="N258" t="str">
        <f t="shared" si="21"/>
        <v/>
      </c>
    </row>
    <row r="259" spans="1:14" x14ac:dyDescent="0.3">
      <c r="A259" t="s">
        <v>230</v>
      </c>
      <c r="B259">
        <v>0.88</v>
      </c>
      <c r="N259" t="str">
        <f t="shared" si="21"/>
        <v/>
      </c>
    </row>
    <row r="260" spans="1:14" x14ac:dyDescent="0.3">
      <c r="A260" t="s">
        <v>231</v>
      </c>
      <c r="B260">
        <v>0.8</v>
      </c>
      <c r="N260" t="str">
        <f t="shared" si="21"/>
        <v/>
      </c>
    </row>
    <row r="261" spans="1:14" x14ac:dyDescent="0.3">
      <c r="A261" t="s">
        <v>232</v>
      </c>
      <c r="B261">
        <v>0.8</v>
      </c>
      <c r="N261" t="str">
        <f t="shared" si="21"/>
        <v/>
      </c>
    </row>
    <row r="262" spans="1:14" x14ac:dyDescent="0.3">
      <c r="A262" t="s">
        <v>233</v>
      </c>
      <c r="B262">
        <v>0.95</v>
      </c>
      <c r="N262" t="str">
        <f t="shared" si="21"/>
        <v/>
      </c>
    </row>
    <row r="263" spans="1:14" x14ac:dyDescent="0.3">
      <c r="A263" t="s">
        <v>234</v>
      </c>
      <c r="B263">
        <v>1</v>
      </c>
      <c r="N263" t="str">
        <f t="shared" si="21"/>
        <v/>
      </c>
    </row>
    <row r="264" spans="1:14" x14ac:dyDescent="0.3">
      <c r="A264" t="s">
        <v>235</v>
      </c>
      <c r="B264">
        <v>0.6</v>
      </c>
      <c r="N264" t="str">
        <f t="shared" si="21"/>
        <v/>
      </c>
    </row>
    <row r="265" spans="1:14" x14ac:dyDescent="0.3">
      <c r="A265" t="s">
        <v>236</v>
      </c>
      <c r="B265">
        <v>0.88</v>
      </c>
      <c r="N265" t="str">
        <f t="shared" si="21"/>
        <v/>
      </c>
    </row>
    <row r="266" spans="1:14" x14ac:dyDescent="0.3">
      <c r="A266" t="s">
        <v>237</v>
      </c>
      <c r="B266">
        <v>1.2</v>
      </c>
      <c r="N266" t="str">
        <f t="shared" si="21"/>
        <v/>
      </c>
    </row>
    <row r="267" spans="1:14" x14ac:dyDescent="0.3">
      <c r="A267" t="s">
        <v>238</v>
      </c>
      <c r="B267">
        <v>1.5</v>
      </c>
      <c r="N267" t="str">
        <f t="shared" si="21"/>
        <v/>
      </c>
    </row>
    <row r="268" spans="1:14" x14ac:dyDescent="0.3">
      <c r="A268" t="s">
        <v>239</v>
      </c>
      <c r="B268">
        <v>0.9</v>
      </c>
      <c r="N268" t="str">
        <f t="shared" si="21"/>
        <v/>
      </c>
    </row>
    <row r="269" spans="1:14" x14ac:dyDescent="0.3">
      <c r="A269" t="s">
        <v>240</v>
      </c>
      <c r="B269">
        <v>1.02</v>
      </c>
      <c r="N269" t="str">
        <f t="shared" si="21"/>
        <v/>
      </c>
    </row>
    <row r="270" spans="1:14" x14ac:dyDescent="0.3">
      <c r="A270" t="s">
        <v>241</v>
      </c>
      <c r="B270">
        <v>1.1000000000000001</v>
      </c>
      <c r="N270" t="str">
        <f t="shared" si="21"/>
        <v/>
      </c>
    </row>
    <row r="271" spans="1:14" x14ac:dyDescent="0.3">
      <c r="A271" t="s">
        <v>242</v>
      </c>
      <c r="B271">
        <v>0.57999999999999996</v>
      </c>
      <c r="N271" t="str">
        <f t="shared" si="21"/>
        <v/>
      </c>
    </row>
    <row r="272" spans="1:14" x14ac:dyDescent="0.3">
      <c r="A272" t="s">
        <v>243</v>
      </c>
      <c r="B272">
        <v>0.6</v>
      </c>
      <c r="N272" t="str">
        <f t="shared" si="21"/>
        <v/>
      </c>
    </row>
    <row r="273" spans="1:14" x14ac:dyDescent="0.3">
      <c r="A273" t="s">
        <v>244</v>
      </c>
      <c r="B273">
        <v>0.9</v>
      </c>
      <c r="N273" t="str">
        <f t="shared" si="21"/>
        <v/>
      </c>
    </row>
    <row r="274" spans="1:14" x14ac:dyDescent="0.3">
      <c r="A274" t="s">
        <v>245</v>
      </c>
      <c r="B274">
        <v>0.85</v>
      </c>
      <c r="N274" t="str">
        <f t="shared" si="21"/>
        <v/>
      </c>
    </row>
    <row r="275" spans="1:14" x14ac:dyDescent="0.3">
      <c r="A275" t="s">
        <v>246</v>
      </c>
      <c r="B275">
        <v>0.98</v>
      </c>
      <c r="N275" t="str">
        <f t="shared" si="21"/>
        <v/>
      </c>
    </row>
    <row r="276" spans="1:14" x14ac:dyDescent="0.3">
      <c r="A276" t="s">
        <v>247</v>
      </c>
      <c r="B276">
        <v>0.4</v>
      </c>
      <c r="N276" t="str">
        <f t="shared" ref="N276:N293" si="22">_xlfn.CONCAT(E276,L276)</f>
        <v/>
      </c>
    </row>
    <row r="277" spans="1:14" x14ac:dyDescent="0.3">
      <c r="A277" t="s">
        <v>248</v>
      </c>
      <c r="B277">
        <v>0.5</v>
      </c>
      <c r="N277" t="str">
        <f t="shared" si="22"/>
        <v/>
      </c>
    </row>
    <row r="278" spans="1:14" x14ac:dyDescent="0.3">
      <c r="A278" t="s">
        <v>249</v>
      </c>
      <c r="B278">
        <v>0.6</v>
      </c>
      <c r="N278" t="str">
        <f t="shared" si="22"/>
        <v/>
      </c>
    </row>
    <row r="279" spans="1:14" x14ac:dyDescent="0.3">
      <c r="A279" t="s">
        <v>250</v>
      </c>
      <c r="B279">
        <v>1.4</v>
      </c>
      <c r="N279" t="str">
        <f t="shared" si="22"/>
        <v/>
      </c>
    </row>
    <row r="280" spans="1:14" x14ac:dyDescent="0.3">
      <c r="A280" t="s">
        <v>251</v>
      </c>
      <c r="B280">
        <v>1.4</v>
      </c>
      <c r="N280" t="str">
        <f t="shared" si="22"/>
        <v/>
      </c>
    </row>
    <row r="281" spans="1:14" x14ac:dyDescent="0.3">
      <c r="A281" t="s">
        <v>252</v>
      </c>
      <c r="B281">
        <v>1.4</v>
      </c>
      <c r="N281" t="str">
        <f t="shared" si="22"/>
        <v/>
      </c>
    </row>
    <row r="282" spans="1:14" x14ac:dyDescent="0.3">
      <c r="A282" t="s">
        <v>253</v>
      </c>
      <c r="B282">
        <v>1.4</v>
      </c>
      <c r="N282" t="str">
        <f t="shared" si="22"/>
        <v/>
      </c>
    </row>
    <row r="283" spans="1:14" x14ac:dyDescent="0.3">
      <c r="A283" t="s">
        <v>254</v>
      </c>
      <c r="B283">
        <v>1.4</v>
      </c>
      <c r="N283" t="str">
        <f t="shared" si="22"/>
        <v/>
      </c>
    </row>
    <row r="284" spans="1:14" x14ac:dyDescent="0.3">
      <c r="A284" t="s">
        <v>255</v>
      </c>
      <c r="B284">
        <v>1.4</v>
      </c>
      <c r="N284" t="str">
        <f t="shared" si="22"/>
        <v/>
      </c>
    </row>
    <row r="285" spans="1:14" x14ac:dyDescent="0.3">
      <c r="A285" t="s">
        <v>256</v>
      </c>
      <c r="B285">
        <v>1.4</v>
      </c>
      <c r="N285" t="str">
        <f t="shared" si="22"/>
        <v/>
      </c>
    </row>
    <row r="286" spans="1:14" x14ac:dyDescent="0.3">
      <c r="A286" t="s">
        <v>257</v>
      </c>
      <c r="B286">
        <v>1.4</v>
      </c>
      <c r="N286" t="str">
        <f t="shared" si="22"/>
        <v/>
      </c>
    </row>
    <row r="287" spans="1:14" x14ac:dyDescent="0.3">
      <c r="A287" t="s">
        <v>258</v>
      </c>
      <c r="B287">
        <v>1.4</v>
      </c>
      <c r="N287" t="str">
        <f t="shared" si="22"/>
        <v/>
      </c>
    </row>
    <row r="288" spans="1:14" x14ac:dyDescent="0.3">
      <c r="A288" t="s">
        <v>259</v>
      </c>
      <c r="B288">
        <v>1.4</v>
      </c>
      <c r="N288" t="str">
        <f t="shared" si="22"/>
        <v/>
      </c>
    </row>
    <row r="289" spans="1:14" x14ac:dyDescent="0.3">
      <c r="A289" t="s">
        <v>260</v>
      </c>
      <c r="B289">
        <v>1.4</v>
      </c>
      <c r="N289" t="str">
        <f t="shared" si="22"/>
        <v/>
      </c>
    </row>
    <row r="290" spans="1:14" x14ac:dyDescent="0.3">
      <c r="A290" t="s">
        <v>261</v>
      </c>
      <c r="B290">
        <v>0</v>
      </c>
      <c r="N290" t="str">
        <f t="shared" si="22"/>
        <v/>
      </c>
    </row>
    <row r="291" spans="1:14" x14ac:dyDescent="0.3">
      <c r="A291" t="s">
        <v>238</v>
      </c>
      <c r="B291">
        <v>0</v>
      </c>
      <c r="N291" t="str">
        <f t="shared" si="22"/>
        <v/>
      </c>
    </row>
    <row r="292" spans="1:14" x14ac:dyDescent="0.3">
      <c r="A292" t="s">
        <v>262</v>
      </c>
      <c r="B292">
        <v>0</v>
      </c>
      <c r="N292" t="str">
        <f t="shared" si="22"/>
        <v/>
      </c>
    </row>
    <row r="293" spans="1:14" x14ac:dyDescent="0.3">
      <c r="A293" t="s">
        <v>263</v>
      </c>
      <c r="B293">
        <v>0</v>
      </c>
      <c r="N293" t="str">
        <f t="shared" si="2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Чузлов</dc:creator>
  <cp:lastModifiedBy>Вячеслав Чузлов</cp:lastModifiedBy>
  <dcterms:created xsi:type="dcterms:W3CDTF">2021-01-23T07:20:55Z</dcterms:created>
  <dcterms:modified xsi:type="dcterms:W3CDTF">2021-01-23T14:29:56Z</dcterms:modified>
</cp:coreProperties>
</file>