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undial 1" sheetId="1" r:id="rId4"/>
    <sheet name="Mundial 2" sheetId="2" r:id="rId5"/>
  </sheets>
</workbook>
</file>

<file path=xl/sharedStrings.xml><?xml version="1.0" encoding="utf-8"?>
<sst xmlns="http://schemas.openxmlformats.org/spreadsheetml/2006/main" uniqueCount="317">
  <si>
    <t>Participación: 20 €</t>
  </si>
  <si>
    <t>MACROPORRA MUNDIAL 2026</t>
  </si>
  <si>
    <t>Nombre:</t>
  </si>
  <si>
    <t>SERGIO RIVERA</t>
  </si>
  <si>
    <t>e-mail:</t>
  </si>
  <si>
    <r>
      <rPr>
        <b val="1"/>
        <u val="single"/>
        <sz val="16"/>
        <color indexed="14"/>
        <rFont val="Arial"/>
      </rPr>
      <t>sesergiorivera@gmail.com</t>
    </r>
  </si>
  <si>
    <r>
      <rPr>
        <b val="1"/>
        <sz val="11"/>
        <color indexed="8"/>
        <rFont val="Arial"/>
      </rPr>
      <t xml:space="preserve">Guarda el archivo con tu nombre y envíalo a </t>
    </r>
    <r>
      <rPr>
        <b val="1"/>
        <u val="single"/>
        <sz val="12"/>
        <color indexed="15"/>
        <rFont val="Arial"/>
      </rPr>
      <t xml:space="preserve">iperezurrutia@gmail.com </t>
    </r>
    <r>
      <rPr>
        <b val="1"/>
        <u val="single"/>
        <sz val="12"/>
        <color indexed="8"/>
        <rFont val="Arial"/>
      </rPr>
      <t>o por</t>
    </r>
    <r>
      <rPr>
        <b val="1"/>
        <u val="single"/>
        <sz val="12"/>
        <color indexed="15"/>
        <rFont val="Arial"/>
      </rPr>
      <t xml:space="preserve"> WHATSAPP</t>
    </r>
    <r>
      <rPr>
        <b val="1"/>
        <sz val="11"/>
        <color indexed="8"/>
        <rFont val="Arial"/>
      </rPr>
      <t xml:space="preserve">
</t>
    </r>
    <r>
      <rPr>
        <b val="1"/>
        <sz val="11"/>
        <color indexed="8"/>
        <rFont val="Arial"/>
      </rPr>
      <t xml:space="preserve">Fecha límite de envío y de pago: </t>
    </r>
    <r>
      <rPr>
        <b val="1"/>
        <u val="single"/>
        <sz val="14"/>
        <color indexed="15"/>
        <rFont val="Arial"/>
      </rPr>
      <t>Primer partido Mundial (11/06/2026 21:00)</t>
    </r>
  </si>
  <si>
    <t>ESCRIBE UN SIGNO (10 PUNTOS) Y UN RESULTADO (25 PUNTOS)</t>
  </si>
  <si>
    <t>DIECISEISAVOS</t>
  </si>
  <si>
    <t>Grupo A</t>
  </si>
  <si>
    <t>Resultado</t>
  </si>
  <si>
    <t>1X2</t>
  </si>
  <si>
    <t>Ptos</t>
  </si>
  <si>
    <t>Grupo B</t>
  </si>
  <si>
    <t>Grupo C</t>
  </si>
  <si>
    <t>20ptos/equipo ó 40ptos/equipo+casilla</t>
  </si>
  <si>
    <t>Mexico</t>
  </si>
  <si>
    <t>2-0</t>
  </si>
  <si>
    <t>Sudafrica</t>
  </si>
  <si>
    <t>Canada</t>
  </si>
  <si>
    <t>4-0</t>
  </si>
  <si>
    <t>Bosnia</t>
  </si>
  <si>
    <t>Brasil</t>
  </si>
  <si>
    <t>3-1</t>
  </si>
  <si>
    <t>Marruecos</t>
  </si>
  <si>
    <t>Corea del Sur</t>
  </si>
  <si>
    <t>Suiza</t>
  </si>
  <si>
    <t>Chequia</t>
  </si>
  <si>
    <t>Catar</t>
  </si>
  <si>
    <t>2-2</t>
  </si>
  <si>
    <t>X</t>
  </si>
  <si>
    <t>Haiti</t>
  </si>
  <si>
    <t>0-1</t>
  </si>
  <si>
    <t>Escocia</t>
  </si>
  <si>
    <t>Alemania</t>
  </si>
  <si>
    <t>1-2</t>
  </si>
  <si>
    <t>0-3</t>
  </si>
  <si>
    <t>Japón</t>
  </si>
  <si>
    <t>5-0</t>
  </si>
  <si>
    <t>Países Bajos</t>
  </si>
  <si>
    <t>Francia</t>
  </si>
  <si>
    <t>Egipto</t>
  </si>
  <si>
    <t>6-0</t>
  </si>
  <si>
    <t>Ecuador</t>
  </si>
  <si>
    <t>Senegal</t>
  </si>
  <si>
    <t>Méjico</t>
  </si>
  <si>
    <t>Arabia Saudi</t>
  </si>
  <si>
    <t>Croacia</t>
  </si>
  <si>
    <t>Costa de Marfil</t>
  </si>
  <si>
    <t>Grupo D</t>
  </si>
  <si>
    <t>Grupo E</t>
  </si>
  <si>
    <t>Grupo F</t>
  </si>
  <si>
    <t>EEUU</t>
  </si>
  <si>
    <t>Suecia</t>
  </si>
  <si>
    <t>3-0</t>
  </si>
  <si>
    <t>Paraguay</t>
  </si>
  <si>
    <t>Curazao</t>
  </si>
  <si>
    <t>Paises Bajos</t>
  </si>
  <si>
    <t>1-1</t>
  </si>
  <si>
    <t>Japon</t>
  </si>
  <si>
    <t>Bélgica</t>
  </si>
  <si>
    <t>Austria</t>
  </si>
  <si>
    <t>Australia</t>
  </si>
  <si>
    <t>0-2</t>
  </si>
  <si>
    <t>Turquia</t>
  </si>
  <si>
    <t>1-0</t>
  </si>
  <si>
    <t>Tunez</t>
  </si>
  <si>
    <t>Colombia</t>
  </si>
  <si>
    <t>Inglaterra</t>
  </si>
  <si>
    <t>España</t>
  </si>
  <si>
    <t>Argelia</t>
  </si>
  <si>
    <t>Canadá</t>
  </si>
  <si>
    <t>Noruega</t>
  </si>
  <si>
    <t>Argentina</t>
  </si>
  <si>
    <t>Uruguay</t>
  </si>
  <si>
    <t>1-3</t>
  </si>
  <si>
    <t>Portugal</t>
  </si>
  <si>
    <t>Ghana</t>
  </si>
  <si>
    <t>Turquía</t>
  </si>
  <si>
    <t>Nueva Zelanda</t>
  </si>
  <si>
    <t>Grupo G</t>
  </si>
  <si>
    <t>Grupo H</t>
  </si>
  <si>
    <t>Grupo I</t>
  </si>
  <si>
    <t>OCTAVOS</t>
  </si>
  <si>
    <t>Belgica</t>
  </si>
  <si>
    <t>Cabo Verde</t>
  </si>
  <si>
    <t>35ptos/equipo ó 55ptos/equipo+casilla</t>
  </si>
  <si>
    <t>Iran</t>
  </si>
  <si>
    <t>0-0</t>
  </si>
  <si>
    <t>Irak</t>
  </si>
  <si>
    <t>1-4</t>
  </si>
  <si>
    <t>Grupo J</t>
  </si>
  <si>
    <t>Grupo K</t>
  </si>
  <si>
    <t>Grupo L</t>
  </si>
  <si>
    <t>Congo</t>
  </si>
  <si>
    <t>Jordania</t>
  </si>
  <si>
    <t>Uzbekistan</t>
  </si>
  <si>
    <t>Panama</t>
  </si>
  <si>
    <t>CUARTOS</t>
  </si>
  <si>
    <t>50ptos/equipo ó 75ptos/equipo+casilla</t>
  </si>
  <si>
    <t>0-4</t>
  </si>
  <si>
    <t>TOTAL</t>
  </si>
  <si>
    <t>SEMIFINALES</t>
  </si>
  <si>
    <t>75ptos/equipo ó 100ptos/equipo+casilla</t>
  </si>
  <si>
    <t>DI EL ONCE TITULAR DEL</t>
  </si>
  <si>
    <t>Jugador</t>
  </si>
  <si>
    <t>PRIMER PARTIDO DE ESPAÑA</t>
  </si>
  <si>
    <t>Goles</t>
  </si>
  <si>
    <t>3 y 4 PUESTO</t>
  </si>
  <si>
    <t>Unai Simon</t>
  </si>
  <si>
    <t>Vini jr</t>
  </si>
  <si>
    <t>Porteros</t>
  </si>
  <si>
    <t>Cero</t>
  </si>
  <si>
    <t>Penal</t>
  </si>
  <si>
    <t>40ptos/equipo ó 60ptos/equipo+casilla</t>
  </si>
  <si>
    <t>Marcos Llorente</t>
  </si>
  <si>
    <t>11 aciertos</t>
  </si>
  <si>
    <t>ptos</t>
  </si>
  <si>
    <t>Lamine Yamal</t>
  </si>
  <si>
    <t>Mike Maignan</t>
  </si>
  <si>
    <t>Cubarsi</t>
  </si>
  <si>
    <t>10 aciertos</t>
  </si>
  <si>
    <t>Cristiano ronaldo</t>
  </si>
  <si>
    <t>Courtois</t>
  </si>
  <si>
    <t>Laporte</t>
  </si>
  <si>
    <t>9 aciertos</t>
  </si>
  <si>
    <t xml:space="preserve">Messi </t>
  </si>
  <si>
    <t>Emiliano Martinez</t>
  </si>
  <si>
    <t>FINAL</t>
  </si>
  <si>
    <t>Cucurella</t>
  </si>
  <si>
    <t>8 aciertos</t>
  </si>
  <si>
    <t>Florian Wirtz</t>
  </si>
  <si>
    <t>125ptos/equipo ó 175ptos/equipo+casilla</t>
  </si>
  <si>
    <t>Rodri</t>
  </si>
  <si>
    <t>7 aciertos</t>
  </si>
  <si>
    <t xml:space="preserve">Embolo </t>
  </si>
  <si>
    <r>
      <rPr>
        <sz val="8"/>
        <color indexed="8"/>
        <rFont val="Arial"/>
      </rPr>
      <t>ELIGE 3</t>
    </r>
    <r>
      <rPr>
        <b val="1"/>
        <sz val="8"/>
        <color indexed="8"/>
        <rFont val="Arial"/>
      </rPr>
      <t xml:space="preserve"> PORTEROS</t>
    </r>
    <r>
      <rPr>
        <sz val="8"/>
        <color indexed="8"/>
        <rFont val="Arial"/>
      </rPr>
      <t>.</t>
    </r>
  </si>
  <si>
    <t>Pedri</t>
  </si>
  <si>
    <t>Menos de 7</t>
  </si>
  <si>
    <t>PORTERIA A CERO (+30pts) (70 minutos)</t>
  </si>
  <si>
    <t>Fabian</t>
  </si>
  <si>
    <r>
      <rPr>
        <sz val="8"/>
        <color indexed="8"/>
        <rFont val="Arial"/>
      </rPr>
      <t>ELIGE 6</t>
    </r>
    <r>
      <rPr>
        <b val="1"/>
        <sz val="8"/>
        <color indexed="8"/>
        <rFont val="Arial"/>
      </rPr>
      <t xml:space="preserve"> GOLEADORES</t>
    </r>
    <r>
      <rPr>
        <sz val="8"/>
        <color indexed="8"/>
        <rFont val="Arial"/>
      </rPr>
      <t>.</t>
    </r>
  </si>
  <si>
    <t>PENALTI PARADO (+40 pts)</t>
  </si>
  <si>
    <t>Dani Olmo</t>
  </si>
  <si>
    <t>LA SUMA DE SUS GOLES SE</t>
  </si>
  <si>
    <t>CAMPEÓN</t>
  </si>
  <si>
    <t>Ferran</t>
  </si>
  <si>
    <t>MULTIPLICARÁ POR 40.</t>
  </si>
  <si>
    <t>250ptos/equipo+casilla</t>
  </si>
  <si>
    <t>Yamal</t>
  </si>
  <si>
    <t>Ptos 1ª ALINEACIÓN</t>
  </si>
  <si>
    <t>Equipos</t>
  </si>
  <si>
    <t>Italia</t>
  </si>
  <si>
    <t>A</t>
  </si>
  <si>
    <t>Gales</t>
  </si>
  <si>
    <t>B</t>
  </si>
  <si>
    <t>Dinamarca</t>
  </si>
  <si>
    <t>Rep.Checa</t>
  </si>
  <si>
    <t>Finlandia</t>
  </si>
  <si>
    <t>2-1</t>
  </si>
  <si>
    <t>Rusia</t>
  </si>
  <si>
    <t>C</t>
  </si>
  <si>
    <t>Polonia</t>
  </si>
  <si>
    <t>Holanda</t>
  </si>
  <si>
    <t>Eslovaquia</t>
  </si>
  <si>
    <t>Macedonia.N</t>
  </si>
  <si>
    <t>Ucrania</t>
  </si>
  <si>
    <t>2-3</t>
  </si>
  <si>
    <t>D</t>
  </si>
  <si>
    <t>3-2</t>
  </si>
  <si>
    <t>Hungria</t>
  </si>
  <si>
    <t>E</t>
  </si>
  <si>
    <t>2-4</t>
  </si>
  <si>
    <t>3-4</t>
  </si>
  <si>
    <t>4-1</t>
  </si>
  <si>
    <t>F</t>
  </si>
  <si>
    <t>4-2</t>
  </si>
  <si>
    <t>4-3</t>
  </si>
  <si>
    <t>4-4</t>
  </si>
  <si>
    <t>0-5</t>
  </si>
  <si>
    <t>5-1</t>
  </si>
  <si>
    <t>5-2</t>
  </si>
  <si>
    <t>5-3</t>
  </si>
  <si>
    <t>5-4</t>
  </si>
  <si>
    <t>4-5</t>
  </si>
  <si>
    <t>3-5</t>
  </si>
  <si>
    <t>2-5</t>
  </si>
  <si>
    <t>1-5</t>
  </si>
  <si>
    <t>5-5</t>
  </si>
  <si>
    <t>6-1</t>
  </si>
  <si>
    <t>6-2</t>
  </si>
  <si>
    <t>6-3</t>
  </si>
  <si>
    <t>6-4</t>
  </si>
  <si>
    <t>6-5</t>
  </si>
  <si>
    <t>0-6</t>
  </si>
  <si>
    <t>1-6</t>
  </si>
  <si>
    <t>2-6</t>
  </si>
  <si>
    <t>3-6</t>
  </si>
  <si>
    <t>4-6</t>
  </si>
  <si>
    <t>5-6</t>
  </si>
  <si>
    <t>7-0</t>
  </si>
  <si>
    <t>0-7</t>
  </si>
  <si>
    <t>Selección Española</t>
  </si>
  <si>
    <t>15puntos</t>
  </si>
  <si>
    <t>Caerá España en penaltis</t>
  </si>
  <si>
    <t>NO</t>
  </si>
  <si>
    <t>Se lesionará alguien (lesión, no molestias…)</t>
  </si>
  <si>
    <t>SI</t>
  </si>
  <si>
    <t>Anularan a España algun gol por el VAR</t>
  </si>
  <si>
    <t>Se perderá alguien algún partido por sanción</t>
  </si>
  <si>
    <t>Marcara Victor Muñoz (no vale penalti)</t>
  </si>
  <si>
    <t>Luis de la Fuente verá tarjeta?</t>
  </si>
  <si>
    <t>Jugara algún minuto Yeremy Pino</t>
  </si>
  <si>
    <t>Jugará otro portero que no sea Unai Simon</t>
  </si>
  <si>
    <t>30puntos</t>
  </si>
  <si>
    <t>Primer tarjeteado</t>
  </si>
  <si>
    <t>Quien marcará más goles (Victor Muñoz, Borja Iglesias, Yeremy Pino)</t>
  </si>
  <si>
    <t>Borja Iglesias</t>
  </si>
  <si>
    <t>Quien marcará más goles (Oyarzabal, Dani Olmo, Yamal)</t>
  </si>
  <si>
    <t>Oyarzabal</t>
  </si>
  <si>
    <t>Quien dará más asistencias (Pedri, Yamal, Zubimendi)</t>
  </si>
  <si>
    <t>Quien recibirá más tarjetas amarillas (Cucurella, Pedro Porro, Le Normand)</t>
  </si>
  <si>
    <t>Primer cambio (primero en salir del campo)</t>
  </si>
  <si>
    <t>Primer cambio (primero en entrar al campo)</t>
  </si>
  <si>
    <t>Marc Pubill</t>
  </si>
  <si>
    <t>Cuántos partidos jugará España</t>
  </si>
  <si>
    <t>60puntos</t>
  </si>
  <si>
    <t>Máximo goleador</t>
  </si>
  <si>
    <t>Maximo asistente</t>
  </si>
  <si>
    <t>Cuántos goles marcará España</t>
  </si>
  <si>
    <t>Cuántos goles le marcarán a España</t>
  </si>
  <si>
    <t>Generales</t>
  </si>
  <si>
    <t>Marcara Cristiano de falta</t>
  </si>
  <si>
    <t>Cuántos 0-0 habrá en la fase de grupos</t>
  </si>
  <si>
    <t>Primera selección en marcar un gol (no cuenta en propia)</t>
  </si>
  <si>
    <t>ALINEACION</t>
  </si>
  <si>
    <t>Primera selección en recibir una tarjeta</t>
  </si>
  <si>
    <t>PRONÓSTICOS:</t>
  </si>
  <si>
    <r>
      <rPr>
        <b val="1"/>
        <sz val="10"/>
        <color indexed="8"/>
        <rFont val="Arial"/>
      </rPr>
      <t>Mayor número de goles que habrá en un partido.</t>
    </r>
    <r>
      <rPr>
        <b val="1"/>
        <sz val="9"/>
        <color indexed="8"/>
        <rFont val="Arial"/>
      </rPr>
      <t xml:space="preserve"> Solo 90 min</t>
    </r>
  </si>
  <si>
    <t>GOLES:</t>
  </si>
  <si>
    <r>
      <rPr>
        <b val="1"/>
        <sz val="10"/>
        <color indexed="8"/>
        <rFont val="Arial"/>
      </rPr>
      <t xml:space="preserve">Mayor goleada (diferencia de goles entre los 2 equipos). </t>
    </r>
    <r>
      <rPr>
        <b val="1"/>
        <sz val="9"/>
        <color indexed="8"/>
        <rFont val="Arial"/>
      </rPr>
      <t>Solo 90 min</t>
    </r>
  </si>
  <si>
    <t>PORTEROS</t>
  </si>
  <si>
    <t>PREGUNTAS:</t>
  </si>
  <si>
    <t>Número de goles del máximo goleador</t>
  </si>
  <si>
    <t>PUNTUACIÓN FINAL</t>
  </si>
  <si>
    <t>Selección más goleadora</t>
  </si>
  <si>
    <t>Selección menos goleada</t>
  </si>
  <si>
    <t>Selección más goleada</t>
  </si>
  <si>
    <t>Selección menos goleadora</t>
  </si>
  <si>
    <t>Haití</t>
  </si>
  <si>
    <t>Primera selección en parar un penalti</t>
  </si>
  <si>
    <t>Primera selección con un jugador expulsado</t>
  </si>
  <si>
    <t>Acabará alguna selección con 0 puntos</t>
  </si>
  <si>
    <t>Que selección recibirá mas goles (Irak, Curazao, Haití)</t>
  </si>
  <si>
    <t>Que selección recibirá mas goles (Jordania, Uzbekistan, Sudafrica)</t>
  </si>
  <si>
    <t>Que selección marcará más goles (Francia, Brasil, Inglaterra)</t>
  </si>
  <si>
    <t>Que selección marcará más goles (España, Argentina, Inglaterra)</t>
  </si>
  <si>
    <t>Que selección marcará más goles (Portugal, Alemania, Paises Bajos)</t>
  </si>
  <si>
    <t>Quien recibirá más tarjetas amarillas (Casemiro, Rodri, Touchameni)</t>
  </si>
  <si>
    <t>Touchameni</t>
  </si>
  <si>
    <r>
      <rPr>
        <b val="1"/>
        <sz val="10"/>
        <color indexed="8"/>
        <rFont val="Arial"/>
      </rPr>
      <t xml:space="preserve">Quien recibirá menos goles (Pickford ,Alisson,Courtois). </t>
    </r>
    <r>
      <rPr>
        <b val="1"/>
        <sz val="8"/>
        <color indexed="8"/>
        <rFont val="Arial"/>
      </rPr>
      <t>Tienen que haber jugado al menos 3 partidos</t>
    </r>
  </si>
  <si>
    <t>Quien marcará más goles (Neymar,Messi,C.Ronaldo)</t>
  </si>
  <si>
    <t>C.Ronaldo</t>
  </si>
  <si>
    <t>Quien marcará más goles (Kane,Mbappe,Haaland)</t>
  </si>
  <si>
    <t>Mbappe</t>
  </si>
  <si>
    <t>Quien marcará más goles (Dembele,Yamal,Vinicius Jr)</t>
  </si>
  <si>
    <t>Vinicius Jr</t>
  </si>
  <si>
    <r>
      <rPr>
        <b val="1"/>
        <sz val="10"/>
        <color indexed="8"/>
        <rFont val="Arial"/>
      </rPr>
      <t xml:space="preserve">Selección revelación </t>
    </r>
    <r>
      <rPr>
        <b val="1"/>
        <sz val="9"/>
        <color indexed="8"/>
        <rFont val="Arial"/>
      </rPr>
      <t>(Equipos seleccionados).</t>
    </r>
    <r>
      <rPr>
        <b val="1"/>
        <sz val="10"/>
        <color indexed="8"/>
        <rFont val="Arial"/>
      </rPr>
      <t xml:space="preserve"> </t>
    </r>
    <r>
      <rPr>
        <b val="1"/>
        <sz val="8"/>
        <color indexed="8"/>
        <rFont val="Arial"/>
      </rPr>
      <t>Valora Wein</t>
    </r>
  </si>
  <si>
    <t>Pichichi del Mundial</t>
  </si>
  <si>
    <t>Jugador que hará un HATTRICK (no vale "nadie")</t>
  </si>
  <si>
    <t>Ronda Final</t>
  </si>
  <si>
    <t>TOTAL PREGUNTAS</t>
  </si>
  <si>
    <t>Quien ganará el tercer puesto</t>
  </si>
  <si>
    <t>MVP de la final</t>
  </si>
  <si>
    <r>
      <rPr>
        <b val="1"/>
        <sz val="10"/>
        <color indexed="8"/>
        <rFont val="Arial"/>
      </rPr>
      <t xml:space="preserve">Resultado de la final. </t>
    </r>
    <r>
      <rPr>
        <b val="1"/>
        <sz val="8"/>
        <color indexed="8"/>
        <rFont val="Arial"/>
      </rPr>
      <t>En caso proroga se valoran los 120 min. Se tiene en cuenta orden</t>
    </r>
  </si>
  <si>
    <t>Como terminara la final: (90 Minutos; Proroga, Penaltis)</t>
  </si>
  <si>
    <t xml:space="preserve">90 min </t>
  </si>
  <si>
    <t>Pickford</t>
  </si>
  <si>
    <t>Neymar</t>
  </si>
  <si>
    <r>
      <rPr>
        <b val="1"/>
        <sz val="9"/>
        <color indexed="8"/>
        <rFont val="Arial"/>
      </rPr>
      <t>España</t>
    </r>
  </si>
  <si>
    <t>Kane</t>
  </si>
  <si>
    <t>Victor Muñoz</t>
  </si>
  <si>
    <t>Proroga</t>
  </si>
  <si>
    <t>Alisson</t>
  </si>
  <si>
    <t>Messi</t>
  </si>
  <si>
    <r>
      <rPr>
        <b val="1"/>
        <sz val="9"/>
        <color indexed="8"/>
        <rFont val="Arial"/>
      </rPr>
      <t>Canadá</t>
    </r>
  </si>
  <si>
    <t>Penaltis</t>
  </si>
  <si>
    <t>David Raya</t>
  </si>
  <si>
    <r>
      <rPr>
        <b val="1"/>
        <sz val="9"/>
        <color indexed="8"/>
        <rFont val="Arial"/>
      </rPr>
      <t>Argentina</t>
    </r>
  </si>
  <si>
    <t>Haaland</t>
  </si>
  <si>
    <t>Yeremy Pino</t>
  </si>
  <si>
    <t>Zubimendi</t>
  </si>
  <si>
    <t>Joan Garcia</t>
  </si>
  <si>
    <r>
      <rPr>
        <b val="1"/>
        <sz val="9"/>
        <color indexed="8"/>
        <rFont val="Arial"/>
      </rPr>
      <t>Portugal</t>
    </r>
  </si>
  <si>
    <t>Casemiro</t>
  </si>
  <si>
    <t>Dembele</t>
  </si>
  <si>
    <r>
      <rPr>
        <b val="1"/>
        <sz val="9"/>
        <color indexed="8"/>
        <rFont val="Arial"/>
      </rPr>
      <t>Argelia</t>
    </r>
  </si>
  <si>
    <t>DEFENSAS</t>
  </si>
  <si>
    <r>
      <rPr>
        <b val="1"/>
        <sz val="9"/>
        <color indexed="8"/>
        <rFont val="Arial"/>
      </rPr>
      <t>Noruega</t>
    </r>
  </si>
  <si>
    <t>Pedro Porro</t>
  </si>
  <si>
    <r>
      <rPr>
        <b val="1"/>
        <sz val="9"/>
        <color indexed="8"/>
        <rFont val="Arial"/>
      </rPr>
      <t>Uruguay</t>
    </r>
  </si>
  <si>
    <r>
      <rPr>
        <b val="1"/>
        <sz val="9"/>
        <color indexed="8"/>
        <rFont val="Arial"/>
      </rPr>
      <t>Ghana</t>
    </r>
  </si>
  <si>
    <t>Le Normand</t>
  </si>
  <si>
    <t>Eric Garcia</t>
  </si>
  <si>
    <t>Grimaldo</t>
  </si>
  <si>
    <t>MEDIOS</t>
  </si>
  <si>
    <t>Mikel Merino</t>
  </si>
  <si>
    <t>Gavi</t>
  </si>
  <si>
    <t>Alex Baena</t>
  </si>
  <si>
    <t>DELANTERO</t>
  </si>
  <si>
    <t>G</t>
  </si>
  <si>
    <t>Nico Williams</t>
  </si>
  <si>
    <t>H</t>
  </si>
  <si>
    <t>I</t>
  </si>
  <si>
    <t>J</t>
  </si>
  <si>
    <t>K</t>
  </si>
  <si>
    <t>Panamá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</si>
</sst>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21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8"/>
      <name val="Arial"/>
    </font>
    <font>
      <b val="1"/>
      <sz val="9"/>
      <color indexed="8"/>
      <name val="Arial"/>
    </font>
    <font>
      <b val="1"/>
      <sz val="36"/>
      <color indexed="8"/>
      <name val="Arial"/>
    </font>
    <font>
      <sz val="36"/>
      <color indexed="8"/>
      <name val="Arial"/>
    </font>
    <font>
      <b val="1"/>
      <sz val="14"/>
      <color indexed="8"/>
      <name val="Arial"/>
    </font>
    <font>
      <b val="1"/>
      <u val="single"/>
      <sz val="16"/>
      <color indexed="14"/>
      <name val="Arial"/>
    </font>
    <font>
      <b val="1"/>
      <sz val="11"/>
      <color indexed="8"/>
      <name val="Arial"/>
    </font>
    <font>
      <b val="1"/>
      <u val="single"/>
      <sz val="12"/>
      <color indexed="15"/>
      <name val="Arial"/>
    </font>
    <font>
      <b val="1"/>
      <u val="single"/>
      <sz val="12"/>
      <color indexed="8"/>
      <name val="Arial"/>
    </font>
    <font>
      <b val="1"/>
      <u val="single"/>
      <sz val="14"/>
      <color indexed="15"/>
      <name val="Arial"/>
    </font>
    <font>
      <sz val="9"/>
      <color indexed="8"/>
      <name val="Arial"/>
    </font>
    <font>
      <b val="1"/>
      <sz val="8"/>
      <color indexed="8"/>
      <name val="Arial"/>
    </font>
    <font>
      <i val="1"/>
      <sz val="9"/>
      <color indexed="8"/>
      <name val="Arial"/>
    </font>
    <font>
      <b val="1"/>
      <i val="1"/>
      <sz val="9"/>
      <color indexed="8"/>
      <name val="Arial"/>
    </font>
    <font>
      <b val="1"/>
      <sz val="10"/>
      <color indexed="8"/>
      <name val="Arial"/>
    </font>
    <font>
      <sz val="8"/>
      <color indexed="8"/>
      <name val="Arial"/>
    </font>
    <font>
      <sz val="14"/>
      <color indexed="8"/>
      <name val="Monotype Corsiva"/>
    </font>
    <font>
      <b val="1"/>
      <sz val="12"/>
      <color indexed="8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5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3" fillId="4" borderId="5" applyNumberFormat="0" applyFont="1" applyFill="1" applyBorder="1" applyAlignment="1" applyProtection="0">
      <alignment vertical="bottom"/>
    </xf>
    <xf numFmtId="49" fontId="3" fillId="4" borderId="5" applyNumberFormat="1" applyFont="1" applyFill="1" applyBorder="1" applyAlignment="1" applyProtection="0">
      <alignment horizontal="center" vertical="bottom"/>
    </xf>
    <xf numFmtId="0" fontId="3" fillId="4" borderId="5" applyNumberFormat="0" applyFont="1" applyFill="1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4" fillId="2" borderId="5" applyNumberFormat="0" applyFont="1" applyFill="1" applyBorder="1" applyAlignment="1" applyProtection="0">
      <alignment horizontal="center" vertical="bottom"/>
    </xf>
    <xf numFmtId="49" fontId="5" fillId="2" borderId="5" applyNumberFormat="1" applyFont="1" applyFill="1" applyBorder="1" applyAlignment="1" applyProtection="0">
      <alignment horizontal="left" vertical="center"/>
    </xf>
    <xf numFmtId="0" fontId="6" fillId="2" borderId="5" applyNumberFormat="0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horizontal="left" vertical="center"/>
    </xf>
    <xf numFmtId="0" fontId="5" fillId="2" borderId="5" applyNumberFormat="0" applyFont="1" applyFill="1" applyBorder="1" applyAlignment="1" applyProtection="0">
      <alignment horizontal="center" vertical="center"/>
    </xf>
    <xf numFmtId="0" fontId="7" fillId="2" borderId="5" applyNumberFormat="0" applyFont="1" applyFill="1" applyBorder="1" applyAlignment="1" applyProtection="0">
      <alignment horizontal="center" vertical="center"/>
    </xf>
    <xf numFmtId="0" fontId="7" fillId="2" borderId="5" applyNumberFormat="0" applyFont="1" applyFill="1" applyBorder="1" applyAlignment="1" applyProtection="0">
      <alignment horizontal="right" vertical="center"/>
    </xf>
    <xf numFmtId="49" fontId="3" fillId="2" borderId="5" applyNumberFormat="1" applyFont="1" applyFill="1" applyBorder="1" applyAlignment="1" applyProtection="0">
      <alignment horizontal="center" vertical="bottom"/>
    </xf>
    <xf numFmtId="49" fontId="3" fillId="5" borderId="7" applyNumberFormat="1" applyFont="1" applyFill="1" applyBorder="1" applyAlignment="1" applyProtection="0">
      <alignment vertical="bottom"/>
    </xf>
    <xf numFmtId="0" fontId="3" fillId="5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4" fillId="2" borderId="7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9" fillId="4" borderId="10" applyNumberFormat="1" applyFont="1" applyFill="1" applyBorder="1" applyAlignment="1" applyProtection="0">
      <alignment horizontal="center" vertical="center" wrapText="1"/>
    </xf>
    <xf numFmtId="0" fontId="9" fillId="4" borderId="8" applyNumberFormat="0" applyFont="1" applyFill="1" applyBorder="1" applyAlignment="1" applyProtection="0">
      <alignment horizontal="center" vertical="center" wrapText="1"/>
    </xf>
    <xf numFmtId="0" fontId="9" fillId="4" borderId="11" applyNumberFormat="0" applyFont="1" applyFill="1" applyBorder="1" applyAlignment="1" applyProtection="0">
      <alignment horizontal="center" vertical="center" wrapText="1"/>
    </xf>
    <xf numFmtId="0" fontId="0" fillId="2" borderId="12" applyNumberFormat="0" applyFont="1" applyFill="1" applyBorder="1" applyAlignment="1" applyProtection="0">
      <alignment vertical="bottom"/>
    </xf>
    <xf numFmtId="0" fontId="9" fillId="4" borderId="13" applyNumberFormat="0" applyFont="1" applyFill="1" applyBorder="1" applyAlignment="1" applyProtection="0">
      <alignment horizontal="center" vertical="center" wrapText="1"/>
    </xf>
    <xf numFmtId="0" fontId="9" fillId="4" borderId="7" applyNumberFormat="0" applyFont="1" applyFill="1" applyBorder="1" applyAlignment="1" applyProtection="0">
      <alignment horizontal="center" vertical="center" wrapText="1"/>
    </xf>
    <xf numFmtId="0" fontId="9" fillId="4" borderId="14" applyNumberFormat="0" applyFont="1" applyFill="1" applyBorder="1" applyAlignment="1" applyProtection="0">
      <alignment horizontal="center" vertical="center" wrapText="1"/>
    </xf>
    <xf numFmtId="49" fontId="4" fillId="2" borderId="10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13" fillId="2" borderId="5" applyNumberFormat="0" applyFont="1" applyFill="1" applyBorder="1" applyAlignment="1" applyProtection="0">
      <alignment horizontal="center" vertical="bottom"/>
    </xf>
    <xf numFmtId="0" fontId="4" fillId="2" borderId="5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bottom"/>
    </xf>
    <xf numFmtId="49" fontId="4" fillId="2" borderId="16" applyNumberFormat="1" applyFont="1" applyFill="1" applyBorder="1" applyAlignment="1" applyProtection="0">
      <alignment vertical="bottom"/>
    </xf>
    <xf numFmtId="0" fontId="4" fillId="2" borderId="17" applyNumberFormat="0" applyFont="1" applyFill="1" applyBorder="1" applyAlignment="1" applyProtection="0">
      <alignment vertical="bottom"/>
    </xf>
    <xf numFmtId="0" fontId="13" fillId="2" borderId="17" applyNumberFormat="0" applyFont="1" applyFill="1" applyBorder="1" applyAlignment="1" applyProtection="0">
      <alignment horizontal="left" vertical="bottom"/>
    </xf>
    <xf numFmtId="49" fontId="13" fillId="2" borderId="17" applyNumberFormat="1" applyFont="1" applyFill="1" applyBorder="1" applyAlignment="1" applyProtection="0">
      <alignment horizontal="center" vertical="bottom"/>
    </xf>
    <xf numFmtId="0" fontId="0" fillId="2" borderId="17" applyNumberFormat="0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49" fontId="4" fillId="2" borderId="17" applyNumberFormat="1" applyFont="1" applyFill="1" applyBorder="1" applyAlignment="1" applyProtection="0">
      <alignment horizontal="left" vertical="bottom"/>
    </xf>
    <xf numFmtId="0" fontId="4" fillId="2" borderId="17" applyNumberFormat="0" applyFont="1" applyFill="1" applyBorder="1" applyAlignment="1" applyProtection="0">
      <alignment horizontal="left" vertical="bottom"/>
    </xf>
    <xf numFmtId="49" fontId="14" fillId="2" borderId="17" applyNumberFormat="1" applyFont="1" applyFill="1" applyBorder="1" applyAlignment="1" applyProtection="0">
      <alignment horizontal="left" vertical="bottom"/>
    </xf>
    <xf numFmtId="49" fontId="0" fillId="2" borderId="18" applyNumberFormat="1" applyFont="1" applyFill="1" applyBorder="1" applyAlignment="1" applyProtection="0">
      <alignment vertical="bottom"/>
    </xf>
    <xf numFmtId="16" fontId="13" fillId="2" borderId="19" applyNumberFormat="1" applyFont="1" applyFill="1" applyBorder="1" applyAlignment="1" applyProtection="0">
      <alignment horizontal="center" vertical="bottom"/>
    </xf>
    <xf numFmtId="20" fontId="13" fillId="2" borderId="20" applyNumberFormat="1" applyFont="1" applyFill="1" applyBorder="1" applyAlignment="1" applyProtection="0">
      <alignment horizontal="center" vertical="bottom"/>
    </xf>
    <xf numFmtId="49" fontId="13" fillId="2" borderId="20" applyNumberFormat="1" applyFont="1" applyFill="1" applyBorder="1" applyAlignment="1" applyProtection="0">
      <alignment horizontal="center" vertical="bottom"/>
    </xf>
    <xf numFmtId="49" fontId="13" fillId="6" borderId="20" applyNumberFormat="1" applyFont="1" applyFill="1" applyBorder="1" applyAlignment="1" applyProtection="0">
      <alignment horizontal="center" vertical="bottom"/>
    </xf>
    <xf numFmtId="0" fontId="13" fillId="6" borderId="20" applyNumberFormat="1" applyFont="1" applyFill="1" applyBorder="1" applyAlignment="1" applyProtection="0">
      <alignment horizontal="center" vertical="bottom"/>
    </xf>
    <xf numFmtId="0" fontId="13" fillId="2" borderId="20" applyNumberFormat="0" applyFont="1" applyFill="1" applyBorder="1" applyAlignment="1" applyProtection="0">
      <alignment horizontal="center" vertical="bottom"/>
    </xf>
    <xf numFmtId="0" fontId="13" fillId="2" borderId="21" applyNumberFormat="0" applyFont="1" applyFill="1" applyBorder="1" applyAlignment="1" applyProtection="0">
      <alignment horizontal="center" vertical="bottom"/>
    </xf>
    <xf numFmtId="0" fontId="13" fillId="2" borderId="22" applyNumberFormat="0" applyFont="1" applyFill="1" applyBorder="1" applyAlignment="1" applyProtection="0">
      <alignment horizontal="center" vertical="bottom"/>
    </xf>
    <xf numFmtId="16" fontId="13" fillId="2" borderId="20" applyNumberFormat="1" applyFont="1" applyFill="1" applyBorder="1" applyAlignment="1" applyProtection="0">
      <alignment horizontal="center" vertical="bottom"/>
    </xf>
    <xf numFmtId="0" fontId="15" fillId="2" borderId="21" applyNumberFormat="0" applyFont="1" applyFill="1" applyBorder="1" applyAlignment="1" applyProtection="0">
      <alignment horizontal="right" vertical="bottom"/>
    </xf>
    <xf numFmtId="0" fontId="16" fillId="2" borderId="22" applyNumberFormat="0" applyFont="1" applyFill="1" applyBorder="1" applyAlignment="1" applyProtection="0">
      <alignment horizontal="right" vertical="bottom"/>
    </xf>
    <xf numFmtId="0" fontId="0" fillId="2" borderId="23" applyNumberFormat="0" applyFont="1" applyFill="1" applyBorder="1" applyAlignment="1" applyProtection="0">
      <alignment vertical="bottom"/>
    </xf>
    <xf numFmtId="0" fontId="16" fillId="2" borderId="24" applyNumberFormat="1" applyFont="1" applyFill="1" applyBorder="1" applyAlignment="1" applyProtection="0">
      <alignment horizontal="right" vertical="bottom"/>
    </xf>
    <xf numFmtId="49" fontId="4" fillId="6" borderId="20" applyNumberFormat="1" applyFont="1" applyFill="1" applyBorder="1" applyAlignment="1" applyProtection="0">
      <alignment horizontal="left" vertical="bottom"/>
    </xf>
    <xf numFmtId="0" fontId="0" fillId="2" borderId="25" applyNumberFormat="0" applyFont="1" applyFill="1" applyBorder="1" applyAlignment="1" applyProtection="0">
      <alignment vertical="bottom"/>
    </xf>
    <xf numFmtId="16" fontId="13" fillId="2" borderId="26" applyNumberFormat="1" applyFont="1" applyFill="1" applyBorder="1" applyAlignment="1" applyProtection="0">
      <alignment horizontal="center" vertical="bottom"/>
    </xf>
    <xf numFmtId="20" fontId="13" fillId="2" borderId="27" applyNumberFormat="1" applyFont="1" applyFill="1" applyBorder="1" applyAlignment="1" applyProtection="0">
      <alignment horizontal="center" vertical="bottom"/>
    </xf>
    <xf numFmtId="0" fontId="13" fillId="2" borderId="27" applyNumberFormat="0" applyFont="1" applyFill="1" applyBorder="1" applyAlignment="1" applyProtection="0">
      <alignment horizontal="center" vertical="bottom"/>
    </xf>
    <xf numFmtId="49" fontId="13" fillId="2" borderId="27" applyNumberFormat="1" applyFont="1" applyFill="1" applyBorder="1" applyAlignment="1" applyProtection="0">
      <alignment horizontal="center" vertical="bottom"/>
    </xf>
    <xf numFmtId="16" fontId="13" fillId="2" borderId="27" applyNumberFormat="1" applyFont="1" applyFill="1" applyBorder="1" applyAlignment="1" applyProtection="0">
      <alignment horizontal="center" vertical="bottom"/>
    </xf>
    <xf numFmtId="0" fontId="15" fillId="2" borderId="5" applyNumberFormat="0" applyFont="1" applyFill="1" applyBorder="1" applyAlignment="1" applyProtection="0">
      <alignment horizontal="right" vertical="bottom"/>
    </xf>
    <xf numFmtId="0" fontId="16" fillId="2" borderId="5" applyNumberFormat="0" applyFont="1" applyFill="1" applyBorder="1" applyAlignment="1" applyProtection="0">
      <alignment horizontal="right" vertical="bottom"/>
    </xf>
    <xf numFmtId="16" fontId="13" fillId="2" borderId="12" applyNumberFormat="1" applyFont="1" applyFill="1" applyBorder="1" applyAlignment="1" applyProtection="0">
      <alignment horizontal="center" vertical="bottom"/>
    </xf>
    <xf numFmtId="20" fontId="13" fillId="2" borderId="5" applyNumberFormat="1" applyFont="1" applyFill="1" applyBorder="1" applyAlignment="1" applyProtection="0">
      <alignment horizontal="center" vertical="bottom"/>
    </xf>
    <xf numFmtId="49" fontId="13" fillId="2" borderId="5" applyNumberFormat="1" applyFont="1" applyFill="1" applyBorder="1" applyAlignment="1" applyProtection="0">
      <alignment horizontal="center" vertical="bottom"/>
    </xf>
    <xf numFmtId="16" fontId="13" fillId="2" borderId="5" applyNumberFormat="1" applyFont="1" applyFill="1" applyBorder="1" applyAlignment="1" applyProtection="0">
      <alignment horizontal="center" vertical="bottom"/>
    </xf>
    <xf numFmtId="0" fontId="15" fillId="2" borderId="22" applyNumberFormat="0" applyFont="1" applyFill="1" applyBorder="1" applyAlignment="1" applyProtection="0">
      <alignment horizontal="right" vertical="bottom"/>
    </xf>
    <xf numFmtId="0" fontId="0" fillId="2" borderId="26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16" fillId="2" borderId="12" applyNumberFormat="0" applyFont="1" applyFill="1" applyBorder="1" applyAlignment="1" applyProtection="0">
      <alignment horizontal="right" vertical="bottom"/>
    </xf>
    <xf numFmtId="0" fontId="4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15" fillId="2" borderId="12" applyNumberFormat="0" applyFont="1" applyFill="1" applyBorder="1" applyAlignment="1" applyProtection="0">
      <alignment horizontal="right" vertical="bottom"/>
    </xf>
    <xf numFmtId="49" fontId="17" fillId="6" borderId="20" applyNumberFormat="1" applyFont="1" applyFill="1" applyBorder="1" applyAlignment="1" applyProtection="0">
      <alignment horizontal="left" vertical="bottom"/>
    </xf>
    <xf numFmtId="0" fontId="4" fillId="2" borderId="22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16" fillId="2" borderId="22" applyNumberFormat="0" applyFont="1" applyFill="1" applyBorder="1" applyAlignment="1" applyProtection="0">
      <alignment vertical="bottom"/>
    </xf>
    <xf numFmtId="0" fontId="15" fillId="2" borderId="21" applyNumberFormat="0" applyFont="1" applyFill="1" applyBorder="1" applyAlignment="1" applyProtection="0">
      <alignment vertical="bottom"/>
    </xf>
    <xf numFmtId="0" fontId="4" fillId="2" borderId="12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horizontal="center" vertical="bottom"/>
    </xf>
    <xf numFmtId="0" fontId="0" fillId="2" borderId="5" applyNumberFormat="1" applyFont="1" applyFill="1" applyBorder="1" applyAlignment="1" applyProtection="0">
      <alignment vertical="bottom"/>
    </xf>
    <xf numFmtId="0" fontId="18" fillId="2" borderId="27" applyNumberFormat="0" applyFont="1" applyFill="1" applyBorder="1" applyAlignment="1" applyProtection="0">
      <alignment horizontal="left" vertical="bottom"/>
    </xf>
    <xf numFmtId="0" fontId="4" fillId="2" borderId="13" applyNumberFormat="0" applyFont="1" applyFill="1" applyBorder="1" applyAlignment="1" applyProtection="0">
      <alignment horizontal="left" vertical="bottom"/>
    </xf>
    <xf numFmtId="0" fontId="4" fillId="2" borderId="7" applyNumberFormat="0" applyFont="1" applyFill="1" applyBorder="1" applyAlignment="1" applyProtection="0">
      <alignment horizontal="left" vertical="bottom"/>
    </xf>
    <xf numFmtId="0" fontId="13" fillId="2" borderId="7" applyNumberFormat="0" applyFont="1" applyFill="1" applyBorder="1" applyAlignment="1" applyProtection="0">
      <alignment horizontal="left" vertical="bottom"/>
    </xf>
    <xf numFmtId="0" fontId="13" fillId="2" borderId="7" applyNumberFormat="0" applyFont="1" applyFill="1" applyBorder="1" applyAlignment="1" applyProtection="0">
      <alignment horizontal="center" vertical="bottom"/>
    </xf>
    <xf numFmtId="0" fontId="4" fillId="2" borderId="7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16" fontId="13" fillId="2" borderId="8" applyNumberFormat="1" applyFont="1" applyFill="1" applyBorder="1" applyAlignment="1" applyProtection="0">
      <alignment horizontal="center" vertical="bottom"/>
    </xf>
    <xf numFmtId="20" fontId="13" fillId="2" borderId="8" applyNumberFormat="1" applyFont="1" applyFill="1" applyBorder="1" applyAlignment="1" applyProtection="0">
      <alignment horizontal="center" vertical="bottom"/>
    </xf>
    <xf numFmtId="0" fontId="13" fillId="2" borderId="8" applyNumberFormat="0" applyFont="1" applyFill="1" applyBorder="1" applyAlignment="1" applyProtection="0">
      <alignment horizontal="center" vertical="bottom"/>
    </xf>
    <xf numFmtId="49" fontId="13" fillId="2" borderId="8" applyNumberFormat="1" applyFont="1" applyFill="1" applyBorder="1" applyAlignment="1" applyProtection="0">
      <alignment horizontal="center" vertical="bottom"/>
    </xf>
    <xf numFmtId="0" fontId="4" fillId="2" borderId="8" applyNumberFormat="0" applyFont="1" applyFill="1" applyBorder="1" applyAlignment="1" applyProtection="0">
      <alignment vertical="bottom"/>
    </xf>
    <xf numFmtId="0" fontId="17" fillId="2" borderId="5" applyNumberFormat="0" applyFont="1" applyFill="1" applyBorder="1" applyAlignment="1" applyProtection="0">
      <alignment horizontal="left" vertical="bottom"/>
    </xf>
    <xf numFmtId="0" fontId="13" fillId="2" borderId="15" applyNumberFormat="0" applyFont="1" applyFill="1" applyBorder="1" applyAlignment="1" applyProtection="0">
      <alignment horizontal="center" vertical="bottom"/>
    </xf>
    <xf numFmtId="16" fontId="13" fillId="2" borderId="7" applyNumberFormat="1" applyFont="1" applyFill="1" applyBorder="1" applyAlignment="1" applyProtection="0">
      <alignment horizontal="center" vertical="bottom"/>
    </xf>
    <xf numFmtId="20" fontId="13" fillId="2" borderId="7" applyNumberFormat="1" applyFont="1" applyFill="1" applyBorder="1" applyAlignment="1" applyProtection="0">
      <alignment horizontal="center" vertical="bottom"/>
    </xf>
    <xf numFmtId="49" fontId="13" fillId="2" borderId="7" applyNumberFormat="1" applyFont="1" applyFill="1" applyBorder="1" applyAlignment="1" applyProtection="0">
      <alignment horizontal="center" vertical="bottom"/>
    </xf>
    <xf numFmtId="49" fontId="0" fillId="2" borderId="8" applyNumberFormat="1" applyFont="1" applyFill="1" applyBorder="1" applyAlignment="1" applyProtection="0">
      <alignment vertical="bottom"/>
    </xf>
    <xf numFmtId="0" fontId="4" fillId="2" borderId="29" applyNumberFormat="0" applyFont="1" applyFill="1" applyBorder="1" applyAlignment="1" applyProtection="0">
      <alignment vertical="bottom"/>
    </xf>
    <xf numFmtId="0" fontId="0" fillId="2" borderId="30" applyNumberFormat="0" applyFont="1" applyFill="1" applyBorder="1" applyAlignment="1" applyProtection="0">
      <alignment vertical="bottom"/>
    </xf>
    <xf numFmtId="0" fontId="17" fillId="2" borderId="29" applyNumberFormat="0" applyFont="1" applyFill="1" applyBorder="1" applyAlignment="1" applyProtection="0">
      <alignment vertical="bottom"/>
    </xf>
    <xf numFmtId="0" fontId="17" fillId="2" borderId="8" applyNumberFormat="0" applyFont="1" applyFill="1" applyBorder="1" applyAlignment="1" applyProtection="0">
      <alignment vertical="bottom"/>
    </xf>
    <xf numFmtId="0" fontId="4" fillId="2" borderId="11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0" fontId="18" fillId="2" borderId="5" applyNumberFormat="0" applyFont="1" applyFill="1" applyBorder="1" applyAlignment="1" applyProtection="0">
      <alignment horizontal="center" vertical="bottom"/>
    </xf>
    <xf numFmtId="49" fontId="17" fillId="2" borderId="17" applyNumberFormat="1" applyFont="1" applyFill="1" applyBorder="1" applyAlignment="1" applyProtection="0">
      <alignment horizontal="left" vertical="bottom"/>
    </xf>
    <xf numFmtId="49" fontId="0" fillId="2" borderId="5" applyNumberFormat="1" applyFont="1" applyFill="1" applyBorder="1" applyAlignment="1" applyProtection="0">
      <alignment vertical="bottom"/>
    </xf>
    <xf numFmtId="49" fontId="14" fillId="2" borderId="31" applyNumberFormat="1" applyFont="1" applyFill="1" applyBorder="1" applyAlignment="1" applyProtection="0">
      <alignment vertical="bottom"/>
    </xf>
    <xf numFmtId="0" fontId="14" fillId="2" borderId="32" applyNumberFormat="0" applyFont="1" applyFill="1" applyBorder="1" applyAlignment="1" applyProtection="0">
      <alignment vertical="bottom"/>
    </xf>
    <xf numFmtId="49" fontId="14" fillId="2" borderId="20" applyNumberFormat="1" applyFont="1" applyFill="1" applyBorder="1" applyAlignment="1" applyProtection="0">
      <alignment vertical="bottom"/>
    </xf>
    <xf numFmtId="0" fontId="17" fillId="2" borderId="15" applyNumberFormat="0" applyFont="1" applyFill="1" applyBorder="1" applyAlignment="1" applyProtection="0">
      <alignment vertical="bottom"/>
    </xf>
    <xf numFmtId="0" fontId="14" fillId="2" borderId="17" applyNumberFormat="0" applyFont="1" applyFill="1" applyBorder="1" applyAlignment="1" applyProtection="0">
      <alignment horizontal="center" vertical="bottom"/>
    </xf>
    <xf numFmtId="0" fontId="4" fillId="2" borderId="15" applyNumberFormat="0" applyFont="1" applyFill="1" applyBorder="1" applyAlignment="1" applyProtection="0">
      <alignment vertical="bottom"/>
    </xf>
    <xf numFmtId="0" fontId="16" fillId="2" borderId="12" applyNumberFormat="0" applyFont="1" applyFill="1" applyBorder="1" applyAlignment="1" applyProtection="0">
      <alignment vertical="bottom"/>
    </xf>
    <xf numFmtId="0" fontId="17" fillId="2" borderId="5" applyNumberFormat="0" applyFont="1" applyFill="1" applyBorder="1" applyAlignment="1" applyProtection="0">
      <alignment horizontal="right" vertical="bottom"/>
    </xf>
    <xf numFmtId="0" fontId="17" fillId="2" borderId="22" applyNumberFormat="1" applyFont="1" applyFill="1" applyBorder="1" applyAlignment="1" applyProtection="0">
      <alignment horizontal="right" vertical="bottom"/>
    </xf>
    <xf numFmtId="49" fontId="17" fillId="6" borderId="31" applyNumberFormat="1" applyFont="1" applyFill="1" applyBorder="1" applyAlignment="1" applyProtection="0">
      <alignment horizontal="center" vertical="bottom"/>
    </xf>
    <xf numFmtId="0" fontId="17" fillId="6" borderId="32" applyNumberFormat="0" applyFont="1" applyFill="1" applyBorder="1" applyAlignment="1" applyProtection="0">
      <alignment horizontal="center" vertical="bottom"/>
    </xf>
    <xf numFmtId="0" fontId="18" fillId="2" borderId="21" applyNumberFormat="0" applyFont="1" applyFill="1" applyBorder="1" applyAlignment="1" applyProtection="0">
      <alignment vertical="bottom"/>
    </xf>
    <xf numFmtId="0" fontId="18" fillId="2" borderId="5" applyNumberFormat="0" applyFont="1" applyFill="1" applyBorder="1" applyAlignment="1" applyProtection="0">
      <alignment vertical="bottom"/>
    </xf>
    <xf numFmtId="49" fontId="4" fillId="5" borderId="31" applyNumberFormat="1" applyFont="1" applyFill="1" applyBorder="1" applyAlignment="1" applyProtection="0">
      <alignment horizontal="center" vertical="bottom"/>
    </xf>
    <xf numFmtId="0" fontId="4" fillId="5" borderId="32" applyNumberFormat="0" applyFont="1" applyFill="1" applyBorder="1" applyAlignment="1" applyProtection="0">
      <alignment horizontal="center" vertical="bottom"/>
    </xf>
    <xf numFmtId="0" fontId="4" fillId="2" borderId="20" applyNumberFormat="0" applyFont="1" applyFill="1" applyBorder="1" applyAlignment="1" applyProtection="0">
      <alignment vertical="bottom"/>
    </xf>
    <xf numFmtId="0" fontId="17" fillId="2" borderId="21" applyNumberFormat="0" applyFont="1" applyFill="1" applyBorder="1" applyAlignment="1" applyProtection="0">
      <alignment vertical="bottom"/>
    </xf>
    <xf numFmtId="49" fontId="14" fillId="2" borderId="20" applyNumberFormat="1" applyFont="1" applyFill="1" applyBorder="1" applyAlignment="1" applyProtection="0">
      <alignment horizontal="center" vertical="bottom"/>
    </xf>
    <xf numFmtId="0" fontId="14" fillId="2" borderId="20" applyNumberFormat="0" applyFont="1" applyFill="1" applyBorder="1" applyAlignment="1" applyProtection="0">
      <alignment horizontal="center" vertical="bottom"/>
    </xf>
    <xf numFmtId="0" fontId="17" fillId="2" borderId="23" applyNumberFormat="0" applyFont="1" applyFill="1" applyBorder="1" applyAlignment="1" applyProtection="0">
      <alignment vertical="bottom"/>
    </xf>
    <xf numFmtId="0" fontId="4" fillId="2" borderId="21" applyNumberFormat="0" applyFont="1" applyFill="1" applyBorder="1" applyAlignment="1" applyProtection="0">
      <alignment vertical="bottom"/>
    </xf>
    <xf numFmtId="0" fontId="4" fillId="2" borderId="5" applyNumberFormat="1" applyFont="1" applyFill="1" applyBorder="1" applyAlignment="1" applyProtection="0">
      <alignment vertical="bottom"/>
    </xf>
    <xf numFmtId="49" fontId="4" fillId="2" borderId="15" applyNumberFormat="1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4" fillId="2" borderId="23" applyNumberFormat="0" applyFont="1" applyFill="1" applyBorder="1" applyAlignment="1" applyProtection="0">
      <alignment vertical="bottom"/>
    </xf>
    <xf numFmtId="0" fontId="4" fillId="2" borderId="20" applyNumberFormat="0" applyFont="1" applyFill="1" applyBorder="1" applyAlignment="1" applyProtection="0">
      <alignment horizontal="center" vertical="bottom"/>
    </xf>
    <xf numFmtId="0" fontId="17" fillId="2" borderId="27" applyNumberFormat="0" applyFont="1" applyFill="1" applyBorder="1" applyAlignment="1" applyProtection="0">
      <alignment vertical="bottom"/>
    </xf>
    <xf numFmtId="49" fontId="18" fillId="2" borderId="5" applyNumberFormat="1" applyFont="1" applyFill="1" applyBorder="1" applyAlignment="1" applyProtection="0">
      <alignment vertical="bottom"/>
    </xf>
    <xf numFmtId="0" fontId="18" fillId="2" borderId="27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4" fillId="2" borderId="14" applyNumberFormat="0" applyFont="1" applyFill="1" applyBorder="1" applyAlignment="1" applyProtection="0">
      <alignment vertical="bottom"/>
    </xf>
    <xf numFmtId="49" fontId="14" fillId="2" borderId="7" applyNumberFormat="1" applyFont="1" applyFill="1" applyBorder="1" applyAlignment="1" applyProtection="0">
      <alignment horizontal="left" vertical="bottom"/>
    </xf>
    <xf numFmtId="49" fontId="13" fillId="2" borderId="18" applyNumberFormat="1" applyFont="1" applyFill="1" applyBorder="1" applyAlignment="1" applyProtection="0">
      <alignment horizontal="center" vertical="bottom"/>
    </xf>
    <xf numFmtId="0" fontId="17" fillId="2" borderId="7" applyNumberFormat="0" applyFont="1" applyFill="1" applyBorder="1" applyAlignment="1" applyProtection="0">
      <alignment vertical="bottom"/>
    </xf>
    <xf numFmtId="0" fontId="17" fillId="2" borderId="14" applyNumberFormat="0" applyFont="1" applyFill="1" applyBorder="1" applyAlignment="1" applyProtection="0">
      <alignment vertical="bottom"/>
    </xf>
    <xf numFmtId="49" fontId="7" fillId="6" borderId="10" applyNumberFormat="1" applyFont="1" applyFill="1" applyBorder="1" applyAlignment="1" applyProtection="0">
      <alignment horizontal="center" vertical="center"/>
    </xf>
    <xf numFmtId="0" fontId="7" fillId="6" borderId="8" applyNumberFormat="0" applyFont="1" applyFill="1" applyBorder="1" applyAlignment="1" applyProtection="0">
      <alignment horizontal="center" vertical="center"/>
    </xf>
    <xf numFmtId="0" fontId="7" fillId="6" borderId="33" applyNumberFormat="0" applyFont="1" applyFill="1" applyBorder="1" applyAlignment="1" applyProtection="0">
      <alignment horizontal="center" vertical="center"/>
    </xf>
    <xf numFmtId="0" fontId="13" fillId="2" borderId="34" applyNumberFormat="0" applyFont="1" applyFill="1" applyBorder="1" applyAlignment="1" applyProtection="0">
      <alignment horizontal="center" vertical="bottom"/>
    </xf>
    <xf numFmtId="0" fontId="18" fillId="2" borderId="27" applyNumberFormat="0" applyFont="1" applyFill="1" applyBorder="1" applyAlignment="1" applyProtection="0">
      <alignment horizontal="center" vertical="bottom"/>
    </xf>
    <xf numFmtId="0" fontId="16" fillId="2" borderId="29" applyNumberFormat="0" applyFont="1" applyFill="1" applyBorder="1" applyAlignment="1" applyProtection="0">
      <alignment vertical="bottom"/>
    </xf>
    <xf numFmtId="0" fontId="7" fillId="6" borderId="13" applyNumberFormat="0" applyFont="1" applyFill="1" applyBorder="1" applyAlignment="1" applyProtection="0">
      <alignment horizontal="center" vertical="center"/>
    </xf>
    <xf numFmtId="0" fontId="7" fillId="6" borderId="7" applyNumberFormat="0" applyFont="1" applyFill="1" applyBorder="1" applyAlignment="1" applyProtection="0">
      <alignment horizontal="center" vertical="center"/>
    </xf>
    <xf numFmtId="0" fontId="7" fillId="6" borderId="35" applyNumberFormat="0" applyFont="1" applyFill="1" applyBorder="1" applyAlignment="1" applyProtection="0">
      <alignment horizontal="center" vertical="center"/>
    </xf>
    <xf numFmtId="0" fontId="13" fillId="2" borderId="36" applyNumberFormat="0" applyFont="1" applyFill="1" applyBorder="1" applyAlignment="1" applyProtection="0">
      <alignment horizontal="center" vertical="bottom"/>
    </xf>
    <xf numFmtId="49" fontId="17" fillId="2" borderId="5" applyNumberFormat="1" applyFont="1" applyFill="1" applyBorder="1" applyAlignment="1" applyProtection="0">
      <alignment horizontal="left" vertical="bottom"/>
    </xf>
    <xf numFmtId="0" fontId="13" fillId="2" borderId="12" applyNumberFormat="0" applyFont="1" applyFill="1" applyBorder="1" applyAlignment="1" applyProtection="0">
      <alignment horizontal="center" vertical="bottom"/>
    </xf>
    <xf numFmtId="0" fontId="18" fillId="2" borderId="7" applyNumberFormat="0" applyFont="1" applyFill="1" applyBorder="1" applyAlignment="1" applyProtection="0">
      <alignment horizontal="center" vertical="bottom"/>
    </xf>
    <xf numFmtId="0" fontId="17" fillId="2" borderId="5" applyNumberFormat="0" applyFont="1" applyFill="1" applyBorder="1" applyAlignment="1" applyProtection="0">
      <alignment vertical="bottom"/>
    </xf>
    <xf numFmtId="0" fontId="4" fillId="2" borderId="13" applyNumberFormat="0" applyFont="1" applyFill="1" applyBorder="1" applyAlignment="1" applyProtection="0">
      <alignment vertical="bottom"/>
    </xf>
    <xf numFmtId="0" fontId="18" fillId="2" borderId="8" applyNumberFormat="0" applyFont="1" applyFill="1" applyBorder="1" applyAlignment="1" applyProtection="0">
      <alignment horizontal="center" vertical="bottom"/>
    </xf>
    <xf numFmtId="0" fontId="0" fillId="2" borderId="37" applyNumberFormat="0" applyFont="1" applyFill="1" applyBorder="1" applyAlignment="1" applyProtection="0">
      <alignment vertical="bottom"/>
    </xf>
    <xf numFmtId="49" fontId="0" fillId="2" borderId="37" applyNumberFormat="1" applyFont="1" applyFill="1" applyBorder="1" applyAlignment="1" applyProtection="0">
      <alignment vertical="bottom"/>
    </xf>
    <xf numFmtId="0" fontId="0" fillId="2" borderId="22" applyNumberFormat="1" applyFont="1" applyFill="1" applyBorder="1" applyAlignment="1" applyProtection="0">
      <alignment vertical="bottom"/>
    </xf>
    <xf numFmtId="49" fontId="0" fillId="7" borderId="20" applyNumberFormat="1" applyFont="1" applyFill="1" applyBorder="1" applyAlignment="1" applyProtection="0">
      <alignment vertical="bottom"/>
    </xf>
    <xf numFmtId="49" fontId="13" fillId="7" borderId="38" applyNumberFormat="1" applyFont="1" applyFill="1" applyBorder="1" applyAlignment="1" applyProtection="0">
      <alignment horizontal="center" vertical="bottom"/>
    </xf>
    <xf numFmtId="49" fontId="0" fillId="2" borderId="22" applyNumberFormat="1" applyFont="1" applyFill="1" applyBorder="1" applyAlignment="1" applyProtection="0">
      <alignment vertical="bottom"/>
    </xf>
    <xf numFmtId="0" fontId="13" fillId="7" borderId="39" applyNumberFormat="0" applyFont="1" applyFill="1" applyBorder="1" applyAlignment="1" applyProtection="0">
      <alignment horizontal="center" vertical="bottom"/>
    </xf>
    <xf numFmtId="0" fontId="13" fillId="7" borderId="40" applyNumberFormat="0" applyFont="1" applyFill="1" applyBorder="1" applyAlignment="1" applyProtection="0">
      <alignment horizontal="center" vertical="bottom"/>
    </xf>
    <xf numFmtId="49" fontId="0" fillId="8" borderId="20" applyNumberFormat="1" applyFont="1" applyFill="1" applyBorder="1" applyAlignment="1" applyProtection="0">
      <alignment vertical="bottom"/>
    </xf>
    <xf numFmtId="49" fontId="13" fillId="8" borderId="38" applyNumberFormat="1" applyFont="1" applyFill="1" applyBorder="1" applyAlignment="1" applyProtection="0">
      <alignment horizontal="center" vertical="bottom"/>
    </xf>
    <xf numFmtId="49" fontId="0" fillId="9" borderId="20" applyNumberFormat="1" applyFont="1" applyFill="1" applyBorder="1" applyAlignment="1" applyProtection="0">
      <alignment vertical="bottom"/>
    </xf>
    <xf numFmtId="0" fontId="13" fillId="8" borderId="39" applyNumberFormat="0" applyFont="1" applyFill="1" applyBorder="1" applyAlignment="1" applyProtection="0">
      <alignment horizontal="center" vertical="bottom"/>
    </xf>
    <xf numFmtId="0" fontId="13" fillId="8" borderId="40" applyNumberFormat="0" applyFont="1" applyFill="1" applyBorder="1" applyAlignment="1" applyProtection="0">
      <alignment horizontal="center" vertical="bottom"/>
    </xf>
    <xf numFmtId="49" fontId="0" fillId="4" borderId="20" applyNumberFormat="1" applyFont="1" applyFill="1" applyBorder="1" applyAlignment="1" applyProtection="0">
      <alignment vertical="bottom"/>
    </xf>
    <xf numFmtId="49" fontId="13" fillId="4" borderId="38" applyNumberFormat="1" applyFont="1" applyFill="1" applyBorder="1" applyAlignment="1" applyProtection="0">
      <alignment horizontal="center" vertical="bottom"/>
    </xf>
    <xf numFmtId="49" fontId="0" fillId="10" borderId="20" applyNumberFormat="1" applyFont="1" applyFill="1" applyBorder="1" applyAlignment="1" applyProtection="0">
      <alignment vertical="bottom"/>
    </xf>
    <xf numFmtId="0" fontId="13" fillId="4" borderId="39" applyNumberFormat="0" applyFont="1" applyFill="1" applyBorder="1" applyAlignment="1" applyProtection="0">
      <alignment horizontal="center" vertical="bottom"/>
    </xf>
    <xf numFmtId="0" fontId="13" fillId="4" borderId="40" applyNumberFormat="0" applyFont="1" applyFill="1" applyBorder="1" applyAlignment="1" applyProtection="0">
      <alignment horizontal="center" vertical="bottom"/>
    </xf>
    <xf numFmtId="49" fontId="13" fillId="9" borderId="38" applyNumberFormat="1" applyFont="1" applyFill="1" applyBorder="1" applyAlignment="1" applyProtection="0">
      <alignment horizontal="center" vertical="bottom"/>
    </xf>
    <xf numFmtId="49" fontId="0" fillId="6" borderId="20" applyNumberFormat="1" applyFont="1" applyFill="1" applyBorder="1" applyAlignment="1" applyProtection="0">
      <alignment vertical="bottom"/>
    </xf>
    <xf numFmtId="0" fontId="13" fillId="9" borderId="39" applyNumberFormat="0" applyFont="1" applyFill="1" applyBorder="1" applyAlignment="1" applyProtection="0">
      <alignment horizontal="center" vertical="bottom"/>
    </xf>
    <xf numFmtId="0" fontId="13" fillId="9" borderId="40" applyNumberFormat="0" applyFont="1" applyFill="1" applyBorder="1" applyAlignment="1" applyProtection="0">
      <alignment horizontal="center" vertical="bottom"/>
    </xf>
    <xf numFmtId="49" fontId="13" fillId="10" borderId="38" applyNumberFormat="1" applyFont="1" applyFill="1" applyBorder="1" applyAlignment="1" applyProtection="0">
      <alignment horizontal="center" vertical="bottom"/>
    </xf>
    <xf numFmtId="0" fontId="13" fillId="10" borderId="39" applyNumberFormat="0" applyFont="1" applyFill="1" applyBorder="1" applyAlignment="1" applyProtection="0">
      <alignment horizontal="center" vertical="bottom"/>
    </xf>
    <xf numFmtId="0" fontId="13" fillId="10" borderId="40" applyNumberFormat="0" applyFont="1" applyFill="1" applyBorder="1" applyAlignment="1" applyProtection="0">
      <alignment horizontal="center" vertical="bottom"/>
    </xf>
    <xf numFmtId="49" fontId="13" fillId="6" borderId="38" applyNumberFormat="1" applyFont="1" applyFill="1" applyBorder="1" applyAlignment="1" applyProtection="0">
      <alignment horizontal="center" vertical="bottom"/>
    </xf>
    <xf numFmtId="0" fontId="13" fillId="6" borderId="39" applyNumberFormat="0" applyFont="1" applyFill="1" applyBorder="1" applyAlignment="1" applyProtection="0">
      <alignment horizontal="center" vertical="bottom"/>
    </xf>
    <xf numFmtId="49" fontId="0" fillId="6" borderId="38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18" fillId="3" borderId="5" applyNumberFormat="0" applyFont="1" applyFill="1" applyBorder="1" applyAlignment="1" applyProtection="0">
      <alignment horizontal="center" vertical="bottom"/>
    </xf>
    <xf numFmtId="0" fontId="17" fillId="3" borderId="5" applyNumberFormat="0" applyFont="1" applyFill="1" applyBorder="1" applyAlignment="1" applyProtection="0">
      <alignment vertical="bottom"/>
    </xf>
    <xf numFmtId="0" fontId="4" fillId="3" borderId="5" applyNumberFormat="0" applyFont="1" applyFill="1" applyBorder="1" applyAlignment="1" applyProtection="0">
      <alignment horizontal="center" vertical="bottom"/>
    </xf>
    <xf numFmtId="0" fontId="0" fillId="2" borderId="41" applyNumberFormat="0" applyFont="1" applyFill="1" applyBorder="1" applyAlignment="1" applyProtection="0">
      <alignment vertical="bottom"/>
    </xf>
    <xf numFmtId="0" fontId="0" fillId="3" borderId="42" applyNumberFormat="0" applyFont="1" applyFill="1" applyBorder="1" applyAlignment="1" applyProtection="0">
      <alignment vertical="bottom"/>
    </xf>
    <xf numFmtId="0" fontId="0" fillId="2" borderId="42" applyNumberFormat="0" applyFont="1" applyFill="1" applyBorder="1" applyAlignment="1" applyProtection="0">
      <alignment vertical="bottom"/>
    </xf>
    <xf numFmtId="0" fontId="17" fillId="3" borderId="42" applyNumberFormat="0" applyFont="1" applyFill="1" applyBorder="1" applyAlignment="1" applyProtection="0">
      <alignment vertical="bottom"/>
    </xf>
    <xf numFmtId="0" fontId="4" fillId="3" borderId="42" applyNumberFormat="0" applyFont="1" applyFill="1" applyBorder="1" applyAlignment="1" applyProtection="0">
      <alignment horizontal="center" vertical="bottom"/>
    </xf>
    <xf numFmtId="0" fontId="18" fillId="3" borderId="42" applyNumberFormat="0" applyFont="1" applyFill="1" applyBorder="1" applyAlignment="1" applyProtection="0">
      <alignment horizontal="center" vertical="bottom"/>
    </xf>
    <xf numFmtId="0" fontId="0" fillId="3" borderId="4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19" fillId="2" borderId="17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bottom"/>
    </xf>
    <xf numFmtId="0" fontId="0" fillId="2" borderId="44" applyNumberFormat="0" applyFont="1" applyFill="1" applyBorder="1" applyAlignment="1" applyProtection="0">
      <alignment vertical="bottom"/>
    </xf>
    <xf numFmtId="49" fontId="0" fillId="2" borderId="20" applyNumberFormat="1" applyFont="1" applyFill="1" applyBorder="1" applyAlignment="1" applyProtection="0">
      <alignment vertical="bottom"/>
    </xf>
    <xf numFmtId="49" fontId="0" fillId="6" borderId="20" applyNumberFormat="1" applyFont="1" applyFill="1" applyBorder="1" applyAlignment="1" applyProtection="0">
      <alignment vertical="center"/>
    </xf>
    <xf numFmtId="0" fontId="0" fillId="2" borderId="45" applyNumberFormat="0" applyFont="1" applyFill="1" applyBorder="1" applyAlignment="1" applyProtection="0">
      <alignment vertical="bottom"/>
    </xf>
    <xf numFmtId="0" fontId="0" fillId="2" borderId="46" applyNumberFormat="0" applyFont="1" applyFill="1" applyBorder="1" applyAlignment="1" applyProtection="0">
      <alignment vertical="bottom"/>
    </xf>
    <xf numFmtId="49" fontId="0" fillId="2" borderId="47" applyNumberFormat="1" applyFont="1" applyFill="1" applyBorder="1" applyAlignment="1" applyProtection="0">
      <alignment vertical="center"/>
    </xf>
    <xf numFmtId="0" fontId="0" fillId="6" borderId="20" applyNumberFormat="1" applyFont="1" applyFill="1" applyBorder="1" applyAlignment="1" applyProtection="0">
      <alignment vertical="center"/>
    </xf>
    <xf numFmtId="0" fontId="0" fillId="2" borderId="48" applyNumberFormat="0" applyFont="1" applyFill="1" applyBorder="1" applyAlignment="1" applyProtection="0">
      <alignment vertical="bottom"/>
    </xf>
    <xf numFmtId="49" fontId="0" fillId="2" borderId="28" applyNumberFormat="1" applyFont="1" applyFill="1" applyBorder="1" applyAlignment="1" applyProtection="0">
      <alignment vertical="center"/>
    </xf>
    <xf numFmtId="0" fontId="0" fillId="2" borderId="49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center"/>
    </xf>
    <xf numFmtId="59" fontId="14" fillId="2" borderId="5" applyNumberFormat="1" applyFont="1" applyFill="1" applyBorder="1" applyAlignment="1" applyProtection="0">
      <alignment vertical="bottom"/>
    </xf>
    <xf numFmtId="0" fontId="0" fillId="2" borderId="39" applyNumberFormat="0" applyFont="1" applyFill="1" applyBorder="1" applyAlignment="1" applyProtection="0">
      <alignment vertical="bottom"/>
    </xf>
    <xf numFmtId="49" fontId="17" fillId="2" borderId="20" applyNumberFormat="1" applyFont="1" applyFill="1" applyBorder="1" applyAlignment="1" applyProtection="0">
      <alignment horizontal="right" vertical="bottom"/>
    </xf>
    <xf numFmtId="0" fontId="0" fillId="2" borderId="20" applyNumberFormat="1" applyFont="1" applyFill="1" applyBorder="1" applyAlignment="1" applyProtection="0">
      <alignment vertical="bottom"/>
    </xf>
    <xf numFmtId="59" fontId="14" fillId="2" borderId="21" applyNumberFormat="1" applyFont="1" applyFill="1" applyBorder="1" applyAlignment="1" applyProtection="0">
      <alignment vertical="bottom"/>
    </xf>
    <xf numFmtId="0" fontId="0" fillId="2" borderId="48" applyNumberFormat="1" applyFont="1" applyFill="1" applyBorder="1" applyAlignment="1" applyProtection="0">
      <alignment vertical="bottom"/>
    </xf>
    <xf numFmtId="49" fontId="20" fillId="2" borderId="28" applyNumberFormat="1" applyFont="1" applyFill="1" applyBorder="1" applyAlignment="1" applyProtection="0">
      <alignment horizontal="right" vertical="bottom"/>
    </xf>
    <xf numFmtId="0" fontId="7" fillId="2" borderId="49" applyNumberFormat="1" applyFont="1" applyFill="1" applyBorder="1" applyAlignment="1" applyProtection="0">
      <alignment vertical="bottom"/>
    </xf>
    <xf numFmtId="49" fontId="0" fillId="5" borderId="20" applyNumberFormat="1" applyFont="1" applyFill="1" applyBorder="1" applyAlignment="1" applyProtection="0">
      <alignment vertical="center"/>
    </xf>
    <xf numFmtId="0" fontId="19" fillId="2" borderId="5" applyNumberFormat="0" applyFont="1" applyFill="1" applyBorder="1" applyAlignment="1" applyProtection="0">
      <alignment vertical="bottom"/>
    </xf>
    <xf numFmtId="49" fontId="17" fillId="2" borderId="15" applyNumberFormat="1" applyFont="1" applyFill="1" applyBorder="1" applyAlignment="1" applyProtection="0">
      <alignment horizontal="right" vertical="bottom"/>
    </xf>
    <xf numFmtId="0" fontId="17" fillId="2" borderId="49" applyNumberFormat="1" applyFont="1" applyFill="1" applyBorder="1" applyAlignment="1" applyProtection="0">
      <alignment horizontal="center" vertical="bottom"/>
    </xf>
    <xf numFmtId="49" fontId="0" fillId="2" borderId="38" applyNumberFormat="1" applyFont="1" applyFill="1" applyBorder="1" applyAlignment="1" applyProtection="0">
      <alignment vertical="bottom"/>
    </xf>
    <xf numFmtId="49" fontId="0" fillId="6" borderId="38" applyNumberFormat="1" applyFont="1" applyFill="1" applyBorder="1" applyAlignment="1" applyProtection="0">
      <alignment vertical="center"/>
    </xf>
    <xf numFmtId="0" fontId="0" fillId="2" borderId="38" applyNumberFormat="0" applyFont="1" applyFill="1" applyBorder="1" applyAlignment="1" applyProtection="0">
      <alignment vertical="bottom"/>
    </xf>
    <xf numFmtId="0" fontId="0" fillId="2" borderId="29" applyNumberFormat="1" applyFont="1" applyFill="1" applyBorder="1" applyAlignment="1" applyProtection="0">
      <alignment vertical="bottom"/>
    </xf>
    <xf numFmtId="49" fontId="13" fillId="3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13" fillId="3" borderId="37" applyNumberFormat="1" applyFont="1" applyFill="1" applyBorder="1" applyAlignment="1" applyProtection="0">
      <alignment vertical="bottom"/>
    </xf>
    <xf numFmtId="0" fontId="13" fillId="3" borderId="37" applyNumberFormat="0" applyFont="1" applyFill="1" applyBorder="1" applyAlignment="1" applyProtection="0">
      <alignment vertical="bottom"/>
    </xf>
    <xf numFmtId="49" fontId="13" fillId="7" borderId="20" applyNumberFormat="1" applyFont="1" applyFill="1" applyBorder="1" applyAlignment="1" applyProtection="0">
      <alignment vertical="bottom"/>
    </xf>
    <xf numFmtId="49" fontId="13" fillId="3" borderId="21" applyNumberFormat="1" applyFont="1" applyFill="1" applyBorder="1" applyAlignment="1" applyProtection="0">
      <alignment vertical="bottom"/>
    </xf>
    <xf numFmtId="49" fontId="13" fillId="8" borderId="20" applyNumberFormat="1" applyFont="1" applyFill="1" applyBorder="1" applyAlignment="1" applyProtection="0">
      <alignment vertical="bottom"/>
    </xf>
    <xf numFmtId="49" fontId="13" fillId="4" borderId="20" applyNumberFormat="1" applyFont="1" applyFill="1" applyBorder="1" applyAlignment="1" applyProtection="0">
      <alignment vertical="bottom"/>
    </xf>
    <xf numFmtId="49" fontId="13" fillId="9" borderId="20" applyNumberFormat="1" applyFont="1" applyFill="1" applyBorder="1" applyAlignment="1" applyProtection="0">
      <alignment vertical="bottom"/>
    </xf>
    <xf numFmtId="49" fontId="13" fillId="10" borderId="20" applyNumberFormat="1" applyFont="1" applyFill="1" applyBorder="1" applyAlignment="1" applyProtection="0">
      <alignment vertical="bottom"/>
    </xf>
    <xf numFmtId="49" fontId="13" fillId="6" borderId="20" applyNumberFormat="1" applyFont="1" applyFill="1" applyBorder="1" applyAlignment="1" applyProtection="0">
      <alignment vertical="bottom"/>
    </xf>
    <xf numFmtId="49" fontId="13" fillId="11" borderId="20" applyNumberFormat="1" applyFont="1" applyFill="1" applyBorder="1" applyAlignment="1" applyProtection="0">
      <alignment vertical="bottom"/>
    </xf>
    <xf numFmtId="49" fontId="13" fillId="12" borderId="20" applyNumberFormat="1" applyFont="1" applyFill="1" applyBorder="1" applyAlignment="1" applyProtection="0">
      <alignment vertical="bottom"/>
    </xf>
    <xf numFmtId="49" fontId="0" fillId="2" borderId="27" applyNumberFormat="1" applyFont="1" applyFill="1" applyBorder="1" applyAlignment="1" applyProtection="0">
      <alignment vertical="bottom"/>
    </xf>
    <xf numFmtId="0" fontId="14" fillId="2" borderId="21" applyNumberFormat="0" applyFont="1" applyFill="1" applyBorder="1" applyAlignment="1" applyProtection="0">
      <alignment vertical="bottom"/>
    </xf>
    <xf numFmtId="0" fontId="13" fillId="6" borderId="40" applyNumberFormat="0" applyFont="1" applyFill="1" applyBorder="1" applyAlignment="1" applyProtection="0">
      <alignment horizontal="center" vertical="bottom"/>
    </xf>
    <xf numFmtId="49" fontId="13" fillId="11" borderId="20" applyNumberFormat="1" applyFont="1" applyFill="1" applyBorder="1" applyAlignment="1" applyProtection="0">
      <alignment horizontal="center" vertical="bottom"/>
    </xf>
    <xf numFmtId="0" fontId="13" fillId="11" borderId="20" applyNumberFormat="0" applyFont="1" applyFill="1" applyBorder="1" applyAlignment="1" applyProtection="0">
      <alignment horizontal="center" vertical="bottom"/>
    </xf>
    <xf numFmtId="49" fontId="13" fillId="12" borderId="20" applyNumberFormat="1" applyFont="1" applyFill="1" applyBorder="1" applyAlignment="1" applyProtection="0">
      <alignment horizontal="center" vertical="bottom"/>
    </xf>
    <xf numFmtId="0" fontId="13" fillId="12" borderId="20" applyNumberFormat="0" applyFont="1" applyFill="1" applyBorder="1" applyAlignment="1" applyProtection="0">
      <alignment horizontal="center" vertical="bottom"/>
    </xf>
    <xf numFmtId="49" fontId="0" fillId="2" borderId="50" applyNumberFormat="1" applyFont="1" applyFill="1" applyBorder="1" applyAlignment="1" applyProtection="0">
      <alignment vertical="bottom"/>
    </xf>
    <xf numFmtId="49" fontId="0" fillId="2" borderId="51" applyNumberFormat="1" applyFont="1" applyFill="1" applyBorder="1" applyAlignment="1" applyProtection="0">
      <alignment vertical="bottom"/>
    </xf>
    <xf numFmtId="0" fontId="0" fillId="2" borderId="52" applyNumberFormat="0" applyFont="1" applyFill="1" applyBorder="1" applyAlignment="1" applyProtection="0">
      <alignment vertical="bottom"/>
    </xf>
    <xf numFmtId="0" fontId="0" fillId="2" borderId="4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92d050"/>
      <rgbColor rgb="ffffff69"/>
      <rgbColor rgb="ff0000ff"/>
      <rgbColor rgb="ffff0000"/>
      <rgbColor rgb="ffffff00"/>
      <rgbColor rgb="ffd8d8d8"/>
      <rgbColor rgb="ffa5b6ca"/>
      <rgbColor rgb="ffccc0d9"/>
      <rgbColor rgb="fffabf8f"/>
      <rgbColor rgb="ff00b0f0"/>
      <rgbColor rgb="ff903c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49100</xdr:colOff>
      <xdr:row>1</xdr:row>
      <xdr:rowOff>39278</xdr:rowOff>
    </xdr:from>
    <xdr:to>
      <xdr:col>5</xdr:col>
      <xdr:colOff>304408</xdr:colOff>
      <xdr:row>11</xdr:row>
      <xdr:rowOff>25750</xdr:rowOff>
    </xdr:to>
    <xdr:pic>
      <xdr:nvPicPr>
        <xdr:cNvPr id="2" name="Imagen 1" descr="Imagen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61900" y="191678"/>
          <a:ext cx="2084109" cy="228199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30</xdr:col>
      <xdr:colOff>39278</xdr:colOff>
      <xdr:row>3</xdr:row>
      <xdr:rowOff>9819</xdr:rowOff>
    </xdr:from>
    <xdr:to>
      <xdr:col>33</xdr:col>
      <xdr:colOff>979053</xdr:colOff>
      <xdr:row>11</xdr:row>
      <xdr:rowOff>68737</xdr:rowOff>
    </xdr:to>
    <xdr:pic>
      <xdr:nvPicPr>
        <xdr:cNvPr id="3" name="Imagen 4" descr="Imagen 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5609478" y="571794"/>
          <a:ext cx="2527276" cy="194486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157114</xdr:colOff>
      <xdr:row>58</xdr:row>
      <xdr:rowOff>166930</xdr:rowOff>
    </xdr:from>
    <xdr:to>
      <xdr:col>3</xdr:col>
      <xdr:colOff>668776</xdr:colOff>
      <xdr:row>69</xdr:row>
      <xdr:rowOff>78557</xdr:rowOff>
    </xdr:to>
    <xdr:pic>
      <xdr:nvPicPr>
        <xdr:cNvPr id="4" name="Imagen 11" descr="Imagen 11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271414" y="10987330"/>
          <a:ext cx="1629262" cy="181662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21</xdr:col>
      <xdr:colOff>233116</xdr:colOff>
      <xdr:row>58</xdr:row>
      <xdr:rowOff>29460</xdr:rowOff>
    </xdr:from>
    <xdr:to>
      <xdr:col>23</xdr:col>
      <xdr:colOff>260890</xdr:colOff>
      <xdr:row>64</xdr:row>
      <xdr:rowOff>119604</xdr:rowOff>
    </xdr:to>
    <xdr:pic>
      <xdr:nvPicPr>
        <xdr:cNvPr id="5" name="Imagen 7" descr="Imagen 7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flipH="1">
          <a:off x="10850316" y="10849860"/>
          <a:ext cx="1107275" cy="10997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77685</xdr:colOff>
      <xdr:row>59</xdr:row>
      <xdr:rowOff>9821</xdr:rowOff>
    </xdr:from>
    <xdr:to>
      <xdr:col>14</xdr:col>
      <xdr:colOff>151155</xdr:colOff>
      <xdr:row>65</xdr:row>
      <xdr:rowOff>109490</xdr:rowOff>
    </xdr:to>
    <xdr:pic>
      <xdr:nvPicPr>
        <xdr:cNvPr id="6" name="Imagen 8" descr="Imagen 8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6402285" y="11001671"/>
          <a:ext cx="1152971" cy="10997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esergiorivera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M184"/>
  <sheetViews>
    <sheetView workbookViewId="0" showGridLines="0" defaultGridColor="1"/>
  </sheetViews>
  <sheetFormatPr defaultColWidth="10.8333" defaultRowHeight="12" customHeight="1" outlineLevelRow="0" outlineLevelCol="0"/>
  <cols>
    <col min="1" max="1" width="1.5" style="1" customWidth="1"/>
    <col min="2" max="2" width="9.17188" style="1" customWidth="1"/>
    <col min="3" max="3" width="5.5" style="1" customWidth="1"/>
    <col min="4" max="4" width="13.5" style="1" customWidth="1"/>
    <col min="5" max="5" width="5" style="1" customWidth="1"/>
    <col min="6" max="6" width="13.5" style="1" customWidth="1"/>
    <col min="7" max="9" width="4.5" style="1" customWidth="1"/>
    <col min="10" max="10" width="2.5" style="1" customWidth="1"/>
    <col min="11" max="11" width="4" style="1" customWidth="1"/>
    <col min="12" max="12" width="9.35156" style="1" customWidth="1"/>
    <col min="13" max="13" width="5.5" style="1" customWidth="1"/>
    <col min="14" max="14" width="14.1719" style="1" customWidth="1"/>
    <col min="15" max="15" width="5" style="1" customWidth="1"/>
    <col min="16" max="16" width="13.5" style="1" customWidth="1"/>
    <col min="17" max="17" width="5" style="1" customWidth="1"/>
    <col min="18" max="18" width="6" style="1" customWidth="1"/>
    <col min="19" max="19" width="5.5" style="1" customWidth="1"/>
    <col min="20" max="20" width="3.5" style="1" customWidth="1"/>
    <col min="21" max="21" width="3.67188" style="1" customWidth="1"/>
    <col min="22" max="22" width="8.67188" style="1" customWidth="1"/>
    <col min="23" max="23" width="5.5" style="1" customWidth="1"/>
    <col min="24" max="24" width="11.8516" style="1" customWidth="1"/>
    <col min="25" max="25" width="4.67188" style="1" customWidth="1"/>
    <col min="26" max="26" width="11.6719" style="1" customWidth="1"/>
    <col min="27" max="27" width="5.5" style="1" customWidth="1"/>
    <col min="28" max="28" width="6.5" style="1" customWidth="1"/>
    <col min="29" max="29" width="5.17188" style="1" customWidth="1"/>
    <col min="30" max="30" width="5.5" style="1" customWidth="1"/>
    <col min="31" max="31" width="6.67188" style="1" customWidth="1"/>
    <col min="32" max="32" width="8.67188" style="1" customWidth="1"/>
    <col min="33" max="33" width="5.5" style="1" customWidth="1"/>
    <col min="34" max="35" width="15.1719" style="1" customWidth="1"/>
    <col min="36" max="36" width="10" style="1" customWidth="1"/>
    <col min="37" max="37" width="6.67188" style="1" customWidth="1"/>
    <col min="38" max="39" width="11.5" style="1" customWidth="1"/>
    <col min="40" max="16384" width="10.8516" style="1" customWidth="1"/>
  </cols>
  <sheetData>
    <row r="1" ht="12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5"/>
    </row>
    <row r="2" ht="20.2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  <c r="AF2" t="s" s="9">
        <v>0</v>
      </c>
      <c r="AG2" s="10"/>
      <c r="AH2" s="10"/>
      <c r="AI2" s="10"/>
      <c r="AJ2" s="7"/>
      <c r="AK2" s="7"/>
      <c r="AL2" s="11"/>
      <c r="AM2" s="12"/>
    </row>
    <row r="3" ht="12" customHeight="1">
      <c r="A3" s="6"/>
      <c r="B3" s="13"/>
      <c r="C3" s="13"/>
      <c r="D3" s="13"/>
      <c r="E3" s="13"/>
      <c r="F3" s="1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11"/>
      <c r="AM3" s="12"/>
    </row>
    <row r="4" ht="45" customHeight="1">
      <c r="A4" s="6"/>
      <c r="B4" s="13"/>
      <c r="C4" s="13"/>
      <c r="D4" s="13"/>
      <c r="E4" s="13"/>
      <c r="F4" s="13"/>
      <c r="G4" s="7"/>
      <c r="H4" s="7"/>
      <c r="I4" s="7"/>
      <c r="J4" s="7"/>
      <c r="K4" t="s" s="14">
        <v>1</v>
      </c>
      <c r="L4" s="15"/>
      <c r="M4" s="15"/>
      <c r="N4" s="16"/>
      <c r="O4" s="17"/>
      <c r="P4" s="17"/>
      <c r="Q4" s="17"/>
      <c r="R4" s="17"/>
      <c r="S4" s="17"/>
      <c r="T4" s="17"/>
      <c r="U4" s="17"/>
      <c r="V4" s="15"/>
      <c r="W4" s="15"/>
      <c r="X4" s="15"/>
      <c r="Y4" s="18"/>
      <c r="Z4" s="7"/>
      <c r="AA4" s="7"/>
      <c r="AB4" s="7"/>
      <c r="AC4" s="7"/>
      <c r="AD4" s="7"/>
      <c r="AE4" s="18"/>
      <c r="AF4" s="7"/>
      <c r="AG4" s="7"/>
      <c r="AH4" s="7"/>
      <c r="AI4" s="7"/>
      <c r="AJ4" s="7"/>
      <c r="AK4" s="7"/>
      <c r="AL4" s="11"/>
      <c r="AM4" s="12"/>
    </row>
    <row r="5" ht="12.75" customHeight="1">
      <c r="A5" s="6"/>
      <c r="B5" s="13"/>
      <c r="C5" s="13"/>
      <c r="D5" s="13"/>
      <c r="E5" s="13"/>
      <c r="F5" s="7"/>
      <c r="G5" s="7"/>
      <c r="H5" s="7"/>
      <c r="I5" s="7"/>
      <c r="J5" s="7"/>
      <c r="K5" s="7"/>
      <c r="L5" s="7"/>
      <c r="M5" s="18"/>
      <c r="N5" s="19"/>
      <c r="O5" s="18"/>
      <c r="P5" s="18"/>
      <c r="Q5" s="18"/>
      <c r="R5" s="18"/>
      <c r="S5" s="18"/>
      <c r="T5" s="18"/>
      <c r="U5" s="18"/>
      <c r="V5" s="7"/>
      <c r="W5" s="7"/>
      <c r="X5" s="7"/>
      <c r="Y5" s="18"/>
      <c r="Z5" s="7"/>
      <c r="AA5" s="7"/>
      <c r="AB5" s="7"/>
      <c r="AC5" s="7"/>
      <c r="AD5" s="7"/>
      <c r="AE5" s="18"/>
      <c r="AF5" s="7"/>
      <c r="AG5" s="7"/>
      <c r="AH5" s="7"/>
      <c r="AI5" s="7"/>
      <c r="AJ5" s="7"/>
      <c r="AK5" s="7"/>
      <c r="AL5" s="11"/>
      <c r="AM5" s="12"/>
    </row>
    <row r="6" ht="12" customHeight="1">
      <c r="A6" s="6"/>
      <c r="B6" s="13"/>
      <c r="C6" s="13"/>
      <c r="D6" s="13"/>
      <c r="E6" s="13"/>
      <c r="F6" s="7"/>
      <c r="G6" s="7"/>
      <c r="H6" s="7"/>
      <c r="I6" s="7"/>
      <c r="J6" s="7"/>
      <c r="K6" s="7"/>
      <c r="L6" s="7"/>
      <c r="M6" s="18"/>
      <c r="N6" s="18"/>
      <c r="O6" s="18"/>
      <c r="P6" s="18"/>
      <c r="Q6" s="18"/>
      <c r="R6" s="18"/>
      <c r="S6" s="18"/>
      <c r="T6" s="18"/>
      <c r="U6" s="18"/>
      <c r="V6" s="7"/>
      <c r="W6" s="7"/>
      <c r="X6" s="7"/>
      <c r="Y6" s="18"/>
      <c r="Z6" s="7"/>
      <c r="AA6" s="7"/>
      <c r="AB6" s="7"/>
      <c r="AC6" s="7"/>
      <c r="AD6" s="7"/>
      <c r="AE6" s="18"/>
      <c r="AF6" s="7"/>
      <c r="AG6" s="7"/>
      <c r="AH6" s="7"/>
      <c r="AI6" s="7"/>
      <c r="AJ6" s="7"/>
      <c r="AK6" s="7"/>
      <c r="AL6" s="11"/>
      <c r="AM6" s="12"/>
    </row>
    <row r="7" ht="12" customHeight="1">
      <c r="A7" s="6"/>
      <c r="B7" s="13"/>
      <c r="C7" s="13"/>
      <c r="D7" s="13"/>
      <c r="E7" s="1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11"/>
      <c r="AM7" s="12"/>
    </row>
    <row r="8" ht="21" customHeight="1">
      <c r="A8" s="6"/>
      <c r="B8" s="13"/>
      <c r="C8" s="13"/>
      <c r="D8" s="13"/>
      <c r="E8" s="13"/>
      <c r="F8" s="7"/>
      <c r="G8" s="7"/>
      <c r="H8" s="7"/>
      <c r="I8" s="7"/>
      <c r="J8" s="7"/>
      <c r="K8" t="s" s="20">
        <v>2</v>
      </c>
      <c r="L8" s="7"/>
      <c r="M8" t="s" s="21">
        <v>3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11"/>
      <c r="AM8" s="12"/>
    </row>
    <row r="9" ht="12.75" customHeight="1">
      <c r="A9" s="6"/>
      <c r="B9" s="13"/>
      <c r="C9" s="13"/>
      <c r="D9" s="13"/>
      <c r="E9" s="13"/>
      <c r="F9" s="7"/>
      <c r="G9" s="7"/>
      <c r="H9" s="7"/>
      <c r="I9" s="7"/>
      <c r="J9" s="7"/>
      <c r="K9" s="13"/>
      <c r="L9" s="7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11"/>
      <c r="AM9" s="12"/>
    </row>
    <row r="10" ht="12" customHeight="1">
      <c r="A10" s="6"/>
      <c r="B10" s="13"/>
      <c r="C10" s="13"/>
      <c r="D10" s="13"/>
      <c r="E10" s="13"/>
      <c r="F10" s="7"/>
      <c r="G10" s="7"/>
      <c r="H10" s="7"/>
      <c r="I10" s="7"/>
      <c r="J10" s="7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11"/>
      <c r="AM10" s="12"/>
    </row>
    <row r="11" ht="21" customHeight="1">
      <c r="A11" s="6"/>
      <c r="B11" s="13"/>
      <c r="C11" s="13"/>
      <c r="D11" s="13"/>
      <c r="E11" s="13"/>
      <c r="F11" s="7"/>
      <c r="G11" s="7"/>
      <c r="H11" s="7"/>
      <c r="I11" s="7"/>
      <c r="J11" s="7"/>
      <c r="K11" t="s" s="20">
        <v>4</v>
      </c>
      <c r="L11" s="7"/>
      <c r="M11" s="22"/>
      <c r="N11" t="s" s="21">
        <v>5</v>
      </c>
      <c r="O11" s="22"/>
      <c r="P11" s="22"/>
      <c r="Q11" s="22"/>
      <c r="R11" s="22"/>
      <c r="S11" s="22"/>
      <c r="T11" s="22"/>
      <c r="U11" s="22"/>
      <c r="V11" s="22"/>
      <c r="W11" s="22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11"/>
      <c r="AM11" s="12"/>
    </row>
    <row r="12" ht="12" customHeight="1">
      <c r="A12" s="6"/>
      <c r="B12" s="13"/>
      <c r="C12" s="13"/>
      <c r="D12" s="13"/>
      <c r="E12" s="13"/>
      <c r="F12" s="13"/>
      <c r="G12" s="7"/>
      <c r="H12" s="7"/>
      <c r="I12" s="7"/>
      <c r="J12" s="7"/>
      <c r="K12" s="7"/>
      <c r="L12" s="7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11"/>
      <c r="AM12" s="12"/>
    </row>
    <row r="13" ht="12.75" customHeight="1">
      <c r="A13" s="6"/>
      <c r="B13" s="24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7"/>
      <c r="AL13" s="11"/>
      <c r="AM13" s="12"/>
    </row>
    <row r="14" ht="29.25" customHeight="1">
      <c r="A14" s="26"/>
      <c r="B14" t="s" s="27">
        <v>6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9"/>
      <c r="AK14" s="30"/>
      <c r="AL14" s="11"/>
      <c r="AM14" s="12"/>
    </row>
    <row r="15" ht="29.25" customHeight="1">
      <c r="A15" s="26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3"/>
      <c r="AK15" s="30"/>
      <c r="AL15" s="11"/>
      <c r="AM15" s="12"/>
    </row>
    <row r="16" ht="12" customHeight="1">
      <c r="A16" s="26"/>
      <c r="B16" t="s" s="34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35"/>
      <c r="AE16" s="36"/>
      <c r="AF16" s="23"/>
      <c r="AG16" s="23"/>
      <c r="AH16" s="23"/>
      <c r="AI16" s="23"/>
      <c r="AJ16" s="35"/>
      <c r="AK16" s="30"/>
      <c r="AL16" s="11"/>
      <c r="AM16" s="12"/>
    </row>
    <row r="17" ht="12" customHeight="1">
      <c r="A17" s="26"/>
      <c r="B17" s="30"/>
      <c r="C17" s="7"/>
      <c r="D17" s="7"/>
      <c r="E17" s="37"/>
      <c r="F17" s="7"/>
      <c r="G17" s="37"/>
      <c r="H17" s="7"/>
      <c r="I17" s="7"/>
      <c r="J17" s="7"/>
      <c r="K17" s="7"/>
      <c r="L17" s="7"/>
      <c r="M17" s="7"/>
      <c r="N17" s="7"/>
      <c r="O17" s="37"/>
      <c r="P17" s="7"/>
      <c r="Q17" s="37"/>
      <c r="R17" s="7"/>
      <c r="S17" s="7"/>
      <c r="T17" s="7"/>
      <c r="U17" s="7"/>
      <c r="V17" s="38"/>
      <c r="W17" s="7"/>
      <c r="X17" s="7"/>
      <c r="Y17" s="7"/>
      <c r="Z17" s="38"/>
      <c r="AA17" s="7"/>
      <c r="AB17" s="7"/>
      <c r="AC17" s="7"/>
      <c r="AD17" s="39"/>
      <c r="AE17" s="30"/>
      <c r="AF17" t="s" s="40">
        <v>8</v>
      </c>
      <c r="AG17" s="7"/>
      <c r="AH17" s="38"/>
      <c r="AI17" s="38"/>
      <c r="AJ17" s="39"/>
      <c r="AK17" s="30"/>
      <c r="AL17" s="11"/>
      <c r="AM17" s="12"/>
    </row>
    <row r="18" ht="12" customHeight="1">
      <c r="A18" s="26"/>
      <c r="B18" t="s" s="41">
        <v>9</v>
      </c>
      <c r="C18" s="42"/>
      <c r="D18" s="43"/>
      <c r="E18" t="s" s="44">
        <v>10</v>
      </c>
      <c r="F18" s="45"/>
      <c r="G18" t="s" s="46">
        <v>11</v>
      </c>
      <c r="H18" t="s" s="44">
        <v>12</v>
      </c>
      <c r="I18" t="s" s="44">
        <v>12</v>
      </c>
      <c r="J18" s="37"/>
      <c r="K18" s="7"/>
      <c r="L18" t="s" s="47">
        <v>13</v>
      </c>
      <c r="M18" s="48"/>
      <c r="N18" s="43"/>
      <c r="O18" t="s" s="44">
        <v>10</v>
      </c>
      <c r="P18" s="45"/>
      <c r="Q18" t="s" s="46">
        <v>11</v>
      </c>
      <c r="R18" t="s" s="44">
        <v>12</v>
      </c>
      <c r="S18" t="s" s="44">
        <v>12</v>
      </c>
      <c r="T18" s="7"/>
      <c r="U18" s="7"/>
      <c r="V18" t="s" s="47">
        <v>14</v>
      </c>
      <c r="W18" s="48"/>
      <c r="X18" s="43"/>
      <c r="Y18" t="s" s="44">
        <v>10</v>
      </c>
      <c r="Z18" s="45"/>
      <c r="AA18" t="s" s="46">
        <v>11</v>
      </c>
      <c r="AB18" t="s" s="44">
        <v>12</v>
      </c>
      <c r="AC18" t="s" s="44">
        <v>12</v>
      </c>
      <c r="AD18" s="39"/>
      <c r="AE18" s="30"/>
      <c r="AF18" t="s" s="49">
        <v>15</v>
      </c>
      <c r="AG18" s="45"/>
      <c r="AH18" s="45"/>
      <c r="AI18" s="45"/>
      <c r="AJ18" t="s" s="50">
        <v>12</v>
      </c>
      <c r="AK18" s="30"/>
      <c r="AL18" s="11"/>
      <c r="AM18" s="12"/>
    </row>
    <row r="19" ht="13.5" customHeight="1">
      <c r="A19" s="26"/>
      <c r="B19" s="51">
        <v>46184</v>
      </c>
      <c r="C19" s="52">
        <v>2.875</v>
      </c>
      <c r="D19" t="s" s="53">
        <v>16</v>
      </c>
      <c r="E19" t="s" s="54">
        <v>17</v>
      </c>
      <c r="F19" t="s" s="53">
        <v>18</v>
      </c>
      <c r="G19" s="55">
        <v>1</v>
      </c>
      <c r="H19" s="56"/>
      <c r="I19" s="56"/>
      <c r="J19" s="57"/>
      <c r="K19" s="58"/>
      <c r="L19" s="59">
        <v>46185</v>
      </c>
      <c r="M19" s="52">
        <v>2.875</v>
      </c>
      <c r="N19" t="s" s="53">
        <v>19</v>
      </c>
      <c r="O19" t="s" s="54">
        <v>20</v>
      </c>
      <c r="P19" t="s" s="53">
        <v>21</v>
      </c>
      <c r="Q19" s="55">
        <v>1</v>
      </c>
      <c r="R19" s="56"/>
      <c r="S19" s="56"/>
      <c r="T19" s="60"/>
      <c r="U19" s="61"/>
      <c r="V19" s="59">
        <v>46187</v>
      </c>
      <c r="W19" s="52">
        <v>2</v>
      </c>
      <c r="X19" t="s" s="53">
        <v>22</v>
      </c>
      <c r="Y19" t="s" s="54">
        <v>23</v>
      </c>
      <c r="Z19" t="s" s="53">
        <v>24</v>
      </c>
      <c r="AA19" s="55">
        <v>2</v>
      </c>
      <c r="AB19" s="56"/>
      <c r="AC19" s="56"/>
      <c r="AD19" s="62"/>
      <c r="AE19" s="63">
        <v>73</v>
      </c>
      <c r="AF19" s="59">
        <v>46201</v>
      </c>
      <c r="AG19" s="52">
        <v>2.875</v>
      </c>
      <c r="AH19" t="s" s="64">
        <v>25</v>
      </c>
      <c r="AI19" t="s" s="64">
        <v>26</v>
      </c>
      <c r="AJ19" s="65"/>
      <c r="AK19" s="30"/>
      <c r="AL19" s="11"/>
      <c r="AM19" s="12"/>
    </row>
    <row r="20" ht="13.5" customHeight="1">
      <c r="A20" s="26"/>
      <c r="B20" s="51">
        <v>46185</v>
      </c>
      <c r="C20" s="52">
        <v>2.166666666666667</v>
      </c>
      <c r="D20" t="s" s="53">
        <v>25</v>
      </c>
      <c r="E20" t="s" s="54">
        <v>17</v>
      </c>
      <c r="F20" t="s" s="53">
        <v>27</v>
      </c>
      <c r="G20" s="55">
        <v>1</v>
      </c>
      <c r="H20" s="56"/>
      <c r="I20" s="56"/>
      <c r="J20" s="57"/>
      <c r="K20" s="58"/>
      <c r="L20" s="59">
        <v>46186</v>
      </c>
      <c r="M20" s="52">
        <v>2.875</v>
      </c>
      <c r="N20" t="s" s="53">
        <v>28</v>
      </c>
      <c r="O20" t="s" s="54">
        <v>29</v>
      </c>
      <c r="P20" t="s" s="53">
        <v>26</v>
      </c>
      <c r="Q20" t="s" s="54">
        <v>30</v>
      </c>
      <c r="R20" s="56"/>
      <c r="S20" s="56"/>
      <c r="T20" s="60"/>
      <c r="U20" s="61"/>
      <c r="V20" s="59">
        <v>46187</v>
      </c>
      <c r="W20" s="52">
        <v>2.125</v>
      </c>
      <c r="X20" t="s" s="53">
        <v>31</v>
      </c>
      <c r="Y20" t="s" s="54">
        <v>32</v>
      </c>
      <c r="Z20" t="s" s="53">
        <v>33</v>
      </c>
      <c r="AA20" s="55">
        <v>2</v>
      </c>
      <c r="AB20" s="56"/>
      <c r="AC20" s="56"/>
      <c r="AD20" s="62"/>
      <c r="AE20" s="63">
        <v>74</v>
      </c>
      <c r="AF20" s="59">
        <v>46202</v>
      </c>
      <c r="AG20" s="52">
        <v>2.9375</v>
      </c>
      <c r="AH20" t="s" s="64">
        <v>34</v>
      </c>
      <c r="AI20" t="s" s="64">
        <v>28</v>
      </c>
      <c r="AJ20" s="65"/>
      <c r="AK20" s="30"/>
      <c r="AL20" s="11"/>
      <c r="AM20" s="12"/>
    </row>
    <row r="21" ht="13.5" customHeight="1">
      <c r="A21" s="26"/>
      <c r="B21" s="51">
        <v>46191</v>
      </c>
      <c r="C21" s="52">
        <v>2.75</v>
      </c>
      <c r="D21" t="s" s="53">
        <v>27</v>
      </c>
      <c r="E21" t="s" s="54">
        <v>35</v>
      </c>
      <c r="F21" t="s" s="53">
        <v>18</v>
      </c>
      <c r="G21" s="55">
        <v>2</v>
      </c>
      <c r="H21" s="56"/>
      <c r="I21" s="56"/>
      <c r="J21" s="57"/>
      <c r="K21" s="58"/>
      <c r="L21" s="59">
        <v>46191</v>
      </c>
      <c r="M21" s="52">
        <v>2.875</v>
      </c>
      <c r="N21" t="s" s="53">
        <v>26</v>
      </c>
      <c r="O21" t="s" s="54">
        <v>17</v>
      </c>
      <c r="P21" t="s" s="53">
        <v>21</v>
      </c>
      <c r="Q21" s="55">
        <v>1</v>
      </c>
      <c r="R21" s="56"/>
      <c r="S21" s="56"/>
      <c r="T21" s="60"/>
      <c r="U21" s="61"/>
      <c r="V21" s="59">
        <v>46193</v>
      </c>
      <c r="W21" s="52">
        <v>2</v>
      </c>
      <c r="X21" t="s" s="53">
        <v>33</v>
      </c>
      <c r="Y21" t="s" s="54">
        <v>36</v>
      </c>
      <c r="Z21" t="s" s="53">
        <v>24</v>
      </c>
      <c r="AA21" s="55">
        <v>2</v>
      </c>
      <c r="AB21" s="56"/>
      <c r="AC21" s="56"/>
      <c r="AD21" s="62"/>
      <c r="AE21" s="63">
        <v>75</v>
      </c>
      <c r="AF21" s="59">
        <v>46203</v>
      </c>
      <c r="AG21" s="52">
        <v>2.125</v>
      </c>
      <c r="AH21" t="s" s="64">
        <v>37</v>
      </c>
      <c r="AI21" t="s" s="64">
        <v>24</v>
      </c>
      <c r="AJ21" s="65"/>
      <c r="AK21" s="30"/>
      <c r="AL21" s="11"/>
      <c r="AM21" s="12"/>
    </row>
    <row r="22" ht="13.5" customHeight="1">
      <c r="A22" s="26"/>
      <c r="B22" s="51">
        <v>46192</v>
      </c>
      <c r="C22" s="52">
        <v>2.125</v>
      </c>
      <c r="D22" t="s" s="53">
        <v>16</v>
      </c>
      <c r="E22" t="s" s="54">
        <v>29</v>
      </c>
      <c r="F22" t="s" s="53">
        <v>25</v>
      </c>
      <c r="G22" t="s" s="54">
        <v>30</v>
      </c>
      <c r="H22" s="56"/>
      <c r="I22" s="56"/>
      <c r="J22" s="57"/>
      <c r="K22" s="58"/>
      <c r="L22" s="59">
        <v>46192</v>
      </c>
      <c r="M22" s="52">
        <v>2</v>
      </c>
      <c r="N22" t="s" s="53">
        <v>19</v>
      </c>
      <c r="O22" t="s" s="54">
        <v>23</v>
      </c>
      <c r="P22" t="s" s="53">
        <v>28</v>
      </c>
      <c r="Q22" s="55">
        <v>1</v>
      </c>
      <c r="R22" s="56"/>
      <c r="S22" s="56"/>
      <c r="T22" s="60"/>
      <c r="U22" s="61"/>
      <c r="V22" s="59">
        <v>46193</v>
      </c>
      <c r="W22" s="52">
        <v>2.104166666666667</v>
      </c>
      <c r="X22" t="s" s="53">
        <v>22</v>
      </c>
      <c r="Y22" t="s" s="54">
        <v>38</v>
      </c>
      <c r="Z22" t="s" s="53">
        <v>31</v>
      </c>
      <c r="AA22" s="55">
        <v>1</v>
      </c>
      <c r="AB22" s="56"/>
      <c r="AC22" s="56"/>
      <c r="AD22" s="62"/>
      <c r="AE22" s="63">
        <v>76</v>
      </c>
      <c r="AF22" s="59">
        <v>46202</v>
      </c>
      <c r="AG22" s="52">
        <v>2.791666666666667</v>
      </c>
      <c r="AH22" t="s" s="64">
        <v>22</v>
      </c>
      <c r="AI22" t="s" s="64">
        <v>39</v>
      </c>
      <c r="AJ22" s="65"/>
      <c r="AK22" s="30"/>
      <c r="AL22" s="11"/>
      <c r="AM22" s="12"/>
    </row>
    <row r="23" ht="13.5" customHeight="1">
      <c r="A23" s="26"/>
      <c r="B23" s="51">
        <v>46198</v>
      </c>
      <c r="C23" s="52">
        <v>2.125</v>
      </c>
      <c r="D23" t="s" s="53">
        <v>27</v>
      </c>
      <c r="E23" t="s" s="54">
        <v>36</v>
      </c>
      <c r="F23" t="s" s="53">
        <v>16</v>
      </c>
      <c r="G23" s="55">
        <v>2</v>
      </c>
      <c r="H23" s="56"/>
      <c r="I23" s="56"/>
      <c r="J23" s="57"/>
      <c r="K23" s="58"/>
      <c r="L23" s="59">
        <v>46197</v>
      </c>
      <c r="M23" s="52">
        <v>2.875</v>
      </c>
      <c r="N23" t="s" s="53">
        <v>21</v>
      </c>
      <c r="O23" t="s" s="54">
        <v>36</v>
      </c>
      <c r="P23" t="s" s="53">
        <v>28</v>
      </c>
      <c r="Q23" s="55">
        <v>2</v>
      </c>
      <c r="R23" s="56"/>
      <c r="S23" s="56"/>
      <c r="T23" s="60"/>
      <c r="U23" s="61"/>
      <c r="V23" s="59">
        <v>46198</v>
      </c>
      <c r="W23" s="52">
        <v>2</v>
      </c>
      <c r="X23" t="s" s="53">
        <v>33</v>
      </c>
      <c r="Y23" t="s" s="54">
        <v>36</v>
      </c>
      <c r="Z23" t="s" s="53">
        <v>22</v>
      </c>
      <c r="AA23" s="55">
        <v>2</v>
      </c>
      <c r="AB23" s="56"/>
      <c r="AC23" s="56"/>
      <c r="AD23" s="62"/>
      <c r="AE23" s="63">
        <v>77</v>
      </c>
      <c r="AF23" s="59">
        <v>46203</v>
      </c>
      <c r="AG23" s="52">
        <v>2.958333333333333</v>
      </c>
      <c r="AH23" t="s" s="64">
        <v>40</v>
      </c>
      <c r="AI23" t="s" s="64">
        <v>41</v>
      </c>
      <c r="AJ23" s="65"/>
      <c r="AK23" s="30"/>
      <c r="AL23" s="11"/>
      <c r="AM23" s="12"/>
    </row>
    <row r="24" ht="13.5" customHeight="1">
      <c r="A24" s="26"/>
      <c r="B24" s="51">
        <v>46198</v>
      </c>
      <c r="C24" s="52">
        <v>2.125</v>
      </c>
      <c r="D24" t="s" s="53">
        <v>18</v>
      </c>
      <c r="E24" t="s" s="54">
        <v>32</v>
      </c>
      <c r="F24" t="s" s="53">
        <v>25</v>
      </c>
      <c r="G24" s="55">
        <v>2</v>
      </c>
      <c r="H24" s="56"/>
      <c r="I24" s="56"/>
      <c r="J24" s="57"/>
      <c r="K24" s="58"/>
      <c r="L24" s="59">
        <v>46197</v>
      </c>
      <c r="M24" s="52">
        <v>2.875</v>
      </c>
      <c r="N24" t="s" s="53">
        <v>26</v>
      </c>
      <c r="O24" t="s" s="54">
        <v>29</v>
      </c>
      <c r="P24" t="s" s="53">
        <v>19</v>
      </c>
      <c r="Q24" t="s" s="54">
        <v>30</v>
      </c>
      <c r="R24" s="56"/>
      <c r="S24" s="56"/>
      <c r="T24" s="60"/>
      <c r="U24" s="61"/>
      <c r="V24" s="59">
        <v>46198</v>
      </c>
      <c r="W24" s="52">
        <v>2</v>
      </c>
      <c r="X24" t="s" s="53">
        <v>24</v>
      </c>
      <c r="Y24" t="s" s="54">
        <v>42</v>
      </c>
      <c r="Z24" t="s" s="53">
        <v>31</v>
      </c>
      <c r="AA24" s="55">
        <v>1</v>
      </c>
      <c r="AB24" s="56"/>
      <c r="AC24" s="56"/>
      <c r="AD24" s="62"/>
      <c r="AE24" s="63">
        <v>78</v>
      </c>
      <c r="AF24" s="59">
        <v>46203</v>
      </c>
      <c r="AG24" s="52">
        <v>2.791666666666667</v>
      </c>
      <c r="AH24" t="s" s="64">
        <v>43</v>
      </c>
      <c r="AI24" t="s" s="64">
        <v>44</v>
      </c>
      <c r="AJ24" s="65"/>
      <c r="AK24" s="30"/>
      <c r="AL24" s="11"/>
      <c r="AM24" s="12"/>
    </row>
    <row r="25" ht="13.5" customHeight="1">
      <c r="A25" s="26"/>
      <c r="B25" s="66"/>
      <c r="C25" s="67"/>
      <c r="D25" s="68"/>
      <c r="E25" s="69"/>
      <c r="F25" s="68"/>
      <c r="G25" s="69"/>
      <c r="H25" s="68"/>
      <c r="I25" s="68"/>
      <c r="J25" s="37"/>
      <c r="K25" s="37"/>
      <c r="L25" s="70"/>
      <c r="M25" s="67"/>
      <c r="N25" s="68"/>
      <c r="O25" s="69"/>
      <c r="P25" s="68"/>
      <c r="Q25" s="69"/>
      <c r="R25" s="68"/>
      <c r="S25" s="68"/>
      <c r="T25" s="71"/>
      <c r="U25" s="72"/>
      <c r="V25" s="70"/>
      <c r="W25" s="67"/>
      <c r="X25" s="68"/>
      <c r="Y25" s="69"/>
      <c r="Z25" s="68"/>
      <c r="AA25" s="69"/>
      <c r="AB25" s="68"/>
      <c r="AC25" s="68"/>
      <c r="AD25" s="39"/>
      <c r="AE25" s="63">
        <v>79</v>
      </c>
      <c r="AF25" s="59">
        <v>46204</v>
      </c>
      <c r="AG25" s="52">
        <v>2.041666666666667</v>
      </c>
      <c r="AH25" t="s" s="64">
        <v>45</v>
      </c>
      <c r="AI25" t="s" s="64">
        <v>46</v>
      </c>
      <c r="AJ25" s="65"/>
      <c r="AK25" s="30"/>
      <c r="AL25" s="11"/>
      <c r="AM25" s="12"/>
    </row>
    <row r="26" ht="13.5" customHeight="1">
      <c r="A26" s="26"/>
      <c r="B26" s="73"/>
      <c r="C26" s="74"/>
      <c r="D26" s="37"/>
      <c r="E26" s="75"/>
      <c r="F26" s="37"/>
      <c r="G26" s="75"/>
      <c r="H26" s="37"/>
      <c r="I26" s="37"/>
      <c r="J26" s="37"/>
      <c r="K26" s="37"/>
      <c r="L26" s="76"/>
      <c r="M26" s="74"/>
      <c r="N26" s="37"/>
      <c r="O26" s="75"/>
      <c r="P26" s="37"/>
      <c r="Q26" s="75"/>
      <c r="R26" s="37"/>
      <c r="S26" s="37"/>
      <c r="T26" s="71"/>
      <c r="U26" s="72"/>
      <c r="V26" s="76"/>
      <c r="W26" s="74"/>
      <c r="X26" s="37"/>
      <c r="Y26" s="75"/>
      <c r="Z26" s="37"/>
      <c r="AA26" s="75"/>
      <c r="AB26" s="37"/>
      <c r="AC26" s="37"/>
      <c r="AD26" s="39"/>
      <c r="AE26" s="63">
        <v>80</v>
      </c>
      <c r="AF26" s="59">
        <v>46204</v>
      </c>
      <c r="AG26" s="52">
        <v>2.75</v>
      </c>
      <c r="AH26" t="s" s="64">
        <v>47</v>
      </c>
      <c r="AI26" t="s" s="64">
        <v>48</v>
      </c>
      <c r="AJ26" s="65"/>
      <c r="AK26" s="30"/>
      <c r="AL26" s="11"/>
      <c r="AM26" s="12"/>
    </row>
    <row r="27" ht="13.5" customHeight="1">
      <c r="A27" s="26"/>
      <c r="B27" t="s" s="41">
        <v>49</v>
      </c>
      <c r="C27" s="42"/>
      <c r="D27" s="43"/>
      <c r="E27" t="s" s="44">
        <v>10</v>
      </c>
      <c r="F27" s="45"/>
      <c r="G27" t="s" s="46">
        <v>11</v>
      </c>
      <c r="H27" t="s" s="44">
        <v>12</v>
      </c>
      <c r="I27" t="s" s="44">
        <v>12</v>
      </c>
      <c r="J27" s="37"/>
      <c r="K27" s="7"/>
      <c r="L27" t="s" s="47">
        <v>50</v>
      </c>
      <c r="M27" s="48"/>
      <c r="N27" s="43"/>
      <c r="O27" t="s" s="44">
        <v>10</v>
      </c>
      <c r="P27" s="45"/>
      <c r="Q27" t="s" s="46">
        <v>11</v>
      </c>
      <c r="R27" t="s" s="44">
        <v>12</v>
      </c>
      <c r="S27" t="s" s="44">
        <v>12</v>
      </c>
      <c r="T27" s="71"/>
      <c r="U27" s="71"/>
      <c r="V27" t="s" s="47">
        <v>51</v>
      </c>
      <c r="W27" s="48"/>
      <c r="X27" s="43"/>
      <c r="Y27" t="s" s="44">
        <v>10</v>
      </c>
      <c r="Z27" s="45"/>
      <c r="AA27" t="s" s="46">
        <v>11</v>
      </c>
      <c r="AB27" t="s" s="44">
        <v>12</v>
      </c>
      <c r="AC27" t="s" s="44">
        <v>12</v>
      </c>
      <c r="AD27" s="39"/>
      <c r="AE27" s="63">
        <v>81</v>
      </c>
      <c r="AF27" s="59">
        <v>46205</v>
      </c>
      <c r="AG27" s="52">
        <v>2.083333333333333</v>
      </c>
      <c r="AH27" t="s" s="64">
        <v>52</v>
      </c>
      <c r="AI27" t="s" s="64">
        <v>53</v>
      </c>
      <c r="AJ27" s="65"/>
      <c r="AK27" s="30"/>
      <c r="AL27" s="11"/>
      <c r="AM27" s="12"/>
    </row>
    <row r="28" ht="13.5" customHeight="1">
      <c r="A28" s="26"/>
      <c r="B28" s="51">
        <v>46186</v>
      </c>
      <c r="C28" s="52">
        <v>2.125</v>
      </c>
      <c r="D28" t="s" s="53">
        <v>52</v>
      </c>
      <c r="E28" t="s" s="54">
        <v>54</v>
      </c>
      <c r="F28" t="s" s="53">
        <v>55</v>
      </c>
      <c r="G28" s="55">
        <v>1</v>
      </c>
      <c r="H28" s="56"/>
      <c r="I28" s="56"/>
      <c r="J28" s="57"/>
      <c r="K28" s="58"/>
      <c r="L28" s="59">
        <v>46187</v>
      </c>
      <c r="M28" s="52">
        <v>2.791666666666667</v>
      </c>
      <c r="N28" t="s" s="53">
        <v>34</v>
      </c>
      <c r="O28" t="s" s="54">
        <v>20</v>
      </c>
      <c r="P28" t="s" s="53">
        <v>56</v>
      </c>
      <c r="Q28" s="55">
        <v>1</v>
      </c>
      <c r="R28" s="56"/>
      <c r="S28" s="56"/>
      <c r="T28" s="60"/>
      <c r="U28" s="77"/>
      <c r="V28" s="59">
        <v>46187</v>
      </c>
      <c r="W28" s="52">
        <v>2.916666666666667</v>
      </c>
      <c r="X28" t="s" s="53">
        <v>57</v>
      </c>
      <c r="Y28" t="s" s="54">
        <v>58</v>
      </c>
      <c r="Z28" t="s" s="53">
        <v>59</v>
      </c>
      <c r="AA28" t="s" s="54">
        <v>30</v>
      </c>
      <c r="AB28" s="56"/>
      <c r="AC28" s="56"/>
      <c r="AD28" s="62"/>
      <c r="AE28" s="63">
        <v>82</v>
      </c>
      <c r="AF28" s="59">
        <v>46204</v>
      </c>
      <c r="AG28" s="52">
        <v>2.916666666666667</v>
      </c>
      <c r="AH28" t="s" s="64">
        <v>60</v>
      </c>
      <c r="AI28" t="s" s="64">
        <v>61</v>
      </c>
      <c r="AJ28" s="65"/>
      <c r="AK28" s="30"/>
      <c r="AL28" s="11"/>
      <c r="AM28" s="12"/>
    </row>
    <row r="29" ht="13.5" customHeight="1">
      <c r="A29" s="26"/>
      <c r="B29" s="51">
        <v>46187</v>
      </c>
      <c r="C29" s="52">
        <v>2.25</v>
      </c>
      <c r="D29" t="s" s="53">
        <v>62</v>
      </c>
      <c r="E29" t="s" s="54">
        <v>63</v>
      </c>
      <c r="F29" t="s" s="53">
        <v>64</v>
      </c>
      <c r="G29" s="55">
        <v>2</v>
      </c>
      <c r="H29" s="56"/>
      <c r="I29" s="56"/>
      <c r="J29" s="57"/>
      <c r="K29" s="58"/>
      <c r="L29" s="59">
        <v>46188</v>
      </c>
      <c r="M29" s="52">
        <v>2.041666666666667</v>
      </c>
      <c r="N29" t="s" s="53">
        <v>48</v>
      </c>
      <c r="O29" t="s" s="54">
        <v>36</v>
      </c>
      <c r="P29" t="s" s="53">
        <v>43</v>
      </c>
      <c r="Q29" s="55">
        <v>2</v>
      </c>
      <c r="R29" s="56"/>
      <c r="S29" s="56"/>
      <c r="T29" s="60"/>
      <c r="U29" s="77"/>
      <c r="V29" s="59">
        <v>46188</v>
      </c>
      <c r="W29" s="52">
        <v>2.166666666666667</v>
      </c>
      <c r="X29" t="s" s="53">
        <v>53</v>
      </c>
      <c r="Y29" t="s" s="54">
        <v>65</v>
      </c>
      <c r="Z29" t="s" s="53">
        <v>66</v>
      </c>
      <c r="AA29" s="55">
        <v>1</v>
      </c>
      <c r="AB29" s="56"/>
      <c r="AC29" s="56"/>
      <c r="AD29" s="62"/>
      <c r="AE29" s="63">
        <v>83</v>
      </c>
      <c r="AF29" s="59">
        <v>46206</v>
      </c>
      <c r="AG29" s="52">
        <v>2.041666666666667</v>
      </c>
      <c r="AH29" t="s" s="64">
        <v>67</v>
      </c>
      <c r="AI29" t="s" s="64">
        <v>68</v>
      </c>
      <c r="AJ29" s="65"/>
      <c r="AK29" s="30"/>
      <c r="AL29" s="11"/>
      <c r="AM29" s="12"/>
    </row>
    <row r="30" ht="13.5" customHeight="1">
      <c r="A30" s="26"/>
      <c r="B30" s="51">
        <v>46192</v>
      </c>
      <c r="C30" s="52">
        <v>2.875</v>
      </c>
      <c r="D30" t="s" s="53">
        <v>52</v>
      </c>
      <c r="E30" t="s" s="54">
        <v>65</v>
      </c>
      <c r="F30" t="s" s="53">
        <v>62</v>
      </c>
      <c r="G30" s="55">
        <v>1</v>
      </c>
      <c r="H30" s="56"/>
      <c r="I30" s="56"/>
      <c r="J30" s="57"/>
      <c r="K30" s="58"/>
      <c r="L30" s="59">
        <v>46193</v>
      </c>
      <c r="M30" s="52">
        <v>2.916666666666667</v>
      </c>
      <c r="N30" t="s" s="53">
        <v>34</v>
      </c>
      <c r="O30" t="s" s="54">
        <v>54</v>
      </c>
      <c r="P30" t="s" s="53">
        <v>48</v>
      </c>
      <c r="Q30" s="55">
        <v>1</v>
      </c>
      <c r="R30" s="56"/>
      <c r="S30" s="56"/>
      <c r="T30" s="60"/>
      <c r="U30" s="61"/>
      <c r="V30" s="59">
        <v>46193</v>
      </c>
      <c r="W30" s="52">
        <v>2.791666666666667</v>
      </c>
      <c r="X30" t="s" s="53">
        <v>57</v>
      </c>
      <c r="Y30" t="s" s="54">
        <v>58</v>
      </c>
      <c r="Z30" t="s" s="53">
        <v>53</v>
      </c>
      <c r="AA30" t="s" s="54">
        <v>30</v>
      </c>
      <c r="AB30" s="56"/>
      <c r="AC30" s="56"/>
      <c r="AD30" s="62"/>
      <c r="AE30" s="63">
        <v>84</v>
      </c>
      <c r="AF30" s="59">
        <v>46205</v>
      </c>
      <c r="AG30" s="52">
        <v>2.875</v>
      </c>
      <c r="AH30" t="s" s="64">
        <v>69</v>
      </c>
      <c r="AI30" t="s" s="64">
        <v>70</v>
      </c>
      <c r="AJ30" s="65"/>
      <c r="AK30" s="30"/>
      <c r="AL30" s="11"/>
      <c r="AM30" s="12"/>
    </row>
    <row r="31" ht="13.5" customHeight="1">
      <c r="A31" s="26"/>
      <c r="B31" s="51">
        <v>46193</v>
      </c>
      <c r="C31" s="52">
        <v>2.208333333333333</v>
      </c>
      <c r="D31" t="s" s="53">
        <v>64</v>
      </c>
      <c r="E31" t="s" s="54">
        <v>17</v>
      </c>
      <c r="F31" t="s" s="53">
        <v>55</v>
      </c>
      <c r="G31" s="55">
        <v>1</v>
      </c>
      <c r="H31" s="56"/>
      <c r="I31" s="56"/>
      <c r="J31" s="57"/>
      <c r="K31" s="58"/>
      <c r="L31" s="59">
        <v>46194</v>
      </c>
      <c r="M31" s="52">
        <v>2.083333333333333</v>
      </c>
      <c r="N31" t="s" s="53">
        <v>43</v>
      </c>
      <c r="O31" t="s" s="54">
        <v>17</v>
      </c>
      <c r="P31" t="s" s="53">
        <v>56</v>
      </c>
      <c r="Q31" s="55">
        <v>1</v>
      </c>
      <c r="R31" s="56"/>
      <c r="S31" s="56"/>
      <c r="T31" s="60"/>
      <c r="U31" s="61"/>
      <c r="V31" s="59">
        <v>46194</v>
      </c>
      <c r="W31" s="52">
        <v>2.25</v>
      </c>
      <c r="X31" t="s" s="53">
        <v>66</v>
      </c>
      <c r="Y31" t="s" s="54">
        <v>63</v>
      </c>
      <c r="Z31" t="s" s="53">
        <v>59</v>
      </c>
      <c r="AA31" s="55">
        <v>2</v>
      </c>
      <c r="AB31" s="56"/>
      <c r="AC31" s="56"/>
      <c r="AD31" s="62"/>
      <c r="AE31" s="63">
        <v>85</v>
      </c>
      <c r="AF31" s="59">
        <v>46206</v>
      </c>
      <c r="AG31" s="52">
        <v>2.208333333333333</v>
      </c>
      <c r="AH31" t="s" s="64">
        <v>71</v>
      </c>
      <c r="AI31" t="s" s="64">
        <v>72</v>
      </c>
      <c r="AJ31" s="65"/>
      <c r="AK31" s="30"/>
      <c r="AL31" s="11"/>
      <c r="AM31" s="12"/>
    </row>
    <row r="32" ht="13.5" customHeight="1">
      <c r="A32" s="26"/>
      <c r="B32" s="51">
        <v>46199</v>
      </c>
      <c r="C32" s="52">
        <v>2.166666666666667</v>
      </c>
      <c r="D32" t="s" s="53">
        <v>64</v>
      </c>
      <c r="E32" t="s" s="54">
        <v>58</v>
      </c>
      <c r="F32" t="s" s="53">
        <v>52</v>
      </c>
      <c r="G32" t="s" s="54">
        <v>30</v>
      </c>
      <c r="H32" s="56"/>
      <c r="I32" s="56"/>
      <c r="J32" s="57"/>
      <c r="K32" s="58"/>
      <c r="L32" s="59">
        <v>46198</v>
      </c>
      <c r="M32" s="52">
        <v>2.916666666666667</v>
      </c>
      <c r="N32" t="s" s="53">
        <v>56</v>
      </c>
      <c r="O32" t="s" s="54">
        <v>36</v>
      </c>
      <c r="P32" t="s" s="53">
        <v>48</v>
      </c>
      <c r="Q32" s="55">
        <v>2</v>
      </c>
      <c r="R32" s="56"/>
      <c r="S32" s="56"/>
      <c r="T32" s="60"/>
      <c r="U32" s="61"/>
      <c r="V32" s="59">
        <v>46199</v>
      </c>
      <c r="W32" s="52">
        <v>2.041666666666667</v>
      </c>
      <c r="X32" t="s" s="53">
        <v>59</v>
      </c>
      <c r="Y32" t="s" s="54">
        <v>17</v>
      </c>
      <c r="Z32" t="s" s="53">
        <v>53</v>
      </c>
      <c r="AA32" s="55">
        <v>1</v>
      </c>
      <c r="AB32" s="56"/>
      <c r="AC32" s="56"/>
      <c r="AD32" s="62"/>
      <c r="AE32" s="63">
        <v>86</v>
      </c>
      <c r="AF32" s="59">
        <v>46207</v>
      </c>
      <c r="AG32" s="52">
        <v>2</v>
      </c>
      <c r="AH32" t="s" s="64">
        <v>73</v>
      </c>
      <c r="AI32" t="s" s="64">
        <v>74</v>
      </c>
      <c r="AJ32" s="65"/>
      <c r="AK32" s="30"/>
      <c r="AL32" s="11"/>
      <c r="AM32" s="12"/>
    </row>
    <row r="33" ht="13.5" customHeight="1">
      <c r="A33" s="26"/>
      <c r="B33" s="51">
        <v>46199</v>
      </c>
      <c r="C33" s="52">
        <v>2.166666666666667</v>
      </c>
      <c r="D33" t="s" s="53">
        <v>55</v>
      </c>
      <c r="E33" t="s" s="54">
        <v>17</v>
      </c>
      <c r="F33" t="s" s="53">
        <v>62</v>
      </c>
      <c r="G33" s="55">
        <v>1</v>
      </c>
      <c r="H33" s="56"/>
      <c r="I33" s="56"/>
      <c r="J33" s="57"/>
      <c r="K33" s="58"/>
      <c r="L33" s="59">
        <v>46198</v>
      </c>
      <c r="M33" s="52">
        <v>2.916666666666667</v>
      </c>
      <c r="N33" t="s" s="53">
        <v>43</v>
      </c>
      <c r="O33" t="s" s="54">
        <v>75</v>
      </c>
      <c r="P33" t="s" s="53">
        <v>34</v>
      </c>
      <c r="Q33" s="55">
        <v>2</v>
      </c>
      <c r="R33" s="56"/>
      <c r="S33" s="56"/>
      <c r="T33" s="60"/>
      <c r="U33" s="61"/>
      <c r="V33" s="59">
        <v>46199</v>
      </c>
      <c r="W33" s="52">
        <v>2.041666666666667</v>
      </c>
      <c r="X33" t="s" s="53">
        <v>66</v>
      </c>
      <c r="Y33" t="s" s="54">
        <v>63</v>
      </c>
      <c r="Z33" t="s" s="53">
        <v>57</v>
      </c>
      <c r="AA33" s="55">
        <v>2</v>
      </c>
      <c r="AB33" s="56"/>
      <c r="AC33" s="56"/>
      <c r="AD33" s="62"/>
      <c r="AE33" s="63">
        <v>87</v>
      </c>
      <c r="AF33" s="59">
        <v>46207</v>
      </c>
      <c r="AG33" s="52">
        <v>2.145833333333333</v>
      </c>
      <c r="AH33" t="s" s="64">
        <v>76</v>
      </c>
      <c r="AI33" t="s" s="64">
        <v>77</v>
      </c>
      <c r="AJ33" s="65"/>
      <c r="AK33" s="30"/>
      <c r="AL33" s="11"/>
      <c r="AM33" s="12"/>
    </row>
    <row r="34" ht="13.5" customHeight="1">
      <c r="A34" s="26"/>
      <c r="B34" s="78"/>
      <c r="C34" s="79"/>
      <c r="D34" s="79"/>
      <c r="E34" s="79"/>
      <c r="F34" s="79"/>
      <c r="G34" s="79"/>
      <c r="H34" s="79"/>
      <c r="I34" s="79"/>
      <c r="J34" s="7"/>
      <c r="K34" s="7"/>
      <c r="L34" s="79"/>
      <c r="M34" s="79"/>
      <c r="N34" s="79"/>
      <c r="O34" s="79"/>
      <c r="P34" s="79"/>
      <c r="Q34" s="79"/>
      <c r="R34" s="79"/>
      <c r="S34" s="79"/>
      <c r="T34" s="71"/>
      <c r="U34" s="72"/>
      <c r="V34" s="79"/>
      <c r="W34" s="79"/>
      <c r="X34" s="79"/>
      <c r="Y34" s="79"/>
      <c r="Z34" s="79"/>
      <c r="AA34" s="79"/>
      <c r="AB34" s="79"/>
      <c r="AC34" s="79"/>
      <c r="AD34" s="39"/>
      <c r="AE34" s="63">
        <v>88</v>
      </c>
      <c r="AF34" s="59">
        <v>46206</v>
      </c>
      <c r="AG34" s="52">
        <v>2.833333333333333</v>
      </c>
      <c r="AH34" t="s" s="64">
        <v>78</v>
      </c>
      <c r="AI34" t="s" s="64">
        <v>79</v>
      </c>
      <c r="AJ34" s="65"/>
      <c r="AK34" s="30"/>
      <c r="AL34" s="11"/>
      <c r="AM34" s="12"/>
    </row>
    <row r="35" ht="13.5" customHeight="1">
      <c r="A35" s="26"/>
      <c r="B35" s="3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1"/>
      <c r="U35" s="72"/>
      <c r="V35" s="7"/>
      <c r="W35" s="7"/>
      <c r="X35" s="7"/>
      <c r="Y35" s="7"/>
      <c r="Z35" s="7"/>
      <c r="AA35" s="7"/>
      <c r="AB35" s="7"/>
      <c r="AC35" s="7"/>
      <c r="AD35" s="39"/>
      <c r="AE35" s="80"/>
      <c r="AF35" s="81"/>
      <c r="AG35" s="79"/>
      <c r="AH35" s="79"/>
      <c r="AI35" s="79"/>
      <c r="AJ35" s="82"/>
      <c r="AK35" s="30"/>
      <c r="AL35" s="11"/>
      <c r="AM35" s="12"/>
    </row>
    <row r="36" ht="13.5" customHeight="1">
      <c r="A36" s="26"/>
      <c r="B36" t="s" s="41">
        <v>80</v>
      </c>
      <c r="C36" s="42"/>
      <c r="D36" s="43"/>
      <c r="E36" t="s" s="44">
        <v>10</v>
      </c>
      <c r="F36" s="45"/>
      <c r="G36" t="s" s="46">
        <v>11</v>
      </c>
      <c r="H36" t="s" s="44">
        <v>12</v>
      </c>
      <c r="I36" t="s" s="44">
        <v>12</v>
      </c>
      <c r="J36" s="37"/>
      <c r="K36" s="7"/>
      <c r="L36" t="s" s="47">
        <v>81</v>
      </c>
      <c r="M36" s="48"/>
      <c r="N36" s="43"/>
      <c r="O36" t="s" s="44">
        <v>10</v>
      </c>
      <c r="P36" s="45"/>
      <c r="Q36" t="s" s="46">
        <v>11</v>
      </c>
      <c r="R36" t="s" s="44">
        <v>12</v>
      </c>
      <c r="S36" t="s" s="44">
        <v>12</v>
      </c>
      <c r="T36" s="71"/>
      <c r="U36" s="72"/>
      <c r="V36" t="s" s="47">
        <v>82</v>
      </c>
      <c r="W36" s="48"/>
      <c r="X36" s="43"/>
      <c r="Y36" t="s" s="44">
        <v>10</v>
      </c>
      <c r="Z36" s="45"/>
      <c r="AA36" t="s" s="46">
        <v>11</v>
      </c>
      <c r="AB36" t="s" s="44">
        <v>12</v>
      </c>
      <c r="AC36" t="s" s="44">
        <v>12</v>
      </c>
      <c r="AD36" s="39"/>
      <c r="AE36" s="83"/>
      <c r="AF36" t="s" s="40">
        <v>83</v>
      </c>
      <c r="AG36" s="7"/>
      <c r="AH36" s="7"/>
      <c r="AI36" s="7"/>
      <c r="AJ36" s="39"/>
      <c r="AK36" s="30"/>
      <c r="AL36" s="11"/>
      <c r="AM36" s="12"/>
    </row>
    <row r="37" ht="13.5" customHeight="1">
      <c r="A37" s="26"/>
      <c r="B37" s="51">
        <v>46188</v>
      </c>
      <c r="C37" s="52">
        <v>2.875</v>
      </c>
      <c r="D37" t="s" s="53">
        <v>84</v>
      </c>
      <c r="E37" t="s" s="54">
        <v>20</v>
      </c>
      <c r="F37" t="s" s="53">
        <v>41</v>
      </c>
      <c r="G37" s="55">
        <v>1</v>
      </c>
      <c r="H37" s="56"/>
      <c r="I37" s="56"/>
      <c r="J37" s="57"/>
      <c r="K37" s="58"/>
      <c r="L37" s="59">
        <v>46188</v>
      </c>
      <c r="M37" s="52">
        <v>2.75</v>
      </c>
      <c r="N37" t="s" s="53">
        <v>69</v>
      </c>
      <c r="O37" t="s" s="54">
        <v>38</v>
      </c>
      <c r="P37" t="s" s="53">
        <v>85</v>
      </c>
      <c r="Q37" s="55">
        <v>1</v>
      </c>
      <c r="R37" s="56"/>
      <c r="S37" s="56"/>
      <c r="T37" s="60"/>
      <c r="U37" s="61"/>
      <c r="V37" s="59">
        <v>46189</v>
      </c>
      <c r="W37" s="52">
        <v>2.875</v>
      </c>
      <c r="X37" t="s" s="53">
        <v>40</v>
      </c>
      <c r="Y37" t="s" s="54">
        <v>17</v>
      </c>
      <c r="Z37" t="s" s="53">
        <v>44</v>
      </c>
      <c r="AA37" s="55">
        <v>1</v>
      </c>
      <c r="AB37" s="56"/>
      <c r="AC37" s="56"/>
      <c r="AD37" s="62"/>
      <c r="AE37" s="83"/>
      <c r="AF37" t="s" s="49">
        <v>86</v>
      </c>
      <c r="AG37" s="45"/>
      <c r="AH37" s="45"/>
      <c r="AI37" s="45"/>
      <c r="AJ37" t="s" s="50">
        <v>12</v>
      </c>
      <c r="AK37" s="30"/>
      <c r="AL37" s="11"/>
      <c r="AM37" s="12"/>
    </row>
    <row r="38" ht="13.5" customHeight="1">
      <c r="A38" s="26"/>
      <c r="B38" s="51">
        <v>46189</v>
      </c>
      <c r="C38" s="52">
        <v>2.125</v>
      </c>
      <c r="D38" t="s" s="53">
        <v>87</v>
      </c>
      <c r="E38" t="s" s="54">
        <v>88</v>
      </c>
      <c r="F38" t="s" s="53">
        <v>79</v>
      </c>
      <c r="G38" t="s" s="54">
        <v>30</v>
      </c>
      <c r="H38" s="56"/>
      <c r="I38" s="56"/>
      <c r="J38" s="57"/>
      <c r="K38" s="58"/>
      <c r="L38" s="59">
        <v>46189</v>
      </c>
      <c r="M38" s="52">
        <v>2</v>
      </c>
      <c r="N38" t="s" s="53">
        <v>46</v>
      </c>
      <c r="O38" t="s" s="54">
        <v>63</v>
      </c>
      <c r="P38" t="s" s="53">
        <v>74</v>
      </c>
      <c r="Q38" s="55">
        <v>2</v>
      </c>
      <c r="R38" s="56"/>
      <c r="S38" s="56"/>
      <c r="T38" s="60"/>
      <c r="U38" s="61"/>
      <c r="V38" s="59">
        <v>46190</v>
      </c>
      <c r="W38" s="52">
        <v>2</v>
      </c>
      <c r="X38" t="s" s="53">
        <v>89</v>
      </c>
      <c r="Y38" t="s" s="54">
        <v>63</v>
      </c>
      <c r="Z38" t="s" s="53">
        <v>72</v>
      </c>
      <c r="AA38" s="55">
        <v>2</v>
      </c>
      <c r="AB38" s="56"/>
      <c r="AC38" s="56"/>
      <c r="AD38" s="62"/>
      <c r="AE38" s="63">
        <v>89</v>
      </c>
      <c r="AF38" s="59">
        <v>46207</v>
      </c>
      <c r="AG38" s="52">
        <v>2.958333333333333</v>
      </c>
      <c r="AH38" t="s" s="84">
        <v>34</v>
      </c>
      <c r="AI38" t="s" s="84">
        <v>40</v>
      </c>
      <c r="AJ38" s="65"/>
      <c r="AK38" s="30"/>
      <c r="AL38" s="11"/>
      <c r="AM38" s="12"/>
    </row>
    <row r="39" ht="13.5" customHeight="1">
      <c r="A39" s="26"/>
      <c r="B39" s="51">
        <v>46194</v>
      </c>
      <c r="C39" s="52">
        <v>2.875</v>
      </c>
      <c r="D39" t="s" s="53">
        <v>84</v>
      </c>
      <c r="E39" t="s" s="54">
        <v>54</v>
      </c>
      <c r="F39" t="s" s="53">
        <v>87</v>
      </c>
      <c r="G39" s="55">
        <v>1</v>
      </c>
      <c r="H39" s="56"/>
      <c r="I39" s="56"/>
      <c r="J39" s="57"/>
      <c r="K39" s="58"/>
      <c r="L39" s="59">
        <v>46194</v>
      </c>
      <c r="M39" s="52">
        <v>2.75</v>
      </c>
      <c r="N39" t="s" s="53">
        <v>69</v>
      </c>
      <c r="O39" t="s" s="54">
        <v>54</v>
      </c>
      <c r="P39" t="s" s="53">
        <v>46</v>
      </c>
      <c r="Q39" s="55">
        <v>1</v>
      </c>
      <c r="R39" s="56"/>
      <c r="S39" s="56"/>
      <c r="T39" s="60"/>
      <c r="U39" s="85"/>
      <c r="V39" s="59">
        <v>46195</v>
      </c>
      <c r="W39" s="52">
        <v>2.958333333333333</v>
      </c>
      <c r="X39" t="s" s="53">
        <v>40</v>
      </c>
      <c r="Y39" t="s" s="54">
        <v>54</v>
      </c>
      <c r="Z39" t="s" s="53">
        <v>89</v>
      </c>
      <c r="AA39" s="55">
        <v>1</v>
      </c>
      <c r="AB39" s="56"/>
      <c r="AC39" s="56"/>
      <c r="AD39" s="62"/>
      <c r="AE39" s="63">
        <v>90</v>
      </c>
      <c r="AF39" s="59">
        <v>46207</v>
      </c>
      <c r="AG39" s="52">
        <v>2.791666666666667</v>
      </c>
      <c r="AH39" t="s" s="84">
        <v>25</v>
      </c>
      <c r="AI39" t="s" s="84">
        <v>37</v>
      </c>
      <c r="AJ39" s="65"/>
      <c r="AK39" s="30"/>
      <c r="AL39" s="11"/>
      <c r="AM39" s="12"/>
    </row>
    <row r="40" ht="13.5" customHeight="1">
      <c r="A40" s="26"/>
      <c r="B40" s="51">
        <v>46195</v>
      </c>
      <c r="C40" s="52">
        <v>2.125</v>
      </c>
      <c r="D40" t="s" s="53">
        <v>79</v>
      </c>
      <c r="E40" t="s" s="54">
        <v>88</v>
      </c>
      <c r="F40" t="s" s="53">
        <v>41</v>
      </c>
      <c r="G40" t="s" s="54">
        <v>30</v>
      </c>
      <c r="H40" s="56"/>
      <c r="I40" s="56"/>
      <c r="J40" s="57"/>
      <c r="K40" s="58"/>
      <c r="L40" s="59">
        <v>46195</v>
      </c>
      <c r="M40" s="52">
        <v>2</v>
      </c>
      <c r="N40" t="s" s="53">
        <v>74</v>
      </c>
      <c r="O40" t="s" s="54">
        <v>20</v>
      </c>
      <c r="P40" t="s" s="53">
        <v>85</v>
      </c>
      <c r="Q40" s="55">
        <v>1</v>
      </c>
      <c r="R40" s="56"/>
      <c r="S40" s="56"/>
      <c r="T40" s="86"/>
      <c r="U40" s="87"/>
      <c r="V40" s="59">
        <v>46196</v>
      </c>
      <c r="W40" s="52">
        <v>2.083333333333333</v>
      </c>
      <c r="X40" t="s" s="53">
        <v>72</v>
      </c>
      <c r="Y40" t="s" s="54">
        <v>17</v>
      </c>
      <c r="Z40" t="s" s="53">
        <v>44</v>
      </c>
      <c r="AA40" s="55">
        <v>1</v>
      </c>
      <c r="AB40" s="56"/>
      <c r="AC40" s="56"/>
      <c r="AD40" s="62"/>
      <c r="AE40" s="63">
        <v>91</v>
      </c>
      <c r="AF40" s="59">
        <v>46208</v>
      </c>
      <c r="AG40" s="52">
        <v>2.916666666666667</v>
      </c>
      <c r="AH40" t="s" s="84">
        <v>22</v>
      </c>
      <c r="AI40" t="s" s="84">
        <v>43</v>
      </c>
      <c r="AJ40" s="65"/>
      <c r="AK40" s="30"/>
      <c r="AL40" s="11"/>
      <c r="AM40" s="12"/>
    </row>
    <row r="41" ht="13.5" customHeight="1">
      <c r="A41" s="26"/>
      <c r="B41" s="51">
        <v>46200</v>
      </c>
      <c r="C41" s="52">
        <v>2.208333333333333</v>
      </c>
      <c r="D41" t="s" s="53">
        <v>41</v>
      </c>
      <c r="E41" t="s" s="54">
        <v>58</v>
      </c>
      <c r="F41" t="s" s="53">
        <v>87</v>
      </c>
      <c r="G41" t="s" s="54">
        <v>30</v>
      </c>
      <c r="H41" s="56"/>
      <c r="I41" s="56"/>
      <c r="J41" s="57"/>
      <c r="K41" s="58"/>
      <c r="L41" s="59">
        <v>46200</v>
      </c>
      <c r="M41" s="52">
        <v>2.083333333333333</v>
      </c>
      <c r="N41" t="s" s="53">
        <v>85</v>
      </c>
      <c r="O41" t="s" s="54">
        <v>58</v>
      </c>
      <c r="P41" t="s" s="53">
        <v>46</v>
      </c>
      <c r="Q41" t="s" s="54">
        <v>30</v>
      </c>
      <c r="R41" s="56"/>
      <c r="S41" s="56"/>
      <c r="T41" s="88"/>
      <c r="U41" s="87"/>
      <c r="V41" s="59">
        <v>46199</v>
      </c>
      <c r="W41" s="52">
        <v>2.875</v>
      </c>
      <c r="X41" t="s" s="53">
        <v>72</v>
      </c>
      <c r="Y41" t="s" s="54">
        <v>90</v>
      </c>
      <c r="Z41" t="s" s="53">
        <v>40</v>
      </c>
      <c r="AA41" s="55">
        <v>2</v>
      </c>
      <c r="AB41" s="56"/>
      <c r="AC41" s="56"/>
      <c r="AD41" s="62"/>
      <c r="AE41" s="63">
        <v>92</v>
      </c>
      <c r="AF41" s="59">
        <v>46209</v>
      </c>
      <c r="AG41" s="52">
        <v>2.083333333333333</v>
      </c>
      <c r="AH41" t="s" s="84">
        <v>46</v>
      </c>
      <c r="AI41" t="s" s="84">
        <v>47</v>
      </c>
      <c r="AJ41" s="65"/>
      <c r="AK41" s="30"/>
      <c r="AL41" s="11"/>
      <c r="AM41" s="12"/>
    </row>
    <row r="42" ht="13.5" customHeight="1">
      <c r="A42" s="26"/>
      <c r="B42" s="51">
        <v>46200</v>
      </c>
      <c r="C42" s="52">
        <v>2.208333333333333</v>
      </c>
      <c r="D42" t="s" s="53">
        <v>79</v>
      </c>
      <c r="E42" t="s" s="54">
        <v>36</v>
      </c>
      <c r="F42" t="s" s="53">
        <v>84</v>
      </c>
      <c r="G42" s="55">
        <v>2</v>
      </c>
      <c r="H42" s="56"/>
      <c r="I42" s="56"/>
      <c r="J42" s="57"/>
      <c r="K42" s="58"/>
      <c r="L42" s="59">
        <v>46200</v>
      </c>
      <c r="M42" s="52">
        <v>2.083333333333333</v>
      </c>
      <c r="N42" t="s" s="53">
        <v>74</v>
      </c>
      <c r="O42" t="s" s="54">
        <v>29</v>
      </c>
      <c r="P42" t="s" s="53">
        <v>69</v>
      </c>
      <c r="Q42" t="s" s="54">
        <v>30</v>
      </c>
      <c r="R42" s="56"/>
      <c r="S42" s="56"/>
      <c r="T42" s="88"/>
      <c r="U42" s="87"/>
      <c r="V42" s="59">
        <v>46199</v>
      </c>
      <c r="W42" s="52">
        <v>2.875</v>
      </c>
      <c r="X42" t="s" s="53">
        <v>44</v>
      </c>
      <c r="Y42" t="s" s="54">
        <v>54</v>
      </c>
      <c r="Z42" t="s" s="53">
        <v>89</v>
      </c>
      <c r="AA42" s="55">
        <v>1</v>
      </c>
      <c r="AB42" s="56"/>
      <c r="AC42" s="56"/>
      <c r="AD42" s="62"/>
      <c r="AE42" s="63">
        <v>93</v>
      </c>
      <c r="AF42" s="59">
        <v>46209</v>
      </c>
      <c r="AG42" s="52">
        <v>2.875</v>
      </c>
      <c r="AH42" t="s" s="84">
        <v>67</v>
      </c>
      <c r="AI42" t="s" s="84">
        <v>69</v>
      </c>
      <c r="AJ42" s="65"/>
      <c r="AK42" s="30"/>
      <c r="AL42" s="11"/>
      <c r="AM42" s="12"/>
    </row>
    <row r="43" ht="13.5" customHeight="1">
      <c r="A43" s="26"/>
      <c r="B43" s="78"/>
      <c r="C43" s="79"/>
      <c r="D43" s="79"/>
      <c r="E43" s="79"/>
      <c r="F43" s="79"/>
      <c r="G43" s="79"/>
      <c r="H43" s="79"/>
      <c r="I43" s="79"/>
      <c r="J43" s="7"/>
      <c r="K43" s="7"/>
      <c r="L43" s="79"/>
      <c r="M43" s="79"/>
      <c r="N43" s="79"/>
      <c r="O43" s="79"/>
      <c r="P43" s="79"/>
      <c r="Q43" s="79"/>
      <c r="R43" s="79"/>
      <c r="S43" s="79"/>
      <c r="T43" s="71"/>
      <c r="U43" s="72"/>
      <c r="V43" s="79"/>
      <c r="W43" s="79"/>
      <c r="X43" s="79"/>
      <c r="Y43" s="79"/>
      <c r="Z43" s="79"/>
      <c r="AA43" s="79"/>
      <c r="AB43" s="79"/>
      <c r="AC43" s="79"/>
      <c r="AD43" s="39"/>
      <c r="AE43" s="63">
        <v>94</v>
      </c>
      <c r="AF43" s="59">
        <v>46210</v>
      </c>
      <c r="AG43" s="52">
        <v>2.083333333333333</v>
      </c>
      <c r="AH43" t="s" s="84">
        <v>52</v>
      </c>
      <c r="AI43" t="s" s="84">
        <v>60</v>
      </c>
      <c r="AJ43" s="65"/>
      <c r="AK43" s="30"/>
      <c r="AL43" s="11"/>
      <c r="AM43" s="12"/>
    </row>
    <row r="44" ht="13.5" customHeight="1">
      <c r="A44" s="26"/>
      <c r="B44" s="3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1"/>
      <c r="U44" s="7"/>
      <c r="V44" s="7"/>
      <c r="W44" s="7"/>
      <c r="X44" s="7"/>
      <c r="Y44" s="7"/>
      <c r="Z44" s="7"/>
      <c r="AA44" s="7"/>
      <c r="AB44" s="7"/>
      <c r="AC44" s="7"/>
      <c r="AD44" s="39"/>
      <c r="AE44" s="63">
        <v>95</v>
      </c>
      <c r="AF44" s="59">
        <v>46210</v>
      </c>
      <c r="AG44" s="52">
        <v>2.75</v>
      </c>
      <c r="AH44" t="s" s="84">
        <v>73</v>
      </c>
      <c r="AI44" t="s" s="84">
        <v>78</v>
      </c>
      <c r="AJ44" s="65"/>
      <c r="AK44" s="30"/>
      <c r="AL44" s="11"/>
      <c r="AM44" s="12"/>
    </row>
    <row r="45" ht="13.5" customHeight="1">
      <c r="A45" s="26"/>
      <c r="B45" t="s" s="41">
        <v>91</v>
      </c>
      <c r="C45" s="42"/>
      <c r="D45" s="43"/>
      <c r="E45" t="s" s="44">
        <v>10</v>
      </c>
      <c r="F45" s="45"/>
      <c r="G45" t="s" s="46">
        <v>11</v>
      </c>
      <c r="H45" t="s" s="44">
        <v>12</v>
      </c>
      <c r="I45" t="s" s="44">
        <v>12</v>
      </c>
      <c r="J45" s="37"/>
      <c r="K45" s="7"/>
      <c r="L45" t="s" s="47">
        <v>92</v>
      </c>
      <c r="M45" s="48"/>
      <c r="N45" s="43"/>
      <c r="O45" t="s" s="44">
        <v>10</v>
      </c>
      <c r="P45" s="45"/>
      <c r="Q45" t="s" s="46">
        <v>11</v>
      </c>
      <c r="R45" t="s" s="44">
        <v>12</v>
      </c>
      <c r="S45" t="s" s="44">
        <v>12</v>
      </c>
      <c r="T45" s="71"/>
      <c r="U45" s="72"/>
      <c r="V45" t="s" s="47">
        <v>93</v>
      </c>
      <c r="W45" s="48"/>
      <c r="X45" s="43"/>
      <c r="Y45" t="s" s="44">
        <v>10</v>
      </c>
      <c r="Z45" s="45"/>
      <c r="AA45" t="s" s="46">
        <v>11</v>
      </c>
      <c r="AB45" t="s" s="44">
        <v>12</v>
      </c>
      <c r="AC45" t="s" s="44">
        <v>12</v>
      </c>
      <c r="AD45" s="39"/>
      <c r="AE45" s="63">
        <v>96</v>
      </c>
      <c r="AF45" s="59">
        <v>46210</v>
      </c>
      <c r="AG45" s="52">
        <v>2.916666666666667</v>
      </c>
      <c r="AH45" t="s" s="84">
        <v>71</v>
      </c>
      <c r="AI45" t="s" s="84">
        <v>76</v>
      </c>
      <c r="AJ45" s="65"/>
      <c r="AK45" s="30"/>
      <c r="AL45" s="11"/>
      <c r="AM45" s="12"/>
    </row>
    <row r="46" ht="13.5" customHeight="1">
      <c r="A46" s="26"/>
      <c r="B46" s="51">
        <v>46190</v>
      </c>
      <c r="C46" s="52">
        <v>2.125</v>
      </c>
      <c r="D46" t="s" s="53">
        <v>73</v>
      </c>
      <c r="E46" t="s" s="54">
        <v>17</v>
      </c>
      <c r="F46" t="s" s="53">
        <v>70</v>
      </c>
      <c r="G46" s="55">
        <v>1</v>
      </c>
      <c r="H46" s="56"/>
      <c r="I46" s="56"/>
      <c r="J46" s="57"/>
      <c r="K46" s="58"/>
      <c r="L46" s="59">
        <v>46190</v>
      </c>
      <c r="M46" s="52">
        <v>2.791666666666667</v>
      </c>
      <c r="N46" t="s" s="53">
        <v>76</v>
      </c>
      <c r="O46" t="s" s="54">
        <v>65</v>
      </c>
      <c r="P46" t="s" s="53">
        <v>94</v>
      </c>
      <c r="Q46" s="55">
        <v>1</v>
      </c>
      <c r="R46" s="56"/>
      <c r="S46" s="56"/>
      <c r="T46" s="60"/>
      <c r="U46" s="61"/>
      <c r="V46" s="59">
        <v>46190</v>
      </c>
      <c r="W46" s="52">
        <v>2.916666666666667</v>
      </c>
      <c r="X46" t="s" s="53">
        <v>68</v>
      </c>
      <c r="Y46" t="s" s="54">
        <v>29</v>
      </c>
      <c r="Z46" t="s" s="53">
        <v>47</v>
      </c>
      <c r="AA46" t="s" s="54">
        <v>30</v>
      </c>
      <c r="AB46" s="56"/>
      <c r="AC46" s="56"/>
      <c r="AD46" s="62"/>
      <c r="AE46" s="89"/>
      <c r="AF46" s="81"/>
      <c r="AG46" s="79"/>
      <c r="AH46" s="79"/>
      <c r="AI46" s="79"/>
      <c r="AJ46" s="82"/>
      <c r="AK46" s="30"/>
      <c r="AL46" s="11"/>
      <c r="AM46" s="12"/>
    </row>
    <row r="47" ht="13.5" customHeight="1">
      <c r="A47" s="26"/>
      <c r="B47" s="51">
        <v>46190</v>
      </c>
      <c r="C47" s="52">
        <v>2.25</v>
      </c>
      <c r="D47" t="s" s="53">
        <v>61</v>
      </c>
      <c r="E47" t="s" s="54">
        <v>17</v>
      </c>
      <c r="F47" t="s" s="53">
        <v>95</v>
      </c>
      <c r="G47" s="55">
        <v>1</v>
      </c>
      <c r="H47" s="56"/>
      <c r="I47" s="56"/>
      <c r="J47" s="57"/>
      <c r="K47" s="58"/>
      <c r="L47" s="59">
        <v>46191</v>
      </c>
      <c r="M47" s="52">
        <v>2.166666666666667</v>
      </c>
      <c r="N47" t="s" s="53">
        <v>96</v>
      </c>
      <c r="O47" t="s" s="54">
        <v>36</v>
      </c>
      <c r="P47" t="s" s="53">
        <v>67</v>
      </c>
      <c r="Q47" s="55">
        <v>2</v>
      </c>
      <c r="R47" s="56"/>
      <c r="S47" s="56"/>
      <c r="T47" s="60"/>
      <c r="U47" s="61"/>
      <c r="V47" s="59">
        <v>46191</v>
      </c>
      <c r="W47" s="52">
        <v>2.041666666666667</v>
      </c>
      <c r="X47" t="s" s="53">
        <v>77</v>
      </c>
      <c r="Y47" t="s" s="54">
        <v>65</v>
      </c>
      <c r="Z47" t="s" s="53">
        <v>97</v>
      </c>
      <c r="AA47" s="55">
        <v>1</v>
      </c>
      <c r="AB47" s="56"/>
      <c r="AC47" s="56"/>
      <c r="AD47" s="62"/>
      <c r="AE47" s="83"/>
      <c r="AF47" t="s" s="40">
        <v>98</v>
      </c>
      <c r="AG47" s="7"/>
      <c r="AH47" s="7"/>
      <c r="AI47" s="7"/>
      <c r="AJ47" s="39"/>
      <c r="AK47" s="30"/>
      <c r="AL47" s="11"/>
      <c r="AM47" s="12"/>
    </row>
    <row r="48" ht="13.5" customHeight="1">
      <c r="A48" s="26"/>
      <c r="B48" s="51">
        <v>46195</v>
      </c>
      <c r="C48" s="52">
        <v>2.791666666666667</v>
      </c>
      <c r="D48" t="s" s="53">
        <v>73</v>
      </c>
      <c r="E48" t="s" s="54">
        <v>54</v>
      </c>
      <c r="F48" t="s" s="53">
        <v>61</v>
      </c>
      <c r="G48" s="55">
        <v>1</v>
      </c>
      <c r="H48" s="56"/>
      <c r="I48" s="56"/>
      <c r="J48" s="57"/>
      <c r="K48" s="58"/>
      <c r="L48" s="59">
        <v>46196</v>
      </c>
      <c r="M48" s="52">
        <v>2.791666666666667</v>
      </c>
      <c r="N48" t="s" s="53">
        <v>76</v>
      </c>
      <c r="O48" t="s" s="54">
        <v>54</v>
      </c>
      <c r="P48" t="s" s="53">
        <v>96</v>
      </c>
      <c r="Q48" s="55">
        <v>1</v>
      </c>
      <c r="R48" s="56"/>
      <c r="S48" s="56"/>
      <c r="T48" s="60"/>
      <c r="U48" s="85"/>
      <c r="V48" s="59">
        <v>46196</v>
      </c>
      <c r="W48" s="52">
        <v>2.916666666666667</v>
      </c>
      <c r="X48" t="s" s="53">
        <v>68</v>
      </c>
      <c r="Y48" t="s" s="54">
        <v>17</v>
      </c>
      <c r="Z48" t="s" s="53">
        <v>77</v>
      </c>
      <c r="AA48" s="55">
        <v>1</v>
      </c>
      <c r="AB48" s="56"/>
      <c r="AC48" s="56"/>
      <c r="AD48" s="62"/>
      <c r="AE48" s="83"/>
      <c r="AF48" t="s" s="49">
        <v>99</v>
      </c>
      <c r="AG48" s="45"/>
      <c r="AH48" s="45"/>
      <c r="AI48" s="45"/>
      <c r="AJ48" t="s" s="50">
        <v>12</v>
      </c>
      <c r="AK48" s="30"/>
      <c r="AL48" s="11"/>
      <c r="AM48" s="12"/>
    </row>
    <row r="49" ht="13.5" customHeight="1">
      <c r="A49" s="26"/>
      <c r="B49" s="51">
        <v>46196</v>
      </c>
      <c r="C49" s="52">
        <v>2.208333333333333</v>
      </c>
      <c r="D49" t="s" s="53">
        <v>95</v>
      </c>
      <c r="E49" t="s" s="54">
        <v>63</v>
      </c>
      <c r="F49" t="s" s="53">
        <v>70</v>
      </c>
      <c r="G49" s="55">
        <v>2</v>
      </c>
      <c r="H49" s="56"/>
      <c r="I49" s="56"/>
      <c r="J49" s="57"/>
      <c r="K49" s="58"/>
      <c r="L49" s="59">
        <v>46197</v>
      </c>
      <c r="M49" s="52">
        <v>2.166666666666667</v>
      </c>
      <c r="N49" t="s" s="53">
        <v>67</v>
      </c>
      <c r="O49" t="s" s="54">
        <v>17</v>
      </c>
      <c r="P49" t="s" s="53">
        <v>94</v>
      </c>
      <c r="Q49" s="55">
        <v>1</v>
      </c>
      <c r="R49" s="56"/>
      <c r="S49" s="56"/>
      <c r="T49" s="86"/>
      <c r="U49" s="87"/>
      <c r="V49" s="59">
        <v>46197</v>
      </c>
      <c r="W49" s="52">
        <v>2.041666666666667</v>
      </c>
      <c r="X49" t="s" s="53">
        <v>97</v>
      </c>
      <c r="Y49" t="s" s="54">
        <v>100</v>
      </c>
      <c r="Z49" t="s" s="53">
        <v>47</v>
      </c>
      <c r="AA49" s="55">
        <v>2</v>
      </c>
      <c r="AB49" s="56"/>
      <c r="AC49" s="56"/>
      <c r="AD49" s="62"/>
      <c r="AE49" s="63">
        <v>97</v>
      </c>
      <c r="AF49" s="59">
        <v>46212</v>
      </c>
      <c r="AG49" s="52">
        <v>2.916666666666667</v>
      </c>
      <c r="AH49" t="s" s="84">
        <v>34</v>
      </c>
      <c r="AI49" t="s" s="84">
        <v>37</v>
      </c>
      <c r="AJ49" s="65"/>
      <c r="AK49" s="30"/>
      <c r="AL49" s="11"/>
      <c r="AM49" s="12"/>
    </row>
    <row r="50" ht="13.5" customHeight="1">
      <c r="A50" s="26"/>
      <c r="B50" s="51">
        <v>46201</v>
      </c>
      <c r="C50" s="52">
        <v>2.166666666666667</v>
      </c>
      <c r="D50" t="s" s="53">
        <v>70</v>
      </c>
      <c r="E50" t="s" s="54">
        <v>17</v>
      </c>
      <c r="F50" t="s" s="53">
        <v>61</v>
      </c>
      <c r="G50" s="55">
        <v>1</v>
      </c>
      <c r="H50" s="56"/>
      <c r="I50" s="56"/>
      <c r="J50" s="57"/>
      <c r="K50" s="58"/>
      <c r="L50" s="59">
        <v>46201</v>
      </c>
      <c r="M50" s="52">
        <v>2.0625</v>
      </c>
      <c r="N50" t="s" s="53">
        <v>67</v>
      </c>
      <c r="O50" t="s" s="54">
        <v>29</v>
      </c>
      <c r="P50" t="s" s="53">
        <v>76</v>
      </c>
      <c r="Q50" t="s" s="54">
        <v>30</v>
      </c>
      <c r="R50" s="56"/>
      <c r="S50" s="56"/>
      <c r="T50" s="88"/>
      <c r="U50" s="90"/>
      <c r="V50" s="59">
        <v>46200</v>
      </c>
      <c r="W50" s="52">
        <v>2.958333333333333</v>
      </c>
      <c r="X50" t="s" s="53">
        <v>97</v>
      </c>
      <c r="Y50" t="s" s="54">
        <v>100</v>
      </c>
      <c r="Z50" t="s" s="53">
        <v>68</v>
      </c>
      <c r="AA50" s="55">
        <v>2</v>
      </c>
      <c r="AB50" s="56"/>
      <c r="AC50" s="56"/>
      <c r="AD50" s="62"/>
      <c r="AE50" s="63">
        <v>98</v>
      </c>
      <c r="AF50" s="59">
        <v>46213</v>
      </c>
      <c r="AG50" s="52">
        <v>2.875</v>
      </c>
      <c r="AH50" t="s" s="84">
        <v>69</v>
      </c>
      <c r="AI50" t="s" s="84">
        <v>60</v>
      </c>
      <c r="AJ50" s="65"/>
      <c r="AK50" s="30"/>
      <c r="AL50" s="11"/>
      <c r="AM50" s="12"/>
    </row>
    <row r="51" ht="13.5" customHeight="1">
      <c r="A51" s="26"/>
      <c r="B51" s="51">
        <v>46201</v>
      </c>
      <c r="C51" s="52">
        <v>2.166666666666667</v>
      </c>
      <c r="D51" t="s" s="53">
        <v>95</v>
      </c>
      <c r="E51" t="s" s="54">
        <v>100</v>
      </c>
      <c r="F51" t="s" s="53">
        <v>73</v>
      </c>
      <c r="G51" s="55">
        <v>2</v>
      </c>
      <c r="H51" s="56"/>
      <c r="I51" s="56"/>
      <c r="J51" s="57"/>
      <c r="K51" s="58"/>
      <c r="L51" s="59">
        <v>46201</v>
      </c>
      <c r="M51" s="52">
        <v>2.0625</v>
      </c>
      <c r="N51" t="s" s="53">
        <v>94</v>
      </c>
      <c r="O51" t="s" s="54">
        <v>65</v>
      </c>
      <c r="P51" t="s" s="53">
        <v>96</v>
      </c>
      <c r="Q51" s="55">
        <v>1</v>
      </c>
      <c r="R51" s="56"/>
      <c r="S51" s="56"/>
      <c r="T51" s="88"/>
      <c r="U51" s="90"/>
      <c r="V51" s="59">
        <v>46200</v>
      </c>
      <c r="W51" s="52">
        <v>2.958333333333333</v>
      </c>
      <c r="X51" t="s" s="53">
        <v>47</v>
      </c>
      <c r="Y51" t="s" s="54">
        <v>65</v>
      </c>
      <c r="Z51" t="s" s="53">
        <v>77</v>
      </c>
      <c r="AA51" s="55">
        <v>1</v>
      </c>
      <c r="AB51" s="56"/>
      <c r="AC51" s="56"/>
      <c r="AD51" s="62"/>
      <c r="AE51" s="63">
        <v>99</v>
      </c>
      <c r="AF51" s="59">
        <v>46214</v>
      </c>
      <c r="AG51" s="52">
        <v>2.958333333333333</v>
      </c>
      <c r="AH51" t="s" s="84">
        <v>22</v>
      </c>
      <c r="AI51" t="s" s="84">
        <v>47</v>
      </c>
      <c r="AJ51" s="65"/>
      <c r="AK51" s="30"/>
      <c r="AL51" s="11"/>
      <c r="AM51" s="12"/>
    </row>
    <row r="52" ht="13.5" customHeight="1">
      <c r="A52" s="26"/>
      <c r="B52" s="78"/>
      <c r="C52" s="79"/>
      <c r="D52" s="79"/>
      <c r="E52" s="79"/>
      <c r="F52" s="79"/>
      <c r="G52" s="79"/>
      <c r="H52" s="79"/>
      <c r="I52" s="79"/>
      <c r="J52" s="7"/>
      <c r="K52" s="7"/>
      <c r="L52" s="79"/>
      <c r="M52" s="79"/>
      <c r="N52" s="79"/>
      <c r="O52" s="79"/>
      <c r="P52" s="79"/>
      <c r="Q52" s="79"/>
      <c r="R52" s="79"/>
      <c r="S52" s="79"/>
      <c r="T52" s="71"/>
      <c r="U52" s="7"/>
      <c r="V52" s="81"/>
      <c r="W52" s="79"/>
      <c r="X52" s="79"/>
      <c r="Y52" s="79"/>
      <c r="Z52" s="81"/>
      <c r="AA52" s="79"/>
      <c r="AB52" s="79"/>
      <c r="AC52" s="79"/>
      <c r="AD52" s="39"/>
      <c r="AE52" s="63">
        <v>100</v>
      </c>
      <c r="AF52" s="59">
        <v>46215</v>
      </c>
      <c r="AG52" s="52">
        <v>2.125</v>
      </c>
      <c r="AH52" t="s" s="84">
        <v>73</v>
      </c>
      <c r="AI52" t="s" s="84">
        <v>76</v>
      </c>
      <c r="AJ52" s="65"/>
      <c r="AK52" s="30"/>
      <c r="AL52" s="11"/>
      <c r="AM52" s="12"/>
    </row>
    <row r="53" ht="13.5" customHeight="1">
      <c r="A53" s="26"/>
      <c r="B53" s="3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1"/>
      <c r="U53" s="7"/>
      <c r="V53" s="38"/>
      <c r="W53" s="7"/>
      <c r="X53" s="7"/>
      <c r="Y53" s="7"/>
      <c r="Z53" t="s" s="91">
        <v>101</v>
      </c>
      <c r="AA53" s="13"/>
      <c r="AB53" s="92">
        <f>SUM(H19:H51)+SUM(R19:R51)+SUM(AB19:AB51)</f>
        <v>0</v>
      </c>
      <c r="AC53" s="92">
        <f>SUM(I19:I51)+SUM(S19:S51)+SUM(AC19:AC51)</f>
        <v>0</v>
      </c>
      <c r="AD53" s="39"/>
      <c r="AE53" s="80"/>
      <c r="AF53" s="70"/>
      <c r="AG53" s="67"/>
      <c r="AH53" s="93"/>
      <c r="AI53" s="93"/>
      <c r="AJ53" s="82"/>
      <c r="AK53" s="30"/>
      <c r="AL53" s="11"/>
      <c r="AM53" s="12"/>
    </row>
    <row r="54" ht="13.5" customHeight="1">
      <c r="A54" s="26"/>
      <c r="B54" s="94"/>
      <c r="C54" s="95"/>
      <c r="D54" s="96"/>
      <c r="E54" s="25"/>
      <c r="F54" s="25"/>
      <c r="G54" s="25"/>
      <c r="H54" s="97"/>
      <c r="I54" s="97"/>
      <c r="J54" s="97"/>
      <c r="K54" s="25"/>
      <c r="L54" s="95"/>
      <c r="M54" s="95"/>
      <c r="N54" s="96"/>
      <c r="O54" s="25"/>
      <c r="P54" s="25"/>
      <c r="Q54" s="25"/>
      <c r="R54" s="97"/>
      <c r="S54" s="97"/>
      <c r="T54" s="25"/>
      <c r="U54" s="25"/>
      <c r="V54" s="98"/>
      <c r="W54" s="25"/>
      <c r="X54" s="25"/>
      <c r="Y54" s="25"/>
      <c r="Z54" s="98"/>
      <c r="AA54" s="25"/>
      <c r="AB54" s="25"/>
      <c r="AC54" s="25"/>
      <c r="AD54" s="99"/>
      <c r="AE54" s="80"/>
      <c r="AF54" t="s" s="40">
        <v>102</v>
      </c>
      <c r="AG54" s="7"/>
      <c r="AH54" s="7"/>
      <c r="AI54" s="7"/>
      <c r="AJ54" s="39"/>
      <c r="AK54" s="30"/>
      <c r="AL54" s="11"/>
      <c r="AM54" s="12"/>
    </row>
    <row r="55" ht="13.5" customHeight="1">
      <c r="A55" s="6"/>
      <c r="B55" s="100"/>
      <c r="C55" s="101"/>
      <c r="D55" s="102"/>
      <c r="E55" s="103"/>
      <c r="F55" s="102"/>
      <c r="G55" s="103"/>
      <c r="H55" s="102"/>
      <c r="I55" s="102"/>
      <c r="J55" s="102"/>
      <c r="K55" s="102"/>
      <c r="L55" s="100"/>
      <c r="M55" s="101"/>
      <c r="N55" s="102"/>
      <c r="O55" s="103"/>
      <c r="P55" s="102"/>
      <c r="Q55" s="103"/>
      <c r="R55" s="102"/>
      <c r="S55" s="102"/>
      <c r="T55" s="23"/>
      <c r="U55" s="23"/>
      <c r="V55" s="104"/>
      <c r="W55" s="23"/>
      <c r="X55" s="23"/>
      <c r="Y55" s="23"/>
      <c r="Z55" s="104"/>
      <c r="AA55" s="23"/>
      <c r="AB55" s="23"/>
      <c r="AC55" s="23"/>
      <c r="AD55" s="35"/>
      <c r="AE55" s="80"/>
      <c r="AF55" t="s" s="49">
        <v>103</v>
      </c>
      <c r="AG55" s="45"/>
      <c r="AH55" s="45"/>
      <c r="AI55" s="45"/>
      <c r="AJ55" t="s" s="50">
        <v>12</v>
      </c>
      <c r="AK55" s="30"/>
      <c r="AL55" s="11"/>
      <c r="AM55" s="12"/>
    </row>
    <row r="56" ht="13.5" customHeight="1">
      <c r="A56" s="6"/>
      <c r="B56" s="76"/>
      <c r="C56" s="74"/>
      <c r="D56" s="37"/>
      <c r="E56" s="75"/>
      <c r="F56" s="37"/>
      <c r="G56" s="75"/>
      <c r="H56" s="37"/>
      <c r="I56" s="37"/>
      <c r="J56" s="37"/>
      <c r="K56" s="37"/>
      <c r="L56" s="76"/>
      <c r="M56" s="74"/>
      <c r="N56" s="37"/>
      <c r="O56" s="75"/>
      <c r="P56" s="37"/>
      <c r="Q56" s="75"/>
      <c r="R56" s="37"/>
      <c r="S56" s="37"/>
      <c r="T56" s="7"/>
      <c r="U56" s="105"/>
      <c r="V56" s="38"/>
      <c r="W56" s="37"/>
      <c r="X56" s="75"/>
      <c r="Y56" s="37"/>
      <c r="Z56" s="37"/>
      <c r="AA56" s="7"/>
      <c r="AB56" s="37"/>
      <c r="AC56" s="75"/>
      <c r="AD56" s="106"/>
      <c r="AE56" s="63">
        <v>101</v>
      </c>
      <c r="AF56" s="59">
        <v>46217</v>
      </c>
      <c r="AG56" s="52">
        <v>2.875</v>
      </c>
      <c r="AH56" t="s" s="84">
        <v>34</v>
      </c>
      <c r="AI56" t="s" s="84">
        <v>69</v>
      </c>
      <c r="AJ56" s="65"/>
      <c r="AK56" s="30"/>
      <c r="AL56" s="11"/>
      <c r="AM56" s="12"/>
    </row>
    <row r="57" ht="13.5" customHeight="1">
      <c r="A57" s="6"/>
      <c r="B57" s="107"/>
      <c r="C57" s="108"/>
      <c r="D57" s="97"/>
      <c r="E57" s="109"/>
      <c r="F57" s="97"/>
      <c r="G57" s="109"/>
      <c r="H57" s="97"/>
      <c r="I57" s="97"/>
      <c r="J57" s="97"/>
      <c r="K57" s="97"/>
      <c r="L57" s="107"/>
      <c r="M57" s="7"/>
      <c r="N57" s="25"/>
      <c r="O57" s="25"/>
      <c r="P57" s="25"/>
      <c r="Q57" s="25"/>
      <c r="R57" s="25"/>
      <c r="S57" s="25"/>
      <c r="T57" s="25"/>
      <c r="U57" s="7"/>
      <c r="V57" s="98"/>
      <c r="W57" s="25"/>
      <c r="X57" s="25"/>
      <c r="Y57" s="98"/>
      <c r="Z57" s="25"/>
      <c r="AA57" s="25"/>
      <c r="AB57" s="25"/>
      <c r="AC57" s="25"/>
      <c r="AD57" s="39"/>
      <c r="AE57" s="63">
        <v>102</v>
      </c>
      <c r="AF57" s="59">
        <v>46218</v>
      </c>
      <c r="AG57" s="52">
        <v>2.875</v>
      </c>
      <c r="AH57" t="s" s="84">
        <v>22</v>
      </c>
      <c r="AI57" t="s" s="84">
        <v>76</v>
      </c>
      <c r="AJ57" s="65"/>
      <c r="AK57" s="30"/>
      <c r="AL57" s="11"/>
      <c r="AM57" s="12"/>
    </row>
    <row r="58" ht="13.5" customHeight="1">
      <c r="A58" s="26"/>
      <c r="B58" s="36"/>
      <c r="C58" s="23"/>
      <c r="D58" s="23"/>
      <c r="E58" s="23"/>
      <c r="F58" s="23"/>
      <c r="G58" t="s" s="110">
        <v>104</v>
      </c>
      <c r="H58" s="23"/>
      <c r="I58" s="23"/>
      <c r="J58" s="23"/>
      <c r="K58" s="23"/>
      <c r="L58" s="35"/>
      <c r="M58" s="111"/>
      <c r="N58" s="36"/>
      <c r="O58" s="23"/>
      <c r="P58" s="112"/>
      <c r="Q58" s="112"/>
      <c r="R58" s="112"/>
      <c r="S58" s="23"/>
      <c r="T58" s="35"/>
      <c r="U58" s="113"/>
      <c r="V58" s="36"/>
      <c r="W58" s="23"/>
      <c r="X58" s="23"/>
      <c r="Y58" s="23"/>
      <c r="Z58" s="23"/>
      <c r="AA58" s="23"/>
      <c r="AB58" s="114"/>
      <c r="AC58" s="115"/>
      <c r="AD58" s="116"/>
      <c r="AE58" s="80"/>
      <c r="AF58" s="70"/>
      <c r="AG58" s="67"/>
      <c r="AH58" s="93"/>
      <c r="AI58" s="93"/>
      <c r="AJ58" s="82"/>
      <c r="AK58" s="30"/>
      <c r="AL58" s="11"/>
      <c r="AM58" s="12"/>
    </row>
    <row r="59" ht="13.5" customHeight="1">
      <c r="A59" s="26"/>
      <c r="B59" s="30"/>
      <c r="C59" s="117"/>
      <c r="D59" s="117"/>
      <c r="E59" t="s" s="118">
        <v>105</v>
      </c>
      <c r="F59" s="45"/>
      <c r="G59" t="s" s="119">
        <v>106</v>
      </c>
      <c r="H59" s="7"/>
      <c r="I59" s="7"/>
      <c r="J59" s="7"/>
      <c r="K59" s="7"/>
      <c r="L59" s="39"/>
      <c r="M59" s="111"/>
      <c r="N59" s="30"/>
      <c r="O59" s="90"/>
      <c r="P59" t="s" s="120">
        <v>105</v>
      </c>
      <c r="Q59" s="121"/>
      <c r="R59" t="s" s="122">
        <v>107</v>
      </c>
      <c r="S59" s="86"/>
      <c r="T59" s="123"/>
      <c r="U59" s="111"/>
      <c r="V59" s="30"/>
      <c r="W59" s="7"/>
      <c r="X59" s="7"/>
      <c r="Y59" s="45"/>
      <c r="Z59" s="45"/>
      <c r="AA59" s="124"/>
      <c r="AB59" s="45"/>
      <c r="AC59" s="125"/>
      <c r="AD59" s="116"/>
      <c r="AE59" s="126"/>
      <c r="AF59" t="s" s="40">
        <v>108</v>
      </c>
      <c r="AG59" s="7"/>
      <c r="AH59" s="7"/>
      <c r="AI59" s="7"/>
      <c r="AJ59" s="39"/>
      <c r="AK59" s="30"/>
      <c r="AL59" s="11"/>
      <c r="AM59" s="12"/>
    </row>
    <row r="60" ht="13.5" customHeight="1">
      <c r="A60" s="26"/>
      <c r="B60" s="30"/>
      <c r="C60" s="127"/>
      <c r="D60" s="128">
        <v>1</v>
      </c>
      <c r="E60" t="s" s="129">
        <v>109</v>
      </c>
      <c r="F60" s="130"/>
      <c r="G60" s="131"/>
      <c r="H60" s="132"/>
      <c r="I60" s="132"/>
      <c r="J60" s="132"/>
      <c r="K60" s="7"/>
      <c r="L60" s="39"/>
      <c r="M60" s="113"/>
      <c r="N60" s="30"/>
      <c r="O60" s="90"/>
      <c r="P60" t="s" s="133">
        <v>110</v>
      </c>
      <c r="Q60" s="134"/>
      <c r="R60" s="135"/>
      <c r="S60" s="136"/>
      <c r="T60" s="125"/>
      <c r="U60" s="111"/>
      <c r="V60" s="30"/>
      <c r="W60" s="7"/>
      <c r="X60" s="90"/>
      <c r="Y60" t="s" s="137">
        <v>111</v>
      </c>
      <c r="Z60" s="138"/>
      <c r="AA60" t="s" s="122">
        <v>112</v>
      </c>
      <c r="AB60" t="s" s="122">
        <v>113</v>
      </c>
      <c r="AC60" s="139"/>
      <c r="AD60" s="116"/>
      <c r="AE60" s="126"/>
      <c r="AF60" t="s" s="49">
        <v>114</v>
      </c>
      <c r="AG60" s="45"/>
      <c r="AH60" s="45"/>
      <c r="AI60" s="45"/>
      <c r="AJ60" t="s" s="50">
        <v>12</v>
      </c>
      <c r="AK60" s="30"/>
      <c r="AL60" s="11"/>
      <c r="AM60" s="12"/>
    </row>
    <row r="61" ht="13.5" customHeight="1">
      <c r="A61" s="26"/>
      <c r="B61" s="30"/>
      <c r="C61" s="127"/>
      <c r="D61" s="128">
        <v>2</v>
      </c>
      <c r="E61" t="s" s="129">
        <v>115</v>
      </c>
      <c r="F61" s="130"/>
      <c r="G61" s="140"/>
      <c r="H61" t="s" s="40">
        <v>116</v>
      </c>
      <c r="I61" s="132"/>
      <c r="J61" s="132"/>
      <c r="K61" s="141">
        <v>160</v>
      </c>
      <c r="L61" t="s" s="142">
        <v>117</v>
      </c>
      <c r="M61" s="111"/>
      <c r="N61" s="30"/>
      <c r="O61" s="90"/>
      <c r="P61" t="s" s="133">
        <v>118</v>
      </c>
      <c r="Q61" s="134"/>
      <c r="R61" s="135"/>
      <c r="S61" s="86"/>
      <c r="T61" s="125"/>
      <c r="U61" s="111"/>
      <c r="V61" s="30"/>
      <c r="W61" s="7"/>
      <c r="X61" s="90"/>
      <c r="Y61" t="s" s="133">
        <v>119</v>
      </c>
      <c r="Z61" s="134"/>
      <c r="AA61" s="143"/>
      <c r="AB61" s="143"/>
      <c r="AC61" s="144"/>
      <c r="AD61" s="116"/>
      <c r="AE61" s="63">
        <v>103</v>
      </c>
      <c r="AF61" s="59">
        <v>46221</v>
      </c>
      <c r="AG61" s="52">
        <v>2.958333333333333</v>
      </c>
      <c r="AH61" t="s" s="84">
        <v>69</v>
      </c>
      <c r="AI61" t="s" s="84">
        <v>76</v>
      </c>
      <c r="AJ61" s="65"/>
      <c r="AK61" s="30"/>
      <c r="AL61" s="11"/>
      <c r="AM61" s="12"/>
    </row>
    <row r="62" ht="13.5" customHeight="1">
      <c r="A62" s="26"/>
      <c r="B62" s="30"/>
      <c r="C62" s="127"/>
      <c r="D62" s="128">
        <v>3</v>
      </c>
      <c r="E62" t="s" s="129">
        <v>120</v>
      </c>
      <c r="F62" s="130"/>
      <c r="G62" s="140"/>
      <c r="H62" t="s" s="40">
        <v>121</v>
      </c>
      <c r="I62" s="132"/>
      <c r="J62" s="132"/>
      <c r="K62" s="141">
        <v>120</v>
      </c>
      <c r="L62" t="s" s="142">
        <v>117</v>
      </c>
      <c r="M62" s="111"/>
      <c r="N62" s="30"/>
      <c r="O62" s="90"/>
      <c r="P62" t="s" s="133">
        <v>122</v>
      </c>
      <c r="Q62" s="134"/>
      <c r="R62" s="135"/>
      <c r="S62" s="136"/>
      <c r="T62" s="125"/>
      <c r="U62" s="111"/>
      <c r="V62" s="30"/>
      <c r="W62" s="7"/>
      <c r="X62" s="90"/>
      <c r="Y62" t="s" s="133">
        <v>123</v>
      </c>
      <c r="Z62" s="134"/>
      <c r="AA62" s="145"/>
      <c r="AB62" s="143"/>
      <c r="AC62" s="144"/>
      <c r="AD62" s="116"/>
      <c r="AE62" s="80"/>
      <c r="AF62" s="81"/>
      <c r="AG62" s="79"/>
      <c r="AH62" s="79"/>
      <c r="AI62" s="79"/>
      <c r="AJ62" s="82"/>
      <c r="AK62" s="30"/>
      <c r="AL62" s="11"/>
      <c r="AM62" s="12"/>
    </row>
    <row r="63" ht="12.75" customHeight="1">
      <c r="A63" s="26"/>
      <c r="B63" s="30"/>
      <c r="C63" s="127"/>
      <c r="D63" s="128">
        <v>4</v>
      </c>
      <c r="E63" t="s" s="129">
        <v>124</v>
      </c>
      <c r="F63" s="130"/>
      <c r="G63" s="140"/>
      <c r="H63" t="s" s="40">
        <v>125</v>
      </c>
      <c r="I63" s="132"/>
      <c r="J63" s="132"/>
      <c r="K63" s="141">
        <v>90</v>
      </c>
      <c r="L63" t="s" s="142">
        <v>117</v>
      </c>
      <c r="M63" s="111"/>
      <c r="N63" s="30"/>
      <c r="O63" s="90"/>
      <c r="P63" t="s" s="133">
        <v>126</v>
      </c>
      <c r="Q63" s="134"/>
      <c r="R63" s="135"/>
      <c r="S63" s="140"/>
      <c r="T63" s="123"/>
      <c r="U63" s="116"/>
      <c r="V63" s="30"/>
      <c r="W63" s="7"/>
      <c r="X63" s="90"/>
      <c r="Y63" t="s" s="133">
        <v>127</v>
      </c>
      <c r="Z63" s="134"/>
      <c r="AA63" s="135"/>
      <c r="AB63" s="143"/>
      <c r="AC63" s="144"/>
      <c r="AD63" s="116"/>
      <c r="AE63" s="126"/>
      <c r="AF63" t="s" s="40">
        <v>128</v>
      </c>
      <c r="AG63" s="7"/>
      <c r="AH63" s="7"/>
      <c r="AI63" s="7"/>
      <c r="AJ63" s="39"/>
      <c r="AK63" s="30"/>
      <c r="AL63" s="11"/>
      <c r="AM63" s="12"/>
    </row>
    <row r="64" ht="12.75" customHeight="1">
      <c r="A64" s="26"/>
      <c r="B64" s="30"/>
      <c r="C64" s="127"/>
      <c r="D64" s="128">
        <v>5</v>
      </c>
      <c r="E64" t="s" s="129">
        <v>129</v>
      </c>
      <c r="F64" s="130"/>
      <c r="G64" s="140"/>
      <c r="H64" t="s" s="40">
        <v>130</v>
      </c>
      <c r="I64" s="132"/>
      <c r="J64" s="132"/>
      <c r="K64" s="141">
        <v>60</v>
      </c>
      <c r="L64" t="s" s="142">
        <v>117</v>
      </c>
      <c r="M64" s="111"/>
      <c r="N64" s="30"/>
      <c r="O64" s="90"/>
      <c r="P64" t="s" s="133">
        <v>131</v>
      </c>
      <c r="Q64" s="134"/>
      <c r="R64" s="135"/>
      <c r="S64" s="140"/>
      <c r="T64" s="125"/>
      <c r="U64" s="116"/>
      <c r="V64" s="30"/>
      <c r="W64" s="7"/>
      <c r="X64" s="7"/>
      <c r="Y64" s="79"/>
      <c r="Z64" s="79"/>
      <c r="AA64" s="81"/>
      <c r="AB64" s="146"/>
      <c r="AC64" s="125"/>
      <c r="AD64" s="116"/>
      <c r="AE64" s="126"/>
      <c r="AF64" t="s" s="49">
        <v>132</v>
      </c>
      <c r="AG64" s="45"/>
      <c r="AH64" s="45"/>
      <c r="AI64" s="45"/>
      <c r="AJ64" t="s" s="50">
        <v>12</v>
      </c>
      <c r="AK64" s="30"/>
      <c r="AL64" s="11"/>
      <c r="AM64" s="12"/>
    </row>
    <row r="65" ht="12.75" customHeight="1">
      <c r="A65" s="26"/>
      <c r="B65" s="30"/>
      <c r="C65" s="127"/>
      <c r="D65" s="128">
        <v>6</v>
      </c>
      <c r="E65" t="s" s="129">
        <v>133</v>
      </c>
      <c r="F65" s="130"/>
      <c r="G65" s="140"/>
      <c r="H65" t="s" s="40">
        <v>134</v>
      </c>
      <c r="I65" s="7"/>
      <c r="J65" s="7"/>
      <c r="K65" s="141">
        <v>30</v>
      </c>
      <c r="L65" t="s" s="142">
        <v>117</v>
      </c>
      <c r="M65" s="111"/>
      <c r="N65" s="30"/>
      <c r="O65" s="90"/>
      <c r="P65" t="s" s="133">
        <v>135</v>
      </c>
      <c r="Q65" s="134"/>
      <c r="R65" s="135"/>
      <c r="S65" s="140"/>
      <c r="T65" s="125"/>
      <c r="U65" s="116"/>
      <c r="V65" s="30"/>
      <c r="W65" s="7"/>
      <c r="X65" s="7"/>
      <c r="Y65" t="s" s="147">
        <v>136</v>
      </c>
      <c r="Z65" s="132"/>
      <c r="AA65" s="7"/>
      <c r="AB65" s="7"/>
      <c r="AC65" s="125"/>
      <c r="AD65" s="116"/>
      <c r="AE65" s="63">
        <v>103</v>
      </c>
      <c r="AF65" s="59">
        <v>46222</v>
      </c>
      <c r="AG65" s="52">
        <v>2.875</v>
      </c>
      <c r="AH65" t="s" s="84">
        <v>34</v>
      </c>
      <c r="AI65" t="s" s="84">
        <v>22</v>
      </c>
      <c r="AJ65" s="65"/>
      <c r="AK65" s="30"/>
      <c r="AL65" s="11"/>
      <c r="AM65" s="12"/>
    </row>
    <row r="66" ht="12.75" customHeight="1">
      <c r="A66" s="26"/>
      <c r="B66" s="30"/>
      <c r="C66" s="127"/>
      <c r="D66" s="128">
        <v>7</v>
      </c>
      <c r="E66" t="s" s="129">
        <v>137</v>
      </c>
      <c r="F66" s="130"/>
      <c r="G66" s="140"/>
      <c r="H66" t="s" s="40">
        <v>138</v>
      </c>
      <c r="I66" s="7"/>
      <c r="J66" s="7"/>
      <c r="K66" s="141">
        <v>0</v>
      </c>
      <c r="L66" t="s" s="142">
        <v>117</v>
      </c>
      <c r="M66" s="111"/>
      <c r="N66" s="30"/>
      <c r="O66" s="7"/>
      <c r="P66" s="148"/>
      <c r="Q66" s="148"/>
      <c r="R66" s="79"/>
      <c r="S66" s="7"/>
      <c r="T66" s="125"/>
      <c r="U66" s="116"/>
      <c r="V66" s="30"/>
      <c r="W66" s="7"/>
      <c r="X66" s="7"/>
      <c r="Y66" t="s" s="147">
        <v>139</v>
      </c>
      <c r="Z66" s="132"/>
      <c r="AA66" s="132"/>
      <c r="AB66" s="7"/>
      <c r="AC66" s="125"/>
      <c r="AD66" s="116"/>
      <c r="AE66" s="80"/>
      <c r="AF66" s="81"/>
      <c r="AG66" s="79"/>
      <c r="AH66" s="79"/>
      <c r="AI66" s="79"/>
      <c r="AJ66" s="82"/>
      <c r="AK66" s="30"/>
      <c r="AL66" s="11"/>
      <c r="AM66" s="12"/>
    </row>
    <row r="67" ht="18" customHeight="1">
      <c r="A67" s="26"/>
      <c r="B67" s="30"/>
      <c r="C67" s="127"/>
      <c r="D67" s="128">
        <v>8</v>
      </c>
      <c r="E67" t="s" s="129">
        <v>140</v>
      </c>
      <c r="F67" s="130"/>
      <c r="G67" s="86"/>
      <c r="H67" s="7"/>
      <c r="I67" s="7"/>
      <c r="J67" s="7"/>
      <c r="K67" s="7"/>
      <c r="L67" s="39"/>
      <c r="M67" s="113"/>
      <c r="N67" s="30"/>
      <c r="O67" s="7"/>
      <c r="P67" t="s" s="147">
        <v>141</v>
      </c>
      <c r="Q67" s="132"/>
      <c r="R67" s="7"/>
      <c r="S67" s="7"/>
      <c r="T67" s="125"/>
      <c r="U67" s="116"/>
      <c r="V67" s="30"/>
      <c r="W67" s="7"/>
      <c r="X67" s="7"/>
      <c r="Y67" t="s" s="147">
        <v>142</v>
      </c>
      <c r="Z67" s="132"/>
      <c r="AA67" s="7"/>
      <c r="AB67" s="7"/>
      <c r="AC67" s="123"/>
      <c r="AD67" s="116"/>
      <c r="AE67" s="80"/>
      <c r="AF67" s="38"/>
      <c r="AG67" s="7"/>
      <c r="AH67" s="7"/>
      <c r="AI67" s="7"/>
      <c r="AJ67" s="39"/>
      <c r="AK67" s="30"/>
      <c r="AL67" s="11"/>
      <c r="AM67" s="12"/>
    </row>
    <row r="68" ht="13.5" customHeight="1">
      <c r="A68" s="26"/>
      <c r="B68" s="30"/>
      <c r="C68" s="127"/>
      <c r="D68" s="128">
        <v>9</v>
      </c>
      <c r="E68" t="s" s="129">
        <v>143</v>
      </c>
      <c r="F68" s="130"/>
      <c r="G68" s="86"/>
      <c r="H68" s="7"/>
      <c r="I68" s="7"/>
      <c r="J68" s="7"/>
      <c r="K68" s="7"/>
      <c r="L68" s="39"/>
      <c r="M68" s="111"/>
      <c r="N68" s="30"/>
      <c r="O68" s="7"/>
      <c r="P68" t="s" s="147">
        <v>144</v>
      </c>
      <c r="Q68" s="132"/>
      <c r="R68" s="7"/>
      <c r="S68" s="7"/>
      <c r="T68" s="125"/>
      <c r="U68" s="113"/>
      <c r="V68" s="30"/>
      <c r="W68" s="7"/>
      <c r="X68" s="7"/>
      <c r="Y68" s="7"/>
      <c r="Z68" s="7"/>
      <c r="AA68" s="7"/>
      <c r="AB68" s="7"/>
      <c r="AC68" s="125"/>
      <c r="AD68" s="116"/>
      <c r="AE68" s="80"/>
      <c r="AF68" t="s" s="40">
        <v>145</v>
      </c>
      <c r="AG68" s="7"/>
      <c r="AH68" s="7"/>
      <c r="AI68" s="7"/>
      <c r="AJ68" s="39"/>
      <c r="AK68" s="30"/>
      <c r="AL68" s="11"/>
      <c r="AM68" s="12"/>
    </row>
    <row r="69" ht="13.5" customHeight="1">
      <c r="A69" s="26"/>
      <c r="B69" s="30"/>
      <c r="C69" s="127"/>
      <c r="D69" s="128">
        <v>10</v>
      </c>
      <c r="E69" t="s" s="129">
        <v>146</v>
      </c>
      <c r="F69" s="130"/>
      <c r="G69" s="86"/>
      <c r="H69" s="7"/>
      <c r="I69" s="7"/>
      <c r="J69" s="7"/>
      <c r="K69" s="7"/>
      <c r="L69" s="39"/>
      <c r="M69" s="111"/>
      <c r="N69" s="30"/>
      <c r="O69" s="38"/>
      <c r="P69" t="s" s="147">
        <v>147</v>
      </c>
      <c r="Q69" s="7"/>
      <c r="R69" s="38"/>
      <c r="S69" s="7"/>
      <c r="T69" s="125"/>
      <c r="U69" s="111"/>
      <c r="V69" s="149"/>
      <c r="W69" s="25"/>
      <c r="X69" s="25"/>
      <c r="Y69" s="25"/>
      <c r="Z69" s="25"/>
      <c r="AA69" s="25"/>
      <c r="AB69" s="25"/>
      <c r="AC69" s="150"/>
      <c r="AD69" s="116"/>
      <c r="AE69" s="80"/>
      <c r="AF69" t="s" s="151">
        <v>148</v>
      </c>
      <c r="AG69" s="25"/>
      <c r="AH69" s="25"/>
      <c r="AI69" s="25"/>
      <c r="AJ69" t="s" s="152">
        <v>117</v>
      </c>
      <c r="AK69" s="30"/>
      <c r="AL69" s="11"/>
      <c r="AM69" s="12"/>
    </row>
    <row r="70" ht="18.75" customHeight="1">
      <c r="A70" s="26"/>
      <c r="B70" s="30"/>
      <c r="C70" s="127"/>
      <c r="D70" s="128">
        <v>11</v>
      </c>
      <c r="E70" t="s" s="129">
        <v>149</v>
      </c>
      <c r="F70" s="130"/>
      <c r="G70" s="86"/>
      <c r="H70" s="7"/>
      <c r="I70" s="7"/>
      <c r="J70" s="7"/>
      <c r="K70" s="7"/>
      <c r="L70" s="39"/>
      <c r="M70" s="111"/>
      <c r="N70" s="149"/>
      <c r="O70" s="98"/>
      <c r="P70" s="25"/>
      <c r="Q70" s="153"/>
      <c r="R70" s="153"/>
      <c r="S70" s="24"/>
      <c r="T70" s="154"/>
      <c r="U70" s="89"/>
      <c r="V70" s="114"/>
      <c r="W70" s="114"/>
      <c r="X70" s="114"/>
      <c r="Y70" s="114"/>
      <c r="Z70" s="23"/>
      <c r="AA70" s="104"/>
      <c r="AB70" s="23"/>
      <c r="AC70" s="104"/>
      <c r="AD70" s="39"/>
      <c r="AE70" s="111"/>
      <c r="AF70" t="s" s="155">
        <v>34</v>
      </c>
      <c r="AG70" s="156"/>
      <c r="AH70" s="156"/>
      <c r="AI70" s="157"/>
      <c r="AJ70" s="158"/>
      <c r="AK70" s="30"/>
      <c r="AL70" s="11"/>
      <c r="AM70" s="12"/>
    </row>
    <row r="71" ht="18" customHeight="1">
      <c r="A71" s="26"/>
      <c r="B71" s="30"/>
      <c r="C71" s="117"/>
      <c r="D71" s="117"/>
      <c r="E71" s="159"/>
      <c r="F71" s="79"/>
      <c r="G71" s="7"/>
      <c r="H71" s="7"/>
      <c r="I71" s="7"/>
      <c r="J71" s="7"/>
      <c r="K71" s="7"/>
      <c r="L71" s="39"/>
      <c r="M71" s="89"/>
      <c r="N71" s="23"/>
      <c r="O71" s="104"/>
      <c r="P71" s="23"/>
      <c r="Q71" s="23"/>
      <c r="R71" s="104"/>
      <c r="S71" s="23"/>
      <c r="T71" s="104"/>
      <c r="U71" s="38"/>
      <c r="V71" s="38"/>
      <c r="W71" s="7"/>
      <c r="X71" s="38"/>
      <c r="Y71" s="7"/>
      <c r="Z71" s="7"/>
      <c r="AA71" s="38"/>
      <c r="AB71" s="7"/>
      <c r="AC71" s="38"/>
      <c r="AD71" s="39"/>
      <c r="AE71" s="160"/>
      <c r="AF71" s="161"/>
      <c r="AG71" s="162"/>
      <c r="AH71" s="162"/>
      <c r="AI71" s="163"/>
      <c r="AJ71" s="164"/>
      <c r="AK71" s="30"/>
      <c r="AL71" s="11"/>
      <c r="AM71" s="12"/>
    </row>
    <row r="72" ht="12.75" customHeight="1">
      <c r="A72" s="26"/>
      <c r="B72" s="30"/>
      <c r="C72" s="117"/>
      <c r="D72" s="117"/>
      <c r="E72" t="s" s="165">
        <v>150</v>
      </c>
      <c r="F72" s="7"/>
      <c r="G72" s="39"/>
      <c r="H72" s="166"/>
      <c r="I72" s="37"/>
      <c r="J72" s="7"/>
      <c r="K72" s="7"/>
      <c r="L72" s="39"/>
      <c r="M72" s="30"/>
      <c r="N72" s="7"/>
      <c r="O72" s="38"/>
      <c r="P72" s="7"/>
      <c r="Q72" s="7"/>
      <c r="R72" s="38"/>
      <c r="S72" s="7"/>
      <c r="T72" s="38"/>
      <c r="U72" s="38"/>
      <c r="V72" s="38"/>
      <c r="W72" s="7"/>
      <c r="X72" s="38"/>
      <c r="Y72" s="7"/>
      <c r="Z72" s="7"/>
      <c r="AA72" s="7"/>
      <c r="AB72" s="7"/>
      <c r="AC72" s="38"/>
      <c r="AD72" s="39"/>
      <c r="AE72" s="30"/>
      <c r="AF72" s="23"/>
      <c r="AG72" s="23"/>
      <c r="AH72" s="23"/>
      <c r="AI72" s="23"/>
      <c r="AJ72" s="82"/>
      <c r="AK72" s="30"/>
      <c r="AL72" s="11"/>
      <c r="AM72" s="12"/>
    </row>
    <row r="73" ht="13.5" customHeight="1">
      <c r="A73" s="26"/>
      <c r="B73" s="149"/>
      <c r="C73" s="167"/>
      <c r="D73" s="167"/>
      <c r="E73" s="25"/>
      <c r="F73" s="25"/>
      <c r="G73" s="25"/>
      <c r="H73" s="25"/>
      <c r="I73" s="25"/>
      <c r="J73" s="25"/>
      <c r="K73" s="25"/>
      <c r="L73" s="99"/>
      <c r="M73" s="30"/>
      <c r="N73" s="7"/>
      <c r="O73" s="38"/>
      <c r="P73" s="7"/>
      <c r="Q73" s="13"/>
      <c r="R73" s="168"/>
      <c r="S73" s="168"/>
      <c r="T73" s="13"/>
      <c r="U73" s="7"/>
      <c r="V73" s="168"/>
      <c r="W73" s="13"/>
      <c r="X73" s="168"/>
      <c r="Y73" s="168"/>
      <c r="Z73" s="168"/>
      <c r="AA73" s="13"/>
      <c r="AB73" s="168"/>
      <c r="AC73" s="168"/>
      <c r="AD73" s="39"/>
      <c r="AE73" s="169"/>
      <c r="AF73" s="25"/>
      <c r="AG73" s="98"/>
      <c r="AH73" s="25"/>
      <c r="AI73" s="98"/>
      <c r="AJ73" s="150"/>
      <c r="AK73" s="30"/>
      <c r="AL73" s="11"/>
      <c r="AM73" s="12"/>
    </row>
    <row r="74" ht="12" customHeight="1">
      <c r="A74" s="6"/>
      <c r="B74" s="23"/>
      <c r="C74" s="170"/>
      <c r="D74" s="170"/>
      <c r="E74" s="23"/>
      <c r="F74" s="23"/>
      <c r="G74" s="23"/>
      <c r="H74" s="23"/>
      <c r="I74" s="23"/>
      <c r="J74" s="23"/>
      <c r="K74" s="23"/>
      <c r="L74" s="23"/>
      <c r="M74" s="117"/>
      <c r="N74" s="7"/>
      <c r="O74" s="38"/>
      <c r="P74" s="7"/>
      <c r="Q74" s="38"/>
      <c r="R74" s="7"/>
      <c r="S74" s="38"/>
      <c r="T74" s="7"/>
      <c r="U74" s="38"/>
      <c r="V74" s="7"/>
      <c r="W74" s="38"/>
      <c r="X74" s="7"/>
      <c r="Y74" s="38"/>
      <c r="Z74" s="7"/>
      <c r="AA74" s="38"/>
      <c r="AB74" s="7"/>
      <c r="AC74" s="38"/>
      <c r="AD74" s="7"/>
      <c r="AE74" s="23"/>
      <c r="AF74" s="23"/>
      <c r="AG74" s="23"/>
      <c r="AH74" s="23"/>
      <c r="AI74" s="23"/>
      <c r="AJ74" s="23"/>
      <c r="AK74" s="38"/>
      <c r="AL74" s="11"/>
      <c r="AM74" s="12"/>
    </row>
    <row r="75" ht="12" customHeight="1">
      <c r="A75" s="6"/>
      <c r="B75" s="7"/>
      <c r="C75" s="117"/>
      <c r="D75" s="117"/>
      <c r="E75" s="7"/>
      <c r="F75" s="7"/>
      <c r="G75" s="7"/>
      <c r="H75" s="7"/>
      <c r="I75" s="7"/>
      <c r="J75" s="7"/>
      <c r="K75" s="7"/>
      <c r="L75" s="7"/>
      <c r="M75" s="117"/>
      <c r="N75" s="7"/>
      <c r="O75" s="38"/>
      <c r="P75" s="7"/>
      <c r="Q75" s="38"/>
      <c r="R75" s="7"/>
      <c r="S75" s="38"/>
      <c r="T75" s="7"/>
      <c r="U75" s="38"/>
      <c r="V75" s="7"/>
      <c r="W75" s="38"/>
      <c r="X75" s="7"/>
      <c r="Y75" s="38"/>
      <c r="Z75" s="7"/>
      <c r="AA75" s="38"/>
      <c r="AB75" s="7"/>
      <c r="AC75" s="38"/>
      <c r="AD75" s="7"/>
      <c r="AE75" s="38"/>
      <c r="AF75" s="7"/>
      <c r="AG75" s="38"/>
      <c r="AH75" s="7"/>
      <c r="AI75" s="38"/>
      <c r="AJ75" s="7"/>
      <c r="AK75" s="38"/>
      <c r="AL75" s="11"/>
      <c r="AM75" s="12"/>
    </row>
    <row r="76" ht="12" customHeight="1">
      <c r="A76" s="6"/>
      <c r="B76" s="7"/>
      <c r="C76" s="117"/>
      <c r="D76" s="117"/>
      <c r="E76" s="7"/>
      <c r="F76" s="7"/>
      <c r="G76" s="7"/>
      <c r="H76" s="7"/>
      <c r="I76" s="7"/>
      <c r="J76" s="7"/>
      <c r="K76" s="7"/>
      <c r="L76" s="7"/>
      <c r="M76" s="117"/>
      <c r="N76" s="7"/>
      <c r="O76" s="38"/>
      <c r="P76" s="7"/>
      <c r="Q76" s="38"/>
      <c r="R76" s="7"/>
      <c r="S76" s="38"/>
      <c r="T76" s="7"/>
      <c r="U76" s="38"/>
      <c r="V76" s="7"/>
      <c r="W76" s="38"/>
      <c r="X76" s="7"/>
      <c r="Y76" s="38"/>
      <c r="Z76" s="7"/>
      <c r="AA76" s="38"/>
      <c r="AB76" s="7"/>
      <c r="AC76" s="38"/>
      <c r="AD76" s="7"/>
      <c r="AE76" s="38"/>
      <c r="AF76" s="7"/>
      <c r="AG76" s="38"/>
      <c r="AH76" s="7"/>
      <c r="AI76" s="38"/>
      <c r="AJ76" s="7"/>
      <c r="AK76" s="38"/>
      <c r="AL76" s="11"/>
      <c r="AM76" s="12"/>
    </row>
    <row r="77" ht="12" customHeight="1">
      <c r="A77" s="6"/>
      <c r="B77" s="7"/>
      <c r="C77" s="117"/>
      <c r="D77" s="117"/>
      <c r="E77" s="7"/>
      <c r="F77" s="45"/>
      <c r="G77" s="45"/>
      <c r="H77" s="7"/>
      <c r="I77" s="7"/>
      <c r="J77" s="45"/>
      <c r="K77" s="7"/>
      <c r="L77" s="7"/>
      <c r="M77" s="117"/>
      <c r="N77" s="7"/>
      <c r="O77" s="38"/>
      <c r="P77" s="7"/>
      <c r="Q77" s="38"/>
      <c r="R77" s="7"/>
      <c r="S77" s="38"/>
      <c r="T77" s="7"/>
      <c r="U77" s="38"/>
      <c r="V77" s="7"/>
      <c r="W77" s="38"/>
      <c r="X77" s="7"/>
      <c r="Y77" s="38"/>
      <c r="Z77" s="7"/>
      <c r="AA77" s="38"/>
      <c r="AB77" s="7"/>
      <c r="AC77" s="38"/>
      <c r="AD77" s="7"/>
      <c r="AE77" s="38"/>
      <c r="AF77" s="7"/>
      <c r="AG77" s="38"/>
      <c r="AH77" s="7"/>
      <c r="AI77" s="38"/>
      <c r="AJ77" s="7"/>
      <c r="AK77" s="38"/>
      <c r="AL77" s="11"/>
      <c r="AM77" s="12"/>
    </row>
    <row r="78" ht="12" customHeight="1" hidden="1">
      <c r="A78" s="6"/>
      <c r="B78" s="7"/>
      <c r="C78" s="7"/>
      <c r="D78" s="7"/>
      <c r="E78" s="7"/>
      <c r="F78" s="171"/>
      <c r="G78" s="171"/>
      <c r="H78" s="7"/>
      <c r="I78" s="7"/>
      <c r="J78" s="171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11"/>
      <c r="AM78" s="12"/>
    </row>
    <row r="79" ht="12.75" customHeight="1" hidden="1">
      <c r="A79" s="6"/>
      <c r="B79" s="7"/>
      <c r="C79" s="7"/>
      <c r="D79" s="7"/>
      <c r="E79" s="7"/>
      <c r="F79" s="171"/>
      <c r="G79" s="171"/>
      <c r="H79" s="7"/>
      <c r="I79" s="7"/>
      <c r="J79" s="171"/>
      <c r="K79" s="7"/>
      <c r="L79" s="7"/>
      <c r="M79" s="7"/>
      <c r="N79" s="7"/>
      <c r="O79" s="168"/>
      <c r="P79" s="13"/>
      <c r="Q79" s="168"/>
      <c r="R79" s="13"/>
      <c r="S79" s="168"/>
      <c r="T79" s="7"/>
      <c r="U79" s="7"/>
      <c r="V79" s="7"/>
      <c r="W79" s="7"/>
      <c r="X79" s="7"/>
      <c r="Y79" s="7"/>
      <c r="Z79" s="7"/>
      <c r="AA79" s="7"/>
      <c r="AB79" s="7"/>
      <c r="AC79" s="7"/>
      <c r="AD79" s="117"/>
      <c r="AE79" s="7"/>
      <c r="AF79" s="7"/>
      <c r="AG79" s="7"/>
      <c r="AH79" s="7"/>
      <c r="AI79" s="7"/>
      <c r="AJ79" s="117"/>
      <c r="AK79" s="7"/>
      <c r="AL79" s="11"/>
      <c r="AM79" s="12"/>
    </row>
    <row r="80" ht="12.75" customHeight="1" hidden="1">
      <c r="A80" s="6"/>
      <c r="B80" s="7"/>
      <c r="C80" s="7"/>
      <c r="D80" s="7"/>
      <c r="E80" s="7"/>
      <c r="F80" s="171"/>
      <c r="G80" s="171"/>
      <c r="H80" s="7"/>
      <c r="I80" s="7"/>
      <c r="J80" s="171"/>
      <c r="K80" s="7"/>
      <c r="L80" s="7"/>
      <c r="M80" s="7"/>
      <c r="N80" s="7"/>
      <c r="O80" s="168"/>
      <c r="P80" s="13"/>
      <c r="Q80" s="11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117"/>
      <c r="AE80" s="7"/>
      <c r="AF80" s="7"/>
      <c r="AG80" s="7"/>
      <c r="AH80" s="7"/>
      <c r="AI80" s="7"/>
      <c r="AJ80" s="117"/>
      <c r="AK80" s="7"/>
      <c r="AL80" s="11"/>
      <c r="AM80" s="12"/>
    </row>
    <row r="81" ht="12.75" customHeight="1" hidden="1">
      <c r="A81" s="6"/>
      <c r="B81" s="7"/>
      <c r="C81" s="7"/>
      <c r="D81" s="7"/>
      <c r="E81" s="7"/>
      <c r="F81" s="171"/>
      <c r="G81" s="171"/>
      <c r="H81" s="7"/>
      <c r="I81" s="7"/>
      <c r="J81" s="171"/>
      <c r="K81" s="7"/>
      <c r="L81" s="7"/>
      <c r="M81" s="7"/>
      <c r="N81" s="7"/>
      <c r="O81" s="168"/>
      <c r="P81" s="13"/>
      <c r="Q81" s="11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117"/>
      <c r="AE81" s="7"/>
      <c r="AF81" s="7"/>
      <c r="AG81" s="7"/>
      <c r="AH81" s="7"/>
      <c r="AI81" s="7"/>
      <c r="AJ81" s="117"/>
      <c r="AK81" s="7"/>
      <c r="AL81" s="11"/>
      <c r="AM81" s="12"/>
    </row>
    <row r="82" ht="12.75" customHeight="1" hidden="1">
      <c r="A82" s="6"/>
      <c r="B82" s="7"/>
      <c r="C82" s="7"/>
      <c r="D82" s="7"/>
      <c r="E82" s="7"/>
      <c r="F82" s="171"/>
      <c r="G82" s="171"/>
      <c r="H82" s="7"/>
      <c r="I82" s="7"/>
      <c r="J82" s="171"/>
      <c r="K82" s="7"/>
      <c r="L82" s="7"/>
      <c r="M82" s="7"/>
      <c r="N82" s="7"/>
      <c r="O82" s="168"/>
      <c r="P82" s="13"/>
      <c r="Q82" s="11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11"/>
      <c r="AM82" s="12"/>
    </row>
    <row r="83" ht="12.75" customHeight="1" hidden="1">
      <c r="A83" s="6"/>
      <c r="B83" s="7"/>
      <c r="C83" s="7"/>
      <c r="D83" s="7"/>
      <c r="E83" s="7"/>
      <c r="F83" s="171"/>
      <c r="G83" s="171"/>
      <c r="H83" s="7"/>
      <c r="I83" s="7"/>
      <c r="J83" s="171"/>
      <c r="K83" s="7"/>
      <c r="L83" s="7"/>
      <c r="M83" s="7"/>
      <c r="N83" s="7"/>
      <c r="O83" s="7"/>
      <c r="P83" s="168"/>
      <c r="Q83" s="11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11"/>
      <c r="AM83" s="12"/>
    </row>
    <row r="84" ht="12.75" customHeight="1" hidden="1">
      <c r="A84" s="6"/>
      <c r="B84" s="7"/>
      <c r="C84" s="7"/>
      <c r="D84" s="7"/>
      <c r="E84" s="7"/>
      <c r="F84" s="171"/>
      <c r="G84" s="171"/>
      <c r="H84" s="7"/>
      <c r="I84" s="7"/>
      <c r="J84" s="171"/>
      <c r="K84" s="7"/>
      <c r="L84" s="7"/>
      <c r="M84" s="7"/>
      <c r="N84" s="7"/>
      <c r="O84" s="7"/>
      <c r="P84" s="168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11"/>
      <c r="AM84" s="12"/>
    </row>
    <row r="85" ht="12" customHeight="1" hidden="1">
      <c r="A85" s="6"/>
      <c r="B85" s="7"/>
      <c r="C85" s="7"/>
      <c r="D85" s="7"/>
      <c r="E85" s="7"/>
      <c r="F85" s="171"/>
      <c r="G85" s="171"/>
      <c r="H85" s="7"/>
      <c r="I85" s="7"/>
      <c r="J85" s="171"/>
      <c r="K85" s="7"/>
      <c r="L85" s="7"/>
      <c r="M85" s="7"/>
      <c r="N85" s="117"/>
      <c r="O85" s="117"/>
      <c r="P85" s="11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11"/>
      <c r="AM85" s="12"/>
    </row>
    <row r="86" ht="12" customHeight="1" hidden="1">
      <c r="A86" s="6"/>
      <c r="B86" s="7"/>
      <c r="C86" s="7"/>
      <c r="D86" s="7"/>
      <c r="E86" s="7"/>
      <c r="F86" s="171"/>
      <c r="G86" s="171"/>
      <c r="H86" s="7"/>
      <c r="I86" s="7"/>
      <c r="J86" s="171"/>
      <c r="K86" s="7"/>
      <c r="L86" s="7"/>
      <c r="M86" s="7"/>
      <c r="N86" s="7"/>
      <c r="O86" s="117"/>
      <c r="P86" s="11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11"/>
      <c r="AM86" s="12"/>
    </row>
    <row r="87" ht="12" customHeight="1" hidden="1">
      <c r="A87" s="6"/>
      <c r="B87" s="7"/>
      <c r="C87" s="7"/>
      <c r="D87" s="7"/>
      <c r="E87" s="7"/>
      <c r="F87" s="171"/>
      <c r="G87" s="171"/>
      <c r="H87" s="7"/>
      <c r="I87" s="7"/>
      <c r="J87" s="171"/>
      <c r="K87" s="7"/>
      <c r="L87" s="7"/>
      <c r="M87" s="7"/>
      <c r="N87" s="7"/>
      <c r="O87" s="117"/>
      <c r="P87" s="11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11"/>
      <c r="AM87" s="12"/>
    </row>
    <row r="88" ht="12" customHeight="1" hidden="1">
      <c r="A88" s="6"/>
      <c r="B88" s="7"/>
      <c r="C88" s="7"/>
      <c r="D88" t="s" s="119">
        <v>10</v>
      </c>
      <c r="E88" t="s" s="119">
        <v>11</v>
      </c>
      <c r="F88" t="s" s="172">
        <v>151</v>
      </c>
      <c r="G88" s="171"/>
      <c r="H88" s="7"/>
      <c r="I88" s="7"/>
      <c r="J88" s="171"/>
      <c r="K88" s="7"/>
      <c r="L88" s="7"/>
      <c r="M88" s="7"/>
      <c r="N88" t="s" s="119">
        <v>69</v>
      </c>
      <c r="O88" s="117"/>
      <c r="P88" s="11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11"/>
      <c r="AM88" s="12"/>
    </row>
    <row r="89" ht="12" customHeight="1">
      <c r="A89" s="6"/>
      <c r="B89" s="7"/>
      <c r="C89" s="7"/>
      <c r="D89" t="s" s="119">
        <v>88</v>
      </c>
      <c r="E89" s="173">
        <v>1</v>
      </c>
      <c r="F89" t="s" s="174">
        <v>152</v>
      </c>
      <c r="G89" t="s" s="175">
        <v>153</v>
      </c>
      <c r="H89" s="86"/>
      <c r="I89" s="90"/>
      <c r="J89" t="s" s="174">
        <v>152</v>
      </c>
      <c r="K89" s="86"/>
      <c r="L89" s="7"/>
      <c r="M89" s="7"/>
      <c r="N89" s="7"/>
      <c r="O89" s="117"/>
      <c r="P89" s="11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11"/>
      <c r="AM89" s="12"/>
    </row>
    <row r="90" ht="12" customHeight="1">
      <c r="A90" s="6"/>
      <c r="B90" s="7"/>
      <c r="C90" s="7"/>
      <c r="D90" t="s" s="119">
        <v>65</v>
      </c>
      <c r="E90" t="s" s="176">
        <v>30</v>
      </c>
      <c r="F90" t="s" s="174">
        <v>26</v>
      </c>
      <c r="G90" s="177"/>
      <c r="H90" s="86"/>
      <c r="I90" s="90"/>
      <c r="J90" t="s" s="174">
        <v>26</v>
      </c>
      <c r="K90" s="86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11"/>
      <c r="AM90" s="12"/>
    </row>
    <row r="91" ht="12" customHeight="1">
      <c r="A91" s="6"/>
      <c r="B91" s="7"/>
      <c r="C91" s="7"/>
      <c r="D91" t="s" s="119">
        <v>58</v>
      </c>
      <c r="E91" s="173">
        <v>2</v>
      </c>
      <c r="F91" t="s" s="174">
        <v>64</v>
      </c>
      <c r="G91" s="177"/>
      <c r="H91" s="86"/>
      <c r="I91" s="90"/>
      <c r="J91" t="s" s="174">
        <v>64</v>
      </c>
      <c r="K91" s="86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11"/>
      <c r="AM91" s="12"/>
    </row>
    <row r="92" ht="12" customHeight="1">
      <c r="A92" s="6"/>
      <c r="B92" s="7"/>
      <c r="C92" s="7"/>
      <c r="D92" t="s" s="119">
        <v>32</v>
      </c>
      <c r="E92" s="90"/>
      <c r="F92" t="s" s="174">
        <v>154</v>
      </c>
      <c r="G92" s="178"/>
      <c r="H92" s="86"/>
      <c r="I92" s="90"/>
      <c r="J92" t="s" s="174">
        <v>154</v>
      </c>
      <c r="K92" s="8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11"/>
      <c r="AM92" s="12"/>
    </row>
    <row r="93" ht="12" customHeight="1">
      <c r="A93" s="6"/>
      <c r="B93" s="7"/>
      <c r="C93" s="7"/>
      <c r="D93" t="s" s="119">
        <v>17</v>
      </c>
      <c r="E93" s="90"/>
      <c r="F93" t="s" s="179">
        <v>84</v>
      </c>
      <c r="G93" t="s" s="180">
        <v>155</v>
      </c>
      <c r="H93" s="86"/>
      <c r="I93" s="90"/>
      <c r="J93" t="s" s="181">
        <v>47</v>
      </c>
      <c r="K93" s="86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11"/>
      <c r="AM93" s="12"/>
    </row>
    <row r="94" ht="12" customHeight="1">
      <c r="A94" s="6"/>
      <c r="B94" s="7"/>
      <c r="C94" s="7"/>
      <c r="D94" t="s" s="119">
        <v>63</v>
      </c>
      <c r="E94" s="90"/>
      <c r="F94" t="s" s="179">
        <v>156</v>
      </c>
      <c r="G94" s="182"/>
      <c r="H94" s="86"/>
      <c r="I94" s="90"/>
      <c r="J94" t="s" s="181">
        <v>157</v>
      </c>
      <c r="K94" s="86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11"/>
      <c r="AM94" s="12"/>
    </row>
    <row r="95" ht="12" customHeight="1">
      <c r="A95" s="6"/>
      <c r="B95" s="7"/>
      <c r="C95" s="7"/>
      <c r="D95" t="s" s="119">
        <v>35</v>
      </c>
      <c r="E95" s="90"/>
      <c r="F95" t="s" s="179">
        <v>158</v>
      </c>
      <c r="G95" s="182"/>
      <c r="H95" s="86"/>
      <c r="I95" s="90"/>
      <c r="J95" t="s" s="181">
        <v>68</v>
      </c>
      <c r="K95" s="86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11"/>
      <c r="AM95" s="12"/>
    </row>
    <row r="96" ht="12" customHeight="1">
      <c r="A96" s="6"/>
      <c r="B96" s="7"/>
      <c r="C96" s="7"/>
      <c r="D96" t="s" s="119">
        <v>159</v>
      </c>
      <c r="E96" s="90"/>
      <c r="F96" t="s" s="179">
        <v>160</v>
      </c>
      <c r="G96" s="183"/>
      <c r="H96" s="86"/>
      <c r="I96" s="90"/>
      <c r="J96" t="s" s="181">
        <v>33</v>
      </c>
      <c r="K96" s="86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11"/>
      <c r="AM96" s="12"/>
    </row>
    <row r="97" ht="12" customHeight="1">
      <c r="A97" s="6"/>
      <c r="B97" s="7"/>
      <c r="C97" s="7"/>
      <c r="D97" t="s" s="119">
        <v>29</v>
      </c>
      <c r="E97" s="90"/>
      <c r="F97" t="s" s="184">
        <v>61</v>
      </c>
      <c r="G97" t="s" s="185">
        <v>161</v>
      </c>
      <c r="H97" s="86"/>
      <c r="I97" s="90"/>
      <c r="J97" t="s" s="186">
        <v>162</v>
      </c>
      <c r="K97" s="86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11"/>
      <c r="AM97" s="12"/>
    </row>
    <row r="98" ht="12" customHeight="1">
      <c r="A98" s="6"/>
      <c r="B98" s="7"/>
      <c r="C98" s="7"/>
      <c r="D98" t="s" s="119">
        <v>54</v>
      </c>
      <c r="E98" s="90"/>
      <c r="F98" t="s" s="184">
        <v>163</v>
      </c>
      <c r="G98" s="187"/>
      <c r="H98" s="86"/>
      <c r="I98" s="90"/>
      <c r="J98" t="s" s="186">
        <v>164</v>
      </c>
      <c r="K98" s="86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11"/>
      <c r="AM98" s="12"/>
    </row>
    <row r="99" ht="12" customHeight="1">
      <c r="A99" s="6"/>
      <c r="B99" s="7"/>
      <c r="C99" s="7"/>
      <c r="D99" t="s" s="119">
        <v>36</v>
      </c>
      <c r="E99" s="90"/>
      <c r="F99" t="s" s="184">
        <v>165</v>
      </c>
      <c r="G99" s="187"/>
      <c r="H99" s="86"/>
      <c r="I99" s="90"/>
      <c r="J99" t="s" s="186">
        <v>69</v>
      </c>
      <c r="K99" s="86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11"/>
      <c r="AM99" s="12"/>
    </row>
    <row r="100" ht="12" customHeight="1">
      <c r="A100" s="6"/>
      <c r="B100" s="7"/>
      <c r="C100" s="7"/>
      <c r="D100" t="s" s="119">
        <v>75</v>
      </c>
      <c r="E100" s="90"/>
      <c r="F100" t="s" s="184">
        <v>166</v>
      </c>
      <c r="G100" s="188"/>
      <c r="H100" s="86"/>
      <c r="I100" s="90"/>
      <c r="J100" t="s" s="186">
        <v>53</v>
      </c>
      <c r="K100" s="86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11"/>
      <c r="AM100" s="12"/>
    </row>
    <row r="101" ht="12" customHeight="1">
      <c r="A101" s="6"/>
      <c r="B101" s="7"/>
      <c r="C101" s="7"/>
      <c r="D101" t="s" s="119">
        <v>167</v>
      </c>
      <c r="E101" s="90"/>
      <c r="F101" t="s" s="181">
        <v>47</v>
      </c>
      <c r="G101" t="s" s="189">
        <v>168</v>
      </c>
      <c r="H101" s="86"/>
      <c r="I101" s="90"/>
      <c r="J101" t="s" s="190">
        <v>40</v>
      </c>
      <c r="K101" s="86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11"/>
      <c r="AM101" s="12"/>
    </row>
    <row r="102" ht="12" customHeight="1">
      <c r="A102" s="6"/>
      <c r="B102" s="7"/>
      <c r="C102" s="7"/>
      <c r="D102" t="s" s="119">
        <v>23</v>
      </c>
      <c r="E102" s="90"/>
      <c r="F102" t="s" s="181">
        <v>157</v>
      </c>
      <c r="G102" s="191"/>
      <c r="H102" s="86"/>
      <c r="I102" s="90"/>
      <c r="J102" t="s" s="190">
        <v>34</v>
      </c>
      <c r="K102" s="86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11"/>
      <c r="AM102" s="12"/>
    </row>
    <row r="103" ht="12" customHeight="1">
      <c r="A103" s="6"/>
      <c r="B103" s="7"/>
      <c r="C103" s="7"/>
      <c r="D103" t="s" s="119">
        <v>169</v>
      </c>
      <c r="E103" s="90"/>
      <c r="F103" t="s" s="181">
        <v>68</v>
      </c>
      <c r="G103" s="191"/>
      <c r="H103" s="86"/>
      <c r="I103" s="90"/>
      <c r="J103" t="s" s="190">
        <v>170</v>
      </c>
      <c r="K103" s="86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11"/>
      <c r="AM103" s="12"/>
    </row>
    <row r="104" ht="12" customHeight="1">
      <c r="A104" s="6"/>
      <c r="B104" s="7"/>
      <c r="C104" s="7"/>
      <c r="D104" t="s" s="119">
        <v>20</v>
      </c>
      <c r="E104" s="90"/>
      <c r="F104" t="s" s="181">
        <v>33</v>
      </c>
      <c r="G104" s="192"/>
      <c r="H104" s="86"/>
      <c r="I104" s="90"/>
      <c r="J104" t="s" s="190">
        <v>76</v>
      </c>
      <c r="K104" s="86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11"/>
      <c r="AM104" s="12"/>
    </row>
    <row r="105" ht="12" customHeight="1">
      <c r="A105" s="6"/>
      <c r="B105" s="7"/>
      <c r="C105" s="7"/>
      <c r="D105" t="s" s="119">
        <v>100</v>
      </c>
      <c r="E105" s="90"/>
      <c r="F105" t="s" s="186">
        <v>162</v>
      </c>
      <c r="G105" t="s" s="193">
        <v>171</v>
      </c>
      <c r="H105" s="86"/>
      <c r="I105" s="7"/>
      <c r="J105" s="7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11"/>
      <c r="AM105" s="12"/>
    </row>
    <row r="106" ht="12" customHeight="1">
      <c r="A106" s="6"/>
      <c r="B106" s="7"/>
      <c r="C106" s="7"/>
      <c r="D106" t="s" s="119">
        <v>90</v>
      </c>
      <c r="E106" s="90"/>
      <c r="F106" t="s" s="186">
        <v>164</v>
      </c>
      <c r="G106" s="194"/>
      <c r="H106" s="86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11"/>
      <c r="AM106" s="12"/>
    </row>
    <row r="107" ht="12" customHeight="1">
      <c r="A107" s="6"/>
      <c r="B107" s="7"/>
      <c r="C107" s="7"/>
      <c r="D107" t="s" s="119">
        <v>172</v>
      </c>
      <c r="E107" s="90"/>
      <c r="F107" t="s" s="186">
        <v>69</v>
      </c>
      <c r="G107" s="194"/>
      <c r="H107" s="8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11"/>
      <c r="AM107" s="12"/>
    </row>
    <row r="108" ht="12" customHeight="1">
      <c r="A108" s="6"/>
      <c r="B108" s="7"/>
      <c r="C108" s="7"/>
      <c r="D108" t="s" s="119">
        <v>173</v>
      </c>
      <c r="E108" s="90"/>
      <c r="F108" t="s" s="186">
        <v>53</v>
      </c>
      <c r="G108" s="195"/>
      <c r="H108" s="86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11"/>
      <c r="AM108" s="12"/>
    </row>
    <row r="109" ht="12" customHeight="1">
      <c r="A109" s="6"/>
      <c r="B109" s="7"/>
      <c r="C109" s="7"/>
      <c r="D109" t="s" s="119">
        <v>174</v>
      </c>
      <c r="E109" s="90"/>
      <c r="F109" t="s" s="190">
        <v>40</v>
      </c>
      <c r="G109" t="s" s="196">
        <v>175</v>
      </c>
      <c r="H109" s="86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11"/>
      <c r="AM109" s="12"/>
    </row>
    <row r="110" ht="12" customHeight="1">
      <c r="A110" s="6"/>
      <c r="B110" s="7"/>
      <c r="C110" s="7"/>
      <c r="D110" t="s" s="119">
        <v>176</v>
      </c>
      <c r="E110" s="90"/>
      <c r="F110" t="s" s="190">
        <v>34</v>
      </c>
      <c r="G110" s="197"/>
      <c r="H110" s="8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11"/>
      <c r="AM110" s="12"/>
    </row>
    <row r="111" ht="12" customHeight="1">
      <c r="A111" s="6"/>
      <c r="B111" s="7"/>
      <c r="C111" s="7"/>
      <c r="D111" t="s" s="119">
        <v>177</v>
      </c>
      <c r="E111" s="90"/>
      <c r="F111" t="s" s="190">
        <v>170</v>
      </c>
      <c r="G111" s="197"/>
      <c r="H111" s="8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11"/>
      <c r="AM111" s="12"/>
    </row>
    <row r="112" ht="12" customHeight="1">
      <c r="A112" s="6"/>
      <c r="B112" s="7"/>
      <c r="C112" s="7"/>
      <c r="D112" t="s" s="119">
        <v>178</v>
      </c>
      <c r="E112" s="90"/>
      <c r="F112" t="s" s="198">
        <v>76</v>
      </c>
      <c r="G112" s="197"/>
      <c r="H112" s="8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11"/>
      <c r="AM112" s="12"/>
    </row>
    <row r="113" ht="12" customHeight="1" hidden="1">
      <c r="A113" s="6"/>
      <c r="B113" s="7"/>
      <c r="C113" s="7"/>
      <c r="D113" t="s" s="119">
        <v>38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11"/>
      <c r="AM113" s="12"/>
    </row>
    <row r="114" ht="12" customHeight="1" hidden="1">
      <c r="A114" s="6"/>
      <c r="B114" s="7"/>
      <c r="C114" s="7"/>
      <c r="D114" t="s" s="119">
        <v>179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11"/>
      <c r="AM114" s="12"/>
    </row>
    <row r="115" ht="12" customHeight="1" hidden="1">
      <c r="A115" s="6"/>
      <c r="B115" s="11"/>
      <c r="C115" s="11"/>
      <c r="D115" t="s" s="199">
        <v>180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11"/>
      <c r="AM115" s="12"/>
    </row>
    <row r="116" ht="12" customHeight="1" hidden="1">
      <c r="A116" s="6"/>
      <c r="B116" s="11"/>
      <c r="C116" s="11"/>
      <c r="D116" t="s" s="199">
        <v>181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11"/>
      <c r="AM116" s="12"/>
    </row>
    <row r="117" ht="12" customHeight="1" hidden="1">
      <c r="A117" s="6"/>
      <c r="B117" s="11"/>
      <c r="C117" s="11"/>
      <c r="D117" t="s" s="199">
        <v>182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11"/>
      <c r="AM117" s="12"/>
    </row>
    <row r="118" ht="12" customHeight="1" hidden="1">
      <c r="A118" s="6"/>
      <c r="B118" s="11"/>
      <c r="C118" s="11"/>
      <c r="D118" t="s" s="199">
        <v>183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11"/>
      <c r="AM118" s="12"/>
    </row>
    <row r="119" ht="12" customHeight="1" hidden="1">
      <c r="A119" s="200"/>
      <c r="B119" s="11"/>
      <c r="C119" s="11"/>
      <c r="D119" t="s" s="199">
        <v>184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11"/>
      <c r="AL119" s="11"/>
      <c r="AM119" s="12"/>
    </row>
    <row r="120" ht="12" customHeight="1" hidden="1">
      <c r="A120" s="200"/>
      <c r="B120" s="11"/>
      <c r="C120" s="11"/>
      <c r="D120" t="s" s="199">
        <v>185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201"/>
      <c r="AE120" s="11"/>
      <c r="AF120" s="11"/>
      <c r="AG120" s="11"/>
      <c r="AH120" s="11"/>
      <c r="AI120" s="11"/>
      <c r="AJ120" s="201"/>
      <c r="AK120" s="11"/>
      <c r="AL120" s="11"/>
      <c r="AM120" s="12"/>
    </row>
    <row r="121" ht="12" customHeight="1" hidden="1">
      <c r="A121" s="200"/>
      <c r="B121" s="11"/>
      <c r="C121" s="11"/>
      <c r="D121" t="s" s="199">
        <v>186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201"/>
      <c r="AE121" s="11"/>
      <c r="AF121" s="11"/>
      <c r="AG121" s="11"/>
      <c r="AH121" s="11"/>
      <c r="AI121" s="11"/>
      <c r="AJ121" s="201"/>
      <c r="AK121" s="11"/>
      <c r="AL121" s="11"/>
      <c r="AM121" s="12"/>
    </row>
    <row r="122" ht="12" customHeight="1" hidden="1">
      <c r="A122" s="200"/>
      <c r="B122" s="11"/>
      <c r="C122" s="11"/>
      <c r="D122" t="s" s="199">
        <v>187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201"/>
      <c r="AE122" s="11"/>
      <c r="AF122" s="11"/>
      <c r="AG122" s="11"/>
      <c r="AH122" s="11"/>
      <c r="AI122" s="11"/>
      <c r="AJ122" s="201"/>
      <c r="AK122" s="11"/>
      <c r="AL122" s="11"/>
      <c r="AM122" s="12"/>
    </row>
    <row r="123" ht="12" customHeight="1" hidden="1">
      <c r="A123" s="200"/>
      <c r="B123" s="11"/>
      <c r="C123" s="11"/>
      <c r="D123" t="s" s="199">
        <v>188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2"/>
    </row>
    <row r="124" ht="12" customHeight="1" hidden="1">
      <c r="A124" s="200"/>
      <c r="B124" s="11"/>
      <c r="C124" s="11"/>
      <c r="D124" t="s" s="199">
        <v>42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2"/>
    </row>
    <row r="125" ht="12" customHeight="1" hidden="1">
      <c r="A125" s="200"/>
      <c r="B125" s="11"/>
      <c r="C125" s="11"/>
      <c r="D125" t="s" s="199">
        <v>189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7"/>
      <c r="R125" s="7"/>
      <c r="S125" s="7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2"/>
    </row>
    <row r="126" ht="12" customHeight="1" hidden="1">
      <c r="A126" s="200"/>
      <c r="B126" s="11"/>
      <c r="C126" s="11"/>
      <c r="D126" t="s" s="199">
        <v>190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7"/>
      <c r="R126" s="7"/>
      <c r="S126" s="7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2"/>
    </row>
    <row r="127" ht="12" customHeight="1" hidden="1">
      <c r="A127" s="200"/>
      <c r="B127" s="11"/>
      <c r="C127" s="11"/>
      <c r="D127" t="s" s="199">
        <v>191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7"/>
      <c r="R127" s="7"/>
      <c r="S127" s="7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2"/>
    </row>
    <row r="128" ht="12" customHeight="1" hidden="1">
      <c r="A128" s="200"/>
      <c r="B128" s="11"/>
      <c r="C128" s="11"/>
      <c r="D128" t="s" s="199">
        <v>192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0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2"/>
    </row>
    <row r="129" ht="12" customHeight="1" hidden="1">
      <c r="A129" s="200"/>
      <c r="B129" s="11"/>
      <c r="C129" s="11"/>
      <c r="D129" t="s" s="199">
        <v>193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0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2"/>
    </row>
    <row r="130" ht="12" customHeight="1" hidden="1">
      <c r="A130" s="200"/>
      <c r="B130" s="11"/>
      <c r="C130" s="11"/>
      <c r="D130" t="s" s="199">
        <v>194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0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2"/>
    </row>
    <row r="131" ht="12.75" customHeight="1" hidden="1">
      <c r="A131" s="200"/>
      <c r="B131" s="11"/>
      <c r="C131" s="11"/>
      <c r="D131" t="s" s="199">
        <v>195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202"/>
      <c r="O131" s="203"/>
      <c r="P131" s="20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2"/>
    </row>
    <row r="132" ht="12.75" customHeight="1" hidden="1">
      <c r="A132" s="200"/>
      <c r="B132" s="11"/>
      <c r="C132" s="11"/>
      <c r="D132" t="s" s="199">
        <v>196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202"/>
      <c r="O132" s="203"/>
      <c r="P132" s="20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2"/>
    </row>
    <row r="133" ht="12.75" customHeight="1" hidden="1">
      <c r="A133" s="200"/>
      <c r="B133" s="11"/>
      <c r="C133" s="11"/>
      <c r="D133" t="s" s="199">
        <v>197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202"/>
      <c r="P133" s="203"/>
      <c r="Q133" s="20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2"/>
    </row>
    <row r="134" ht="12.75" customHeight="1" hidden="1">
      <c r="A134" s="200"/>
      <c r="B134" s="11"/>
      <c r="C134" s="11"/>
      <c r="D134" t="s" s="199">
        <v>198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202"/>
      <c r="P134" s="203"/>
      <c r="Q134" s="20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2"/>
    </row>
    <row r="135" ht="12.75" customHeight="1" hidden="1">
      <c r="A135" s="200"/>
      <c r="B135" s="11"/>
      <c r="C135" s="11"/>
      <c r="D135" t="s" s="199">
        <v>199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202"/>
      <c r="Q135" s="20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2"/>
    </row>
    <row r="136" ht="12.75" customHeight="1" hidden="1">
      <c r="A136" s="200"/>
      <c r="B136" s="11"/>
      <c r="C136" s="11"/>
      <c r="D136" t="s" s="199">
        <v>200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202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2"/>
    </row>
    <row r="137" ht="12" customHeight="1" hidden="1">
      <c r="A137" s="200"/>
      <c r="B137" s="11"/>
      <c r="C137" s="11"/>
      <c r="D137" t="s" s="199">
        <v>201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201"/>
      <c r="O137" s="201"/>
      <c r="P137" s="20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2"/>
    </row>
    <row r="138" ht="12" customHeight="1" hidden="1">
      <c r="A138" s="20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201"/>
      <c r="P138" s="20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2"/>
    </row>
    <row r="139" ht="12" customHeight="1">
      <c r="A139" s="20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201"/>
      <c r="P139" s="20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2"/>
    </row>
    <row r="140" ht="12" customHeight="1">
      <c r="A140" s="20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201"/>
      <c r="P140" s="20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2"/>
    </row>
    <row r="141" ht="12" customHeight="1">
      <c r="A141" s="20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201"/>
      <c r="P141" s="20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2"/>
    </row>
    <row r="142" ht="12" customHeight="1">
      <c r="A142" s="20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2"/>
    </row>
    <row r="143" ht="12" customHeight="1">
      <c r="A143" s="200"/>
      <c r="B143" s="11"/>
      <c r="C143" s="11"/>
      <c r="D143" s="199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2"/>
    </row>
    <row r="144" ht="12" customHeight="1">
      <c r="A144" s="20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2"/>
    </row>
    <row r="145" ht="12" customHeight="1">
      <c r="A145" s="20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2"/>
    </row>
    <row r="146" ht="12" customHeight="1">
      <c r="A146" s="20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2"/>
    </row>
    <row r="147" ht="12" customHeight="1">
      <c r="A147" s="200"/>
      <c r="B147" s="11"/>
      <c r="C147" s="11"/>
      <c r="D147" s="199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2"/>
    </row>
    <row r="148" ht="12" customHeight="1">
      <c r="A148" s="200"/>
      <c r="B148" s="11"/>
      <c r="C148" s="11"/>
      <c r="D148" s="199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2"/>
    </row>
    <row r="149" ht="12" customHeight="1">
      <c r="A149" s="200"/>
      <c r="B149" s="11"/>
      <c r="C149" s="11"/>
      <c r="D149" s="199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2"/>
    </row>
    <row r="150" ht="12" customHeight="1">
      <c r="A150" s="200"/>
      <c r="B150" s="11"/>
      <c r="C150" s="11"/>
      <c r="D150" s="199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2"/>
    </row>
    <row r="151" ht="12" customHeight="1">
      <c r="A151" s="200"/>
      <c r="B151" s="11"/>
      <c r="C151" s="11"/>
      <c r="D151" s="199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2"/>
    </row>
    <row r="152" ht="12" customHeight="1">
      <c r="A152" s="200"/>
      <c r="B152" s="11"/>
      <c r="C152" s="11"/>
      <c r="D152" s="19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2"/>
    </row>
    <row r="153" ht="12" customHeight="1">
      <c r="A153" s="200"/>
      <c r="B153" s="11"/>
      <c r="C153" s="11"/>
      <c r="D153" s="199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2"/>
    </row>
    <row r="154" ht="12" customHeight="1">
      <c r="A154" s="200"/>
      <c r="B154" s="11"/>
      <c r="C154" s="11"/>
      <c r="D154" s="199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2"/>
    </row>
    <row r="155" ht="12" customHeight="1">
      <c r="A155" s="200"/>
      <c r="B155" s="11"/>
      <c r="C155" s="11"/>
      <c r="D155" s="199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2"/>
    </row>
    <row r="156" ht="12" customHeight="1">
      <c r="A156" s="200"/>
      <c r="B156" s="11"/>
      <c r="C156" s="11"/>
      <c r="D156" s="199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2"/>
    </row>
    <row r="157" ht="12" customHeight="1">
      <c r="A157" s="200"/>
      <c r="B157" s="11"/>
      <c r="C157" s="11"/>
      <c r="D157" s="199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2"/>
    </row>
    <row r="158" ht="12" customHeight="1">
      <c r="A158" s="200"/>
      <c r="B158" s="11"/>
      <c r="C158" s="11"/>
      <c r="D158" s="199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2"/>
    </row>
    <row r="159" ht="12" customHeight="1">
      <c r="A159" s="200"/>
      <c r="B159" s="11"/>
      <c r="C159" s="11"/>
      <c r="D159" s="199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2"/>
    </row>
    <row r="160" ht="12" customHeight="1">
      <c r="A160" s="200"/>
      <c r="B160" s="11"/>
      <c r="C160" s="11"/>
      <c r="D160" s="199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2"/>
    </row>
    <row r="161" ht="12" customHeight="1">
      <c r="A161" s="200"/>
      <c r="B161" s="11"/>
      <c r="C161" s="11"/>
      <c r="D161" s="199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7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2"/>
    </row>
    <row r="162" ht="12" customHeight="1">
      <c r="A162" s="200"/>
      <c r="B162" s="11"/>
      <c r="C162" s="11"/>
      <c r="D162" s="199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11"/>
      <c r="AL162" s="11"/>
      <c r="AM162" s="12"/>
    </row>
    <row r="163" ht="12" customHeight="1">
      <c r="A163" s="200"/>
      <c r="B163" s="11"/>
      <c r="C163" s="11"/>
      <c r="D163" s="199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11"/>
      <c r="AL163" s="11"/>
      <c r="AM163" s="12"/>
    </row>
    <row r="164" ht="12" customHeight="1">
      <c r="A164" s="200"/>
      <c r="B164" s="11"/>
      <c r="C164" s="11"/>
      <c r="D164" s="199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11"/>
      <c r="AL164" s="11"/>
      <c r="AM164" s="12"/>
    </row>
    <row r="165" ht="12" customHeight="1">
      <c r="A165" s="200"/>
      <c r="B165" s="11"/>
      <c r="C165" s="11"/>
      <c r="D165" s="199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11"/>
      <c r="AL165" s="11"/>
      <c r="AM165" s="12"/>
    </row>
    <row r="166" ht="12" customHeight="1">
      <c r="A166" s="200"/>
      <c r="B166" s="11"/>
      <c r="C166" s="11"/>
      <c r="D166" s="199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11"/>
      <c r="AL166" s="11"/>
      <c r="AM166" s="12"/>
    </row>
    <row r="167" ht="12" customHeight="1">
      <c r="A167" s="6"/>
      <c r="B167" s="11"/>
      <c r="C167" s="11"/>
      <c r="D167" s="199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11"/>
      <c r="AM167" s="12"/>
    </row>
    <row r="168" ht="12" customHeight="1">
      <c r="A168" s="6"/>
      <c r="B168" s="11"/>
      <c r="C168" s="11"/>
      <c r="D168" s="199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11"/>
      <c r="AM168" s="12"/>
    </row>
    <row r="169" ht="12" customHeight="1">
      <c r="A169" s="6"/>
      <c r="B169" s="11"/>
      <c r="C169" s="11"/>
      <c r="D169" s="199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11"/>
      <c r="AM169" s="12"/>
    </row>
    <row r="170" ht="12" customHeight="1">
      <c r="A170" s="6"/>
      <c r="B170" s="11"/>
      <c r="C170" s="11"/>
      <c r="D170" s="199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11"/>
      <c r="AM170" s="12"/>
    </row>
    <row r="171" ht="12" customHeight="1">
      <c r="A171" s="6"/>
      <c r="B171" s="11"/>
      <c r="C171" s="11"/>
      <c r="D171" s="199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11"/>
      <c r="AM171" s="12"/>
    </row>
    <row r="172" ht="12" customHeight="1">
      <c r="A172" s="6"/>
      <c r="B172" s="11"/>
      <c r="C172" s="11"/>
      <c r="D172" s="199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11"/>
      <c r="AM172" s="12"/>
    </row>
    <row r="173" ht="12" customHeight="1">
      <c r="A173" s="6"/>
      <c r="B173" s="11"/>
      <c r="C173" s="11"/>
      <c r="D173" s="199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11"/>
      <c r="AM173" s="12"/>
    </row>
    <row r="174" ht="12" customHeight="1">
      <c r="A174" s="200"/>
      <c r="B174" s="11"/>
      <c r="C174" s="11"/>
      <c r="D174" s="199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11"/>
      <c r="AL174" s="11"/>
      <c r="AM174" s="12"/>
    </row>
    <row r="175" ht="12" customHeight="1">
      <c r="A175" s="200"/>
      <c r="B175" s="11"/>
      <c r="C175" s="11"/>
      <c r="D175" s="199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2"/>
    </row>
    <row r="176" ht="12" customHeight="1">
      <c r="A176" s="6"/>
      <c r="B176" s="11"/>
      <c r="C176" s="11"/>
      <c r="D176" s="199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7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7"/>
      <c r="AL176" s="11"/>
      <c r="AM176" s="12"/>
    </row>
    <row r="177" ht="12" customHeight="1">
      <c r="A177" s="6"/>
      <c r="B177" s="11"/>
      <c r="C177" s="11"/>
      <c r="D177" s="199"/>
      <c r="E177" s="11"/>
      <c r="F177" s="7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11"/>
      <c r="AM177" s="12"/>
    </row>
    <row r="178" ht="12" customHeight="1">
      <c r="A178" s="6"/>
      <c r="B178" s="11"/>
      <c r="C178" s="11"/>
      <c r="D178" s="199"/>
      <c r="E178" s="11"/>
      <c r="F178" s="7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11"/>
      <c r="AM178" s="12"/>
    </row>
    <row r="179" ht="12" customHeight="1">
      <c r="A179" s="6"/>
      <c r="B179" s="11"/>
      <c r="C179" s="11"/>
      <c r="D179" s="11"/>
      <c r="E179" s="11"/>
      <c r="F179" s="7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11"/>
      <c r="AM179" s="12"/>
    </row>
    <row r="180" ht="12" customHeight="1">
      <c r="A180" s="6"/>
      <c r="B180" s="11"/>
      <c r="C180" s="11"/>
      <c r="D180" s="11"/>
      <c r="E180" s="11"/>
      <c r="F180" s="7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11"/>
      <c r="AM180" s="12"/>
    </row>
    <row r="181" ht="12" customHeight="1">
      <c r="A181" s="6"/>
      <c r="B181" s="11"/>
      <c r="C181" s="11"/>
      <c r="D181" s="11"/>
      <c r="E181" s="11"/>
      <c r="F181" s="7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11"/>
      <c r="AM181" s="12"/>
    </row>
    <row r="182" ht="12" customHeight="1">
      <c r="A182" s="6"/>
      <c r="B182" s="11"/>
      <c r="C182" s="11"/>
      <c r="D182" s="11"/>
      <c r="E182" s="11"/>
      <c r="F182" s="7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11"/>
      <c r="AM182" s="12"/>
    </row>
    <row r="183" ht="12.75" customHeight="1">
      <c r="A183" s="6"/>
      <c r="B183" s="11"/>
      <c r="C183" s="11"/>
      <c r="D183" s="11"/>
      <c r="E183" s="11"/>
      <c r="F183" s="7"/>
      <c r="G183" s="7"/>
      <c r="H183" s="11"/>
      <c r="I183" s="11"/>
      <c r="J183" s="11"/>
      <c r="K183" s="11"/>
      <c r="L183" s="11"/>
      <c r="M183" s="11"/>
      <c r="N183" s="202"/>
      <c r="O183" s="203"/>
      <c r="P183" s="201"/>
      <c r="Q183" s="11"/>
      <c r="R183" s="11"/>
      <c r="S183" s="11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11"/>
      <c r="AM183" s="12"/>
    </row>
    <row r="184" ht="12.75" customHeight="1">
      <c r="A184" s="204"/>
      <c r="B184" s="205"/>
      <c r="C184" s="205"/>
      <c r="D184" s="205"/>
      <c r="E184" s="205"/>
      <c r="F184" s="206"/>
      <c r="G184" s="206"/>
      <c r="H184" s="205"/>
      <c r="I184" s="205"/>
      <c r="J184" s="205"/>
      <c r="K184" s="205"/>
      <c r="L184" s="205"/>
      <c r="M184" s="205"/>
      <c r="N184" s="207"/>
      <c r="O184" s="208"/>
      <c r="P184" s="209"/>
      <c r="Q184" s="205"/>
      <c r="R184" s="205"/>
      <c r="S184" s="205"/>
      <c r="T184" s="206"/>
      <c r="U184" s="206"/>
      <c r="V184" s="206"/>
      <c r="W184" s="206"/>
      <c r="X184" s="206"/>
      <c r="Y184" s="206"/>
      <c r="Z184" s="206"/>
      <c r="AA184" s="206"/>
      <c r="AB184" s="206"/>
      <c r="AC184" s="206"/>
      <c r="AD184" s="206"/>
      <c r="AE184" s="206"/>
      <c r="AF184" s="206"/>
      <c r="AG184" s="206"/>
      <c r="AH184" s="206"/>
      <c r="AI184" s="206"/>
      <c r="AJ184" s="206"/>
      <c r="AK184" s="206"/>
      <c r="AL184" s="205"/>
      <c r="AM184" s="210"/>
    </row>
  </sheetData>
  <mergeCells count="43">
    <mergeCell ref="H72:I72"/>
    <mergeCell ref="P65:Q65"/>
    <mergeCell ref="AF70:AI71"/>
    <mergeCell ref="AJ70:AJ71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Z53:AA53"/>
    <mergeCell ref="Y60:Z60"/>
    <mergeCell ref="Y61:Z61"/>
    <mergeCell ref="Y62:Z62"/>
    <mergeCell ref="Y63:Z63"/>
    <mergeCell ref="AF2:AI2"/>
    <mergeCell ref="V18:W18"/>
    <mergeCell ref="V27:W27"/>
    <mergeCell ref="V36:W36"/>
    <mergeCell ref="V45:W45"/>
    <mergeCell ref="L18:M18"/>
    <mergeCell ref="L27:M27"/>
    <mergeCell ref="L36:M36"/>
    <mergeCell ref="B14:AJ15"/>
    <mergeCell ref="L45:M45"/>
    <mergeCell ref="B54:C54"/>
    <mergeCell ref="L54:M54"/>
    <mergeCell ref="G109:G112"/>
    <mergeCell ref="G89:G92"/>
    <mergeCell ref="G93:G96"/>
    <mergeCell ref="G97:G100"/>
    <mergeCell ref="G101:G104"/>
    <mergeCell ref="G105:G108"/>
    <mergeCell ref="P62:Q62"/>
    <mergeCell ref="P63:Q63"/>
    <mergeCell ref="P64:Q64"/>
    <mergeCell ref="P60:Q60"/>
    <mergeCell ref="P61:Q61"/>
  </mergeCells>
  <dataValidations count="10">
    <dataValidation type="list" allowBlank="1" showInputMessage="1" showErrorMessage="1" sqref="E19:E20 O19 Y20:Y22 O21 E23:E24 O23 Y23:Y24 E28:E31 O28:O32 Y29 Y31:Y33 E33 E37:E40 O37:O40 Y37:Y40 E42 Y42 E46:E51 O46:O49 Y47:Y51 O51">
      <formula1>"0-0,1-0,1-1,0-1,2-0,0-2,1-2,2-1,2-2,3-0,0-3,1-3,2-3,3-1,3-2,4-0,0-4,1-4,2-4,3-4,4-1,4-2,4-3,4-4,5-0,0-5,5-1,5-2,5-3,5-4,4-5,3-5,2-5,1-5,5-5,6-0,6-1,6-2,6-3,6-4,6-5,0-6,1-6,2-6,3-6,4-6,5-6,7-0,0-7"</formula1>
    </dataValidation>
    <dataValidation type="list" allowBlank="1" showInputMessage="1" showErrorMessage="1" sqref="G19:G24 Q19:Q24 AA19:AA24 G28:G33 Q28:Q33 AA28:AA33 G37:G42 Q37:Q42 AA37:AA42 G46:G51 Q46:Q51 AA46:AA51">
      <formula1>"1,X,2"</formula1>
    </dataValidation>
    <dataValidation type="list" allowBlank="1" showInputMessage="1" showErrorMessage="1" sqref="Y19 O22">
      <formula1>"0-0,1-0,1-1,0-1,2-0,0-2,1-2,2-1,2-2,3-0,0-3,1-3,2-3,3-1,3-2,4-0,0-4,1-4,2-4,3-4,4-1,4-2,4-3,4-4,5-0,0-5,5-1,5-2,5-3,5-4,4-5,3-5,2-5,1-5,5-5,6-0,6-1,6-2,6-3,6-4,6-5,0-6,1-6,2-6,3-6,4-6,5-6,7-0,0-7,3-1"</formula1>
    </dataValidation>
    <dataValidation type="list" allowBlank="1" showInputMessage="1" showErrorMessage="1" sqref="O20 E22 O24 O42 Y46 O50">
      <formula1>"0-0,1-0,1-1,0-1,2-0,0-2,1-2,2-1,2-2,3-0,0-3,1-3,2-3,3-1,3-2,4-0,0-4,1-4,2-4,3-4,4-1,4-2,4-3,4-4,5-0,0-5,5-1,5-2,5-3,5-4,4-5,3-5,2-5,1-5,5-5,6-0,6-1,6-2,6-3,6-4,6-5,0-6,1-6,2-6,3-6,4-6,5-6,7-0,0-7,2-2"</formula1>
    </dataValidation>
    <dataValidation type="list" allowBlank="1" showInputMessage="1" showErrorMessage="1" sqref="E21">
      <formula1>"0-0,1-0,1-1,0-1,2-0,0-2,1-2,2-1,2-2,3-0,0-3,1-3,2-3,3-1,3-2,4-0,0-4,1-4,2-4,3-4,4-1,4-2,4-3,4-4,5-0,0-5,5-1,5-2,5-3,5-4,4-5,3-5,2-5,1-5,5-5,6-0,6-1,6-2,6-3,6-4,6-5,0-6,1-6,2-6,3-6,4-6,5-6,7-0,0-7,1-2"</formula1>
    </dataValidation>
    <dataValidation type="list" allowBlank="1" showInputMessage="1" showErrorMessage="1" sqref="Y28 Y30 E32 E41 O41">
      <formula1>"0-0,1-0,1-1,0-1,2-0,0-2,1-2,2-1,2-2,3-0,0-3,1-3,2-3,3-1,3-2,4-0,0-4,1-4,2-4,3-4,4-1,4-2,4-3,4-4,5-0,0-5,5-1,5-2,5-3,5-4,4-5,3-5,2-5,1-5,5-5,6-0,6-1,6-2,6-3,6-4,6-5,0-6,1-6,2-6,3-6,4-6,5-6,7-0,0-7,1-1"</formula1>
    </dataValidation>
    <dataValidation type="list" allowBlank="1" showInputMessage="1" showErrorMessage="1" sqref="O33">
      <formula1>"0-0,1-0,1-1,0-1,2-0,0-2,1-2,2-1,2-2,3-0,0-3,1-3,2-3,3-1,3-2,4-0,0-4,1-4,2-4,3-4,4-1,4-2,4-3,4-4,5-0,0-5,5-1,5-2,5-3,5-4,4-5,3-5,2-5,1-5,5-5,6-0,6-1,6-2,6-3,6-4,6-5,0-6,1-6,2-6,3-6,4-6,5-6,7-0,0-7,1-3"</formula1>
    </dataValidation>
    <dataValidation type="list" allowBlank="1" showInputMessage="1" showErrorMessage="1" sqref="Y41">
      <formula1>"0-0,1-0,1-1,0-1,2-0,0-2,1-2,2-1,2-2,3-0,0-3,1-3,2-3,3-1,3-2,4-0,0-4,1-4,2-4,3-4,4-1,4-2,4-3,4-4,5-0,0-5,5-1,5-2,5-3,5-4,4-5,3-5,2-5,1-5,5-5,6-0,6-1,6-2,6-3,6-4,6-5,0-6,1-6,2-6,3-6,4-6,5-6,7-0,0-7,1-4"</formula1>
    </dataValidation>
    <dataValidation type="list" allowBlank="1" showInputMessage="1" showErrorMessage="1" sqref="E60:E67 E69:E70">
      <formula1>"PORTEROS,Unai Simon,David Raya,Joan Garcia,DEFENSAS,Pedro Porro,Marcos Llorente,Laporte,Cubarsi,Marc Pubill,Eric Garcia,Cucurella,Grimaldo,MEDIOS,Rodri,Zubimendi,Pedri,Fabian,Mikel Merino,Gavi,Alex Baena,DELANTERO,Oyarzabal,Yamal,Ferran,Borja Iglesias"</formula1>
    </dataValidation>
    <dataValidation type="list" allowBlank="1" showInputMessage="1" showErrorMessage="1" sqref="E68">
      <formula1>"PORTEROS,Unai Simon,David Raya,Joan Garcia,DEFENSAS,Pedro Porro,Marcos Llorente,Laporte,Cubarsi,Marc Pubill,Eric Garcia,Cucurella,Grimaldo,MEDIOS,Rodri,Zubimendi,Pedri,Fabian,Mikel Merino,Gavi,Alex Baena,DELANTERO,Oyarzabal,Yamal,Ferran,Borja Iglesias"</formula1>
    </dataValidation>
  </dataValidations>
  <hyperlinks>
    <hyperlink ref="N11" r:id="rId1" location="" tooltip="" display="sesergiorivera@gmail.com"/>
  </hyperlinks>
  <pageMargins left="0.11811" right="0.11811" top="0.15748" bottom="0.511811" header="0" footer="0"/>
  <pageSetup firstPageNumber="1" fitToHeight="1" fitToWidth="1" scale="60" useFirstPageNumber="0" orientation="landscape" pageOrder="downThenOver"/>
  <headerFooter>
    <oddFooter>&amp;C&amp;"Helvetica Neue,Regular"&amp;12&amp;K000000&amp;P</oddFooter>
  </headerFooter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R116"/>
  <sheetViews>
    <sheetView workbookViewId="0" showGridLines="0" defaultGridColor="1"/>
  </sheetViews>
  <sheetFormatPr defaultColWidth="10.8333" defaultRowHeight="12.75" customHeight="1" outlineLevelRow="0" outlineLevelCol="0"/>
  <cols>
    <col min="1" max="1" width="2" style="211" customWidth="1"/>
    <col min="2" max="2" width="91.8516" style="211" customWidth="1"/>
    <col min="3" max="3" width="21.3516" style="211" customWidth="1"/>
    <col min="4" max="4" width="4.85156" style="211" customWidth="1"/>
    <col min="5" max="5" width="8.35156" style="211" customWidth="1"/>
    <col min="6" max="6" width="18" style="211" customWidth="1"/>
    <col min="7" max="7" width="7.5" style="211" customWidth="1"/>
    <col min="8" max="8" width="5.35156" style="211" customWidth="1"/>
    <col min="9" max="9" width="15.6719" style="211" customWidth="1"/>
    <col min="10" max="10" width="16.5" style="211" customWidth="1"/>
    <col min="11" max="13" width="11.5" style="211" customWidth="1"/>
    <col min="14" max="14" width="15.5" style="211" customWidth="1"/>
    <col min="15" max="18" width="11.5" style="211" customWidth="1"/>
    <col min="19" max="16384" width="10.8516" style="211" customWidth="1"/>
  </cols>
  <sheetData>
    <row r="1" ht="8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12"/>
    </row>
    <row r="2" ht="15.75" customHeight="1">
      <c r="A2" s="6"/>
      <c r="B2" t="s" s="213">
        <v>202</v>
      </c>
      <c r="C2" t="s" s="214">
        <v>203</v>
      </c>
      <c r="D2" t="s" s="46">
        <v>12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15"/>
    </row>
    <row r="3" ht="13.65" customHeight="1">
      <c r="A3" s="216"/>
      <c r="B3" t="s" s="217">
        <v>204</v>
      </c>
      <c r="C3" t="s" s="218">
        <v>205</v>
      </c>
      <c r="D3" s="143"/>
      <c r="E3" s="8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215"/>
    </row>
    <row r="4" ht="13.65" customHeight="1">
      <c r="A4" s="216"/>
      <c r="B4" t="s" s="217">
        <v>206</v>
      </c>
      <c r="C4" t="s" s="218">
        <v>207</v>
      </c>
      <c r="D4" s="143"/>
      <c r="E4" s="8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15"/>
    </row>
    <row r="5" ht="13.65" customHeight="1">
      <c r="A5" s="216"/>
      <c r="B5" t="s" s="217">
        <v>208</v>
      </c>
      <c r="C5" t="s" s="218">
        <v>207</v>
      </c>
      <c r="D5" s="143"/>
      <c r="E5" s="8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15"/>
    </row>
    <row r="6" ht="13.65" customHeight="1">
      <c r="A6" s="216"/>
      <c r="B6" t="s" s="217">
        <v>209</v>
      </c>
      <c r="C6" t="s" s="218">
        <v>205</v>
      </c>
      <c r="D6" s="143"/>
      <c r="E6" s="8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15"/>
    </row>
    <row r="7" ht="13.65" customHeight="1">
      <c r="A7" s="216"/>
      <c r="B7" t="s" s="217">
        <v>210</v>
      </c>
      <c r="C7" t="s" s="218">
        <v>205</v>
      </c>
      <c r="D7" s="143"/>
      <c r="E7" s="86"/>
      <c r="F7" s="7"/>
      <c r="G7" s="7"/>
      <c r="H7" s="7"/>
      <c r="I7" s="206"/>
      <c r="J7" s="7"/>
      <c r="K7" s="7"/>
      <c r="L7" s="7"/>
      <c r="M7" s="7"/>
      <c r="N7" s="7"/>
      <c r="O7" s="7"/>
      <c r="P7" s="7"/>
      <c r="Q7" s="7"/>
      <c r="R7" s="215"/>
    </row>
    <row r="8" ht="13.65" customHeight="1">
      <c r="A8" s="216"/>
      <c r="B8" t="s" s="217">
        <v>211</v>
      </c>
      <c r="C8" t="s" s="218">
        <v>205</v>
      </c>
      <c r="D8" s="143"/>
      <c r="E8" s="86"/>
      <c r="F8" s="7"/>
      <c r="G8" s="7"/>
      <c r="H8" s="7"/>
      <c r="I8" s="219"/>
      <c r="J8" s="7"/>
      <c r="K8" s="7"/>
      <c r="L8" s="7"/>
      <c r="M8" s="7"/>
      <c r="N8" s="7"/>
      <c r="O8" s="7"/>
      <c r="P8" s="7"/>
      <c r="Q8" s="7"/>
      <c r="R8" s="215"/>
    </row>
    <row r="9" ht="13.65" customHeight="1">
      <c r="A9" s="216"/>
      <c r="B9" t="s" s="217">
        <v>212</v>
      </c>
      <c r="C9" t="s" s="218">
        <v>205</v>
      </c>
      <c r="D9" s="143"/>
      <c r="E9" s="86"/>
      <c r="F9" s="7"/>
      <c r="G9" s="7"/>
      <c r="H9" s="7"/>
      <c r="I9" s="3"/>
      <c r="J9" s="7"/>
      <c r="K9" s="7"/>
      <c r="L9" s="7"/>
      <c r="M9" s="7"/>
      <c r="N9" s="7"/>
      <c r="O9" s="7"/>
      <c r="P9" s="7"/>
      <c r="Q9" s="7"/>
      <c r="R9" s="215"/>
    </row>
    <row r="10" ht="13.65" customHeight="1">
      <c r="A10" s="216"/>
      <c r="B10" t="s" s="217">
        <v>213</v>
      </c>
      <c r="C10" t="s" s="218">
        <v>207</v>
      </c>
      <c r="D10" s="143"/>
      <c r="E10" s="8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215"/>
    </row>
    <row r="11" ht="13.65" customHeight="1">
      <c r="A11" s="6"/>
      <c r="B11" s="220"/>
      <c r="C11" t="s" s="221">
        <v>214</v>
      </c>
      <c r="D11" s="171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215"/>
    </row>
    <row r="12" ht="13.65" customHeight="1">
      <c r="A12" s="216"/>
      <c r="B12" t="s" s="217">
        <v>215</v>
      </c>
      <c r="C12" t="s" s="218">
        <v>120</v>
      </c>
      <c r="D12" s="143"/>
      <c r="E12" s="8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215"/>
    </row>
    <row r="13" ht="13.65" customHeight="1">
      <c r="A13" s="216"/>
      <c r="B13" t="s" s="217">
        <v>216</v>
      </c>
      <c r="C13" t="s" s="218">
        <v>217</v>
      </c>
      <c r="D13" s="143"/>
      <c r="E13" s="8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15"/>
    </row>
    <row r="14" ht="13.65" customHeight="1">
      <c r="A14" s="216"/>
      <c r="B14" t="s" s="217">
        <v>218</v>
      </c>
      <c r="C14" t="s" s="218">
        <v>219</v>
      </c>
      <c r="D14" s="143"/>
      <c r="E14" s="8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215"/>
    </row>
    <row r="15" ht="13.65" customHeight="1">
      <c r="A15" s="216"/>
      <c r="B15" t="s" s="217">
        <v>220</v>
      </c>
      <c r="C15" t="s" s="218">
        <v>137</v>
      </c>
      <c r="D15" s="143"/>
      <c r="E15" s="8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215"/>
    </row>
    <row r="16" ht="13.65" customHeight="1">
      <c r="A16" s="216"/>
      <c r="B16" t="s" s="217">
        <v>221</v>
      </c>
      <c r="C16" t="s" s="218">
        <v>129</v>
      </c>
      <c r="D16" s="143"/>
      <c r="E16" s="8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215"/>
    </row>
    <row r="17" ht="13.65" customHeight="1">
      <c r="A17" s="216"/>
      <c r="B17" t="s" s="217">
        <v>222</v>
      </c>
      <c r="C17" t="s" s="218">
        <v>120</v>
      </c>
      <c r="D17" s="143"/>
      <c r="E17" s="8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215"/>
    </row>
    <row r="18" ht="13.65" customHeight="1">
      <c r="A18" s="216"/>
      <c r="B18" t="s" s="217">
        <v>223</v>
      </c>
      <c r="C18" t="s" s="218">
        <v>224</v>
      </c>
      <c r="D18" s="143"/>
      <c r="E18" s="8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215"/>
    </row>
    <row r="19" ht="13.65" customHeight="1">
      <c r="A19" s="216"/>
      <c r="B19" t="s" s="217">
        <v>225</v>
      </c>
      <c r="C19" s="222">
        <v>7</v>
      </c>
      <c r="D19" s="143"/>
      <c r="E19" s="8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215"/>
    </row>
    <row r="20" ht="13.65" customHeight="1">
      <c r="A20" s="6"/>
      <c r="B20" s="220"/>
      <c r="C20" t="s" s="221">
        <v>226</v>
      </c>
      <c r="D20" s="17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215"/>
    </row>
    <row r="21" ht="13.65" customHeight="1">
      <c r="A21" s="216"/>
      <c r="B21" t="s" s="217">
        <v>227</v>
      </c>
      <c r="C21" t="s" s="218">
        <v>219</v>
      </c>
      <c r="D21" s="143"/>
      <c r="E21" s="8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215"/>
    </row>
    <row r="22" ht="13.65" customHeight="1">
      <c r="A22" s="216"/>
      <c r="B22" t="s" s="217">
        <v>228</v>
      </c>
      <c r="C22" t="s" s="218">
        <v>137</v>
      </c>
      <c r="D22" s="143"/>
      <c r="E22" s="8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215"/>
    </row>
    <row r="23" ht="13.65" customHeight="1">
      <c r="A23" s="216"/>
      <c r="B23" t="s" s="217">
        <v>229</v>
      </c>
      <c r="C23" s="222">
        <v>9</v>
      </c>
      <c r="D23" s="143"/>
      <c r="E23" s="8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215"/>
    </row>
    <row r="24" ht="13.5" customHeight="1">
      <c r="A24" s="216"/>
      <c r="B24" t="s" s="217">
        <v>230</v>
      </c>
      <c r="C24" s="222">
        <v>3</v>
      </c>
      <c r="D24" s="223"/>
      <c r="E24" s="8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215"/>
    </row>
    <row r="25" ht="13.5" customHeight="1">
      <c r="A25" s="6"/>
      <c r="B25" s="79"/>
      <c r="C25" s="224"/>
      <c r="D25" s="225">
        <f>SUM(D3:D24)</f>
        <v>0</v>
      </c>
      <c r="E25" s="3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215"/>
    </row>
    <row r="26" ht="14.15" customHeight="1">
      <c r="A26" s="6"/>
      <c r="B26" s="7"/>
      <c r="C26" s="226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215"/>
    </row>
    <row r="27" ht="13.5" customHeight="1">
      <c r="A27" s="6"/>
      <c r="B27" t="s" s="213">
        <v>231</v>
      </c>
      <c r="C27" t="s" s="214">
        <v>203</v>
      </c>
      <c r="D27" t="s" s="46">
        <v>12</v>
      </c>
      <c r="E27" s="7"/>
      <c r="F27" s="7"/>
      <c r="G27" s="7"/>
      <c r="H27" s="227"/>
      <c r="I27" s="7"/>
      <c r="J27" s="7"/>
      <c r="K27" s="7"/>
      <c r="L27" s="7"/>
      <c r="M27" s="7"/>
      <c r="N27" s="7"/>
      <c r="O27" s="7"/>
      <c r="P27" s="7"/>
      <c r="Q27" s="7"/>
      <c r="R27" s="215"/>
    </row>
    <row r="28" ht="13.65" customHeight="1">
      <c r="A28" s="216"/>
      <c r="B28" t="s" s="217">
        <v>232</v>
      </c>
      <c r="C28" t="s" s="218">
        <v>205</v>
      </c>
      <c r="D28" s="143"/>
      <c r="E28" s="86"/>
      <c r="F28" s="7"/>
      <c r="G28" s="7"/>
      <c r="H28" s="227"/>
      <c r="I28" s="7"/>
      <c r="J28" s="7"/>
      <c r="K28" s="7"/>
      <c r="L28" s="7"/>
      <c r="M28" s="7"/>
      <c r="N28" s="7"/>
      <c r="O28" s="7"/>
      <c r="P28" s="7"/>
      <c r="Q28" s="7"/>
      <c r="R28" s="215"/>
    </row>
    <row r="29" ht="13.65" customHeight="1">
      <c r="A29" s="216"/>
      <c r="B29" t="s" s="217">
        <v>233</v>
      </c>
      <c r="C29" s="222">
        <v>2</v>
      </c>
      <c r="D29" s="143"/>
      <c r="E29" s="86"/>
      <c r="F29" s="45"/>
      <c r="G29" s="45"/>
      <c r="H29" s="227"/>
      <c r="I29" s="7"/>
      <c r="J29" s="7"/>
      <c r="K29" s="7"/>
      <c r="L29" s="7"/>
      <c r="M29" s="7"/>
      <c r="N29" s="7"/>
      <c r="O29" s="7"/>
      <c r="P29" s="7"/>
      <c r="Q29" s="7"/>
      <c r="R29" s="215"/>
    </row>
    <row r="30" ht="13.65" customHeight="1">
      <c r="A30" s="216"/>
      <c r="B30" t="s" s="217">
        <v>234</v>
      </c>
      <c r="C30" t="s" s="218">
        <v>16</v>
      </c>
      <c r="D30" s="143"/>
      <c r="E30" s="228"/>
      <c r="F30" t="s" s="229">
        <v>235</v>
      </c>
      <c r="G30" s="230">
        <f>'Mundial 1'!H72</f>
        <v>0</v>
      </c>
      <c r="H30" s="231"/>
      <c r="I30" s="7"/>
      <c r="J30" s="7"/>
      <c r="K30" s="7"/>
      <c r="L30" s="7"/>
      <c r="M30" s="7"/>
      <c r="N30" s="7"/>
      <c r="O30" s="7"/>
      <c r="P30" s="7"/>
      <c r="Q30" s="7"/>
      <c r="R30" s="215"/>
    </row>
    <row r="31" ht="13.65" customHeight="1">
      <c r="A31" s="216"/>
      <c r="B31" t="s" s="217">
        <v>236</v>
      </c>
      <c r="C31" t="s" s="218">
        <v>16</v>
      </c>
      <c r="D31" s="143"/>
      <c r="E31" s="228"/>
      <c r="F31" t="s" s="229">
        <v>237</v>
      </c>
      <c r="G31" s="230">
        <f>'Mundial 1'!AB53+'Mundial 1'!AC53</f>
        <v>0</v>
      </c>
      <c r="H31" s="86"/>
      <c r="I31" s="7"/>
      <c r="J31" s="7"/>
      <c r="K31" s="7"/>
      <c r="L31" s="7"/>
      <c r="M31" s="7"/>
      <c r="N31" s="7"/>
      <c r="O31" s="7"/>
      <c r="P31" s="7"/>
      <c r="Q31" s="7"/>
      <c r="R31" s="215"/>
    </row>
    <row r="32" ht="13.65" customHeight="1">
      <c r="A32" s="216"/>
      <c r="B32" t="s" s="217">
        <v>238</v>
      </c>
      <c r="C32" s="222">
        <v>6</v>
      </c>
      <c r="D32" s="143"/>
      <c r="E32" s="228"/>
      <c r="F32" t="s" s="229">
        <v>239</v>
      </c>
      <c r="G32" s="230">
        <f>SUM('Mundial 1'!R60:R64)*40</f>
        <v>0</v>
      </c>
      <c r="H32" s="86"/>
      <c r="I32" s="7"/>
      <c r="J32" s="7"/>
      <c r="K32" s="7"/>
      <c r="L32" s="7"/>
      <c r="M32" s="7"/>
      <c r="N32" s="7"/>
      <c r="O32" s="7"/>
      <c r="P32" s="7"/>
      <c r="Q32" s="7"/>
      <c r="R32" s="215"/>
    </row>
    <row r="33" ht="13.65" customHeight="1">
      <c r="A33" s="216"/>
      <c r="B33" t="s" s="217">
        <v>240</v>
      </c>
      <c r="C33" s="222">
        <v>5</v>
      </c>
      <c r="D33" s="143"/>
      <c r="E33" s="228"/>
      <c r="F33" t="s" s="229">
        <v>241</v>
      </c>
      <c r="G33" s="230">
        <f>SUM('Mundial 1'!AA61:AA63)*30+SUM('Mundial 1'!AB61:AB63)*40</f>
        <v>0</v>
      </c>
      <c r="H33" s="86"/>
      <c r="I33" s="7"/>
      <c r="J33" s="7"/>
      <c r="K33" s="7"/>
      <c r="L33" s="7"/>
      <c r="M33" s="7"/>
      <c r="N33" s="7"/>
      <c r="O33" s="7"/>
      <c r="P33" s="7"/>
      <c r="Q33" s="7"/>
      <c r="R33" s="215"/>
    </row>
    <row r="34" ht="13.5" customHeight="1">
      <c r="A34" s="6"/>
      <c r="B34" s="220"/>
      <c r="C34" t="s" s="221">
        <v>214</v>
      </c>
      <c r="D34" s="171"/>
      <c r="E34" s="90"/>
      <c r="F34" t="s" s="229">
        <v>242</v>
      </c>
      <c r="G34" s="232">
        <f>G59</f>
        <v>0</v>
      </c>
      <c r="H34" s="86"/>
      <c r="I34" s="7"/>
      <c r="J34" s="7"/>
      <c r="K34" s="7"/>
      <c r="L34" s="7"/>
      <c r="M34" s="7"/>
      <c r="N34" s="7"/>
      <c r="O34" s="7"/>
      <c r="P34" s="7"/>
      <c r="Q34" s="7"/>
      <c r="R34" s="215"/>
    </row>
    <row r="35" ht="18.75" customHeight="1">
      <c r="A35" s="216"/>
      <c r="B35" t="s" s="217">
        <v>243</v>
      </c>
      <c r="C35" s="222">
        <v>9</v>
      </c>
      <c r="D35" s="143"/>
      <c r="E35" s="86"/>
      <c r="F35" t="s" s="233">
        <v>244</v>
      </c>
      <c r="G35" s="234">
        <f>SUM(G28:G34)</f>
        <v>0</v>
      </c>
      <c r="H35" s="30"/>
      <c r="I35" s="7"/>
      <c r="J35" s="7"/>
      <c r="K35" s="7"/>
      <c r="L35" s="7"/>
      <c r="M35" s="7"/>
      <c r="N35" s="7"/>
      <c r="O35" s="7"/>
      <c r="P35" s="7"/>
      <c r="Q35" s="7"/>
      <c r="R35" s="215"/>
    </row>
    <row r="36" ht="14.15" customHeight="1">
      <c r="A36" s="216"/>
      <c r="B36" t="s" s="217">
        <v>245</v>
      </c>
      <c r="C36" t="s" s="218">
        <v>22</v>
      </c>
      <c r="D36" s="143"/>
      <c r="E36" s="86"/>
      <c r="F36" s="7"/>
      <c r="G36" s="23"/>
      <c r="H36" s="7"/>
      <c r="I36" s="7"/>
      <c r="J36" s="7"/>
      <c r="K36" s="7"/>
      <c r="L36" s="7"/>
      <c r="M36" s="7"/>
      <c r="N36" s="7"/>
      <c r="O36" s="7"/>
      <c r="P36" s="7"/>
      <c r="Q36" s="7"/>
      <c r="R36" s="215"/>
    </row>
    <row r="37" ht="13.65" customHeight="1">
      <c r="A37" s="216"/>
      <c r="B37" t="s" s="217">
        <v>246</v>
      </c>
      <c r="C37" t="s" s="218">
        <v>33</v>
      </c>
      <c r="D37" s="143"/>
      <c r="E37" s="8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15"/>
    </row>
    <row r="38" ht="13.65" customHeight="1">
      <c r="A38" s="216"/>
      <c r="B38" t="s" s="217">
        <v>247</v>
      </c>
      <c r="C38" t="s" s="218">
        <v>56</v>
      </c>
      <c r="D38" s="143"/>
      <c r="E38" s="8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215"/>
    </row>
    <row r="39" ht="13.65" customHeight="1">
      <c r="A39" s="216"/>
      <c r="B39" t="s" s="217">
        <v>248</v>
      </c>
      <c r="C39" t="s" s="218">
        <v>249</v>
      </c>
      <c r="D39" s="143"/>
      <c r="E39" s="8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215"/>
    </row>
    <row r="40" ht="13.65" customHeight="1">
      <c r="A40" s="216"/>
      <c r="B40" t="s" s="217">
        <v>250</v>
      </c>
      <c r="C40" t="s" s="218">
        <v>28</v>
      </c>
      <c r="D40" s="143"/>
      <c r="E40" s="8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215"/>
    </row>
    <row r="41" ht="13.65" customHeight="1">
      <c r="A41" s="216"/>
      <c r="B41" t="s" s="217">
        <v>251</v>
      </c>
      <c r="C41" t="s" s="218">
        <v>24</v>
      </c>
      <c r="D41" s="143"/>
      <c r="E41" s="8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215"/>
    </row>
    <row r="42" ht="13.65" customHeight="1">
      <c r="A42" s="216"/>
      <c r="B42" t="s" s="217">
        <v>252</v>
      </c>
      <c r="C42" t="s" s="218">
        <v>207</v>
      </c>
      <c r="D42" s="143"/>
      <c r="E42" s="8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215"/>
    </row>
    <row r="43" ht="13.65" customHeight="1">
      <c r="A43" s="216"/>
      <c r="B43" t="s" s="217">
        <v>253</v>
      </c>
      <c r="C43" t="s" s="218">
        <v>56</v>
      </c>
      <c r="D43" s="143"/>
      <c r="E43" s="8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215"/>
    </row>
    <row r="44" ht="13.65" customHeight="1">
      <c r="A44" s="216"/>
      <c r="B44" t="s" s="217">
        <v>254</v>
      </c>
      <c r="C44" t="s" s="218">
        <v>95</v>
      </c>
      <c r="D44" s="143"/>
      <c r="E44" s="8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215"/>
    </row>
    <row r="45" ht="13.65" customHeight="1">
      <c r="A45" s="216"/>
      <c r="B45" t="s" s="217">
        <v>255</v>
      </c>
      <c r="C45" t="s" s="218">
        <v>40</v>
      </c>
      <c r="D45" s="143"/>
      <c r="E45" s="8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215"/>
    </row>
    <row r="46" ht="13.65" customHeight="1">
      <c r="A46" s="216"/>
      <c r="B46" t="s" s="217">
        <v>256</v>
      </c>
      <c r="C46" t="s" s="218">
        <v>69</v>
      </c>
      <c r="D46" s="143"/>
      <c r="E46" s="8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215"/>
    </row>
    <row r="47" ht="13.65" customHeight="1">
      <c r="A47" s="216"/>
      <c r="B47" t="s" s="217">
        <v>257</v>
      </c>
      <c r="C47" t="s" s="218">
        <v>76</v>
      </c>
      <c r="D47" s="143"/>
      <c r="E47" s="8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215"/>
    </row>
    <row r="48" ht="13.65" customHeight="1">
      <c r="A48" s="216"/>
      <c r="B48" t="s" s="217">
        <v>258</v>
      </c>
      <c r="C48" t="s" s="218">
        <v>259</v>
      </c>
      <c r="D48" s="143"/>
      <c r="E48" s="8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215"/>
    </row>
    <row r="49" ht="13.65" customHeight="1">
      <c r="A49" s="216"/>
      <c r="B49" t="s" s="217">
        <v>260</v>
      </c>
      <c r="C49" t="s" s="218">
        <v>123</v>
      </c>
      <c r="D49" s="143"/>
      <c r="E49" s="8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215"/>
    </row>
    <row r="50" ht="13.65" customHeight="1">
      <c r="A50" s="216"/>
      <c r="B50" t="s" s="217">
        <v>261</v>
      </c>
      <c r="C50" t="s" s="218">
        <v>262</v>
      </c>
      <c r="D50" s="143"/>
      <c r="E50" s="8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215"/>
    </row>
    <row r="51" ht="13.65" customHeight="1">
      <c r="A51" s="216"/>
      <c r="B51" t="s" s="217">
        <v>263</v>
      </c>
      <c r="C51" t="s" s="218">
        <v>264</v>
      </c>
      <c r="D51" s="143"/>
      <c r="E51" s="8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15"/>
    </row>
    <row r="52" ht="13.65" customHeight="1">
      <c r="A52" s="216"/>
      <c r="B52" t="s" s="217">
        <v>265</v>
      </c>
      <c r="C52" t="s" s="218">
        <v>266</v>
      </c>
      <c r="D52" s="143"/>
      <c r="E52" s="8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15"/>
    </row>
    <row r="53" ht="13.65" customHeight="1">
      <c r="A53" s="216"/>
      <c r="B53" t="s" s="217">
        <v>267</v>
      </c>
      <c r="C53" t="s" s="218">
        <v>48</v>
      </c>
      <c r="D53" s="143"/>
      <c r="E53" s="8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215"/>
    </row>
    <row r="54" ht="14.25" customHeight="1">
      <c r="A54" s="6"/>
      <c r="B54" s="220"/>
      <c r="C54" t="s" s="221">
        <v>226</v>
      </c>
      <c r="D54" s="171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215"/>
    </row>
    <row r="55" ht="13.65" customHeight="1">
      <c r="A55" s="216"/>
      <c r="B55" t="s" s="217">
        <v>268</v>
      </c>
      <c r="C55" t="s" s="235">
        <v>262</v>
      </c>
      <c r="D55" s="143"/>
      <c r="E55" s="8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215"/>
    </row>
    <row r="56" ht="13.5" customHeight="1">
      <c r="A56" s="216"/>
      <c r="B56" t="s" s="217">
        <v>269</v>
      </c>
      <c r="C56" t="s" s="235">
        <v>131</v>
      </c>
      <c r="D56" s="223"/>
      <c r="E56" s="8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215"/>
    </row>
    <row r="57" ht="13.5" customHeight="1">
      <c r="A57" s="6"/>
      <c r="B57" s="79"/>
      <c r="C57" s="82"/>
      <c r="D57" s="225">
        <f>SUM(D28:D56)</f>
        <v>0</v>
      </c>
      <c r="E57" s="3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215"/>
    </row>
    <row r="58" ht="19.5" customHeight="1">
      <c r="A58" s="6"/>
      <c r="B58" s="236"/>
      <c r="C58" s="7"/>
      <c r="D58" s="23"/>
      <c r="E58" s="7"/>
      <c r="F58" s="7"/>
      <c r="G58" s="25"/>
      <c r="H58" s="7"/>
      <c r="I58" s="7"/>
      <c r="J58" s="7"/>
      <c r="K58" s="7"/>
      <c r="L58" s="7"/>
      <c r="M58" s="7"/>
      <c r="N58" s="7"/>
      <c r="O58" s="7"/>
      <c r="P58" s="7"/>
      <c r="Q58" s="7"/>
      <c r="R58" s="215"/>
    </row>
    <row r="59" ht="14.25" customHeight="1">
      <c r="A59" s="6"/>
      <c r="B59" t="s" s="213">
        <v>270</v>
      </c>
      <c r="C59" t="s" s="214">
        <v>226</v>
      </c>
      <c r="D59" t="s" s="46">
        <v>12</v>
      </c>
      <c r="E59" s="7"/>
      <c r="F59" t="s" s="237">
        <v>271</v>
      </c>
      <c r="G59" s="238">
        <f>D25+D57+D64</f>
        <v>0</v>
      </c>
      <c r="H59" s="30"/>
      <c r="I59" s="7"/>
      <c r="J59" s="7"/>
      <c r="K59" s="7"/>
      <c r="L59" s="7"/>
      <c r="M59" s="7"/>
      <c r="N59" s="7"/>
      <c r="O59" s="7"/>
      <c r="P59" s="7"/>
      <c r="Q59" s="7"/>
      <c r="R59" s="215"/>
    </row>
    <row r="60" ht="14.15" customHeight="1">
      <c r="A60" s="216"/>
      <c r="B60" t="s" s="217">
        <v>272</v>
      </c>
      <c r="C60" t="s" s="218">
        <v>69</v>
      </c>
      <c r="D60" s="143"/>
      <c r="E60" s="86"/>
      <c r="F60" s="7"/>
      <c r="G60" s="23"/>
      <c r="H60" s="7"/>
      <c r="I60" s="7"/>
      <c r="J60" s="7"/>
      <c r="K60" s="7"/>
      <c r="L60" s="7"/>
      <c r="M60" s="7"/>
      <c r="N60" s="7"/>
      <c r="O60" s="7"/>
      <c r="P60" s="7"/>
      <c r="Q60" s="7"/>
      <c r="R60" s="215"/>
    </row>
    <row r="61" ht="13.65" customHeight="1">
      <c r="A61" s="216"/>
      <c r="B61" t="s" s="217">
        <v>273</v>
      </c>
      <c r="C61" t="s" s="235">
        <v>131</v>
      </c>
      <c r="D61" s="143"/>
      <c r="E61" s="8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215"/>
    </row>
    <row r="62" ht="13.65" customHeight="1">
      <c r="A62" s="216"/>
      <c r="B62" t="s" s="217">
        <v>274</v>
      </c>
      <c r="C62" t="s" s="218">
        <v>23</v>
      </c>
      <c r="D62" s="143"/>
      <c r="E62" s="8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215"/>
    </row>
    <row r="63" ht="13.65" customHeight="1">
      <c r="A63" s="216"/>
      <c r="B63" t="s" s="239">
        <v>275</v>
      </c>
      <c r="C63" t="s" s="240">
        <v>276</v>
      </c>
      <c r="D63" s="241"/>
      <c r="E63" s="86"/>
      <c r="F63" s="45"/>
      <c r="G63" s="45"/>
      <c r="H63" s="7"/>
      <c r="I63" s="45"/>
      <c r="J63" s="7"/>
      <c r="K63" s="7"/>
      <c r="L63" s="7"/>
      <c r="M63" s="7"/>
      <c r="N63" s="7"/>
      <c r="O63" s="7"/>
      <c r="P63" s="7"/>
      <c r="Q63" s="7"/>
      <c r="R63" s="215"/>
    </row>
    <row r="64" ht="13.5" customHeight="1" hidden="1">
      <c r="A64" s="6"/>
      <c r="B64" s="7"/>
      <c r="C64" s="39"/>
      <c r="D64" s="242">
        <f>SUM(D60:D63)</f>
        <v>0</v>
      </c>
      <c r="E64" s="30"/>
      <c r="F64" s="171"/>
      <c r="G64" s="171"/>
      <c r="H64" s="7"/>
      <c r="I64" s="171"/>
      <c r="J64" s="7"/>
      <c r="K64" s="7"/>
      <c r="L64" s="7"/>
      <c r="M64" s="7"/>
      <c r="N64" s="7"/>
      <c r="O64" s="7"/>
      <c r="P64" s="7"/>
      <c r="Q64" s="7"/>
      <c r="R64" s="215"/>
    </row>
    <row r="65" ht="9" customHeight="1" hidden="1">
      <c r="A65" s="6"/>
      <c r="B65" s="7"/>
      <c r="C65" s="7"/>
      <c r="D65" s="7"/>
      <c r="E65" s="7"/>
      <c r="F65" s="171"/>
      <c r="G65" s="171"/>
      <c r="H65" s="7"/>
      <c r="I65" s="171"/>
      <c r="J65" t="s" s="243">
        <v>10</v>
      </c>
      <c r="K65" t="s" s="119">
        <v>276</v>
      </c>
      <c r="L65" t="s" s="119">
        <v>277</v>
      </c>
      <c r="M65" t="s" s="119">
        <v>278</v>
      </c>
      <c r="N65" t="s" s="119">
        <v>241</v>
      </c>
      <c r="O65" t="s" s="119">
        <f>'Mundial 1'!AH30</f>
        <v>279</v>
      </c>
      <c r="P65" t="s" s="119">
        <v>280</v>
      </c>
      <c r="Q65" t="s" s="119">
        <v>281</v>
      </c>
      <c r="R65" t="s" s="244">
        <v>137</v>
      </c>
    </row>
    <row r="66" ht="9" customHeight="1" hidden="1">
      <c r="A66" s="6"/>
      <c r="B66" s="7"/>
      <c r="C66" s="7"/>
      <c r="D66" s="7"/>
      <c r="E66" s="7"/>
      <c r="F66" s="171"/>
      <c r="G66" s="171"/>
      <c r="H66" s="7"/>
      <c r="I66" s="171"/>
      <c r="J66" t="s" s="243">
        <v>88</v>
      </c>
      <c r="K66" t="s" s="119">
        <v>282</v>
      </c>
      <c r="L66" t="s" s="119">
        <v>283</v>
      </c>
      <c r="M66" t="s" s="119">
        <v>284</v>
      </c>
      <c r="N66" t="s" s="119">
        <v>109</v>
      </c>
      <c r="O66" t="s" s="119">
        <f>'Mundial 1'!AH31</f>
        <v>285</v>
      </c>
      <c r="P66" t="s" s="119">
        <v>264</v>
      </c>
      <c r="Q66" t="s" s="119">
        <v>217</v>
      </c>
      <c r="R66" t="s" s="244">
        <v>149</v>
      </c>
    </row>
    <row r="67" ht="9" customHeight="1" hidden="1">
      <c r="A67" s="6"/>
      <c r="B67" s="7"/>
      <c r="C67" s="168"/>
      <c r="D67" s="7"/>
      <c r="E67" s="7"/>
      <c r="F67" s="171"/>
      <c r="G67" s="171"/>
      <c r="H67" s="7"/>
      <c r="I67" s="171"/>
      <c r="J67" t="s" s="243">
        <v>65</v>
      </c>
      <c r="K67" t="s" s="119">
        <v>286</v>
      </c>
      <c r="L67" t="s" s="119">
        <v>123</v>
      </c>
      <c r="M67" t="s" s="119">
        <v>262</v>
      </c>
      <c r="N67" t="s" s="119">
        <v>287</v>
      </c>
      <c r="O67" t="s" s="119">
        <f>'Mundial 1'!AH32</f>
        <v>288</v>
      </c>
      <c r="P67" t="s" s="119">
        <v>289</v>
      </c>
      <c r="Q67" t="s" s="119">
        <v>290</v>
      </c>
      <c r="R67" t="s" s="244">
        <v>291</v>
      </c>
    </row>
    <row r="68" ht="9" customHeight="1" hidden="1">
      <c r="A68" s="6"/>
      <c r="B68" s="7"/>
      <c r="C68" s="7"/>
      <c r="D68" s="7"/>
      <c r="E68" s="7"/>
      <c r="F68" t="s" s="245">
        <v>151</v>
      </c>
      <c r="G68" s="246"/>
      <c r="H68" s="90"/>
      <c r="I68" t="s" s="247">
        <v>97</v>
      </c>
      <c r="J68" t="s" s="248">
        <v>58</v>
      </c>
      <c r="K68" s="7"/>
      <c r="L68" s="7"/>
      <c r="M68" s="7"/>
      <c r="N68" t="s" s="119">
        <v>292</v>
      </c>
      <c r="O68" t="s" s="119">
        <f>'Mundial 1'!AH33</f>
        <v>293</v>
      </c>
      <c r="P68" s="7"/>
      <c r="Q68" s="7"/>
      <c r="R68" s="215"/>
    </row>
    <row r="69" ht="13.65" customHeight="1">
      <c r="A69" s="6"/>
      <c r="B69" s="7"/>
      <c r="C69" s="7"/>
      <c r="D69" s="7"/>
      <c r="E69" s="90"/>
      <c r="F69" t="s" s="247">
        <v>16</v>
      </c>
      <c r="G69" t="s" s="175">
        <v>153</v>
      </c>
      <c r="H69" s="228"/>
      <c r="I69" t="s" s="247">
        <v>41</v>
      </c>
      <c r="J69" t="s" s="248">
        <v>32</v>
      </c>
      <c r="K69" s="7"/>
      <c r="L69" t="s" s="119">
        <v>294</v>
      </c>
      <c r="M69" t="s" s="119">
        <v>295</v>
      </c>
      <c r="N69" s="7"/>
      <c r="O69" t="s" s="119">
        <f>'Mundial 1'!AI30</f>
        <v>296</v>
      </c>
      <c r="P69" t="s" s="119">
        <v>280</v>
      </c>
      <c r="Q69" s="7"/>
      <c r="R69" t="s" s="244">
        <v>219</v>
      </c>
    </row>
    <row r="70" ht="13.65" customHeight="1">
      <c r="A70" s="6"/>
      <c r="B70" s="7"/>
      <c r="C70" s="7"/>
      <c r="D70" s="7"/>
      <c r="E70" s="90"/>
      <c r="F70" t="s" s="247">
        <v>18</v>
      </c>
      <c r="G70" s="177"/>
      <c r="H70" s="228"/>
      <c r="I70" t="s" s="249">
        <v>70</v>
      </c>
      <c r="J70" t="s" s="248">
        <v>17</v>
      </c>
      <c r="K70" s="7"/>
      <c r="L70" t="s" s="119">
        <v>133</v>
      </c>
      <c r="M70" t="s" s="119">
        <v>149</v>
      </c>
      <c r="N70" t="s" s="119">
        <v>297</v>
      </c>
      <c r="O70" t="s" s="119">
        <f>'Mundial 1'!AI31</f>
        <v>298</v>
      </c>
      <c r="P70" t="s" s="119">
        <v>264</v>
      </c>
      <c r="Q70" s="7"/>
      <c r="R70" t="s" s="244">
        <v>143</v>
      </c>
    </row>
    <row r="71" ht="13.65" customHeight="1">
      <c r="A71" s="6"/>
      <c r="B71" s="7"/>
      <c r="C71" s="7"/>
      <c r="D71" s="7"/>
      <c r="E71" s="90"/>
      <c r="F71" t="s" s="247">
        <v>25</v>
      </c>
      <c r="G71" s="177"/>
      <c r="H71" s="228"/>
      <c r="I71" t="s" s="249">
        <v>33</v>
      </c>
      <c r="J71" t="s" s="248">
        <v>63</v>
      </c>
      <c r="K71" s="7"/>
      <c r="L71" t="s" s="119">
        <v>259</v>
      </c>
      <c r="M71" t="s" s="119">
        <v>266</v>
      </c>
      <c r="N71" t="s" s="119">
        <v>299</v>
      </c>
      <c r="O71" t="s" s="119">
        <f>'Mundial 1'!AI32</f>
        <v>300</v>
      </c>
      <c r="P71" t="s" s="119">
        <v>289</v>
      </c>
      <c r="Q71" s="7"/>
      <c r="R71" t="s" s="244">
        <v>149</v>
      </c>
    </row>
    <row r="72" ht="13.65" customHeight="1">
      <c r="A72" s="6"/>
      <c r="B72" s="7"/>
      <c r="C72" t="s" s="119">
        <v>207</v>
      </c>
      <c r="D72" s="92">
        <v>0</v>
      </c>
      <c r="E72" s="90"/>
      <c r="F72" t="s" s="247">
        <v>27</v>
      </c>
      <c r="G72" s="178"/>
      <c r="H72" s="228"/>
      <c r="I72" t="s" s="250">
        <v>55</v>
      </c>
      <c r="J72" t="s" s="248">
        <v>35</v>
      </c>
      <c r="K72" s="7"/>
      <c r="L72" s="7"/>
      <c r="M72" s="7"/>
      <c r="N72" t="s" s="119">
        <v>115</v>
      </c>
      <c r="O72" t="s" s="119">
        <f>'Mundial 1'!AI33</f>
        <v>301</v>
      </c>
      <c r="P72" s="7"/>
      <c r="Q72" s="7"/>
      <c r="R72" s="215"/>
    </row>
    <row r="73" ht="13.65" customHeight="1">
      <c r="A73" s="6"/>
      <c r="B73" s="7"/>
      <c r="C73" t="s" s="119">
        <v>205</v>
      </c>
      <c r="D73" s="92">
        <v>1</v>
      </c>
      <c r="E73" s="90"/>
      <c r="F73" t="s" s="249">
        <v>19</v>
      </c>
      <c r="G73" t="s" s="180">
        <v>155</v>
      </c>
      <c r="H73" s="228"/>
      <c r="I73" t="s" s="250">
        <v>66</v>
      </c>
      <c r="J73" t="s" s="248">
        <v>159</v>
      </c>
      <c r="K73" s="7"/>
      <c r="L73" s="7"/>
      <c r="M73" s="7"/>
      <c r="N73" t="s" s="119">
        <v>124</v>
      </c>
      <c r="O73" s="7"/>
      <c r="P73" s="7"/>
      <c r="Q73" s="7"/>
      <c r="R73" t="s" s="244">
        <v>129</v>
      </c>
    </row>
    <row r="74" ht="13.65" customHeight="1">
      <c r="A74" s="6"/>
      <c r="B74" s="7"/>
      <c r="C74" s="7"/>
      <c r="D74" s="92">
        <v>2</v>
      </c>
      <c r="E74" s="90"/>
      <c r="F74" t="s" s="249">
        <v>21</v>
      </c>
      <c r="G74" s="182"/>
      <c r="H74" s="228"/>
      <c r="I74" t="s" s="251">
        <v>48</v>
      </c>
      <c r="J74" t="s" s="248">
        <v>29</v>
      </c>
      <c r="K74" s="7"/>
      <c r="L74" s="7"/>
      <c r="M74" s="7"/>
      <c r="N74" t="s" s="119">
        <v>120</v>
      </c>
      <c r="O74" s="7"/>
      <c r="P74" s="7"/>
      <c r="Q74" s="7"/>
      <c r="R74" t="s" s="244">
        <v>299</v>
      </c>
    </row>
    <row r="75" ht="13.65" customHeight="1">
      <c r="A75" s="6"/>
      <c r="B75" s="7"/>
      <c r="C75" s="7"/>
      <c r="D75" s="92">
        <v>3</v>
      </c>
      <c r="E75" s="90"/>
      <c r="F75" t="s" s="249">
        <v>28</v>
      </c>
      <c r="G75" s="182"/>
      <c r="H75" s="228"/>
      <c r="I75" t="s" s="251">
        <v>96</v>
      </c>
      <c r="J75" t="s" s="248">
        <v>54</v>
      </c>
      <c r="K75" s="7"/>
      <c r="L75" s="7"/>
      <c r="M75" s="7"/>
      <c r="N75" t="s" s="119">
        <v>224</v>
      </c>
      <c r="O75" s="7"/>
      <c r="P75" s="7"/>
      <c r="Q75" s="7"/>
      <c r="R75" t="s" s="244">
        <v>302</v>
      </c>
    </row>
    <row r="76" ht="13.65" customHeight="1">
      <c r="A76" s="6"/>
      <c r="B76" s="7"/>
      <c r="C76" s="7"/>
      <c r="D76" s="92">
        <v>4</v>
      </c>
      <c r="E76" s="90"/>
      <c r="F76" t="s" s="249">
        <v>26</v>
      </c>
      <c r="G76" s="183"/>
      <c r="H76" s="228"/>
      <c r="I76" t="s" s="252">
        <v>28</v>
      </c>
      <c r="J76" t="s" s="248">
        <v>36</v>
      </c>
      <c r="K76" s="7"/>
      <c r="L76" s="7"/>
      <c r="M76" s="7"/>
      <c r="N76" t="s" s="119">
        <v>303</v>
      </c>
      <c r="O76" s="7"/>
      <c r="P76" s="7"/>
      <c r="Q76" s="7"/>
      <c r="R76" s="215"/>
    </row>
    <row r="77" ht="13.65" customHeight="1">
      <c r="A77" s="6"/>
      <c r="B77" s="7"/>
      <c r="C77" s="7"/>
      <c r="D77" s="92">
        <v>5</v>
      </c>
      <c r="E77" s="90"/>
      <c r="F77" t="s" s="250">
        <v>22</v>
      </c>
      <c r="G77" t="s" s="185">
        <v>161</v>
      </c>
      <c r="H77" s="228"/>
      <c r="I77" t="s" s="252">
        <v>46</v>
      </c>
      <c r="J77" t="s" s="248">
        <v>75</v>
      </c>
      <c r="K77" s="7"/>
      <c r="L77" s="7"/>
      <c r="M77" s="7"/>
      <c r="N77" t="s" s="119">
        <v>129</v>
      </c>
      <c r="O77" s="7"/>
      <c r="P77" s="7"/>
      <c r="Q77" t="s" s="119">
        <v>89</v>
      </c>
      <c r="R77" t="s" s="244">
        <v>76</v>
      </c>
    </row>
    <row r="78" ht="13.65" customHeight="1">
      <c r="A78" s="6"/>
      <c r="B78" s="7"/>
      <c r="C78" s="7"/>
      <c r="D78" s="92">
        <v>6</v>
      </c>
      <c r="E78" s="90"/>
      <c r="F78" t="s" s="250">
        <v>24</v>
      </c>
      <c r="G78" s="187"/>
      <c r="H78" s="228"/>
      <c r="I78" t="s" s="253">
        <v>18</v>
      </c>
      <c r="J78" t="s" s="248">
        <v>167</v>
      </c>
      <c r="K78" s="7"/>
      <c r="L78" s="7"/>
      <c r="M78" s="7"/>
      <c r="N78" t="s" s="119">
        <v>304</v>
      </c>
      <c r="O78" s="7"/>
      <c r="P78" s="7"/>
      <c r="Q78" t="s" s="119">
        <v>56</v>
      </c>
      <c r="R78" t="s" s="244">
        <v>34</v>
      </c>
    </row>
    <row r="79" ht="13.65" customHeight="1">
      <c r="A79" s="6"/>
      <c r="B79" s="7"/>
      <c r="C79" s="7"/>
      <c r="D79" s="92">
        <v>7</v>
      </c>
      <c r="E79" s="90"/>
      <c r="F79" t="s" s="250">
        <v>249</v>
      </c>
      <c r="G79" s="187"/>
      <c r="H79" s="228"/>
      <c r="I79" t="s" s="253">
        <v>95</v>
      </c>
      <c r="J79" t="s" s="248">
        <v>23</v>
      </c>
      <c r="K79" s="7"/>
      <c r="L79" s="7"/>
      <c r="M79" s="7"/>
      <c r="N79" s="7"/>
      <c r="O79" s="7"/>
      <c r="P79" s="7"/>
      <c r="Q79" t="s" s="119">
        <v>249</v>
      </c>
      <c r="R79" t="s" s="244">
        <v>57</v>
      </c>
    </row>
    <row r="80" ht="13.65" customHeight="1">
      <c r="A80" s="6"/>
      <c r="B80" s="7"/>
      <c r="C80" s="7"/>
      <c r="D80" s="92">
        <v>8</v>
      </c>
      <c r="E80" s="90"/>
      <c r="F80" t="s" s="250">
        <v>33</v>
      </c>
      <c r="G80" s="188"/>
      <c r="H80" s="228"/>
      <c r="I80" t="s" s="254">
        <v>85</v>
      </c>
      <c r="J80" t="s" s="248">
        <v>169</v>
      </c>
      <c r="K80" s="7"/>
      <c r="L80" s="7"/>
      <c r="M80" s="7"/>
      <c r="N80" t="s" s="119">
        <v>305</v>
      </c>
      <c r="O80" s="7"/>
      <c r="P80" s="7"/>
      <c r="Q80" s="7"/>
      <c r="R80" s="215"/>
    </row>
    <row r="81" ht="13.65" customHeight="1">
      <c r="A81" s="6"/>
      <c r="B81" s="7"/>
      <c r="C81" s="7"/>
      <c r="D81" s="92">
        <v>9</v>
      </c>
      <c r="E81" s="90"/>
      <c r="F81" t="s" s="251">
        <v>52</v>
      </c>
      <c r="G81" t="s" s="189">
        <v>168</v>
      </c>
      <c r="H81" s="228"/>
      <c r="I81" t="s" s="254">
        <v>77</v>
      </c>
      <c r="J81" t="s" s="248">
        <v>20</v>
      </c>
      <c r="K81" s="7"/>
      <c r="L81" s="7"/>
      <c r="M81" s="7"/>
      <c r="N81" t="s" s="119">
        <v>133</v>
      </c>
      <c r="O81" s="7"/>
      <c r="P81" s="7"/>
      <c r="Q81" t="s" s="119">
        <v>95</v>
      </c>
      <c r="R81" t="s" s="244">
        <v>69</v>
      </c>
    </row>
    <row r="82" ht="13.65" customHeight="1">
      <c r="A82" s="6"/>
      <c r="B82" s="7"/>
      <c r="C82" s="7"/>
      <c r="D82" s="92">
        <v>10</v>
      </c>
      <c r="E82" s="90"/>
      <c r="F82" t="s" s="251">
        <v>55</v>
      </c>
      <c r="G82" s="191"/>
      <c r="H82" s="228"/>
      <c r="I82" t="s" s="255">
        <v>56</v>
      </c>
      <c r="J82" t="s" s="248">
        <v>100</v>
      </c>
      <c r="K82" s="7"/>
      <c r="L82" s="7"/>
      <c r="M82" s="7"/>
      <c r="N82" t="s" s="119">
        <v>291</v>
      </c>
      <c r="O82" s="7"/>
      <c r="P82" s="7"/>
      <c r="Q82" t="s" s="119">
        <v>96</v>
      </c>
      <c r="R82" t="s" s="244">
        <v>73</v>
      </c>
    </row>
    <row r="83" ht="13.65" customHeight="1">
      <c r="A83" s="6"/>
      <c r="B83" s="7"/>
      <c r="C83" s="7"/>
      <c r="D83" s="92">
        <v>11</v>
      </c>
      <c r="E83" s="90"/>
      <c r="F83" t="s" s="251">
        <v>62</v>
      </c>
      <c r="G83" s="191"/>
      <c r="H83" s="86"/>
      <c r="I83" t="s" s="256">
        <v>249</v>
      </c>
      <c r="J83" t="s" s="243">
        <v>90</v>
      </c>
      <c r="K83" s="7"/>
      <c r="L83" s="7"/>
      <c r="M83" s="7"/>
      <c r="N83" t="s" s="119">
        <v>137</v>
      </c>
      <c r="O83" s="7"/>
      <c r="P83" s="7"/>
      <c r="Q83" t="s" s="119">
        <v>18</v>
      </c>
      <c r="R83" t="s" s="244">
        <v>68</v>
      </c>
    </row>
    <row r="84" ht="13.65" customHeight="1">
      <c r="A84" s="6"/>
      <c r="B84" s="7"/>
      <c r="C84" s="7"/>
      <c r="D84" s="92">
        <v>12</v>
      </c>
      <c r="E84" s="90"/>
      <c r="F84" t="s" s="251">
        <v>64</v>
      </c>
      <c r="G84" s="192"/>
      <c r="H84" s="86"/>
      <c r="I84" t="s" s="119">
        <v>79</v>
      </c>
      <c r="J84" t="s" s="243">
        <v>172</v>
      </c>
      <c r="K84" s="7"/>
      <c r="L84" s="7"/>
      <c r="M84" s="7"/>
      <c r="N84" t="s" s="119">
        <v>140</v>
      </c>
      <c r="O84" s="7"/>
      <c r="P84" s="7"/>
      <c r="Q84" s="7"/>
      <c r="R84" s="215"/>
    </row>
    <row r="85" ht="13.65" customHeight="1">
      <c r="A85" s="6"/>
      <c r="B85" s="7"/>
      <c r="C85" s="7"/>
      <c r="D85" s="92">
        <v>13</v>
      </c>
      <c r="E85" s="90"/>
      <c r="F85" t="s" s="252">
        <v>34</v>
      </c>
      <c r="G85" t="s" s="193">
        <v>171</v>
      </c>
      <c r="H85" s="86"/>
      <c r="I85" t="s" s="119">
        <v>21</v>
      </c>
      <c r="J85" t="s" s="243">
        <v>173</v>
      </c>
      <c r="K85" s="7"/>
      <c r="L85" s="7"/>
      <c r="M85" s="7"/>
      <c r="N85" t="s" s="119">
        <v>306</v>
      </c>
      <c r="O85" s="7"/>
      <c r="P85" s="7"/>
      <c r="Q85" s="7"/>
      <c r="R85" t="s" s="244">
        <v>40</v>
      </c>
    </row>
    <row r="86" ht="13.65" customHeight="1">
      <c r="A86" s="6"/>
      <c r="B86" s="7"/>
      <c r="C86" s="7"/>
      <c r="D86" s="92">
        <v>14</v>
      </c>
      <c r="E86" s="90"/>
      <c r="F86" t="s" s="252">
        <v>56</v>
      </c>
      <c r="G86" s="194"/>
      <c r="H86" s="86"/>
      <c r="I86" t="s" s="119">
        <v>94</v>
      </c>
      <c r="J86" t="s" s="243">
        <v>174</v>
      </c>
      <c r="K86" s="7"/>
      <c r="L86" s="7"/>
      <c r="M86" s="7"/>
      <c r="N86" t="s" s="119">
        <v>307</v>
      </c>
      <c r="O86" s="7"/>
      <c r="P86" s="7"/>
      <c r="Q86" s="7"/>
      <c r="R86" t="s" s="244">
        <v>22</v>
      </c>
    </row>
    <row r="87" ht="13.65" customHeight="1">
      <c r="A87" s="6"/>
      <c r="B87" s="7"/>
      <c r="C87" s="7"/>
      <c r="D87" s="92">
        <v>15</v>
      </c>
      <c r="E87" s="90"/>
      <c r="F87" t="s" s="252">
        <v>48</v>
      </c>
      <c r="G87" s="194"/>
      <c r="H87" s="257"/>
      <c r="I87" t="s" s="119">
        <v>89</v>
      </c>
      <c r="J87" t="s" s="243">
        <v>176</v>
      </c>
      <c r="K87" s="7"/>
      <c r="L87" s="7"/>
      <c r="M87" s="7"/>
      <c r="N87" t="s" s="119">
        <v>308</v>
      </c>
      <c r="O87" s="7"/>
      <c r="P87" s="7"/>
      <c r="Q87" s="7"/>
      <c r="R87" t="s" s="244">
        <v>68</v>
      </c>
    </row>
    <row r="88" ht="13.65" customHeight="1">
      <c r="A88" s="6"/>
      <c r="B88" s="7"/>
      <c r="C88" s="7"/>
      <c r="D88" s="92">
        <v>16</v>
      </c>
      <c r="E88" s="90"/>
      <c r="F88" t="s" s="252">
        <v>43</v>
      </c>
      <c r="G88" s="195"/>
      <c r="H88" s="86"/>
      <c r="I88" s="7"/>
      <c r="J88" t="s" s="243">
        <v>177</v>
      </c>
      <c r="K88" s="7"/>
      <c r="L88" s="7"/>
      <c r="M88" s="7"/>
      <c r="N88" s="7"/>
      <c r="O88" s="7"/>
      <c r="P88" s="7"/>
      <c r="Q88" s="7"/>
      <c r="R88" s="215"/>
    </row>
    <row r="89" ht="13.65" customHeight="1">
      <c r="A89" s="6"/>
      <c r="B89" s="7"/>
      <c r="C89" s="7"/>
      <c r="D89" s="92">
        <v>17</v>
      </c>
      <c r="E89" s="90"/>
      <c r="F89" t="s" s="253">
        <v>57</v>
      </c>
      <c r="G89" t="s" s="196">
        <v>175</v>
      </c>
      <c r="H89" s="86"/>
      <c r="I89" s="7"/>
      <c r="J89" t="s" s="243">
        <v>178</v>
      </c>
      <c r="K89" s="7"/>
      <c r="L89" s="7"/>
      <c r="M89" s="7"/>
      <c r="N89" t="s" s="119">
        <v>309</v>
      </c>
      <c r="O89" s="7"/>
      <c r="P89" s="7"/>
      <c r="Q89" s="7"/>
      <c r="R89" s="215"/>
    </row>
    <row r="90" ht="13.65" customHeight="1">
      <c r="A90" s="6"/>
      <c r="B90" s="7"/>
      <c r="C90" s="7"/>
      <c r="D90" s="92">
        <v>18</v>
      </c>
      <c r="E90" s="90"/>
      <c r="F90" t="s" s="253">
        <v>59</v>
      </c>
      <c r="G90" s="197"/>
      <c r="H90" s="86"/>
      <c r="I90" s="7"/>
      <c r="J90" t="s" s="243">
        <v>38</v>
      </c>
      <c r="K90" s="7"/>
      <c r="L90" s="7"/>
      <c r="M90" s="7"/>
      <c r="N90" t="s" s="119">
        <v>219</v>
      </c>
      <c r="O90" s="7"/>
      <c r="P90" s="7"/>
      <c r="Q90" s="7"/>
      <c r="R90" s="215"/>
    </row>
    <row r="91" ht="13.65" customHeight="1">
      <c r="A91" s="6"/>
      <c r="B91" s="7"/>
      <c r="C91" s="7"/>
      <c r="D91" s="92">
        <v>19</v>
      </c>
      <c r="E91" s="90"/>
      <c r="F91" t="s" s="253">
        <v>53</v>
      </c>
      <c r="G91" s="197"/>
      <c r="H91" s="86"/>
      <c r="I91" s="7"/>
      <c r="J91" t="s" s="243">
        <v>179</v>
      </c>
      <c r="K91" s="7"/>
      <c r="L91" s="7"/>
      <c r="M91" s="7"/>
      <c r="N91" t="s" s="119">
        <v>149</v>
      </c>
      <c r="O91" s="7"/>
      <c r="P91" s="7"/>
      <c r="Q91" s="7"/>
      <c r="R91" s="215"/>
    </row>
    <row r="92" ht="13.65" customHeight="1">
      <c r="A92" s="6"/>
      <c r="B92" s="7"/>
      <c r="C92" s="168"/>
      <c r="D92" s="92">
        <v>20</v>
      </c>
      <c r="E92" s="90"/>
      <c r="F92" t="s" s="253">
        <v>66</v>
      </c>
      <c r="G92" s="258"/>
      <c r="H92" s="86"/>
      <c r="I92" s="7"/>
      <c r="J92" t="s" s="243">
        <v>180</v>
      </c>
      <c r="K92" s="7"/>
      <c r="L92" s="7"/>
      <c r="M92" s="7"/>
      <c r="N92" t="s" s="119">
        <v>146</v>
      </c>
      <c r="O92" s="7"/>
      <c r="P92" s="7"/>
      <c r="Q92" s="7"/>
      <c r="R92" s="215"/>
    </row>
    <row r="93" ht="13.65" customHeight="1">
      <c r="A93" s="6"/>
      <c r="B93" s="7"/>
      <c r="C93" s="7"/>
      <c r="D93" s="7"/>
      <c r="E93" s="90"/>
      <c r="F93" t="s" s="254">
        <v>84</v>
      </c>
      <c r="G93" t="s" s="259">
        <v>310</v>
      </c>
      <c r="H93" s="86"/>
      <c r="I93" s="7"/>
      <c r="J93" t="s" s="243">
        <v>181</v>
      </c>
      <c r="K93" s="7"/>
      <c r="L93" s="7"/>
      <c r="M93" s="7"/>
      <c r="N93" t="s" s="119">
        <v>217</v>
      </c>
      <c r="O93" s="7"/>
      <c r="P93" s="7"/>
      <c r="Q93" s="7"/>
      <c r="R93" s="215"/>
    </row>
    <row r="94" ht="13.65" customHeight="1">
      <c r="A94" s="6"/>
      <c r="B94" s="7"/>
      <c r="C94" s="7"/>
      <c r="D94" s="7"/>
      <c r="E94" s="90"/>
      <c r="F94" t="s" s="254">
        <v>41</v>
      </c>
      <c r="G94" s="260"/>
      <c r="H94" s="86"/>
      <c r="I94" s="7"/>
      <c r="J94" t="s" s="243">
        <v>182</v>
      </c>
      <c r="K94" s="7"/>
      <c r="L94" s="7"/>
      <c r="M94" s="7"/>
      <c r="N94" t="s" s="119">
        <v>143</v>
      </c>
      <c r="O94" s="7"/>
      <c r="P94" s="7"/>
      <c r="Q94" s="7"/>
      <c r="R94" s="215"/>
    </row>
    <row r="95" ht="13.65" customHeight="1">
      <c r="A95" s="6"/>
      <c r="B95" s="7"/>
      <c r="C95" s="7"/>
      <c r="D95" s="7"/>
      <c r="E95" s="90"/>
      <c r="F95" t="s" s="254">
        <v>87</v>
      </c>
      <c r="G95" s="260"/>
      <c r="H95" s="86"/>
      <c r="I95" s="7"/>
      <c r="J95" t="s" s="243">
        <v>183</v>
      </c>
      <c r="K95" s="7"/>
      <c r="L95" s="7"/>
      <c r="M95" s="7"/>
      <c r="N95" t="s" s="119">
        <v>281</v>
      </c>
      <c r="O95" s="7"/>
      <c r="P95" s="7"/>
      <c r="Q95" s="7"/>
      <c r="R95" s="215"/>
    </row>
    <row r="96" ht="13.65" customHeight="1">
      <c r="A96" s="6"/>
      <c r="B96" s="7"/>
      <c r="C96" s="7"/>
      <c r="D96" s="7"/>
      <c r="E96" s="90"/>
      <c r="F96" t="s" s="254">
        <v>79</v>
      </c>
      <c r="G96" s="260"/>
      <c r="H96" s="86"/>
      <c r="I96" s="7"/>
      <c r="J96" t="s" s="243">
        <v>184</v>
      </c>
      <c r="K96" s="7"/>
      <c r="L96" s="7"/>
      <c r="M96" s="7"/>
      <c r="N96" t="s" s="119">
        <v>311</v>
      </c>
      <c r="O96" s="7"/>
      <c r="P96" s="7"/>
      <c r="Q96" s="7"/>
      <c r="R96" s="215"/>
    </row>
    <row r="97" ht="13.65" customHeight="1">
      <c r="A97" s="6"/>
      <c r="B97" s="7"/>
      <c r="C97" s="7"/>
      <c r="D97" s="7"/>
      <c r="E97" s="90"/>
      <c r="F97" t="s" s="255">
        <v>69</v>
      </c>
      <c r="G97" t="s" s="261">
        <v>312</v>
      </c>
      <c r="H97" s="86"/>
      <c r="I97" s="7"/>
      <c r="J97" t="s" s="243">
        <v>185</v>
      </c>
      <c r="K97" s="7"/>
      <c r="L97" s="7"/>
      <c r="M97" s="7"/>
      <c r="N97" t="s" s="119">
        <v>290</v>
      </c>
      <c r="O97" s="7"/>
      <c r="P97" s="7"/>
      <c r="Q97" s="7"/>
      <c r="R97" s="215"/>
    </row>
    <row r="98" ht="13.65" customHeight="1">
      <c r="A98" s="6"/>
      <c r="B98" s="7"/>
      <c r="C98" s="7"/>
      <c r="D98" s="7"/>
      <c r="E98" s="90"/>
      <c r="F98" t="s" s="255">
        <v>85</v>
      </c>
      <c r="G98" s="262"/>
      <c r="H98" s="86"/>
      <c r="I98" s="7"/>
      <c r="J98" t="s" s="243">
        <v>186</v>
      </c>
      <c r="K98" s="7"/>
      <c r="L98" s="7"/>
      <c r="M98" s="7"/>
      <c r="N98" s="7"/>
      <c r="O98" s="7"/>
      <c r="P98" s="7"/>
      <c r="Q98" s="7"/>
      <c r="R98" s="215"/>
    </row>
    <row r="99" ht="13.65" customHeight="1">
      <c r="A99" s="6"/>
      <c r="B99" s="7"/>
      <c r="C99" s="7"/>
      <c r="D99" s="7"/>
      <c r="E99" s="90"/>
      <c r="F99" t="s" s="255">
        <v>46</v>
      </c>
      <c r="G99" s="262"/>
      <c r="H99" s="86"/>
      <c r="I99" s="7"/>
      <c r="J99" t="s" s="243">
        <v>187</v>
      </c>
      <c r="K99" s="7"/>
      <c r="L99" s="7"/>
      <c r="M99" s="7"/>
      <c r="N99" s="7"/>
      <c r="O99" s="7"/>
      <c r="P99" s="7"/>
      <c r="Q99" s="7"/>
      <c r="R99" s="215"/>
    </row>
    <row r="100" ht="13.65" customHeight="1">
      <c r="A100" s="6"/>
      <c r="B100" s="7"/>
      <c r="C100" s="7"/>
      <c r="D100" s="7"/>
      <c r="E100" s="90"/>
      <c r="F100" t="s" s="255">
        <v>74</v>
      </c>
      <c r="G100" s="262"/>
      <c r="H100" s="86"/>
      <c r="I100" s="7"/>
      <c r="J100" t="s" s="243">
        <v>188</v>
      </c>
      <c r="K100" s="7"/>
      <c r="L100" s="7"/>
      <c r="M100" s="7"/>
      <c r="N100" s="7"/>
      <c r="O100" s="7"/>
      <c r="P100" s="7"/>
      <c r="Q100" s="7"/>
      <c r="R100" s="215"/>
    </row>
    <row r="101" ht="13.65" customHeight="1">
      <c r="A101" s="6"/>
      <c r="B101" s="7"/>
      <c r="C101" s="7"/>
      <c r="D101" s="7"/>
      <c r="E101" s="7"/>
      <c r="F101" t="s" s="263">
        <v>40</v>
      </c>
      <c r="G101" t="s" s="261">
        <v>313</v>
      </c>
      <c r="H101" s="86"/>
      <c r="I101" s="7"/>
      <c r="J101" t="s" s="243">
        <v>42</v>
      </c>
      <c r="K101" s="7"/>
      <c r="L101" s="7"/>
      <c r="M101" s="7"/>
      <c r="N101" s="7"/>
      <c r="O101" s="7"/>
      <c r="P101" s="7"/>
      <c r="Q101" s="7"/>
      <c r="R101" s="215"/>
    </row>
    <row r="102" ht="13.65" customHeight="1">
      <c r="A102" s="6"/>
      <c r="B102" s="7"/>
      <c r="C102" s="7"/>
      <c r="D102" s="7"/>
      <c r="E102" s="7"/>
      <c r="F102" t="s" s="176">
        <v>44</v>
      </c>
      <c r="G102" s="262"/>
      <c r="H102" s="86"/>
      <c r="I102" s="7"/>
      <c r="J102" t="s" s="243">
        <v>200</v>
      </c>
      <c r="K102" s="7"/>
      <c r="L102" s="7"/>
      <c r="M102" s="7"/>
      <c r="N102" s="7"/>
      <c r="O102" s="7"/>
      <c r="P102" s="7"/>
      <c r="Q102" s="7"/>
      <c r="R102" s="215"/>
    </row>
    <row r="103" ht="13.65" customHeight="1">
      <c r="A103" s="6"/>
      <c r="B103" s="7"/>
      <c r="C103" s="7"/>
      <c r="D103" s="7"/>
      <c r="E103" s="7"/>
      <c r="F103" t="s" s="176">
        <v>89</v>
      </c>
      <c r="G103" s="262"/>
      <c r="H103" s="86"/>
      <c r="I103" s="7"/>
      <c r="J103" t="s" s="243">
        <v>194</v>
      </c>
      <c r="K103" s="7"/>
      <c r="L103" s="7"/>
      <c r="M103" s="7"/>
      <c r="N103" s="7"/>
      <c r="O103" s="7"/>
      <c r="P103" s="7"/>
      <c r="Q103" s="7"/>
      <c r="R103" s="215"/>
    </row>
    <row r="104" ht="13.65" customHeight="1">
      <c r="A104" s="6"/>
      <c r="B104" s="7"/>
      <c r="C104" s="7"/>
      <c r="D104" s="7"/>
      <c r="E104" s="7"/>
      <c r="F104" t="s" s="176">
        <v>72</v>
      </c>
      <c r="G104" s="262"/>
      <c r="H104" s="86"/>
      <c r="I104" s="7"/>
      <c r="J104" t="s" s="243">
        <v>201</v>
      </c>
      <c r="K104" s="7"/>
      <c r="L104" s="7"/>
      <c r="M104" s="7"/>
      <c r="N104" s="7"/>
      <c r="O104" s="7"/>
      <c r="P104" s="7"/>
      <c r="Q104" s="7"/>
      <c r="R104" s="215"/>
    </row>
    <row r="105" ht="13.65" customHeight="1">
      <c r="A105" s="6"/>
      <c r="B105" s="7"/>
      <c r="C105" s="7"/>
      <c r="D105" s="7"/>
      <c r="E105" s="7"/>
      <c r="F105" t="s" s="176">
        <v>73</v>
      </c>
      <c r="G105" t="s" s="261">
        <v>314</v>
      </c>
      <c r="H105" s="86"/>
      <c r="I105" s="7"/>
      <c r="J105" s="7"/>
      <c r="K105" s="7"/>
      <c r="L105" s="7"/>
      <c r="M105" s="7"/>
      <c r="N105" s="7"/>
      <c r="O105" s="7"/>
      <c r="P105" s="7"/>
      <c r="Q105" s="7"/>
      <c r="R105" s="215"/>
    </row>
    <row r="106" ht="13.65" customHeight="1">
      <c r="A106" s="6"/>
      <c r="B106" s="7"/>
      <c r="C106" s="7"/>
      <c r="D106" s="7"/>
      <c r="E106" s="7"/>
      <c r="F106" t="s" s="176">
        <v>70</v>
      </c>
      <c r="G106" s="262"/>
      <c r="H106" s="86"/>
      <c r="I106" s="7"/>
      <c r="J106" s="7"/>
      <c r="K106" s="7"/>
      <c r="L106" s="7"/>
      <c r="M106" s="7"/>
      <c r="N106" s="7"/>
      <c r="O106" s="7"/>
      <c r="P106" s="7"/>
      <c r="Q106" s="7"/>
      <c r="R106" s="215"/>
    </row>
    <row r="107" ht="13.65" customHeight="1">
      <c r="A107" s="6"/>
      <c r="B107" s="7"/>
      <c r="C107" s="7"/>
      <c r="D107" s="7"/>
      <c r="E107" s="7"/>
      <c r="F107" t="s" s="176">
        <v>61</v>
      </c>
      <c r="G107" s="262"/>
      <c r="H107" s="86"/>
      <c r="I107" s="7"/>
      <c r="J107" s="7"/>
      <c r="K107" s="7"/>
      <c r="L107" s="7"/>
      <c r="M107" s="7"/>
      <c r="N107" s="7"/>
      <c r="O107" s="7"/>
      <c r="P107" s="7"/>
      <c r="Q107" s="7"/>
      <c r="R107" s="215"/>
    </row>
    <row r="108" ht="13.65" customHeight="1">
      <c r="A108" s="6"/>
      <c r="B108" s="7"/>
      <c r="C108" s="7"/>
      <c r="D108" s="7"/>
      <c r="E108" s="7"/>
      <c r="F108" t="s" s="176">
        <v>95</v>
      </c>
      <c r="G108" s="262"/>
      <c r="H108" s="86"/>
      <c r="I108" s="7"/>
      <c r="J108" s="7"/>
      <c r="K108" s="7"/>
      <c r="L108" s="7"/>
      <c r="M108" s="7"/>
      <c r="N108" s="7"/>
      <c r="O108" s="7"/>
      <c r="P108" s="7"/>
      <c r="Q108" s="7"/>
      <c r="R108" s="215"/>
    </row>
    <row r="109" ht="13.65" customHeight="1">
      <c r="A109" s="6"/>
      <c r="B109" s="7"/>
      <c r="C109" s="7"/>
      <c r="D109" s="7"/>
      <c r="E109" s="7"/>
      <c r="F109" t="s" s="176">
        <v>76</v>
      </c>
      <c r="G109" t="s" s="261">
        <v>315</v>
      </c>
      <c r="H109" s="86"/>
      <c r="I109" s="7"/>
      <c r="J109" s="7"/>
      <c r="K109" s="7"/>
      <c r="L109" s="7"/>
      <c r="M109" s="7"/>
      <c r="N109" s="7"/>
      <c r="O109" s="7"/>
      <c r="P109" s="7"/>
      <c r="Q109" s="7"/>
      <c r="R109" s="215"/>
    </row>
    <row r="110" ht="13.65" customHeight="1">
      <c r="A110" s="6"/>
      <c r="B110" s="7"/>
      <c r="C110" s="7"/>
      <c r="D110" s="7"/>
      <c r="E110" s="7"/>
      <c r="F110" t="s" s="176">
        <v>94</v>
      </c>
      <c r="G110" s="262"/>
      <c r="H110" s="86"/>
      <c r="I110" s="7"/>
      <c r="J110" s="7"/>
      <c r="K110" s="7"/>
      <c r="L110" s="7"/>
      <c r="M110" s="7"/>
      <c r="N110" s="7"/>
      <c r="O110" s="7"/>
      <c r="P110" s="7"/>
      <c r="Q110" s="7"/>
      <c r="R110" s="215"/>
    </row>
    <row r="111" ht="13.65" customHeight="1">
      <c r="A111" s="6"/>
      <c r="B111" s="7"/>
      <c r="C111" s="7"/>
      <c r="D111" s="7"/>
      <c r="E111" s="7"/>
      <c r="F111" t="s" s="176">
        <v>96</v>
      </c>
      <c r="G111" s="262"/>
      <c r="H111" s="86"/>
      <c r="I111" s="7"/>
      <c r="J111" s="7"/>
      <c r="K111" s="7"/>
      <c r="L111" s="7"/>
      <c r="M111" s="7"/>
      <c r="N111" s="7"/>
      <c r="O111" s="7"/>
      <c r="P111" s="7"/>
      <c r="Q111" s="7"/>
      <c r="R111" s="215"/>
    </row>
    <row r="112" ht="13.65" customHeight="1">
      <c r="A112" s="6"/>
      <c r="B112" s="7"/>
      <c r="C112" s="7"/>
      <c r="D112" s="7"/>
      <c r="E112" s="7"/>
      <c r="F112" t="s" s="176">
        <v>67</v>
      </c>
      <c r="G112" s="262"/>
      <c r="H112" s="86"/>
      <c r="I112" s="7"/>
      <c r="J112" s="7"/>
      <c r="K112" s="7"/>
      <c r="L112" s="7"/>
      <c r="M112" s="7"/>
      <c r="N112" s="7"/>
      <c r="O112" s="7"/>
      <c r="P112" s="7"/>
      <c r="Q112" s="7"/>
      <c r="R112" s="215"/>
    </row>
    <row r="113" ht="13.65" customHeight="1">
      <c r="A113" s="6"/>
      <c r="B113" s="7"/>
      <c r="C113" s="7"/>
      <c r="D113" s="7"/>
      <c r="E113" s="7"/>
      <c r="F113" t="s" s="176">
        <v>68</v>
      </c>
      <c r="G113" t="s" s="261">
        <v>315</v>
      </c>
      <c r="H113" s="86"/>
      <c r="I113" s="7"/>
      <c r="J113" s="7"/>
      <c r="K113" s="7"/>
      <c r="L113" s="7"/>
      <c r="M113" s="7"/>
      <c r="N113" s="7"/>
      <c r="O113" s="7"/>
      <c r="P113" s="7"/>
      <c r="Q113" s="7"/>
      <c r="R113" s="215"/>
    </row>
    <row r="114" ht="13.65" customHeight="1">
      <c r="A114" s="6"/>
      <c r="B114" s="7"/>
      <c r="C114" s="7"/>
      <c r="D114" s="7"/>
      <c r="E114" s="7"/>
      <c r="F114" t="s" s="176">
        <v>47</v>
      </c>
      <c r="G114" s="262"/>
      <c r="H114" s="86"/>
      <c r="I114" s="7"/>
      <c r="J114" s="7"/>
      <c r="K114" s="7"/>
      <c r="L114" s="7"/>
      <c r="M114" s="7"/>
      <c r="N114" s="7"/>
      <c r="O114" s="7"/>
      <c r="P114" s="7"/>
      <c r="Q114" s="7"/>
      <c r="R114" s="215"/>
    </row>
    <row r="115" ht="13.65" customHeight="1">
      <c r="A115" s="6"/>
      <c r="B115" s="7"/>
      <c r="C115" s="7"/>
      <c r="D115" s="7"/>
      <c r="E115" s="7"/>
      <c r="F115" t="s" s="176">
        <v>77</v>
      </c>
      <c r="G115" s="262"/>
      <c r="H115" s="86"/>
      <c r="I115" s="7"/>
      <c r="J115" s="7"/>
      <c r="K115" s="7"/>
      <c r="L115" s="7"/>
      <c r="M115" s="7"/>
      <c r="N115" s="7"/>
      <c r="O115" s="7"/>
      <c r="P115" s="7"/>
      <c r="Q115" s="7"/>
      <c r="R115" s="215"/>
    </row>
    <row r="116" ht="13.65" customHeight="1">
      <c r="A116" s="204"/>
      <c r="B116" s="206"/>
      <c r="C116" s="206"/>
      <c r="D116" s="206"/>
      <c r="E116" s="206"/>
      <c r="F116" t="s" s="264">
        <v>316</v>
      </c>
      <c r="G116" s="262"/>
      <c r="H116" s="265"/>
      <c r="I116" s="206"/>
      <c r="J116" s="206"/>
      <c r="K116" s="206"/>
      <c r="L116" s="206"/>
      <c r="M116" s="206"/>
      <c r="N116" s="206"/>
      <c r="O116" s="206"/>
      <c r="P116" s="206"/>
      <c r="Q116" s="206"/>
      <c r="R116" s="266"/>
    </row>
  </sheetData>
  <mergeCells count="12">
    <mergeCell ref="G101:G104"/>
    <mergeCell ref="G105:G108"/>
    <mergeCell ref="G109:G112"/>
    <mergeCell ref="G113:G116"/>
    <mergeCell ref="G93:G96"/>
    <mergeCell ref="G97:G100"/>
    <mergeCell ref="G69:G72"/>
    <mergeCell ref="G73:G76"/>
    <mergeCell ref="G77:G80"/>
    <mergeCell ref="G81:G84"/>
    <mergeCell ref="G85:G88"/>
    <mergeCell ref="G89:G92"/>
  </mergeCells>
  <dataValidations count="22">
    <dataValidation type="list" allowBlank="1" showInputMessage="1" showErrorMessage="1" sqref="C3:C10 C28 C42">
      <formula1>"SI,NO"</formula1>
    </dataValidation>
    <dataValidation type="list" allowBlank="1" showInputMessage="1" showErrorMessage="1" sqref="C12 C17:C18 C21:C22">
      <formula1>"PORTEROS,Unai Simon,David Raya,Joan Garcia,DEFENSAS,Pedro Porro,Marcos Llorente,Laporte,Cubarsi,Marc Pubill,Eric Garcia,Cucurella,Grimaldo,MEDIOS,Rodri,Zubimendi,Pedri,Fabian,Mikel Merino,Gavi,Alex Baena,DELANTERO,Oyarzabal,Yamal,Ferran,Borja Iglesias"</formula1>
    </dataValidation>
    <dataValidation type="list" allowBlank="1" showInputMessage="1" showErrorMessage="1" sqref="C13">
      <formula1>"Victor Muñoz,Borja Iglesias,Yeremy Pino"</formula1>
    </dataValidation>
    <dataValidation type="list" allowBlank="1" showInputMessage="1" showErrorMessage="1" sqref="C14">
      <formula1>"Oyarzabal,Dani Olmo,Yamal"</formula1>
    </dataValidation>
    <dataValidation type="list" allowBlank="1" showInputMessage="1" showErrorMessage="1" sqref="C15">
      <formula1>"Pedri,Yamal,Zubimendi"</formula1>
    </dataValidation>
    <dataValidation type="list" allowBlank="1" showInputMessage="1" showErrorMessage="1" sqref="C16">
      <formula1>"Cucurella,Pedro Porro,Le Normand"</formula1>
    </dataValidation>
    <dataValidation type="list" allowBlank="1" showInputMessage="1" showErrorMessage="1" sqref="C19">
      <formula1>"3,4,5,6,7,8"</formula1>
    </dataValidation>
    <dataValidation type="list" allowBlank="1" showInputMessage="1" showErrorMessage="1" sqref="C23:C24 C29 C32:C33 C35">
      <formula1>"0,1,2,3,4,5,6,7,8,9,10,11,12,13,14,15,16,17,18,19,20"</formula1>
    </dataValidation>
    <dataValidation type="list" allowBlank="1" showInputMessage="1" showErrorMessage="1" sqref="C30:C31 C36:C41 C60">
      <formula1>"Mexico,Sudafrica,Corea del Sur,Chequia,Canada,Bosnia,Catar,Suiza,Brasil,Marruecos,Haití,Escocia,EEUU,Paraguay,Australia,Turquia,Alemania,Curazao,Costa de Marfil,Ecuador,Paises Bajos,Japon,Suecia,Tunez,Belgica,Egipto,Iran,Nueva Zelanda,España,Cabo Verde"</formula1>
    </dataValidation>
    <dataValidation type="list" allowBlank="1" showInputMessage="1" showErrorMessage="1" sqref="C43">
      <formula1>"Irak,Curazao,Haití"</formula1>
    </dataValidation>
    <dataValidation type="list" allowBlank="1" showInputMessage="1" showErrorMessage="1" sqref="C44">
      <formula1>"Jordania,Uzbekistan,Sudafrica"</formula1>
    </dataValidation>
    <dataValidation type="list" allowBlank="1" showInputMessage="1" showErrorMessage="1" sqref="C45">
      <formula1>"Francia,Brasil,Inglaterra"</formula1>
    </dataValidation>
    <dataValidation type="list" allowBlank="1" showInputMessage="1" showErrorMessage="1" sqref="C46">
      <formula1>"España,Argentina,Inglaterra"</formula1>
    </dataValidation>
    <dataValidation type="list" allowBlank="1" showInputMessage="1" showErrorMessage="1" sqref="C47">
      <formula1>"Portugal,Alemania,Paises Bajos"</formula1>
    </dataValidation>
    <dataValidation type="list" allowBlank="1" showInputMessage="1" showErrorMessage="1" sqref="C48">
      <formula1>"Casemiro,Rodri,Touchameni"</formula1>
    </dataValidation>
    <dataValidation type="list" allowBlank="1" showInputMessage="1" showErrorMessage="1" sqref="C49">
      <formula1>"Pickford,Alisson,Courtois"</formula1>
    </dataValidation>
    <dataValidation type="list" allowBlank="1" showInputMessage="1" showErrorMessage="1" sqref="C50">
      <formula1>"Neymar,Messi,C.Ronaldo"</formula1>
    </dataValidation>
    <dataValidation type="list" allowBlank="1" showInputMessage="1" showErrorMessage="1" sqref="C51">
      <formula1>"Kane,Mbappe,Haaland"</formula1>
    </dataValidation>
    <dataValidation type="list" allowBlank="1" showInputMessage="1" showErrorMessage="1" sqref="C52">
      <formula1>"Dembele,Yamal,Vinicius Jr"</formula1>
    </dataValidation>
    <dataValidation type="list" allowBlank="1" showInputMessage="1" showErrorMessage="1" sqref="C53">
      <formula1>"Panama,Egipto,Argelia,Escocia,Paraguay,Tunez,Costa de Marfil,Uzbekistan,Catar,Arabia Saudi,Sudafrica,Jordania,Cabo Verde,Ghana,Curazao,Haití,Nueva Zelanda,Bosnia,Congo,Irak"</formula1>
    </dataValidation>
    <dataValidation type="list" allowBlank="1" showInputMessage="1" showErrorMessage="1" sqref="C62">
      <formula1>"0-0,1-0,1-1,0-1,2-0,0-2,1-2,2-1,2-2,3-0,0-3,1-3,2-3,3-1,3-2,4-0,0-4,1-4,2-4,3-4,4-1,4-2,4-3,4-4,5-0,0-5,5-1,5-2,5-3,5-4,4-5,3-5,2-5,1-5,5-5,6-0,7-0,0-6,0-7,3-1"</formula1>
    </dataValidation>
    <dataValidation type="list" allowBlank="1" showInputMessage="1" showErrorMessage="1" sqref="C63">
      <formula1>"1h 30min,Proroga,Penaltis,90 min 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