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EC58E910-DD0E-4C46-A6B7-5A3FAE6CE559}" xr6:coauthVersionLast="47" xr6:coauthVersionMax="47" xr10:uidLastSave="{00000000-0000-0000-0000-000000000000}"/>
  <bookViews>
    <workbookView xWindow="-108" yWindow="-108" windowWidth="23256" windowHeight="13896" activeTab="1" xr2:uid="{00000000-000D-0000-FFFF-FFFF00000000}"/>
  </bookViews>
  <sheets>
    <sheet name="Resumen de exportación" sheetId="1" r:id="rId1"/>
    <sheet name="JORGE" sheetId="2" r:id="rId2"/>
    <sheet name="JORGE 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2" i="3" l="1"/>
  <c r="O71" i="3"/>
  <c r="O70" i="3"/>
  <c r="O69" i="3"/>
  <c r="O68" i="3"/>
  <c r="O67" i="3"/>
  <c r="O66" i="3"/>
  <c r="O65" i="3"/>
  <c r="D64" i="3"/>
  <c r="D57" i="3"/>
  <c r="G59" i="3" s="1"/>
  <c r="G34" i="3" s="1"/>
  <c r="G33" i="3"/>
  <c r="G32" i="3"/>
  <c r="G30" i="3"/>
  <c r="D25" i="3"/>
  <c r="AC53" i="2"/>
  <c r="AB53" i="2"/>
  <c r="G31" i="3" s="1"/>
  <c r="G35" i="3" l="1"/>
</calcChain>
</file>

<file path=xl/sharedStrings.xml><?xml version="1.0" encoding="utf-8"?>
<sst xmlns="http://schemas.openxmlformats.org/spreadsheetml/2006/main" count="858" uniqueCount="343">
  <si>
    <t>Este documento se ha exportado desde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</si>
  <si>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</si>
  <si>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</si>
  <si>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</si>
  <si>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Mundial 1</t>
  </si>
  <si>
    <t>Tabla 1</t>
  </si>
  <si>
    <t>Participación: 20 €</t>
  </si>
  <si>
    <t>MACROPORRA MUNDIAL 2026</t>
  </si>
  <si>
    <t>Nombre:</t>
  </si>
  <si>
    <t>Jorge lafuente</t>
  </si>
  <si>
    <t>e-mail:</t>
  </si>
  <si>
    <r>
      <rPr>
        <b/>
        <u/>
        <sz val="16"/>
        <color indexed="11"/>
        <rFont val="Arial"/>
      </rPr>
      <t>jorge.lafuente5@gmail.com</t>
    </r>
  </si>
  <si>
    <r>
      <rPr>
        <b/>
        <sz val="11"/>
        <color indexed="8"/>
        <rFont val="Arial"/>
      </rPr>
      <t xml:space="preserve">Guarda el archivo con tu nombre y envíalo a </t>
    </r>
    <r>
      <rPr>
        <b/>
        <u/>
        <sz val="12"/>
        <color indexed="17"/>
        <rFont val="Arial"/>
      </rPr>
      <t xml:space="preserve">iperezurrutia@gmail.com </t>
    </r>
    <r>
      <rPr>
        <b/>
        <u/>
        <sz val="12"/>
        <color indexed="8"/>
        <rFont val="Arial"/>
      </rPr>
      <t>o por</t>
    </r>
    <r>
      <rPr>
        <b/>
        <u/>
        <sz val="12"/>
        <color indexed="17"/>
        <rFont val="Arial"/>
      </rPr>
      <t xml:space="preserve"> WHATSAPP</t>
    </r>
    <r>
      <rPr>
        <b/>
        <sz val="11"/>
        <color indexed="8"/>
        <rFont val="Arial"/>
      </rPr>
      <t xml:space="preserve">
</t>
    </r>
    <r>
      <rPr>
        <b/>
        <sz val="11"/>
        <color indexed="8"/>
        <rFont val="Arial"/>
      </rPr>
      <t xml:space="preserve">Fecha límite de envío y de pago: </t>
    </r>
    <r>
      <rPr>
        <b/>
        <u/>
        <sz val="14"/>
        <color indexed="17"/>
        <rFont val="Arial"/>
      </rPr>
      <t>Primer partido Mundial (11/06/2026 21:00)</t>
    </r>
  </si>
  <si>
    <t>ESCRIBE UN SIGNO (10 PUNTOS) Y UN RESULTADO (25 PUNTOS)</t>
  </si>
  <si>
    <t>DIECISEISAVOS</t>
  </si>
  <si>
    <t>Grupo A</t>
  </si>
  <si>
    <t>Resultado</t>
  </si>
  <si>
    <t>1X2</t>
  </si>
  <si>
    <t>Ptos</t>
  </si>
  <si>
    <t>Grupo B</t>
  </si>
  <si>
    <t>Grupo C</t>
  </si>
  <si>
    <t>20ptos/equipo ó 40ptos/equipo+casilla</t>
  </si>
  <si>
    <t>Mexico</t>
  </si>
  <si>
    <t>3-0</t>
  </si>
  <si>
    <t>Sudafrica</t>
  </si>
  <si>
    <t>Canada</t>
  </si>
  <si>
    <t>0-0</t>
  </si>
  <si>
    <t>Bosnia</t>
  </si>
  <si>
    <t>X</t>
  </si>
  <si>
    <t>Brasil</t>
  </si>
  <si>
    <t>2-2</t>
  </si>
  <si>
    <t>Marruecos</t>
  </si>
  <si>
    <t>CHEQUIA</t>
  </si>
  <si>
    <t>BOSNIA</t>
  </si>
  <si>
    <t>Corea del Sur</t>
  </si>
  <si>
    <t>1-2</t>
  </si>
  <si>
    <t>Chequia</t>
  </si>
  <si>
    <t>Catar</t>
  </si>
  <si>
    <t>0-4</t>
  </si>
  <si>
    <t>Suiza</t>
  </si>
  <si>
    <t>Haiti</t>
  </si>
  <si>
    <t>0-1</t>
  </si>
  <si>
    <t>Escocia</t>
  </si>
  <si>
    <t>ALEMANIA</t>
  </si>
  <si>
    <t>COREA DEL SUR</t>
  </si>
  <si>
    <t>2-0</t>
  </si>
  <si>
    <t>1-1</t>
  </si>
  <si>
    <t>PAÍSES BAJOS</t>
  </si>
  <si>
    <t>MARRUECOS</t>
  </si>
  <si>
    <t>BRASIL</t>
  </si>
  <si>
    <t>SUECIA</t>
  </si>
  <si>
    <t>1-0</t>
  </si>
  <si>
    <t>1-3</t>
  </si>
  <si>
    <t>FRANCIA</t>
  </si>
  <si>
    <t>ESCOCIA</t>
  </si>
  <si>
    <t>2-1</t>
  </si>
  <si>
    <t>ECUADOR</t>
  </si>
  <si>
    <t>SENEGAL</t>
  </si>
  <si>
    <t>MEXICO</t>
  </si>
  <si>
    <t>COSTA DE MARFIL</t>
  </si>
  <si>
    <t>INGLATERRA</t>
  </si>
  <si>
    <t>NORUEGA</t>
  </si>
  <si>
    <t>Grupo D</t>
  </si>
  <si>
    <t>Grupo E</t>
  </si>
  <si>
    <t>Grupo F</t>
  </si>
  <si>
    <t>TURQUÍA</t>
  </si>
  <si>
    <t>CANADÁ</t>
  </si>
  <si>
    <t>EEUU</t>
  </si>
  <si>
    <t>Paraguay</t>
  </si>
  <si>
    <t>Alemania</t>
  </si>
  <si>
    <t>6-0</t>
  </si>
  <si>
    <t>Curazao</t>
  </si>
  <si>
    <t>Paises Bajos</t>
  </si>
  <si>
    <t>Japon</t>
  </si>
  <si>
    <t>BÉLGICA</t>
  </si>
  <si>
    <t>ARGELIA</t>
  </si>
  <si>
    <t>Australia</t>
  </si>
  <si>
    <t>0-2</t>
  </si>
  <si>
    <t>Turquia</t>
  </si>
  <si>
    <t>Costa de Marfil</t>
  </si>
  <si>
    <t>Ecuador</t>
  </si>
  <si>
    <t>Suecia</t>
  </si>
  <si>
    <t>Tunez</t>
  </si>
  <si>
    <t>COLOMBIA</t>
  </si>
  <si>
    <t>CROACIA</t>
  </si>
  <si>
    <t>ESPAÑA</t>
  </si>
  <si>
    <t>AUSTRIA</t>
  </si>
  <si>
    <t>SUIZA</t>
  </si>
  <si>
    <t>JAPÓN</t>
  </si>
  <si>
    <t>1-4</t>
  </si>
  <si>
    <t>ARGENTINA</t>
  </si>
  <si>
    <t>URUGUAY</t>
  </si>
  <si>
    <t>PORTUGAL</t>
  </si>
  <si>
    <t>PARAGUAY</t>
  </si>
  <si>
    <t>EGIPTO</t>
  </si>
  <si>
    <t>Grupo G</t>
  </si>
  <si>
    <t>Grupo H</t>
  </si>
  <si>
    <t>Grupo I</t>
  </si>
  <si>
    <t>OCTAVOS</t>
  </si>
  <si>
    <t>Belgica</t>
  </si>
  <si>
    <t>3-1</t>
  </si>
  <si>
    <t>Egipto</t>
  </si>
  <si>
    <t>España</t>
  </si>
  <si>
    <t>Cabo Verde</t>
  </si>
  <si>
    <t>Francia</t>
  </si>
  <si>
    <t>Senegal</t>
  </si>
  <si>
    <t>35ptos/equipo ó 55ptos/equipo+casilla</t>
  </si>
  <si>
    <t>Iran</t>
  </si>
  <si>
    <t>Nueva Zelanda</t>
  </si>
  <si>
    <t>Arabia Saudi</t>
  </si>
  <si>
    <t>Uruguay</t>
  </si>
  <si>
    <t>Irak</t>
  </si>
  <si>
    <t>Noruega</t>
  </si>
  <si>
    <t>5-0</t>
  </si>
  <si>
    <t>Grupo J</t>
  </si>
  <si>
    <t>Grupo K</t>
  </si>
  <si>
    <t>Grupo L</t>
  </si>
  <si>
    <t>Argentina</t>
  </si>
  <si>
    <t>Argelia</t>
  </si>
  <si>
    <t>Portugal</t>
  </si>
  <si>
    <t>Congo</t>
  </si>
  <si>
    <t>Inglaterra</t>
  </si>
  <si>
    <t>Croacia</t>
  </si>
  <si>
    <t>Austria</t>
  </si>
  <si>
    <t>Jordania</t>
  </si>
  <si>
    <t>Uzbekistan</t>
  </si>
  <si>
    <t>Colombia</t>
  </si>
  <si>
    <t>Ghana</t>
  </si>
  <si>
    <t>Panama</t>
  </si>
  <si>
    <t>CUARTOS</t>
  </si>
  <si>
    <t>4-0</t>
  </si>
  <si>
    <t>50ptos/equipo ó 75ptos/equipo+casilla</t>
  </si>
  <si>
    <t>0-3</t>
  </si>
  <si>
    <t>TOTAL</t>
  </si>
  <si>
    <t>SEMIFINALES</t>
  </si>
  <si>
    <t>75ptos/equipo ó 100ptos/equipo+casilla</t>
  </si>
  <si>
    <t>DI EL ONCE TITULAR DEL</t>
  </si>
  <si>
    <t>Jugador</t>
  </si>
  <si>
    <t>PRIMER PARTIDO DE ESPAÑA</t>
  </si>
  <si>
    <t>Goles</t>
  </si>
  <si>
    <t>3 y 4 PUESTO</t>
  </si>
  <si>
    <t>Unai Simon</t>
  </si>
  <si>
    <t>OYARZABAL</t>
  </si>
  <si>
    <t>Porteros</t>
  </si>
  <si>
    <t>Cero</t>
  </si>
  <si>
    <t>Penal</t>
  </si>
  <si>
    <t>40ptos/equipo ó 60ptos/equipo+casilla</t>
  </si>
  <si>
    <t>Grimaldo</t>
  </si>
  <si>
    <t>11 aciertos</t>
  </si>
  <si>
    <t>ptos</t>
  </si>
  <si>
    <t>VINICIUS</t>
  </si>
  <si>
    <t xml:space="preserve">DIBU MARTINEZ </t>
  </si>
  <si>
    <t>Laporte</t>
  </si>
  <si>
    <t>10 aciertos</t>
  </si>
  <si>
    <t>LAUTARO MARTINEZ</t>
  </si>
  <si>
    <t>NEUER</t>
  </si>
  <si>
    <t>Eric Garcia</t>
  </si>
  <si>
    <t>9 aciertos</t>
  </si>
  <si>
    <t>LAMINE YAMAL</t>
  </si>
  <si>
    <t>COURTOIS</t>
  </si>
  <si>
    <t>FINAL</t>
  </si>
  <si>
    <t>Cucurella</t>
  </si>
  <si>
    <t>8 aciertos</t>
  </si>
  <si>
    <t>RASHFORD</t>
  </si>
  <si>
    <t>125ptos/equipo ó 175ptos/equipo+casilla</t>
  </si>
  <si>
    <t>Rodri</t>
  </si>
  <si>
    <t>7 aciertos</t>
  </si>
  <si>
    <t>RAPHINHA</t>
  </si>
  <si>
    <r>
      <rPr>
        <sz val="8"/>
        <color indexed="8"/>
        <rFont val="Arial"/>
      </rPr>
      <t>ELIGE 3</t>
    </r>
    <r>
      <rPr>
        <b/>
        <sz val="8"/>
        <color indexed="8"/>
        <rFont val="Arial"/>
      </rPr>
      <t xml:space="preserve"> PORTEROS</t>
    </r>
    <r>
      <rPr>
        <sz val="8"/>
        <color indexed="8"/>
        <rFont val="Arial"/>
      </rPr>
      <t>.</t>
    </r>
  </si>
  <si>
    <t>Fabian</t>
  </si>
  <si>
    <t>Menos de 7</t>
  </si>
  <si>
    <t>PORTERIA A CERO (+30pts) (70 minutos)</t>
  </si>
  <si>
    <t>Pedri</t>
  </si>
  <si>
    <r>
      <rPr>
        <sz val="8"/>
        <color indexed="8"/>
        <rFont val="Arial"/>
      </rPr>
      <t>ELIGE 6</t>
    </r>
    <r>
      <rPr>
        <b/>
        <sz val="8"/>
        <color indexed="8"/>
        <rFont val="Arial"/>
      </rPr>
      <t xml:space="preserve"> GOLEADORES</t>
    </r>
    <r>
      <rPr>
        <sz val="8"/>
        <color indexed="8"/>
        <rFont val="Arial"/>
      </rPr>
      <t>.</t>
    </r>
  </si>
  <si>
    <t>PENALTI PARADO (+40 pts)</t>
  </si>
  <si>
    <t>Yamal</t>
  </si>
  <si>
    <t>LA SUMA DE SUS GOLES SE</t>
  </si>
  <si>
    <t>CAMPEÓN</t>
  </si>
  <si>
    <t>Ferran</t>
  </si>
  <si>
    <t>MULTIPLICARÁ POR 40.</t>
  </si>
  <si>
    <t>250ptos/equipo+casilla</t>
  </si>
  <si>
    <t>Oyarzabal</t>
  </si>
  <si>
    <t>Ptos 1ª ALINEACIÓN</t>
  </si>
  <si>
    <t>Equipos</t>
  </si>
  <si>
    <t>Italia</t>
  </si>
  <si>
    <t>A</t>
  </si>
  <si>
    <t>Gales</t>
  </si>
  <si>
    <t>B</t>
  </si>
  <si>
    <t>Dinamarca</t>
  </si>
  <si>
    <t>Rep.Checa</t>
  </si>
  <si>
    <t>Finlandia</t>
  </si>
  <si>
    <t>Rusia</t>
  </si>
  <si>
    <t>C</t>
  </si>
  <si>
    <t>Polonia</t>
  </si>
  <si>
    <t>Holanda</t>
  </si>
  <si>
    <t>Eslovaquia</t>
  </si>
  <si>
    <t>Macedonia.N</t>
  </si>
  <si>
    <t>Ucrania</t>
  </si>
  <si>
    <t>2-3</t>
  </si>
  <si>
    <t>D</t>
  </si>
  <si>
    <t>3-2</t>
  </si>
  <si>
    <t>Hungria</t>
  </si>
  <si>
    <t>E</t>
  </si>
  <si>
    <t>2-4</t>
  </si>
  <si>
    <t>3-4</t>
  </si>
  <si>
    <t>4-1</t>
  </si>
  <si>
    <t>F</t>
  </si>
  <si>
    <t>4-2</t>
  </si>
  <si>
    <t>4-3</t>
  </si>
  <si>
    <t>4-4</t>
  </si>
  <si>
    <t>0-5</t>
  </si>
  <si>
    <t>5-1</t>
  </si>
  <si>
    <t>5-2</t>
  </si>
  <si>
    <t>5-3</t>
  </si>
  <si>
    <t>5-4</t>
  </si>
  <si>
    <t>4-5</t>
  </si>
  <si>
    <t>3-5</t>
  </si>
  <si>
    <t>2-5</t>
  </si>
  <si>
    <t>1-5</t>
  </si>
  <si>
    <t>5-5</t>
  </si>
  <si>
    <t>6-1</t>
  </si>
  <si>
    <t>6-2</t>
  </si>
  <si>
    <t>6-3</t>
  </si>
  <si>
    <t>6-4</t>
  </si>
  <si>
    <t>6-5</t>
  </si>
  <si>
    <t>0-6</t>
  </si>
  <si>
    <t>1-6</t>
  </si>
  <si>
    <t>2-6</t>
  </si>
  <si>
    <t>3-6</t>
  </si>
  <si>
    <t>4-6</t>
  </si>
  <si>
    <t>5-6</t>
  </si>
  <si>
    <t>7-0</t>
  </si>
  <si>
    <t>0-7</t>
  </si>
  <si>
    <t>Mundial 2</t>
  </si>
  <si>
    <t>Selección Española</t>
  </si>
  <si>
    <t>15puntos</t>
  </si>
  <si>
    <t>Caerá España en penaltis</t>
  </si>
  <si>
    <t>NO</t>
  </si>
  <si>
    <t>Se lesionará alguien (lesión, no molestias…)</t>
  </si>
  <si>
    <t>SI</t>
  </si>
  <si>
    <t>Anularan a España algun gol por el VAR</t>
  </si>
  <si>
    <t>Se perderá alguien algún partido por sanción</t>
  </si>
  <si>
    <t>Marcara Victor Muñoz (no vale penalti)</t>
  </si>
  <si>
    <t>Luis de la Fuente verá tarjeta?</t>
  </si>
  <si>
    <t>Jugara algún minuto Yeremy Pino</t>
  </si>
  <si>
    <t>Jugará otro portero que no sea Unai Simon</t>
  </si>
  <si>
    <t>30puntos</t>
  </si>
  <si>
    <t>Primer tarjeteado</t>
  </si>
  <si>
    <t>Quien marcará más goles (Victor Muñoz, Borja Iglesias, Yeremy Pino)</t>
  </si>
  <si>
    <t>Yeremy Pino</t>
  </si>
  <si>
    <t>Quien marcará más goles (Oyarzabal, Dani Olmo, Yamal)</t>
  </si>
  <si>
    <t>Quien dará más asistencias (Pedri, Yamal, Zubimendi)</t>
  </si>
  <si>
    <t>Quien recibirá más tarjetas amarillas (Cucurella, Pedro Porro, Le Normand)</t>
  </si>
  <si>
    <t>Primer cambio (primero en salir del campo)</t>
  </si>
  <si>
    <t>Primer cambio (primero en entrar al campo)</t>
  </si>
  <si>
    <t>Alex Baena</t>
  </si>
  <si>
    <t>Cuántos partidos jugará España</t>
  </si>
  <si>
    <t>60puntos</t>
  </si>
  <si>
    <t>Máximo goleador</t>
  </si>
  <si>
    <t>Maximo asistente</t>
  </si>
  <si>
    <t>Cuántos goles marcará España</t>
  </si>
  <si>
    <t>Cuántos goles le marcarán a España</t>
  </si>
  <si>
    <t>Generales</t>
  </si>
  <si>
    <t>Marcara Cristiano de falta</t>
  </si>
  <si>
    <t>Cuántos 0-0 habrá en la fase de grupos</t>
  </si>
  <si>
    <t>Primera selección en marcar un gol (no cuenta en propia)</t>
  </si>
  <si>
    <t>ALINEACION</t>
  </si>
  <si>
    <t>Primera selección en recibir una tarjeta</t>
  </si>
  <si>
    <t>PRONÓSTICOS:</t>
  </si>
  <si>
    <r>
      <rPr>
        <b/>
        <sz val="10"/>
        <color indexed="8"/>
        <rFont val="Arial"/>
      </rPr>
      <t>Mayor número de goles que habrá en un partido.</t>
    </r>
    <r>
      <rPr>
        <b/>
        <sz val="9"/>
        <color indexed="8"/>
        <rFont val="Arial"/>
      </rPr>
      <t xml:space="preserve"> Solo 90 min</t>
    </r>
  </si>
  <si>
    <t>GOLES:</t>
  </si>
  <si>
    <r>
      <rPr>
        <b/>
        <sz val="10"/>
        <color indexed="8"/>
        <rFont val="Arial"/>
      </rPr>
      <t xml:space="preserve">Mayor goleada (diferencia de goles entre los 2 equipos). </t>
    </r>
    <r>
      <rPr>
        <b/>
        <sz val="9"/>
        <color indexed="8"/>
        <rFont val="Arial"/>
      </rPr>
      <t>Solo 90 min</t>
    </r>
  </si>
  <si>
    <t>PORTEROS</t>
  </si>
  <si>
    <t>PREGUNTAS:</t>
  </si>
  <si>
    <t>Número de goles del máximo goleador</t>
  </si>
  <si>
    <t>PUNTUACIÓN FINAL</t>
  </si>
  <si>
    <t>Selección más goleadora</t>
  </si>
  <si>
    <t>Selección menos goleada</t>
  </si>
  <si>
    <t>Selección más goleada</t>
  </si>
  <si>
    <t>Selección menos goleadora</t>
  </si>
  <si>
    <t>Primera selección en parar un penalti</t>
  </si>
  <si>
    <t>Primera selección con un jugador expulsado</t>
  </si>
  <si>
    <t>Acabará alguna selección con 0 puntos</t>
  </si>
  <si>
    <t>Que selección recibirá mas goles (Irak, Curazao, Haití)</t>
  </si>
  <si>
    <t>Que selección recibirá mas goles (Jordania, Uzbekistan, Sudafrica)</t>
  </si>
  <si>
    <t>Que selección marcará más goles (Francia, Brasil, Inglaterra)</t>
  </si>
  <si>
    <t>Que selección marcará más goles (España, Argentina, Inglaterra)</t>
  </si>
  <si>
    <t>Que selección marcará más goles (Portugal, Alemania, Paises Bajos)</t>
  </si>
  <si>
    <t>Quien recibirá más tarjetas amarillas (Casemiro, Rodri, Touchameni)</t>
  </si>
  <si>
    <t>Casemiro</t>
  </si>
  <si>
    <r>
      <rPr>
        <b/>
        <sz val="10"/>
        <color indexed="8"/>
        <rFont val="Arial"/>
      </rPr>
      <t xml:space="preserve">Quien recibirá menos goles (Pickford ,Alisson,Courtois). </t>
    </r>
    <r>
      <rPr>
        <b/>
        <sz val="8"/>
        <color indexed="8"/>
        <rFont val="Arial"/>
      </rPr>
      <t>Tienen que haber jugado al menos 3 partidos</t>
    </r>
  </si>
  <si>
    <t>Courtois</t>
  </si>
  <si>
    <t>Quien marcará más goles (Neymar,Messi,C.Ronaldo)</t>
  </si>
  <si>
    <t>C.Ronaldo</t>
  </si>
  <si>
    <t>Quien marcará más goles (Kane,Mbappe,Haaland)</t>
  </si>
  <si>
    <t>Mbappe</t>
  </si>
  <si>
    <t>Quien marcará más goles (Dembele,Yamal,Vinicius Jr)</t>
  </si>
  <si>
    <r>
      <rPr>
        <b/>
        <sz val="10"/>
        <color indexed="8"/>
        <rFont val="Arial"/>
      </rPr>
      <t xml:space="preserve">Selección revelación </t>
    </r>
    <r>
      <rPr>
        <b/>
        <sz val="9"/>
        <color indexed="8"/>
        <rFont val="Arial"/>
      </rPr>
      <t>(Equipos seleccionados).</t>
    </r>
    <r>
      <rPr>
        <b/>
        <sz val="10"/>
        <color indexed="8"/>
        <rFont val="Arial"/>
      </rPr>
      <t xml:space="preserve"> </t>
    </r>
    <r>
      <rPr>
        <b/>
        <sz val="8"/>
        <color indexed="8"/>
        <rFont val="Arial"/>
      </rPr>
      <t>Valora Wein</t>
    </r>
  </si>
  <si>
    <t>Pichichi del Mundial</t>
  </si>
  <si>
    <t>Jugador que hará un HATTRICK (no vale "nadie")</t>
  </si>
  <si>
    <t>MBAPPE</t>
  </si>
  <si>
    <t>Ronda Final</t>
  </si>
  <si>
    <t>TOTAL PREGUNTAS</t>
  </si>
  <si>
    <t>Quien ganará el tercer puesto</t>
  </si>
  <si>
    <t>MVP de la final</t>
  </si>
  <si>
    <r>
      <rPr>
        <b/>
        <sz val="10"/>
        <color indexed="8"/>
        <rFont val="Arial"/>
      </rPr>
      <t xml:space="preserve">Resultado de la final. </t>
    </r>
    <r>
      <rPr>
        <b/>
        <sz val="8"/>
        <color indexed="8"/>
        <rFont val="Arial"/>
      </rPr>
      <t>En caso proroga se valoran los 120 min. Se tiene en cuenta orden</t>
    </r>
  </si>
  <si>
    <t>Como terminara la final: (90 Minutos; Proroga, Penaltis)</t>
  </si>
  <si>
    <t>Proroga</t>
  </si>
  <si>
    <t xml:space="preserve">90 min </t>
  </si>
  <si>
    <t>Pickford</t>
  </si>
  <si>
    <t>Neymar</t>
  </si>
  <si>
    <t>Kane</t>
  </si>
  <si>
    <t>Victor Muñoz</t>
  </si>
  <si>
    <t>Alisson</t>
  </si>
  <si>
    <t>Messi</t>
  </si>
  <si>
    <t>Borja Iglesias</t>
  </si>
  <si>
    <t>Penaltis</t>
  </si>
  <si>
    <t>David Raya</t>
  </si>
  <si>
    <t>Haaland</t>
  </si>
  <si>
    <t>Zubimendi</t>
  </si>
  <si>
    <t>Joan Garcia</t>
  </si>
  <si>
    <t>Dembele</t>
  </si>
  <si>
    <t>DEFENSAS</t>
  </si>
  <si>
    <t>Dani Olmo</t>
  </si>
  <si>
    <t>Touchameni</t>
  </si>
  <si>
    <t>Vinicius Jr</t>
  </si>
  <si>
    <t>Pedro Porro</t>
  </si>
  <si>
    <t>Marcos Llorente</t>
  </si>
  <si>
    <t>Cubarsi</t>
  </si>
  <si>
    <t>Marc Pubill</t>
  </si>
  <si>
    <t>Le Normand</t>
  </si>
  <si>
    <t>Haití</t>
  </si>
  <si>
    <t>MEDIOS</t>
  </si>
  <si>
    <t>Mikel Merino</t>
  </si>
  <si>
    <t>Gavi</t>
  </si>
  <si>
    <t>DELANTERO</t>
  </si>
  <si>
    <t>G</t>
  </si>
  <si>
    <t>Nico Williams</t>
  </si>
  <si>
    <t>H</t>
  </si>
  <si>
    <t>I</t>
  </si>
  <si>
    <t>J</t>
  </si>
  <si>
    <t>K</t>
  </si>
  <si>
    <t>Panamá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</si>
</sst>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0"/>
      <color indexed="8"/>
      <name val="Arial"/>
    </font>
    <font>
      <sz val="12"/>
      <color indexed="8"/>
      <name val="Arial"/>
    </font>
    <font>
      <sz val="14"/>
      <color indexed="8"/>
      <name val="Arial"/>
    </font>
    <font>
      <u/>
      <sz val="12"/>
      <color indexed="11"/>
      <name val="Arial"/>
    </font>
    <font>
      <b/>
      <sz val="16"/>
      <color indexed="8"/>
      <name val="Arial"/>
    </font>
    <font>
      <b/>
      <sz val="9"/>
      <color indexed="8"/>
      <name val="Arial"/>
    </font>
    <font>
      <b/>
      <sz val="36"/>
      <color indexed="8"/>
      <name val="Arial"/>
    </font>
    <font>
      <sz val="36"/>
      <color indexed="8"/>
      <name val="Arial"/>
    </font>
    <font>
      <b/>
      <sz val="14"/>
      <color indexed="8"/>
      <name val="Arial"/>
    </font>
    <font>
      <b/>
      <u/>
      <sz val="16"/>
      <color indexed="11"/>
      <name val="Arial"/>
    </font>
    <font>
      <b/>
      <sz val="11"/>
      <color indexed="8"/>
      <name val="Arial"/>
    </font>
    <font>
      <b/>
      <u/>
      <sz val="12"/>
      <color indexed="17"/>
      <name val="Arial"/>
    </font>
    <font>
      <b/>
      <u/>
      <sz val="12"/>
      <color indexed="8"/>
      <name val="Arial"/>
    </font>
    <font>
      <b/>
      <u/>
      <sz val="14"/>
      <color indexed="17"/>
      <name val="Arial"/>
    </font>
    <font>
      <sz val="9"/>
      <color indexed="8"/>
      <name val="Arial"/>
    </font>
    <font>
      <b/>
      <sz val="8"/>
      <color indexed="8"/>
      <name val="Arial"/>
    </font>
    <font>
      <i/>
      <sz val="9"/>
      <color indexed="8"/>
      <name val="Arial"/>
    </font>
    <font>
      <b/>
      <i/>
      <sz val="9"/>
      <color indexed="8"/>
      <name val="Arial"/>
    </font>
    <font>
      <b/>
      <sz val="10"/>
      <color indexed="8"/>
      <name val="Arial"/>
    </font>
    <font>
      <sz val="8"/>
      <color indexed="8"/>
      <name val="Arial"/>
    </font>
    <font>
      <sz val="14"/>
      <color indexed="8"/>
      <name val="Monotype Corsiva"/>
    </font>
    <font>
      <b/>
      <sz val="12"/>
      <color indexed="8"/>
      <name val="Arial"/>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s>
  <borders count="53">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medium">
        <color indexed="8"/>
      </bottom>
      <diagonal/>
    </border>
    <border>
      <left/>
      <right/>
      <top style="medium">
        <color indexed="8"/>
      </top>
      <bottom/>
      <diagonal/>
    </border>
    <border>
      <left style="thin">
        <color indexed="13"/>
      </left>
      <right style="medium">
        <color indexed="8"/>
      </right>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style="medium">
        <color indexed="8"/>
      </right>
      <top/>
      <bottom style="medium">
        <color indexed="8"/>
      </bottom>
      <diagonal/>
    </border>
    <border>
      <left/>
      <right style="medium">
        <color indexed="8"/>
      </right>
      <top/>
      <bottom/>
      <diagonal/>
    </border>
    <border>
      <left style="medium">
        <color indexed="8"/>
      </left>
      <right/>
      <top/>
      <bottom style="thin">
        <color indexed="8"/>
      </bottom>
      <diagonal/>
    </border>
    <border>
      <left/>
      <right/>
      <top/>
      <bottom style="thin">
        <color indexed="8"/>
      </bottom>
      <diagonal/>
    </border>
    <border>
      <left/>
      <right style="medium">
        <color indexed="8"/>
      </right>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style="thin">
        <color indexed="8"/>
      </right>
      <top/>
      <bottom/>
      <diagonal/>
    </border>
    <border>
      <left style="thin">
        <color indexed="8"/>
      </left>
      <right style="medium">
        <color indexed="8"/>
      </right>
      <top/>
      <bottom/>
      <diagonal/>
    </border>
    <border>
      <left style="medium">
        <color indexed="8"/>
      </left>
      <right style="thin">
        <color indexed="8"/>
      </right>
      <top/>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diagonal/>
    </border>
    <border>
      <left/>
      <right/>
      <top style="medium">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style="medium">
        <color indexed="8"/>
      </top>
      <bottom/>
      <diagonal/>
    </border>
    <border>
      <left style="thin">
        <color indexed="8"/>
      </left>
      <right style="medium">
        <color indexed="8"/>
      </right>
      <top style="thin">
        <color indexed="8"/>
      </top>
      <bottom/>
      <diagonal/>
    </border>
    <border>
      <left/>
      <right style="thin">
        <color indexed="8"/>
      </right>
      <top/>
      <bottom style="medium">
        <color indexed="8"/>
      </bottom>
      <diagonal/>
    </border>
    <border>
      <left style="thin">
        <color indexed="8"/>
      </left>
      <right style="medium">
        <color indexed="8"/>
      </right>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8"/>
      </right>
      <top/>
      <bottom/>
      <diagonal/>
    </border>
    <border>
      <left/>
      <right/>
      <top style="thin">
        <color indexed="13"/>
      </top>
      <bottom style="thin">
        <color indexed="13"/>
      </bottom>
      <diagonal/>
    </border>
    <border>
      <left/>
      <right style="thin">
        <color indexed="13"/>
      </right>
      <top style="thin">
        <color indexed="8"/>
      </top>
      <bottom style="thin">
        <color indexed="8"/>
      </bottom>
      <diagonal/>
    </border>
    <border>
      <left style="thin">
        <color indexed="13"/>
      </left>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diagonal/>
    </border>
    <border>
      <left/>
      <right style="thin">
        <color indexed="8"/>
      </right>
      <top/>
      <bottom style="thin">
        <color indexed="13"/>
      </bottom>
      <diagonal/>
    </border>
    <border>
      <left style="thin">
        <color indexed="8"/>
      </left>
      <right/>
      <top/>
      <bottom style="thin">
        <color indexed="13"/>
      </bottom>
      <diagonal/>
    </border>
  </borders>
  <cellStyleXfs count="1">
    <xf numFmtId="0" fontId="0" fillId="0" borderId="0" applyNumberFormat="0" applyFill="0" applyBorder="0" applyProtection="0"/>
  </cellStyleXfs>
  <cellXfs count="275">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5" borderId="2" xfId="0" applyFill="1" applyBorder="1"/>
    <xf numFmtId="0" fontId="0" fillId="5" borderId="3" xfId="0" applyFill="1" applyBorder="1"/>
    <xf numFmtId="0" fontId="0" fillId="4" borderId="4" xfId="0" applyFill="1" applyBorder="1"/>
    <xf numFmtId="0" fontId="0" fillId="4" borderId="5" xfId="0" applyFill="1" applyBorder="1"/>
    <xf numFmtId="0" fontId="4" fillId="6" borderId="5" xfId="0" applyFont="1" applyFill="1" applyBorder="1"/>
    <xf numFmtId="0" fontId="0" fillId="5" borderId="5" xfId="0" applyFill="1" applyBorder="1"/>
    <xf numFmtId="0" fontId="0" fillId="5" borderId="6" xfId="0" applyFill="1" applyBorder="1"/>
    <xf numFmtId="0" fontId="5" fillId="4" borderId="5" xfId="0" applyFont="1" applyFill="1" applyBorder="1" applyAlignment="1">
      <alignment horizontal="center"/>
    </xf>
    <xf numFmtId="49" fontId="6" fillId="4" borderId="5" xfId="0" applyNumberFormat="1" applyFont="1" applyFill="1" applyBorder="1" applyAlignment="1">
      <alignment horizontal="left" vertical="center"/>
    </xf>
    <xf numFmtId="0" fontId="7" fillId="4" borderId="5" xfId="0" applyFont="1" applyFill="1" applyBorder="1"/>
    <xf numFmtId="0" fontId="6" fillId="4" borderId="5" xfId="0" applyFont="1" applyFill="1" applyBorder="1" applyAlignment="1">
      <alignment horizontal="left" vertical="center"/>
    </xf>
    <xf numFmtId="0" fontId="6" fillId="4" borderId="5"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5" xfId="0" applyFont="1" applyFill="1" applyBorder="1" applyAlignment="1">
      <alignment horizontal="right" vertical="center"/>
    </xf>
    <xf numFmtId="49" fontId="4" fillId="4" borderId="5" xfId="0" applyNumberFormat="1" applyFont="1" applyFill="1" applyBorder="1" applyAlignment="1">
      <alignment horizontal="center"/>
    </xf>
    <xf numFmtId="49" fontId="4" fillId="7" borderId="7" xfId="0" applyNumberFormat="1" applyFont="1" applyFill="1" applyBorder="1"/>
    <xf numFmtId="0" fontId="4" fillId="7" borderId="7" xfId="0" applyFont="1" applyFill="1" applyBorder="1"/>
    <xf numFmtId="0" fontId="0" fillId="4" borderId="8" xfId="0" applyFill="1" applyBorder="1"/>
    <xf numFmtId="0" fontId="5" fillId="4" borderId="7" xfId="0" applyFont="1" applyFill="1" applyBorder="1" applyAlignment="1">
      <alignment horizontal="center"/>
    </xf>
    <xf numFmtId="0" fontId="0" fillId="4" borderId="7" xfId="0" applyFill="1" applyBorder="1"/>
    <xf numFmtId="0" fontId="0" fillId="4" borderId="9" xfId="0" applyFill="1" applyBorder="1"/>
    <xf numFmtId="0" fontId="0" fillId="4" borderId="12" xfId="0" applyFill="1" applyBorder="1"/>
    <xf numFmtId="49" fontId="5" fillId="4" borderId="10" xfId="0" applyNumberFormat="1" applyFont="1" applyFill="1" applyBorder="1"/>
    <xf numFmtId="0" fontId="0" fillId="4" borderId="11" xfId="0" applyFill="1" applyBorder="1"/>
    <xf numFmtId="0" fontId="0" fillId="4" borderId="10" xfId="0" applyFill="1" applyBorder="1"/>
    <xf numFmtId="0" fontId="14" fillId="4" borderId="5" xfId="0" applyFont="1" applyFill="1" applyBorder="1" applyAlignment="1">
      <alignment horizontal="center"/>
    </xf>
    <xf numFmtId="0" fontId="5" fillId="4" borderId="5" xfId="0" applyFont="1" applyFill="1" applyBorder="1"/>
    <xf numFmtId="0" fontId="0" fillId="4" borderId="15" xfId="0" applyFill="1" applyBorder="1"/>
    <xf numFmtId="49" fontId="5" fillId="4" borderId="5" xfId="0" applyNumberFormat="1" applyFont="1" applyFill="1" applyBorder="1"/>
    <xf numFmtId="49" fontId="5" fillId="4" borderId="16" xfId="0" applyNumberFormat="1" applyFont="1" applyFill="1" applyBorder="1"/>
    <xf numFmtId="0" fontId="5" fillId="4" borderId="17" xfId="0" applyFont="1" applyFill="1" applyBorder="1"/>
    <xf numFmtId="0" fontId="14" fillId="4" borderId="17" xfId="0" applyFont="1" applyFill="1" applyBorder="1" applyAlignment="1">
      <alignment horizontal="left"/>
    </xf>
    <xf numFmtId="49" fontId="14" fillId="4" borderId="17" xfId="0" applyNumberFormat="1" applyFont="1" applyFill="1" applyBorder="1" applyAlignment="1">
      <alignment horizontal="center"/>
    </xf>
    <xf numFmtId="0" fontId="0" fillId="4" borderId="17" xfId="0" applyFill="1" applyBorder="1"/>
    <xf numFmtId="49" fontId="0" fillId="4" borderId="17" xfId="0" applyNumberFormat="1" applyFill="1" applyBorder="1"/>
    <xf numFmtId="49" fontId="15" fillId="4" borderId="17" xfId="0" applyNumberFormat="1" applyFont="1" applyFill="1" applyBorder="1" applyAlignment="1">
      <alignment horizontal="left"/>
    </xf>
    <xf numFmtId="49" fontId="0" fillId="4" borderId="18" xfId="0" applyNumberFormat="1" applyFill="1" applyBorder="1"/>
    <xf numFmtId="16" fontId="14" fillId="4" borderId="19" xfId="0" applyNumberFormat="1" applyFont="1" applyFill="1" applyBorder="1" applyAlignment="1">
      <alignment horizontal="center"/>
    </xf>
    <xf numFmtId="20" fontId="14" fillId="4" borderId="20" xfId="0" applyNumberFormat="1" applyFont="1" applyFill="1" applyBorder="1" applyAlignment="1">
      <alignment horizontal="center"/>
    </xf>
    <xf numFmtId="49" fontId="14" fillId="4" borderId="20" xfId="0" applyNumberFormat="1" applyFont="1" applyFill="1" applyBorder="1" applyAlignment="1">
      <alignment horizontal="center"/>
    </xf>
    <xf numFmtId="49" fontId="14" fillId="8" borderId="20" xfId="0" applyNumberFormat="1" applyFont="1" applyFill="1" applyBorder="1" applyAlignment="1">
      <alignment horizontal="center"/>
    </xf>
    <xf numFmtId="0" fontId="14" fillId="8" borderId="20" xfId="0" applyNumberFormat="1" applyFont="1" applyFill="1" applyBorder="1" applyAlignment="1">
      <alignment horizontal="center"/>
    </xf>
    <xf numFmtId="0" fontId="14" fillId="4" borderId="20" xfId="0" applyFont="1" applyFill="1" applyBorder="1" applyAlignment="1">
      <alignment horizontal="center"/>
    </xf>
    <xf numFmtId="0" fontId="14" fillId="4" borderId="21" xfId="0" applyFont="1" applyFill="1" applyBorder="1" applyAlignment="1">
      <alignment horizontal="center"/>
    </xf>
    <xf numFmtId="0" fontId="14" fillId="4" borderId="22" xfId="0" applyFont="1" applyFill="1" applyBorder="1" applyAlignment="1">
      <alignment horizontal="center"/>
    </xf>
    <xf numFmtId="16" fontId="14" fillId="4" borderId="20" xfId="0" applyNumberFormat="1" applyFont="1" applyFill="1" applyBorder="1" applyAlignment="1">
      <alignment horizontal="center"/>
    </xf>
    <xf numFmtId="0" fontId="16" fillId="4" borderId="21" xfId="0" applyFont="1" applyFill="1" applyBorder="1" applyAlignment="1">
      <alignment horizontal="right"/>
    </xf>
    <xf numFmtId="0" fontId="17" fillId="4" borderId="22" xfId="0" applyFont="1" applyFill="1" applyBorder="1" applyAlignment="1">
      <alignment horizontal="right"/>
    </xf>
    <xf numFmtId="0" fontId="0" fillId="4" borderId="23" xfId="0" applyFill="1" applyBorder="1"/>
    <xf numFmtId="0" fontId="17" fillId="4" borderId="24" xfId="0" applyNumberFormat="1" applyFont="1" applyFill="1" applyBorder="1" applyAlignment="1">
      <alignment horizontal="right"/>
    </xf>
    <xf numFmtId="49" fontId="5" fillId="8" borderId="20" xfId="0" applyNumberFormat="1" applyFont="1" applyFill="1" applyBorder="1" applyAlignment="1">
      <alignment horizontal="center"/>
    </xf>
    <xf numFmtId="0" fontId="0" fillId="4" borderId="25" xfId="0" applyFill="1" applyBorder="1"/>
    <xf numFmtId="16" fontId="14" fillId="4" borderId="26" xfId="0" applyNumberFormat="1" applyFont="1" applyFill="1" applyBorder="1" applyAlignment="1">
      <alignment horizontal="center"/>
    </xf>
    <xf numFmtId="20" fontId="14" fillId="4" borderId="27" xfId="0" applyNumberFormat="1" applyFont="1" applyFill="1" applyBorder="1" applyAlignment="1">
      <alignment horizontal="center"/>
    </xf>
    <xf numFmtId="0" fontId="14" fillId="4" borderId="27" xfId="0" applyFont="1" applyFill="1" applyBorder="1" applyAlignment="1">
      <alignment horizontal="center"/>
    </xf>
    <xf numFmtId="49" fontId="14" fillId="4" borderId="27" xfId="0" applyNumberFormat="1" applyFont="1" applyFill="1" applyBorder="1" applyAlignment="1">
      <alignment horizontal="center"/>
    </xf>
    <xf numFmtId="16" fontId="14" fillId="4" borderId="27" xfId="0" applyNumberFormat="1" applyFont="1" applyFill="1" applyBorder="1" applyAlignment="1">
      <alignment horizontal="center"/>
    </xf>
    <xf numFmtId="0" fontId="16" fillId="4" borderId="5" xfId="0" applyFont="1" applyFill="1" applyBorder="1" applyAlignment="1">
      <alignment horizontal="right"/>
    </xf>
    <xf numFmtId="0" fontId="17" fillId="4" borderId="5" xfId="0" applyFont="1" applyFill="1" applyBorder="1" applyAlignment="1">
      <alignment horizontal="right"/>
    </xf>
    <xf numFmtId="16" fontId="14" fillId="4" borderId="12" xfId="0" applyNumberFormat="1" applyFont="1" applyFill="1" applyBorder="1" applyAlignment="1">
      <alignment horizontal="center"/>
    </xf>
    <xf numFmtId="20" fontId="14" fillId="4" borderId="5" xfId="0" applyNumberFormat="1" applyFont="1" applyFill="1" applyBorder="1" applyAlignment="1">
      <alignment horizontal="center"/>
    </xf>
    <xf numFmtId="49" fontId="14" fillId="4" borderId="5" xfId="0" applyNumberFormat="1" applyFont="1" applyFill="1" applyBorder="1" applyAlignment="1">
      <alignment horizontal="center"/>
    </xf>
    <xf numFmtId="16" fontId="14" fillId="4" borderId="5" xfId="0" applyNumberFormat="1" applyFont="1" applyFill="1" applyBorder="1" applyAlignment="1">
      <alignment horizontal="center"/>
    </xf>
    <xf numFmtId="0" fontId="16" fillId="4" borderId="22" xfId="0" applyFont="1" applyFill="1" applyBorder="1" applyAlignment="1">
      <alignment horizontal="right"/>
    </xf>
    <xf numFmtId="0" fontId="0" fillId="4" borderId="26" xfId="0" applyFill="1" applyBorder="1"/>
    <xf numFmtId="0" fontId="0" fillId="4" borderId="27" xfId="0" applyFill="1" applyBorder="1"/>
    <xf numFmtId="0" fontId="17" fillId="4" borderId="12" xfId="0" applyFont="1" applyFill="1" applyBorder="1" applyAlignment="1">
      <alignment horizontal="right"/>
    </xf>
    <xf numFmtId="0" fontId="5" fillId="4" borderId="27" xfId="0" applyFont="1" applyFill="1" applyBorder="1"/>
    <xf numFmtId="0" fontId="0" fillId="4" borderId="28" xfId="0" applyFill="1" applyBorder="1"/>
    <xf numFmtId="0" fontId="16" fillId="4" borderId="12" xfId="0" applyFont="1" applyFill="1" applyBorder="1" applyAlignment="1">
      <alignment horizontal="right"/>
    </xf>
    <xf numFmtId="49" fontId="18" fillId="8" borderId="20" xfId="0" applyNumberFormat="1" applyFont="1" applyFill="1" applyBorder="1" applyAlignment="1">
      <alignment horizontal="center"/>
    </xf>
    <xf numFmtId="0" fontId="5" fillId="4" borderId="22" xfId="0" applyFont="1" applyFill="1" applyBorder="1"/>
    <xf numFmtId="0" fontId="0" fillId="4" borderId="21" xfId="0" applyFill="1" applyBorder="1"/>
    <xf numFmtId="0" fontId="17" fillId="4" borderId="22" xfId="0" applyFont="1" applyFill="1" applyBorder="1"/>
    <xf numFmtId="0" fontId="16" fillId="4" borderId="21" xfId="0" applyFont="1" applyFill="1" applyBorder="1"/>
    <xf numFmtId="0" fontId="5" fillId="4" borderId="12" xfId="0" applyFont="1" applyFill="1" applyBorder="1"/>
    <xf numFmtId="0" fontId="0" fillId="4" borderId="22" xfId="0" applyFill="1" applyBorder="1"/>
    <xf numFmtId="0" fontId="0" fillId="4" borderId="5" xfId="0" applyNumberFormat="1" applyFill="1" applyBorder="1"/>
    <xf numFmtId="0" fontId="19" fillId="4" borderId="27" xfId="0" applyFont="1" applyFill="1" applyBorder="1" applyAlignment="1">
      <alignment horizontal="left"/>
    </xf>
    <xf numFmtId="0" fontId="14" fillId="4" borderId="7" xfId="0" applyFont="1" applyFill="1" applyBorder="1" applyAlignment="1">
      <alignment horizontal="left"/>
    </xf>
    <xf numFmtId="0" fontId="14" fillId="4" borderId="7" xfId="0" applyFont="1" applyFill="1" applyBorder="1" applyAlignment="1">
      <alignment horizontal="center"/>
    </xf>
    <xf numFmtId="0" fontId="5" fillId="4" borderId="7" xfId="0" applyFont="1" applyFill="1" applyBorder="1"/>
    <xf numFmtId="0" fontId="0" fillId="4" borderId="14" xfId="0" applyFill="1" applyBorder="1"/>
    <xf numFmtId="16" fontId="14" fillId="4" borderId="8" xfId="0" applyNumberFormat="1" applyFont="1" applyFill="1" applyBorder="1" applyAlignment="1">
      <alignment horizontal="center"/>
    </xf>
    <xf numFmtId="20" fontId="14" fillId="4" borderId="8" xfId="0" applyNumberFormat="1" applyFont="1" applyFill="1" applyBorder="1" applyAlignment="1">
      <alignment horizontal="center"/>
    </xf>
    <xf numFmtId="0" fontId="14" fillId="4" borderId="8" xfId="0" applyFont="1" applyFill="1" applyBorder="1" applyAlignment="1">
      <alignment horizontal="center"/>
    </xf>
    <xf numFmtId="49" fontId="14" fillId="4" borderId="8" xfId="0" applyNumberFormat="1" applyFont="1" applyFill="1" applyBorder="1" applyAlignment="1">
      <alignment horizontal="center"/>
    </xf>
    <xf numFmtId="0" fontId="5" fillId="4" borderId="8" xfId="0" applyFont="1" applyFill="1" applyBorder="1"/>
    <xf numFmtId="0" fontId="18" fillId="4" borderId="5" xfId="0" applyFont="1" applyFill="1" applyBorder="1" applyAlignment="1">
      <alignment horizontal="left"/>
    </xf>
    <xf numFmtId="0" fontId="14" fillId="4" borderId="15" xfId="0" applyFont="1" applyFill="1" applyBorder="1" applyAlignment="1">
      <alignment horizontal="center"/>
    </xf>
    <xf numFmtId="16" fontId="14" fillId="4" borderId="7" xfId="0" applyNumberFormat="1" applyFont="1" applyFill="1" applyBorder="1" applyAlignment="1">
      <alignment horizontal="center"/>
    </xf>
    <xf numFmtId="20" fontId="14" fillId="4" borderId="7" xfId="0" applyNumberFormat="1" applyFont="1" applyFill="1" applyBorder="1" applyAlignment="1">
      <alignment horizontal="center"/>
    </xf>
    <xf numFmtId="49" fontId="14" fillId="4" borderId="7" xfId="0" applyNumberFormat="1" applyFont="1" applyFill="1" applyBorder="1" applyAlignment="1">
      <alignment horizontal="center"/>
    </xf>
    <xf numFmtId="49" fontId="0" fillId="4" borderId="8" xfId="0" applyNumberFormat="1" applyFill="1" applyBorder="1"/>
    <xf numFmtId="0" fontId="5" fillId="4" borderId="29" xfId="0" applyFont="1" applyFill="1" applyBorder="1"/>
    <xf numFmtId="0" fontId="0" fillId="4" borderId="30" xfId="0" applyFill="1" applyBorder="1"/>
    <xf numFmtId="0" fontId="18" fillId="4" borderId="29" xfId="0" applyFont="1" applyFill="1" applyBorder="1"/>
    <xf numFmtId="0" fontId="18" fillId="4" borderId="8" xfId="0" applyFont="1" applyFill="1" applyBorder="1"/>
    <xf numFmtId="0" fontId="5" fillId="4" borderId="11" xfId="0" applyFont="1" applyFill="1" applyBorder="1"/>
    <xf numFmtId="0" fontId="0" fillId="4" borderId="29" xfId="0" applyFill="1" applyBorder="1"/>
    <xf numFmtId="0" fontId="19" fillId="4" borderId="5" xfId="0" applyFont="1" applyFill="1" applyBorder="1" applyAlignment="1">
      <alignment horizontal="center"/>
    </xf>
    <xf numFmtId="49" fontId="18" fillId="4" borderId="17" xfId="0" applyNumberFormat="1" applyFont="1" applyFill="1" applyBorder="1" applyAlignment="1">
      <alignment horizontal="left"/>
    </xf>
    <xf numFmtId="49" fontId="0" fillId="4" borderId="5" xfId="0" applyNumberFormat="1" applyFill="1" applyBorder="1"/>
    <xf numFmtId="49" fontId="15" fillId="4" borderId="31" xfId="0" applyNumberFormat="1" applyFont="1" applyFill="1" applyBorder="1"/>
    <xf numFmtId="0" fontId="15" fillId="4" borderId="32" xfId="0" applyFont="1" applyFill="1" applyBorder="1"/>
    <xf numFmtId="49" fontId="15" fillId="4" borderId="20" xfId="0" applyNumberFormat="1" applyFont="1" applyFill="1" applyBorder="1"/>
    <xf numFmtId="0" fontId="18" fillId="4" borderId="15" xfId="0" applyFont="1" applyFill="1" applyBorder="1"/>
    <xf numFmtId="0" fontId="15" fillId="4" borderId="17" xfId="0" applyFont="1" applyFill="1" applyBorder="1" applyAlignment="1">
      <alignment horizontal="center"/>
    </xf>
    <xf numFmtId="0" fontId="5" fillId="4" borderId="15" xfId="0" applyFont="1" applyFill="1" applyBorder="1"/>
    <xf numFmtId="0" fontId="17" fillId="4" borderId="12" xfId="0" applyFont="1" applyFill="1" applyBorder="1"/>
    <xf numFmtId="0" fontId="18" fillId="4" borderId="5" xfId="0" applyFont="1" applyFill="1" applyBorder="1" applyAlignment="1">
      <alignment horizontal="right"/>
    </xf>
    <xf numFmtId="0" fontId="18" fillId="4" borderId="22" xfId="0" applyNumberFormat="1" applyFont="1" applyFill="1" applyBorder="1" applyAlignment="1">
      <alignment horizontal="right"/>
    </xf>
    <xf numFmtId="0" fontId="19" fillId="4" borderId="21" xfId="0" applyFont="1" applyFill="1" applyBorder="1"/>
    <xf numFmtId="0" fontId="19" fillId="4" borderId="5" xfId="0" applyFont="1" applyFill="1" applyBorder="1"/>
    <xf numFmtId="0" fontId="5" fillId="4" borderId="20" xfId="0" applyFont="1" applyFill="1" applyBorder="1"/>
    <xf numFmtId="0" fontId="18" fillId="4" borderId="21" xfId="0" applyFont="1" applyFill="1" applyBorder="1"/>
    <xf numFmtId="0" fontId="18" fillId="4" borderId="23" xfId="0" applyFont="1" applyFill="1" applyBorder="1"/>
    <xf numFmtId="0" fontId="5" fillId="4" borderId="21" xfId="0" applyFont="1" applyFill="1" applyBorder="1"/>
    <xf numFmtId="0" fontId="5" fillId="4" borderId="5" xfId="0" applyNumberFormat="1" applyFont="1" applyFill="1" applyBorder="1"/>
    <xf numFmtId="49" fontId="5" fillId="4" borderId="15" xfId="0" applyNumberFormat="1" applyFont="1" applyFill="1" applyBorder="1"/>
    <xf numFmtId="0" fontId="0" fillId="4" borderId="20" xfId="0" applyFill="1" applyBorder="1"/>
    <xf numFmtId="0" fontId="5" fillId="4" borderId="23" xfId="0" applyFont="1" applyFill="1" applyBorder="1"/>
    <xf numFmtId="0" fontId="5" fillId="4" borderId="20" xfId="0" applyFont="1" applyFill="1" applyBorder="1" applyAlignment="1">
      <alignment horizontal="center"/>
    </xf>
    <xf numFmtId="0" fontId="18" fillId="4" borderId="27" xfId="0" applyFont="1" applyFill="1" applyBorder="1"/>
    <xf numFmtId="49" fontId="19" fillId="4" borderId="5" xfId="0" applyNumberFormat="1" applyFont="1" applyFill="1" applyBorder="1"/>
    <xf numFmtId="0" fontId="19" fillId="4" borderId="27" xfId="0" applyFont="1" applyFill="1" applyBorder="1"/>
    <xf numFmtId="0" fontId="0" fillId="4" borderId="13" xfId="0" applyFill="1" applyBorder="1"/>
    <xf numFmtId="0" fontId="5" fillId="4" borderId="14" xfId="0" applyFont="1" applyFill="1" applyBorder="1"/>
    <xf numFmtId="49" fontId="15" fillId="4" borderId="7" xfId="0" applyNumberFormat="1" applyFont="1" applyFill="1" applyBorder="1" applyAlignment="1">
      <alignment horizontal="left"/>
    </xf>
    <xf numFmtId="49" fontId="14" fillId="4" borderId="18" xfId="0" applyNumberFormat="1" applyFont="1" applyFill="1" applyBorder="1" applyAlignment="1">
      <alignment horizontal="center"/>
    </xf>
    <xf numFmtId="0" fontId="18" fillId="4" borderId="7" xfId="0" applyFont="1" applyFill="1" applyBorder="1"/>
    <xf numFmtId="0" fontId="18" fillId="4" borderId="14" xfId="0" applyFont="1" applyFill="1" applyBorder="1"/>
    <xf numFmtId="0" fontId="19" fillId="4" borderId="27" xfId="0" applyFont="1" applyFill="1" applyBorder="1" applyAlignment="1">
      <alignment horizontal="center"/>
    </xf>
    <xf numFmtId="0" fontId="17" fillId="4" borderId="29" xfId="0" applyFont="1" applyFill="1" applyBorder="1"/>
    <xf numFmtId="49" fontId="18" fillId="4" borderId="5" xfId="0" applyNumberFormat="1" applyFont="1" applyFill="1" applyBorder="1" applyAlignment="1">
      <alignment horizontal="left"/>
    </xf>
    <xf numFmtId="0" fontId="19" fillId="4" borderId="7" xfId="0" applyFont="1" applyFill="1" applyBorder="1" applyAlignment="1">
      <alignment horizontal="center"/>
    </xf>
    <xf numFmtId="0" fontId="18" fillId="4" borderId="5" xfId="0" applyFont="1" applyFill="1" applyBorder="1"/>
    <xf numFmtId="0" fontId="5" fillId="4" borderId="13" xfId="0" applyFont="1" applyFill="1" applyBorder="1"/>
    <xf numFmtId="0" fontId="19" fillId="4" borderId="8" xfId="0" applyFont="1" applyFill="1" applyBorder="1" applyAlignment="1">
      <alignment horizontal="center"/>
    </xf>
    <xf numFmtId="0" fontId="0" fillId="4" borderId="37" xfId="0" applyFill="1" applyBorder="1"/>
    <xf numFmtId="49" fontId="0" fillId="4" borderId="37" xfId="0" applyNumberFormat="1" applyFill="1" applyBorder="1"/>
    <xf numFmtId="0" fontId="0" fillId="4" borderId="22" xfId="0" applyNumberFormat="1" applyFill="1" applyBorder="1"/>
    <xf numFmtId="49" fontId="0" fillId="9" borderId="20" xfId="0" applyNumberFormat="1" applyFill="1" applyBorder="1"/>
    <xf numFmtId="49" fontId="0" fillId="4" borderId="22" xfId="0" applyNumberFormat="1" applyFill="1" applyBorder="1"/>
    <xf numFmtId="49" fontId="0" fillId="10" borderId="20" xfId="0" applyNumberFormat="1" applyFill="1" applyBorder="1"/>
    <xf numFmtId="49" fontId="0" fillId="11" borderId="20" xfId="0" applyNumberFormat="1" applyFill="1" applyBorder="1"/>
    <xf numFmtId="49" fontId="0" fillId="6" borderId="20" xfId="0" applyNumberFormat="1" applyFill="1" applyBorder="1"/>
    <xf numFmtId="49" fontId="0" fillId="12" borderId="20" xfId="0" applyNumberFormat="1" applyFill="1" applyBorder="1"/>
    <xf numFmtId="49" fontId="0" fillId="8" borderId="20" xfId="0" applyNumberFormat="1" applyFill="1" applyBorder="1"/>
    <xf numFmtId="49" fontId="0" fillId="8" borderId="38" xfId="0" applyNumberFormat="1" applyFill="1" applyBorder="1"/>
    <xf numFmtId="49" fontId="0" fillId="5" borderId="5" xfId="0" applyNumberFormat="1" applyFill="1" applyBorder="1"/>
    <xf numFmtId="0" fontId="0" fillId="5" borderId="4" xfId="0" applyFill="1" applyBorder="1"/>
    <xf numFmtId="0" fontId="19" fillId="5" borderId="5" xfId="0" applyFont="1" applyFill="1" applyBorder="1" applyAlignment="1">
      <alignment horizontal="center"/>
    </xf>
    <xf numFmtId="0" fontId="18" fillId="5" borderId="5" xfId="0" applyFont="1" applyFill="1" applyBorder="1"/>
    <xf numFmtId="0" fontId="5" fillId="5" borderId="5" xfId="0" applyFont="1" applyFill="1" applyBorder="1" applyAlignment="1">
      <alignment horizontal="center"/>
    </xf>
    <xf numFmtId="0" fontId="0" fillId="4" borderId="41" xfId="0" applyFill="1" applyBorder="1"/>
    <xf numFmtId="0" fontId="0" fillId="5" borderId="42" xfId="0" applyFill="1" applyBorder="1"/>
    <xf numFmtId="0" fontId="0" fillId="4" borderId="42" xfId="0" applyFill="1" applyBorder="1"/>
    <xf numFmtId="0" fontId="18" fillId="5" borderId="42" xfId="0" applyFont="1" applyFill="1" applyBorder="1"/>
    <xf numFmtId="0" fontId="5" fillId="5" borderId="42" xfId="0" applyFont="1" applyFill="1" applyBorder="1" applyAlignment="1">
      <alignment horizontal="center"/>
    </xf>
    <xf numFmtId="0" fontId="19" fillId="5" borderId="42" xfId="0" applyFont="1" applyFill="1" applyBorder="1" applyAlignment="1">
      <alignment horizontal="center"/>
    </xf>
    <xf numFmtId="0" fontId="0" fillId="5" borderId="43" xfId="0" applyFill="1" applyBorder="1"/>
    <xf numFmtId="0" fontId="0" fillId="4" borderId="3" xfId="0" applyFill="1" applyBorder="1"/>
    <xf numFmtId="49" fontId="20" fillId="4" borderId="17" xfId="0" applyNumberFormat="1" applyFont="1" applyFill="1" applyBorder="1"/>
    <xf numFmtId="49" fontId="0" fillId="4" borderId="17" xfId="0" applyNumberFormat="1" applyFill="1" applyBorder="1" applyAlignment="1">
      <alignment vertical="center"/>
    </xf>
    <xf numFmtId="0" fontId="0" fillId="4" borderId="6" xfId="0" applyFill="1" applyBorder="1"/>
    <xf numFmtId="0" fontId="0" fillId="4" borderId="44" xfId="0" applyFill="1" applyBorder="1"/>
    <xf numFmtId="49" fontId="0" fillId="4" borderId="20" xfId="0" applyNumberFormat="1" applyFill="1" applyBorder="1"/>
    <xf numFmtId="49" fontId="0" fillId="8" borderId="20" xfId="0" applyNumberFormat="1" applyFill="1" applyBorder="1" applyAlignment="1">
      <alignment vertical="center"/>
    </xf>
    <xf numFmtId="0" fontId="0" fillId="4" borderId="45" xfId="0" applyFill="1" applyBorder="1"/>
    <xf numFmtId="0" fontId="0" fillId="4" borderId="46" xfId="0" applyFill="1" applyBorder="1"/>
    <xf numFmtId="49" fontId="0" fillId="4" borderId="47" xfId="0" applyNumberFormat="1" applyFill="1" applyBorder="1" applyAlignment="1">
      <alignment vertical="center"/>
    </xf>
    <xf numFmtId="0" fontId="0" fillId="8" borderId="20" xfId="0" applyNumberFormat="1" applyFill="1" applyBorder="1" applyAlignment="1">
      <alignment vertical="center"/>
    </xf>
    <xf numFmtId="0" fontId="0" fillId="4" borderId="48" xfId="0" applyFill="1" applyBorder="1"/>
    <xf numFmtId="49" fontId="0" fillId="4" borderId="28" xfId="0" applyNumberFormat="1" applyFill="1" applyBorder="1" applyAlignment="1">
      <alignment vertical="center"/>
    </xf>
    <xf numFmtId="0" fontId="0" fillId="4" borderId="49" xfId="0" applyNumberFormat="1" applyFill="1" applyBorder="1"/>
    <xf numFmtId="49" fontId="0" fillId="4" borderId="5" xfId="0" applyNumberFormat="1" applyFill="1" applyBorder="1" applyAlignment="1">
      <alignment vertical="center"/>
    </xf>
    <xf numFmtId="164" fontId="15" fillId="4" borderId="5" xfId="0" applyNumberFormat="1" applyFont="1" applyFill="1" applyBorder="1"/>
    <xf numFmtId="0" fontId="0" fillId="4" borderId="39" xfId="0" applyFill="1" applyBorder="1"/>
    <xf numFmtId="49" fontId="18" fillId="4" borderId="20" xfId="0" applyNumberFormat="1" applyFont="1" applyFill="1" applyBorder="1" applyAlignment="1">
      <alignment horizontal="right"/>
    </xf>
    <xf numFmtId="0" fontId="0" fillId="4" borderId="20" xfId="0" applyNumberFormat="1" applyFill="1" applyBorder="1"/>
    <xf numFmtId="164" fontId="15" fillId="4" borderId="21" xfId="0" applyNumberFormat="1" applyFont="1" applyFill="1" applyBorder="1"/>
    <xf numFmtId="0" fontId="0" fillId="4" borderId="48" xfId="0" applyNumberFormat="1" applyFill="1" applyBorder="1"/>
    <xf numFmtId="49" fontId="21" fillId="4" borderId="28" xfId="0" applyNumberFormat="1" applyFont="1" applyFill="1" applyBorder="1" applyAlignment="1">
      <alignment horizontal="right"/>
    </xf>
    <xf numFmtId="0" fontId="8" fillId="4" borderId="49" xfId="0" applyNumberFormat="1" applyFont="1" applyFill="1" applyBorder="1"/>
    <xf numFmtId="49" fontId="0" fillId="7" borderId="20" xfId="0" applyNumberFormat="1" applyFill="1" applyBorder="1" applyAlignment="1">
      <alignment vertical="center"/>
    </xf>
    <xf numFmtId="0" fontId="20" fillId="4" borderId="5" xfId="0" applyFont="1" applyFill="1" applyBorder="1"/>
    <xf numFmtId="49" fontId="18" fillId="4" borderId="15" xfId="0" applyNumberFormat="1" applyFont="1" applyFill="1" applyBorder="1" applyAlignment="1">
      <alignment horizontal="right"/>
    </xf>
    <xf numFmtId="0" fontId="18" fillId="4" borderId="49" xfId="0" applyNumberFormat="1" applyFont="1" applyFill="1" applyBorder="1" applyAlignment="1">
      <alignment horizontal="center"/>
    </xf>
    <xf numFmtId="0" fontId="0" fillId="8" borderId="20" xfId="0" applyFill="1" applyBorder="1" applyAlignment="1">
      <alignment vertical="center"/>
    </xf>
    <xf numFmtId="49" fontId="0" fillId="4" borderId="38" xfId="0" applyNumberFormat="1" applyFill="1" applyBorder="1"/>
    <xf numFmtId="49" fontId="0" fillId="8" borderId="38" xfId="0" applyNumberFormat="1" applyFill="1" applyBorder="1" applyAlignment="1">
      <alignment vertical="center"/>
    </xf>
    <xf numFmtId="0" fontId="0" fillId="4" borderId="38" xfId="0" applyFill="1" applyBorder="1"/>
    <xf numFmtId="0" fontId="0" fillId="4" borderId="29" xfId="0" applyNumberFormat="1" applyFill="1" applyBorder="1"/>
    <xf numFmtId="49" fontId="14" fillId="5" borderId="5" xfId="0" applyNumberFormat="1" applyFont="1" applyFill="1" applyBorder="1"/>
    <xf numFmtId="49" fontId="0" fillId="4" borderId="6" xfId="0" applyNumberFormat="1" applyFill="1" applyBorder="1"/>
    <xf numFmtId="49" fontId="14" fillId="5" borderId="37" xfId="0" applyNumberFormat="1" applyFont="1" applyFill="1" applyBorder="1"/>
    <xf numFmtId="0" fontId="14" fillId="5" borderId="37" xfId="0" applyFont="1" applyFill="1" applyBorder="1"/>
    <xf numFmtId="49" fontId="14" fillId="9" borderId="20" xfId="0" applyNumberFormat="1" applyFont="1" applyFill="1" applyBorder="1"/>
    <xf numFmtId="49" fontId="14" fillId="5" borderId="21" xfId="0" applyNumberFormat="1" applyFont="1" applyFill="1" applyBorder="1"/>
    <xf numFmtId="49" fontId="14" fillId="10" borderId="20" xfId="0" applyNumberFormat="1" applyFont="1" applyFill="1" applyBorder="1"/>
    <xf numFmtId="49" fontId="14" fillId="6" borderId="20" xfId="0" applyNumberFormat="1" applyFont="1" applyFill="1" applyBorder="1"/>
    <xf numFmtId="49" fontId="14" fillId="11" borderId="20" xfId="0" applyNumberFormat="1" applyFont="1" applyFill="1" applyBorder="1"/>
    <xf numFmtId="49" fontId="14" fillId="12" borderId="20" xfId="0" applyNumberFormat="1" applyFont="1" applyFill="1" applyBorder="1"/>
    <xf numFmtId="49" fontId="14" fillId="8" borderId="20" xfId="0" applyNumberFormat="1" applyFont="1" applyFill="1" applyBorder="1"/>
    <xf numFmtId="49" fontId="14" fillId="13" borderId="20" xfId="0" applyNumberFormat="1" applyFont="1" applyFill="1" applyBorder="1"/>
    <xf numFmtId="49" fontId="14" fillId="14" borderId="20" xfId="0" applyNumberFormat="1" applyFont="1" applyFill="1" applyBorder="1"/>
    <xf numFmtId="49" fontId="0" fillId="4" borderId="27" xfId="0" applyNumberFormat="1" applyFill="1" applyBorder="1"/>
    <xf numFmtId="0" fontId="15" fillId="4" borderId="21" xfId="0" applyFont="1" applyFill="1" applyBorder="1"/>
    <xf numFmtId="49" fontId="0" fillId="4" borderId="50" xfId="0" applyNumberFormat="1" applyFill="1" applyBorder="1"/>
    <xf numFmtId="49" fontId="0" fillId="4" borderId="51" xfId="0" applyNumberFormat="1" applyFill="1" applyBorder="1"/>
    <xf numFmtId="0" fontId="0" fillId="4" borderId="52" xfId="0" applyFill="1" applyBorder="1"/>
    <xf numFmtId="0" fontId="0" fillId="4" borderId="43" xfId="0" applyFill="1" applyBorder="1"/>
    <xf numFmtId="0" fontId="1" fillId="0" borderId="0" xfId="0" applyFont="1" applyAlignment="1">
      <alignment horizontal="left" wrapText="1"/>
    </xf>
    <xf numFmtId="0" fontId="0" fillId="0" borderId="0" xfId="0"/>
    <xf numFmtId="0" fontId="14" fillId="4" borderId="12" xfId="0" applyFont="1" applyFill="1" applyBorder="1" applyAlignment="1">
      <alignment horizontal="center"/>
    </xf>
    <xf numFmtId="0" fontId="14" fillId="4" borderId="5" xfId="0" applyFont="1" applyFill="1" applyBorder="1" applyAlignment="1">
      <alignment horizontal="center"/>
    </xf>
    <xf numFmtId="49" fontId="5" fillId="7" borderId="31" xfId="0" applyNumberFormat="1" applyFont="1" applyFill="1" applyBorder="1" applyAlignment="1">
      <alignment horizontal="center"/>
    </xf>
    <xf numFmtId="0" fontId="5" fillId="7" borderId="32" xfId="0" applyFont="1" applyFill="1" applyBorder="1" applyAlignment="1">
      <alignment horizontal="center"/>
    </xf>
    <xf numFmtId="49" fontId="8" fillId="8" borderId="10" xfId="0" applyNumberFormat="1" applyFont="1" applyFill="1" applyBorder="1" applyAlignment="1">
      <alignment horizontal="center" vertical="center"/>
    </xf>
    <xf numFmtId="0" fontId="8" fillId="8" borderId="8" xfId="0" applyFont="1" applyFill="1" applyBorder="1" applyAlignment="1">
      <alignment horizontal="center" vertical="center"/>
    </xf>
    <xf numFmtId="0" fontId="8" fillId="8" borderId="33" xfId="0" applyFont="1" applyFill="1" applyBorder="1" applyAlignment="1">
      <alignment horizontal="center" vertical="center"/>
    </xf>
    <xf numFmtId="0" fontId="8" fillId="8" borderId="13"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35" xfId="0" applyFont="1" applyFill="1" applyBorder="1" applyAlignment="1">
      <alignment horizontal="center" vertical="center"/>
    </xf>
    <xf numFmtId="0" fontId="14" fillId="4" borderId="34" xfId="0" applyFont="1" applyFill="1" applyBorder="1" applyAlignment="1">
      <alignment horizontal="center"/>
    </xf>
    <xf numFmtId="0" fontId="14" fillId="4" borderId="36" xfId="0" applyFont="1" applyFill="1" applyBorder="1" applyAlignment="1">
      <alignment horizontal="center"/>
    </xf>
    <xf numFmtId="49" fontId="18" fillId="8" borderId="31" xfId="0" applyNumberFormat="1" applyFont="1" applyFill="1" applyBorder="1" applyAlignment="1">
      <alignment horizontal="center"/>
    </xf>
    <xf numFmtId="0" fontId="18" fillId="8" borderId="32" xfId="0" applyFont="1" applyFill="1" applyBorder="1" applyAlignment="1">
      <alignment horizontal="center"/>
    </xf>
    <xf numFmtId="49" fontId="5" fillId="4" borderId="5" xfId="0" applyNumberFormat="1" applyFont="1" applyFill="1" applyBorder="1" applyAlignment="1">
      <alignment horizontal="center"/>
    </xf>
    <xf numFmtId="0" fontId="5" fillId="4" borderId="5" xfId="0" applyFont="1" applyFill="1" applyBorder="1" applyAlignment="1">
      <alignment horizontal="center"/>
    </xf>
    <xf numFmtId="49" fontId="15" fillId="4" borderId="20" xfId="0" applyNumberFormat="1" applyFont="1" applyFill="1" applyBorder="1" applyAlignment="1">
      <alignment horizontal="center"/>
    </xf>
    <xf numFmtId="0" fontId="15" fillId="4" borderId="20" xfId="0" applyFont="1" applyFill="1" applyBorder="1" applyAlignment="1">
      <alignment horizontal="center"/>
    </xf>
    <xf numFmtId="49" fontId="4" fillId="6" borderId="5" xfId="0" applyNumberFormat="1" applyFont="1" applyFill="1" applyBorder="1" applyAlignment="1">
      <alignment horizontal="center"/>
    </xf>
    <xf numFmtId="0" fontId="4" fillId="6" borderId="5" xfId="0" applyFont="1" applyFill="1" applyBorder="1" applyAlignment="1">
      <alignment horizontal="center"/>
    </xf>
    <xf numFmtId="49" fontId="5" fillId="4" borderId="17" xfId="0" applyNumberFormat="1" applyFont="1" applyFill="1" applyBorder="1" applyAlignment="1">
      <alignment horizontal="left"/>
    </xf>
    <xf numFmtId="0" fontId="5" fillId="4" borderId="17" xfId="0" applyFont="1" applyFill="1" applyBorder="1" applyAlignment="1">
      <alignment horizontal="left"/>
    </xf>
    <xf numFmtId="49" fontId="10" fillId="6" borderId="10" xfId="0" applyNumberFormat="1"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5" fillId="4" borderId="13" xfId="0" applyFont="1" applyFill="1" applyBorder="1" applyAlignment="1">
      <alignment horizontal="left"/>
    </xf>
    <xf numFmtId="0" fontId="5" fillId="4" borderId="7" xfId="0" applyFont="1" applyFill="1" applyBorder="1" applyAlignment="1">
      <alignment horizontal="left"/>
    </xf>
    <xf numFmtId="49" fontId="14" fillId="8" borderId="38" xfId="0" applyNumberFormat="1" applyFont="1" applyFill="1" applyBorder="1" applyAlignment="1">
      <alignment horizontal="center"/>
    </xf>
    <xf numFmtId="0" fontId="14" fillId="8" borderId="39" xfId="0" applyFont="1" applyFill="1" applyBorder="1" applyAlignment="1">
      <alignment horizontal="center"/>
    </xf>
    <xf numFmtId="49" fontId="14" fillId="9" borderId="38" xfId="0" applyNumberFormat="1" applyFont="1" applyFill="1" applyBorder="1" applyAlignment="1">
      <alignment horizontal="center"/>
    </xf>
    <xf numFmtId="0" fontId="14" fillId="9" borderId="39" xfId="0" applyFont="1" applyFill="1" applyBorder="1" applyAlignment="1">
      <alignment horizontal="center"/>
    </xf>
    <xf numFmtId="0" fontId="14" fillId="9" borderId="40" xfId="0" applyFont="1" applyFill="1" applyBorder="1" applyAlignment="1">
      <alignment horizontal="center"/>
    </xf>
    <xf numFmtId="49" fontId="14" fillId="10" borderId="38" xfId="0" applyNumberFormat="1" applyFont="1" applyFill="1" applyBorder="1" applyAlignment="1">
      <alignment horizontal="center"/>
    </xf>
    <xf numFmtId="0" fontId="14" fillId="10" borderId="39" xfId="0" applyFont="1" applyFill="1" applyBorder="1" applyAlignment="1">
      <alignment horizontal="center"/>
    </xf>
    <xf numFmtId="0" fontId="14" fillId="10" borderId="40" xfId="0" applyFont="1" applyFill="1" applyBorder="1" applyAlignment="1">
      <alignment horizontal="center"/>
    </xf>
    <xf numFmtId="49" fontId="14" fillId="6" borderId="38" xfId="0" applyNumberFormat="1" applyFont="1" applyFill="1" applyBorder="1" applyAlignment="1">
      <alignment horizontal="center"/>
    </xf>
    <xf numFmtId="0" fontId="14" fillId="6" borderId="39" xfId="0" applyFont="1" applyFill="1" applyBorder="1" applyAlignment="1">
      <alignment horizontal="center"/>
    </xf>
    <xf numFmtId="0" fontId="14" fillId="6" borderId="40" xfId="0" applyFont="1" applyFill="1" applyBorder="1" applyAlignment="1">
      <alignment horizontal="center"/>
    </xf>
    <xf numFmtId="49" fontId="14" fillId="11" borderId="38" xfId="0" applyNumberFormat="1" applyFont="1" applyFill="1" applyBorder="1" applyAlignment="1">
      <alignment horizontal="center"/>
    </xf>
    <xf numFmtId="0" fontId="14" fillId="11" borderId="39" xfId="0" applyFont="1" applyFill="1" applyBorder="1" applyAlignment="1">
      <alignment horizontal="center"/>
    </xf>
    <xf numFmtId="0" fontId="14" fillId="11" borderId="40" xfId="0" applyFont="1" applyFill="1" applyBorder="1" applyAlignment="1">
      <alignment horizontal="center"/>
    </xf>
    <xf numFmtId="49" fontId="14" fillId="12" borderId="38" xfId="0" applyNumberFormat="1" applyFont="1" applyFill="1" applyBorder="1" applyAlignment="1">
      <alignment horizontal="center"/>
    </xf>
    <xf numFmtId="0" fontId="14" fillId="12" borderId="39" xfId="0" applyFont="1" applyFill="1" applyBorder="1" applyAlignment="1">
      <alignment horizontal="center"/>
    </xf>
    <xf numFmtId="0" fontId="14" fillId="12" borderId="40" xfId="0" applyFont="1" applyFill="1" applyBorder="1" applyAlignment="1">
      <alignment horizontal="center"/>
    </xf>
    <xf numFmtId="49" fontId="14" fillId="14" borderId="20" xfId="0" applyNumberFormat="1" applyFont="1" applyFill="1" applyBorder="1" applyAlignment="1">
      <alignment horizontal="center"/>
    </xf>
    <xf numFmtId="0" fontId="14" fillId="14" borderId="20" xfId="0" applyFont="1" applyFill="1" applyBorder="1" applyAlignment="1">
      <alignment horizontal="center"/>
    </xf>
    <xf numFmtId="49" fontId="14" fillId="13" borderId="20" xfId="0" applyNumberFormat="1" applyFont="1" applyFill="1" applyBorder="1" applyAlignment="1">
      <alignment horizontal="center"/>
    </xf>
    <xf numFmtId="0" fontId="14" fillId="13" borderId="20" xfId="0" applyFont="1" applyFill="1" applyBorder="1" applyAlignment="1">
      <alignment horizontal="center"/>
    </xf>
    <xf numFmtId="0" fontId="14" fillId="8" borderId="40" xfId="0" applyFont="1" applyFill="1" applyBorder="1" applyAlignment="1">
      <alignment horizont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A5A5A5"/>
      <rgbColor rgb="FF92D050"/>
      <rgbColor rgb="FFFFFF69"/>
      <rgbColor rgb="FFFF0000"/>
      <rgbColor rgb="FFFFFF00"/>
      <rgbColor rgb="FFD8D8D8"/>
      <rgbColor rgb="FFA5B6CA"/>
      <rgbColor rgb="FFCCC0D9"/>
      <rgbColor rgb="FFFABF8F"/>
      <rgbColor rgb="FF00B0F0"/>
      <rgbColor rgb="FF903C39"/>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49100</xdr:colOff>
      <xdr:row>1</xdr:row>
      <xdr:rowOff>39278</xdr:rowOff>
    </xdr:from>
    <xdr:to>
      <xdr:col>5</xdr:col>
      <xdr:colOff>304408</xdr:colOff>
      <xdr:row>11</xdr:row>
      <xdr:rowOff>25750</xdr:rowOff>
    </xdr:to>
    <xdr:pic>
      <xdr:nvPicPr>
        <xdr:cNvPr id="2" name="Imagen 1" descr="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61900" y="191678"/>
          <a:ext cx="2084109" cy="2281998"/>
        </a:xfrm>
        <a:prstGeom prst="rect">
          <a:avLst/>
        </a:prstGeom>
        <a:ln w="12700" cap="flat">
          <a:noFill/>
          <a:miter lim="400000"/>
        </a:ln>
        <a:effectLst/>
      </xdr:spPr>
    </xdr:pic>
    <xdr:clientData/>
  </xdr:twoCellAnchor>
  <xdr:twoCellAnchor>
    <xdr:from>
      <xdr:col>30</xdr:col>
      <xdr:colOff>39278</xdr:colOff>
      <xdr:row>3</xdr:row>
      <xdr:rowOff>9819</xdr:rowOff>
    </xdr:from>
    <xdr:to>
      <xdr:col>33</xdr:col>
      <xdr:colOff>979053</xdr:colOff>
      <xdr:row>11</xdr:row>
      <xdr:rowOff>68737</xdr:rowOff>
    </xdr:to>
    <xdr:pic>
      <xdr:nvPicPr>
        <xdr:cNvPr id="3" name="Imagen 4" descr="Imagen 4">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5609478" y="571794"/>
          <a:ext cx="2527276" cy="1944869"/>
        </a:xfrm>
        <a:prstGeom prst="rect">
          <a:avLst/>
        </a:prstGeom>
        <a:ln w="12700" cap="flat">
          <a:noFill/>
          <a:miter lim="400000"/>
        </a:ln>
        <a:effectLst/>
      </xdr:spPr>
    </xdr:pic>
    <xdr:clientData/>
  </xdr:twoCellAnchor>
  <xdr:twoCellAnchor>
    <xdr:from>
      <xdr:col>1</xdr:col>
      <xdr:colOff>157114</xdr:colOff>
      <xdr:row>58</xdr:row>
      <xdr:rowOff>166930</xdr:rowOff>
    </xdr:from>
    <xdr:to>
      <xdr:col>3</xdr:col>
      <xdr:colOff>668776</xdr:colOff>
      <xdr:row>69</xdr:row>
      <xdr:rowOff>78557</xdr:rowOff>
    </xdr:to>
    <xdr:pic>
      <xdr:nvPicPr>
        <xdr:cNvPr id="4" name="Imagen 11" descr="Imagen 11">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271414" y="10987330"/>
          <a:ext cx="1629262" cy="1816628"/>
        </a:xfrm>
        <a:prstGeom prst="rect">
          <a:avLst/>
        </a:prstGeom>
        <a:ln w="12700" cap="flat">
          <a:noFill/>
          <a:miter lim="400000"/>
        </a:ln>
        <a:effectLst/>
      </xdr:spPr>
    </xdr:pic>
    <xdr:clientData/>
  </xdr:twoCellAnchor>
  <xdr:twoCellAnchor>
    <xdr:from>
      <xdr:col>21</xdr:col>
      <xdr:colOff>233116</xdr:colOff>
      <xdr:row>58</xdr:row>
      <xdr:rowOff>29460</xdr:rowOff>
    </xdr:from>
    <xdr:to>
      <xdr:col>23</xdr:col>
      <xdr:colOff>260890</xdr:colOff>
      <xdr:row>64</xdr:row>
      <xdr:rowOff>119604</xdr:rowOff>
    </xdr:to>
    <xdr:pic>
      <xdr:nvPicPr>
        <xdr:cNvPr id="5" name="Imagen 7" descr="Imagen 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flipH="1">
          <a:off x="10850316" y="10849860"/>
          <a:ext cx="1107275" cy="1099795"/>
        </a:xfrm>
        <a:prstGeom prst="rect">
          <a:avLst/>
        </a:prstGeom>
        <a:ln w="12700" cap="flat">
          <a:noFill/>
          <a:miter lim="400000"/>
        </a:ln>
        <a:effectLst/>
      </xdr:spPr>
    </xdr:pic>
    <xdr:clientData/>
  </xdr:twoCellAnchor>
  <xdr:twoCellAnchor>
    <xdr:from>
      <xdr:col>13</xdr:col>
      <xdr:colOff>77685</xdr:colOff>
      <xdr:row>59</xdr:row>
      <xdr:rowOff>9821</xdr:rowOff>
    </xdr:from>
    <xdr:to>
      <xdr:col>14</xdr:col>
      <xdr:colOff>151155</xdr:colOff>
      <xdr:row>65</xdr:row>
      <xdr:rowOff>109490</xdr:rowOff>
    </xdr:to>
    <xdr:pic>
      <xdr:nvPicPr>
        <xdr:cNvPr id="6" name="Imagen 8" descr="Imagen 8">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6402285" y="11001671"/>
          <a:ext cx="1152971" cy="1099795"/>
        </a:xfrm>
        <a:prstGeom prst="rect">
          <a:avLst/>
        </a:prstGeom>
        <a:ln w="12700" cap="flat">
          <a:noFill/>
          <a:miter lim="400000"/>
        </a:ln>
        <a:effectLst/>
      </xdr:spPr>
    </xdr:pic>
    <xdr:clientData/>
  </xdr:twoCellAnchor>
</xdr:wsDr>
</file>

<file path=xl/theme/theme1.xml><?xml version="1.0" encoding="utf-8"?>
<a:theme xmlns:a="http://schemas.openxmlformats.org/drawingml/2006/main"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jorge.lafuente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05" customHeight="1" x14ac:dyDescent="0.25"/>
  <cols>
    <col min="1" max="1" width="2" customWidth="1"/>
    <col min="2" max="4" width="33.5546875" customWidth="1"/>
  </cols>
  <sheetData>
    <row r="3" spans="2:4" ht="49.95" customHeight="1" x14ac:dyDescent="0.25">
      <c r="B3" s="221" t="s">
        <v>0</v>
      </c>
      <c r="C3" s="222"/>
      <c r="D3" s="222"/>
    </row>
    <row r="7" spans="2:4" ht="17.399999999999999" x14ac:dyDescent="0.3">
      <c r="B7" s="1" t="s">
        <v>1</v>
      </c>
      <c r="C7" s="1" t="s">
        <v>2</v>
      </c>
      <c r="D7" s="1" t="s">
        <v>3</v>
      </c>
    </row>
    <row r="9" spans="2:4" ht="15" x14ac:dyDescent="0.25">
      <c r="B9" s="2" t="s">
        <v>4</v>
      </c>
      <c r="C9" s="2"/>
      <c r="D9" s="2"/>
    </row>
    <row r="10" spans="2:4" ht="15" x14ac:dyDescent="0.25">
      <c r="B10" s="3"/>
      <c r="C10" s="3" t="s">
        <v>5</v>
      </c>
      <c r="D10" s="4" t="s">
        <v>4</v>
      </c>
    </row>
    <row r="11" spans="2:4" ht="15" x14ac:dyDescent="0.25">
      <c r="B11" s="2" t="s">
        <v>233</v>
      </c>
      <c r="C11" s="2"/>
      <c r="D11" s="2"/>
    </row>
    <row r="12" spans="2:4" ht="15" x14ac:dyDescent="0.25">
      <c r="B12" s="3"/>
      <c r="C12" s="3" t="s">
        <v>5</v>
      </c>
      <c r="D12" s="4" t="s">
        <v>233</v>
      </c>
    </row>
  </sheetData>
  <mergeCells count="1">
    <mergeCell ref="B3:D3"/>
  </mergeCells>
  <hyperlinks>
    <hyperlink ref="D10" location="'Mundial 1'!R1C1" display="Mundial 1" xr:uid="{00000000-0004-0000-0000-000000000000}"/>
    <hyperlink ref="D12" location="'Mundial 2'!R1C1" display="Mundial 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84"/>
  <sheetViews>
    <sheetView showGridLines="0" tabSelected="1" workbookViewId="0"/>
  </sheetViews>
  <sheetFormatPr baseColWidth="10" defaultColWidth="10.88671875" defaultRowHeight="12" customHeight="1" x14ac:dyDescent="0.25"/>
  <cols>
    <col min="1" max="1" width="1.44140625" style="5" customWidth="1"/>
    <col min="2" max="2" width="9.21875" style="5" customWidth="1"/>
    <col min="3" max="3" width="5.44140625" style="5" customWidth="1"/>
    <col min="4" max="4" width="13.44140625" style="5" customWidth="1"/>
    <col min="5" max="5" width="5" style="5" customWidth="1"/>
    <col min="6" max="6" width="13.44140625" style="5" customWidth="1"/>
    <col min="7" max="9" width="4.44140625" style="5" customWidth="1"/>
    <col min="10" max="10" width="2.44140625" style="5" customWidth="1"/>
    <col min="11" max="11" width="4" style="5" customWidth="1"/>
    <col min="12" max="12" width="9.33203125" style="5" customWidth="1"/>
    <col min="13" max="13" width="5.44140625" style="5" customWidth="1"/>
    <col min="14" max="14" width="14.21875" style="5" customWidth="1"/>
    <col min="15" max="15" width="5" style="5" customWidth="1"/>
    <col min="16" max="16" width="13.44140625" style="5" customWidth="1"/>
    <col min="17" max="17" width="5" style="5" customWidth="1"/>
    <col min="18" max="18" width="6" style="5" customWidth="1"/>
    <col min="19" max="19" width="5.44140625" style="5" customWidth="1"/>
    <col min="20" max="20" width="3.44140625" style="5" customWidth="1"/>
    <col min="21" max="21" width="3.6640625" style="5" customWidth="1"/>
    <col min="22" max="22" width="8.6640625" style="5" customWidth="1"/>
    <col min="23" max="23" width="5.44140625" style="5" customWidth="1"/>
    <col min="24" max="24" width="11.88671875" style="5" customWidth="1"/>
    <col min="25" max="25" width="4.6640625" style="5" customWidth="1"/>
    <col min="26" max="26" width="11.6640625" style="5" customWidth="1"/>
    <col min="27" max="27" width="5.44140625" style="5" customWidth="1"/>
    <col min="28" max="28" width="6.44140625" style="5" customWidth="1"/>
    <col min="29" max="29" width="5.21875" style="5" customWidth="1"/>
    <col min="30" max="30" width="5.44140625" style="5" customWidth="1"/>
    <col min="31" max="31" width="6.6640625" style="5" customWidth="1"/>
    <col min="32" max="32" width="8.6640625" style="5" customWidth="1"/>
    <col min="33" max="33" width="5.44140625" style="5" customWidth="1"/>
    <col min="34" max="35" width="15.21875" style="5" customWidth="1"/>
    <col min="36" max="36" width="10" style="5" customWidth="1"/>
    <col min="37" max="37" width="6.6640625" style="5" customWidth="1"/>
    <col min="38" max="39" width="11.44140625" style="5" customWidth="1"/>
    <col min="40" max="40" width="10.88671875" style="5" customWidth="1"/>
    <col min="41" max="16384" width="10.88671875" style="5"/>
  </cols>
  <sheetData>
    <row r="1" spans="1:39" ht="12" customHeight="1" x14ac:dyDescent="0.25">
      <c r="A1" s="6"/>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8"/>
      <c r="AM1" s="9"/>
    </row>
    <row r="2" spans="1:39" ht="20.25" customHeight="1" x14ac:dyDescent="0.4">
      <c r="A2" s="10"/>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2"/>
      <c r="AF2" s="241" t="s">
        <v>6</v>
      </c>
      <c r="AG2" s="242"/>
      <c r="AH2" s="242"/>
      <c r="AI2" s="242"/>
      <c r="AJ2" s="11"/>
      <c r="AK2" s="11"/>
      <c r="AL2" s="13"/>
      <c r="AM2" s="14"/>
    </row>
    <row r="3" spans="1:39" ht="12" customHeight="1" x14ac:dyDescent="0.25">
      <c r="A3" s="10"/>
      <c r="B3" s="15"/>
      <c r="C3" s="15"/>
      <c r="D3" s="15"/>
      <c r="E3" s="15"/>
      <c r="F3" s="15"/>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3"/>
      <c r="AM3" s="14"/>
    </row>
    <row r="4" spans="1:39" ht="45" customHeight="1" x14ac:dyDescent="0.7">
      <c r="A4" s="10"/>
      <c r="B4" s="15"/>
      <c r="C4" s="15"/>
      <c r="D4" s="15"/>
      <c r="E4" s="15"/>
      <c r="F4" s="15"/>
      <c r="G4" s="11"/>
      <c r="H4" s="11"/>
      <c r="I4" s="11"/>
      <c r="J4" s="11"/>
      <c r="K4" s="16" t="s">
        <v>7</v>
      </c>
      <c r="L4" s="17"/>
      <c r="M4" s="17"/>
      <c r="N4" s="18"/>
      <c r="O4" s="19"/>
      <c r="P4" s="19"/>
      <c r="Q4" s="19"/>
      <c r="R4" s="19"/>
      <c r="S4" s="19"/>
      <c r="T4" s="19"/>
      <c r="U4" s="19"/>
      <c r="V4" s="17"/>
      <c r="W4" s="17"/>
      <c r="X4" s="17"/>
      <c r="Y4" s="20"/>
      <c r="Z4" s="11"/>
      <c r="AA4" s="11"/>
      <c r="AB4" s="11"/>
      <c r="AC4" s="11"/>
      <c r="AD4" s="11"/>
      <c r="AE4" s="20"/>
      <c r="AF4" s="11"/>
      <c r="AG4" s="11"/>
      <c r="AH4" s="11"/>
      <c r="AI4" s="11"/>
      <c r="AJ4" s="11"/>
      <c r="AK4" s="11"/>
      <c r="AL4" s="13"/>
      <c r="AM4" s="14"/>
    </row>
    <row r="5" spans="1:39" ht="12.75" customHeight="1" x14ac:dyDescent="0.25">
      <c r="A5" s="10"/>
      <c r="B5" s="15"/>
      <c r="C5" s="15"/>
      <c r="D5" s="15"/>
      <c r="E5" s="15"/>
      <c r="F5" s="11"/>
      <c r="G5" s="11"/>
      <c r="H5" s="11"/>
      <c r="I5" s="11"/>
      <c r="J5" s="11"/>
      <c r="K5" s="11"/>
      <c r="L5" s="11"/>
      <c r="M5" s="20"/>
      <c r="N5" s="21"/>
      <c r="O5" s="20"/>
      <c r="P5" s="20"/>
      <c r="Q5" s="20"/>
      <c r="R5" s="20"/>
      <c r="S5" s="20"/>
      <c r="T5" s="20"/>
      <c r="U5" s="20"/>
      <c r="V5" s="11"/>
      <c r="W5" s="11"/>
      <c r="X5" s="11"/>
      <c r="Y5" s="20"/>
      <c r="Z5" s="11"/>
      <c r="AA5" s="11"/>
      <c r="AB5" s="11"/>
      <c r="AC5" s="11"/>
      <c r="AD5" s="11"/>
      <c r="AE5" s="20"/>
      <c r="AF5" s="11"/>
      <c r="AG5" s="11"/>
      <c r="AH5" s="11"/>
      <c r="AI5" s="11"/>
      <c r="AJ5" s="11"/>
      <c r="AK5" s="11"/>
      <c r="AL5" s="13"/>
      <c r="AM5" s="14"/>
    </row>
    <row r="6" spans="1:39" ht="12" customHeight="1" x14ac:dyDescent="0.25">
      <c r="A6" s="10"/>
      <c r="B6" s="15"/>
      <c r="C6" s="15"/>
      <c r="D6" s="15"/>
      <c r="E6" s="15"/>
      <c r="F6" s="11"/>
      <c r="G6" s="11"/>
      <c r="H6" s="11"/>
      <c r="I6" s="11"/>
      <c r="J6" s="11"/>
      <c r="K6" s="11"/>
      <c r="L6" s="11"/>
      <c r="M6" s="20"/>
      <c r="N6" s="20"/>
      <c r="O6" s="20"/>
      <c r="P6" s="20"/>
      <c r="Q6" s="20"/>
      <c r="R6" s="20"/>
      <c r="S6" s="20"/>
      <c r="T6" s="20"/>
      <c r="U6" s="20"/>
      <c r="V6" s="11"/>
      <c r="W6" s="11"/>
      <c r="X6" s="11"/>
      <c r="Y6" s="20"/>
      <c r="Z6" s="11"/>
      <c r="AA6" s="11"/>
      <c r="AB6" s="11"/>
      <c r="AC6" s="11"/>
      <c r="AD6" s="11"/>
      <c r="AE6" s="20"/>
      <c r="AF6" s="11"/>
      <c r="AG6" s="11"/>
      <c r="AH6" s="11"/>
      <c r="AI6" s="11"/>
      <c r="AJ6" s="11"/>
      <c r="AK6" s="11"/>
      <c r="AL6" s="13"/>
      <c r="AM6" s="14"/>
    </row>
    <row r="7" spans="1:39" ht="12" customHeight="1" x14ac:dyDescent="0.25">
      <c r="A7" s="10"/>
      <c r="B7" s="15"/>
      <c r="C7" s="15"/>
      <c r="D7" s="15"/>
      <c r="E7" s="15"/>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3"/>
      <c r="AM7" s="14"/>
    </row>
    <row r="8" spans="1:39" ht="21" customHeight="1" x14ac:dyDescent="0.4">
      <c r="A8" s="10"/>
      <c r="B8" s="15"/>
      <c r="C8" s="15"/>
      <c r="D8" s="15"/>
      <c r="E8" s="15"/>
      <c r="F8" s="11"/>
      <c r="G8" s="11"/>
      <c r="H8" s="11"/>
      <c r="I8" s="11"/>
      <c r="J8" s="11"/>
      <c r="K8" s="22" t="s">
        <v>8</v>
      </c>
      <c r="L8" s="11"/>
      <c r="M8" s="23" t="s">
        <v>9</v>
      </c>
      <c r="N8" s="24"/>
      <c r="O8" s="24"/>
      <c r="P8" s="24"/>
      <c r="Q8" s="24"/>
      <c r="R8" s="24"/>
      <c r="S8" s="24"/>
      <c r="T8" s="24"/>
      <c r="U8" s="24"/>
      <c r="V8" s="24"/>
      <c r="W8" s="24"/>
      <c r="X8" s="11"/>
      <c r="Y8" s="11"/>
      <c r="Z8" s="11"/>
      <c r="AA8" s="11"/>
      <c r="AB8" s="11"/>
      <c r="AC8" s="11"/>
      <c r="AD8" s="11"/>
      <c r="AE8" s="11"/>
      <c r="AF8" s="11"/>
      <c r="AG8" s="11"/>
      <c r="AH8" s="11"/>
      <c r="AI8" s="11"/>
      <c r="AJ8" s="11"/>
      <c r="AK8" s="11"/>
      <c r="AL8" s="13"/>
      <c r="AM8" s="14"/>
    </row>
    <row r="9" spans="1:39" ht="12.75" customHeight="1" x14ac:dyDescent="0.25">
      <c r="A9" s="10"/>
      <c r="B9" s="15"/>
      <c r="C9" s="15"/>
      <c r="D9" s="15"/>
      <c r="E9" s="15"/>
      <c r="F9" s="11"/>
      <c r="G9" s="11"/>
      <c r="H9" s="11"/>
      <c r="I9" s="11"/>
      <c r="J9" s="11"/>
      <c r="K9" s="15"/>
      <c r="L9" s="11"/>
      <c r="M9" s="25"/>
      <c r="N9" s="25"/>
      <c r="O9" s="25"/>
      <c r="P9" s="25"/>
      <c r="Q9" s="25"/>
      <c r="R9" s="25"/>
      <c r="S9" s="25"/>
      <c r="T9" s="25"/>
      <c r="U9" s="25"/>
      <c r="V9" s="25"/>
      <c r="W9" s="25"/>
      <c r="X9" s="11"/>
      <c r="Y9" s="11"/>
      <c r="Z9" s="11"/>
      <c r="AA9" s="11"/>
      <c r="AB9" s="11"/>
      <c r="AC9" s="11"/>
      <c r="AD9" s="11"/>
      <c r="AE9" s="11"/>
      <c r="AF9" s="11"/>
      <c r="AG9" s="11"/>
      <c r="AH9" s="11"/>
      <c r="AI9" s="11"/>
      <c r="AJ9" s="11"/>
      <c r="AK9" s="11"/>
      <c r="AL9" s="13"/>
      <c r="AM9" s="14"/>
    </row>
    <row r="10" spans="1:39" ht="12" customHeight="1" x14ac:dyDescent="0.25">
      <c r="A10" s="10"/>
      <c r="B10" s="15"/>
      <c r="C10" s="15"/>
      <c r="D10" s="15"/>
      <c r="E10" s="15"/>
      <c r="F10" s="11"/>
      <c r="G10" s="11"/>
      <c r="H10" s="11"/>
      <c r="I10" s="11"/>
      <c r="J10" s="11"/>
      <c r="K10" s="15"/>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3"/>
      <c r="AM10" s="14"/>
    </row>
    <row r="11" spans="1:39" ht="21" customHeight="1" x14ac:dyDescent="0.4">
      <c r="A11" s="10"/>
      <c r="B11" s="15"/>
      <c r="C11" s="15"/>
      <c r="D11" s="15"/>
      <c r="E11" s="15"/>
      <c r="F11" s="11"/>
      <c r="G11" s="11"/>
      <c r="H11" s="11"/>
      <c r="I11" s="11"/>
      <c r="J11" s="11"/>
      <c r="K11" s="22" t="s">
        <v>10</v>
      </c>
      <c r="L11" s="11"/>
      <c r="M11" s="23" t="s">
        <v>11</v>
      </c>
      <c r="N11" s="24"/>
      <c r="O11" s="24"/>
      <c r="P11" s="24"/>
      <c r="Q11" s="24"/>
      <c r="R11" s="24"/>
      <c r="S11" s="24"/>
      <c r="T11" s="24"/>
      <c r="U11" s="24"/>
      <c r="V11" s="24"/>
      <c r="W11" s="24"/>
      <c r="X11" s="11"/>
      <c r="Y11" s="11"/>
      <c r="Z11" s="11"/>
      <c r="AA11" s="11"/>
      <c r="AB11" s="11"/>
      <c r="AC11" s="11"/>
      <c r="AD11" s="11"/>
      <c r="AE11" s="11"/>
      <c r="AF11" s="11"/>
      <c r="AG11" s="11"/>
      <c r="AH11" s="11"/>
      <c r="AI11" s="11"/>
      <c r="AJ11" s="11"/>
      <c r="AK11" s="11"/>
      <c r="AL11" s="13"/>
      <c r="AM11" s="14"/>
    </row>
    <row r="12" spans="1:39" ht="12" customHeight="1" x14ac:dyDescent="0.25">
      <c r="A12" s="10"/>
      <c r="B12" s="15"/>
      <c r="C12" s="15"/>
      <c r="D12" s="15"/>
      <c r="E12" s="15"/>
      <c r="F12" s="15"/>
      <c r="G12" s="11"/>
      <c r="H12" s="11"/>
      <c r="I12" s="11"/>
      <c r="J12" s="11"/>
      <c r="K12" s="11"/>
      <c r="L12" s="11"/>
      <c r="M12" s="25"/>
      <c r="N12" s="25"/>
      <c r="O12" s="25"/>
      <c r="P12" s="25"/>
      <c r="Q12" s="25"/>
      <c r="R12" s="25"/>
      <c r="S12" s="25"/>
      <c r="T12" s="25"/>
      <c r="U12" s="25"/>
      <c r="V12" s="25"/>
      <c r="W12" s="25"/>
      <c r="X12" s="11"/>
      <c r="Y12" s="11"/>
      <c r="Z12" s="11"/>
      <c r="AA12" s="11"/>
      <c r="AB12" s="11"/>
      <c r="AC12" s="11"/>
      <c r="AD12" s="11"/>
      <c r="AE12" s="11"/>
      <c r="AF12" s="11"/>
      <c r="AG12" s="11"/>
      <c r="AH12" s="11"/>
      <c r="AI12" s="11"/>
      <c r="AJ12" s="11"/>
      <c r="AK12" s="11"/>
      <c r="AL12" s="13"/>
      <c r="AM12" s="14"/>
    </row>
    <row r="13" spans="1:39" ht="12.75" customHeight="1" x14ac:dyDescent="0.25">
      <c r="A13" s="10"/>
      <c r="B13" s="26"/>
      <c r="C13" s="26"/>
      <c r="D13" s="26"/>
      <c r="E13" s="26"/>
      <c r="F13" s="26"/>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11"/>
      <c r="AL13" s="13"/>
      <c r="AM13" s="14"/>
    </row>
    <row r="14" spans="1:39" ht="29.25" customHeight="1" x14ac:dyDescent="0.25">
      <c r="A14" s="28"/>
      <c r="B14" s="245" t="s">
        <v>12</v>
      </c>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7"/>
      <c r="AK14" s="29"/>
      <c r="AL14" s="13"/>
      <c r="AM14" s="14"/>
    </row>
    <row r="15" spans="1:39" ht="29.25" customHeight="1" x14ac:dyDescent="0.25">
      <c r="A15" s="28"/>
      <c r="B15" s="248"/>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249"/>
      <c r="AH15" s="249"/>
      <c r="AI15" s="249"/>
      <c r="AJ15" s="250"/>
      <c r="AK15" s="29"/>
      <c r="AL15" s="13"/>
      <c r="AM15" s="14"/>
    </row>
    <row r="16" spans="1:39" ht="12" customHeight="1" x14ac:dyDescent="0.25">
      <c r="A16" s="28"/>
      <c r="B16" s="30" t="s">
        <v>13</v>
      </c>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31"/>
      <c r="AE16" s="32"/>
      <c r="AF16" s="25"/>
      <c r="AG16" s="25"/>
      <c r="AH16" s="25"/>
      <c r="AI16" s="25"/>
      <c r="AJ16" s="31"/>
      <c r="AK16" s="29"/>
      <c r="AL16" s="13"/>
      <c r="AM16" s="14"/>
    </row>
    <row r="17" spans="1:39" ht="12" customHeight="1" x14ac:dyDescent="0.25">
      <c r="A17" s="28"/>
      <c r="B17" s="29"/>
      <c r="C17" s="11"/>
      <c r="D17" s="11"/>
      <c r="E17" s="33"/>
      <c r="F17" s="11"/>
      <c r="G17" s="33"/>
      <c r="H17" s="11"/>
      <c r="I17" s="11"/>
      <c r="J17" s="11"/>
      <c r="K17" s="11"/>
      <c r="L17" s="11"/>
      <c r="M17" s="11"/>
      <c r="N17" s="11"/>
      <c r="O17" s="33"/>
      <c r="P17" s="11"/>
      <c r="Q17" s="33"/>
      <c r="R17" s="11"/>
      <c r="S17" s="11"/>
      <c r="T17" s="11"/>
      <c r="U17" s="11"/>
      <c r="V17" s="34"/>
      <c r="W17" s="11"/>
      <c r="X17" s="11"/>
      <c r="Y17" s="11"/>
      <c r="Z17" s="34"/>
      <c r="AA17" s="11"/>
      <c r="AB17" s="11"/>
      <c r="AC17" s="11"/>
      <c r="AD17" s="35"/>
      <c r="AE17" s="29"/>
      <c r="AF17" s="36" t="s">
        <v>14</v>
      </c>
      <c r="AG17" s="11"/>
      <c r="AH17" s="34"/>
      <c r="AI17" s="34"/>
      <c r="AJ17" s="35"/>
      <c r="AK17" s="29"/>
      <c r="AL17" s="13"/>
      <c r="AM17" s="14"/>
    </row>
    <row r="18" spans="1:39" ht="12" customHeight="1" x14ac:dyDescent="0.25">
      <c r="A18" s="28"/>
      <c r="B18" s="37" t="s">
        <v>15</v>
      </c>
      <c r="C18" s="38"/>
      <c r="D18" s="39"/>
      <c r="E18" s="40" t="s">
        <v>16</v>
      </c>
      <c r="F18" s="41"/>
      <c r="G18" s="42" t="s">
        <v>17</v>
      </c>
      <c r="H18" s="40" t="s">
        <v>18</v>
      </c>
      <c r="I18" s="40" t="s">
        <v>18</v>
      </c>
      <c r="J18" s="33"/>
      <c r="K18" s="11"/>
      <c r="L18" s="243" t="s">
        <v>19</v>
      </c>
      <c r="M18" s="244"/>
      <c r="N18" s="39"/>
      <c r="O18" s="40" t="s">
        <v>16</v>
      </c>
      <c r="P18" s="41"/>
      <c r="Q18" s="42" t="s">
        <v>17</v>
      </c>
      <c r="R18" s="40" t="s">
        <v>18</v>
      </c>
      <c r="S18" s="40" t="s">
        <v>18</v>
      </c>
      <c r="T18" s="11"/>
      <c r="U18" s="11"/>
      <c r="V18" s="243" t="s">
        <v>20</v>
      </c>
      <c r="W18" s="244"/>
      <c r="X18" s="39"/>
      <c r="Y18" s="40" t="s">
        <v>16</v>
      </c>
      <c r="Z18" s="41"/>
      <c r="AA18" s="42" t="s">
        <v>17</v>
      </c>
      <c r="AB18" s="40" t="s">
        <v>18</v>
      </c>
      <c r="AC18" s="40" t="s">
        <v>18</v>
      </c>
      <c r="AD18" s="35"/>
      <c r="AE18" s="29"/>
      <c r="AF18" s="43" t="s">
        <v>21</v>
      </c>
      <c r="AG18" s="41"/>
      <c r="AH18" s="41"/>
      <c r="AI18" s="41"/>
      <c r="AJ18" s="44" t="s">
        <v>18</v>
      </c>
      <c r="AK18" s="29"/>
      <c r="AL18" s="13"/>
      <c r="AM18" s="14"/>
    </row>
    <row r="19" spans="1:39" ht="13.5" customHeight="1" x14ac:dyDescent="0.25">
      <c r="A19" s="28"/>
      <c r="B19" s="45">
        <v>46184</v>
      </c>
      <c r="C19" s="46">
        <v>2.875</v>
      </c>
      <c r="D19" s="47" t="s">
        <v>22</v>
      </c>
      <c r="E19" s="48" t="s">
        <v>23</v>
      </c>
      <c r="F19" s="47" t="s">
        <v>24</v>
      </c>
      <c r="G19" s="49">
        <v>1</v>
      </c>
      <c r="H19" s="50"/>
      <c r="I19" s="50"/>
      <c r="J19" s="51"/>
      <c r="K19" s="52"/>
      <c r="L19" s="53">
        <v>46185</v>
      </c>
      <c r="M19" s="46">
        <v>2.875</v>
      </c>
      <c r="N19" s="47" t="s">
        <v>25</v>
      </c>
      <c r="O19" s="48" t="s">
        <v>26</v>
      </c>
      <c r="P19" s="47" t="s">
        <v>27</v>
      </c>
      <c r="Q19" s="48" t="s">
        <v>28</v>
      </c>
      <c r="R19" s="50"/>
      <c r="S19" s="50"/>
      <c r="T19" s="54"/>
      <c r="U19" s="55"/>
      <c r="V19" s="53">
        <v>46187</v>
      </c>
      <c r="W19" s="46">
        <v>2</v>
      </c>
      <c r="X19" s="47" t="s">
        <v>29</v>
      </c>
      <c r="Y19" s="48" t="s">
        <v>30</v>
      </c>
      <c r="Z19" s="47" t="s">
        <v>31</v>
      </c>
      <c r="AA19" s="48" t="s">
        <v>28</v>
      </c>
      <c r="AB19" s="50"/>
      <c r="AC19" s="50"/>
      <c r="AD19" s="56"/>
      <c r="AE19" s="57">
        <v>73</v>
      </c>
      <c r="AF19" s="53">
        <v>46201</v>
      </c>
      <c r="AG19" s="46">
        <v>2.875</v>
      </c>
      <c r="AH19" s="58" t="s">
        <v>32</v>
      </c>
      <c r="AI19" s="58" t="s">
        <v>33</v>
      </c>
      <c r="AJ19" s="59"/>
      <c r="AK19" s="29"/>
      <c r="AL19" s="13"/>
      <c r="AM19" s="14"/>
    </row>
    <row r="20" spans="1:39" ht="13.5" customHeight="1" x14ac:dyDescent="0.25">
      <c r="A20" s="28"/>
      <c r="B20" s="45">
        <v>46185</v>
      </c>
      <c r="C20" s="46">
        <v>2.166666666666667</v>
      </c>
      <c r="D20" s="47" t="s">
        <v>34</v>
      </c>
      <c r="E20" s="48" t="s">
        <v>35</v>
      </c>
      <c r="F20" s="47" t="s">
        <v>36</v>
      </c>
      <c r="G20" s="49">
        <v>2</v>
      </c>
      <c r="H20" s="50"/>
      <c r="I20" s="50"/>
      <c r="J20" s="51"/>
      <c r="K20" s="52"/>
      <c r="L20" s="53">
        <v>46186</v>
      </c>
      <c r="M20" s="46">
        <v>2.875</v>
      </c>
      <c r="N20" s="47" t="s">
        <v>37</v>
      </c>
      <c r="O20" s="48" t="s">
        <v>38</v>
      </c>
      <c r="P20" s="47" t="s">
        <v>39</v>
      </c>
      <c r="Q20" s="49">
        <v>2</v>
      </c>
      <c r="R20" s="50"/>
      <c r="S20" s="50"/>
      <c r="T20" s="54"/>
      <c r="U20" s="55"/>
      <c r="V20" s="53">
        <v>46187</v>
      </c>
      <c r="W20" s="46">
        <v>2.125</v>
      </c>
      <c r="X20" s="47" t="s">
        <v>40</v>
      </c>
      <c r="Y20" s="48" t="s">
        <v>41</v>
      </c>
      <c r="Z20" s="47" t="s">
        <v>42</v>
      </c>
      <c r="AA20" s="49">
        <v>2</v>
      </c>
      <c r="AB20" s="50"/>
      <c r="AC20" s="50"/>
      <c r="AD20" s="56"/>
      <c r="AE20" s="57">
        <v>74</v>
      </c>
      <c r="AF20" s="53">
        <v>46202</v>
      </c>
      <c r="AG20" s="46">
        <v>2.9375</v>
      </c>
      <c r="AH20" s="58" t="s">
        <v>43</v>
      </c>
      <c r="AI20" s="58" t="s">
        <v>44</v>
      </c>
      <c r="AJ20" s="59"/>
      <c r="AK20" s="29"/>
      <c r="AL20" s="13"/>
      <c r="AM20" s="14"/>
    </row>
    <row r="21" spans="1:39" ht="13.5" customHeight="1" x14ac:dyDescent="0.25">
      <c r="A21" s="28"/>
      <c r="B21" s="45">
        <v>46191</v>
      </c>
      <c r="C21" s="46">
        <v>2.75</v>
      </c>
      <c r="D21" s="47" t="s">
        <v>36</v>
      </c>
      <c r="E21" s="48" t="s">
        <v>45</v>
      </c>
      <c r="F21" s="47" t="s">
        <v>24</v>
      </c>
      <c r="G21" s="49">
        <v>1</v>
      </c>
      <c r="H21" s="50"/>
      <c r="I21" s="50"/>
      <c r="J21" s="51"/>
      <c r="K21" s="52"/>
      <c r="L21" s="53">
        <v>46191</v>
      </c>
      <c r="M21" s="46">
        <v>2.875</v>
      </c>
      <c r="N21" s="47" t="s">
        <v>39</v>
      </c>
      <c r="O21" s="48" t="s">
        <v>46</v>
      </c>
      <c r="P21" s="47" t="s">
        <v>27</v>
      </c>
      <c r="Q21" s="48" t="s">
        <v>28</v>
      </c>
      <c r="R21" s="50"/>
      <c r="S21" s="50"/>
      <c r="T21" s="54"/>
      <c r="U21" s="55"/>
      <c r="V21" s="53">
        <v>46193</v>
      </c>
      <c r="W21" s="46">
        <v>2</v>
      </c>
      <c r="X21" s="47" t="s">
        <v>42</v>
      </c>
      <c r="Y21" s="48" t="s">
        <v>35</v>
      </c>
      <c r="Z21" s="47" t="s">
        <v>31</v>
      </c>
      <c r="AA21" s="49">
        <v>2</v>
      </c>
      <c r="AB21" s="50"/>
      <c r="AC21" s="50"/>
      <c r="AD21" s="56"/>
      <c r="AE21" s="57">
        <v>75</v>
      </c>
      <c r="AF21" s="53">
        <v>46203</v>
      </c>
      <c r="AG21" s="46">
        <v>2.125</v>
      </c>
      <c r="AH21" s="58" t="s">
        <v>47</v>
      </c>
      <c r="AI21" s="58" t="s">
        <v>48</v>
      </c>
      <c r="AJ21" s="59"/>
      <c r="AK21" s="29"/>
      <c r="AL21" s="13"/>
      <c r="AM21" s="14"/>
    </row>
    <row r="22" spans="1:39" ht="13.5" customHeight="1" x14ac:dyDescent="0.25">
      <c r="A22" s="28"/>
      <c r="B22" s="45">
        <v>46192</v>
      </c>
      <c r="C22" s="46">
        <v>2.125</v>
      </c>
      <c r="D22" s="47" t="s">
        <v>22</v>
      </c>
      <c r="E22" s="48" t="s">
        <v>45</v>
      </c>
      <c r="F22" s="47" t="s">
        <v>34</v>
      </c>
      <c r="G22" s="49">
        <v>1</v>
      </c>
      <c r="H22" s="50"/>
      <c r="I22" s="50"/>
      <c r="J22" s="51"/>
      <c r="K22" s="52"/>
      <c r="L22" s="53">
        <v>46192</v>
      </c>
      <c r="M22" s="46">
        <v>2</v>
      </c>
      <c r="N22" s="47" t="s">
        <v>25</v>
      </c>
      <c r="O22" s="48" t="s">
        <v>45</v>
      </c>
      <c r="P22" s="47" t="s">
        <v>37</v>
      </c>
      <c r="Q22" s="49">
        <v>1</v>
      </c>
      <c r="R22" s="50"/>
      <c r="S22" s="50"/>
      <c r="T22" s="54"/>
      <c r="U22" s="55"/>
      <c r="V22" s="53">
        <v>46193</v>
      </c>
      <c r="W22" s="46">
        <v>2.104166666666667</v>
      </c>
      <c r="X22" s="47" t="s">
        <v>29</v>
      </c>
      <c r="Y22" s="48" t="s">
        <v>23</v>
      </c>
      <c r="Z22" s="47" t="s">
        <v>40</v>
      </c>
      <c r="AA22" s="49">
        <v>1</v>
      </c>
      <c r="AB22" s="50"/>
      <c r="AC22" s="50"/>
      <c r="AD22" s="56"/>
      <c r="AE22" s="57">
        <v>76</v>
      </c>
      <c r="AF22" s="53">
        <v>46202</v>
      </c>
      <c r="AG22" s="46">
        <v>2.791666666666667</v>
      </c>
      <c r="AH22" s="58" t="s">
        <v>49</v>
      </c>
      <c r="AI22" s="58" t="s">
        <v>50</v>
      </c>
      <c r="AJ22" s="59"/>
      <c r="AK22" s="29"/>
      <c r="AL22" s="13"/>
      <c r="AM22" s="14"/>
    </row>
    <row r="23" spans="1:39" ht="13.5" customHeight="1" x14ac:dyDescent="0.25">
      <c r="A23" s="28"/>
      <c r="B23" s="45">
        <v>46198</v>
      </c>
      <c r="C23" s="46">
        <v>2.125</v>
      </c>
      <c r="D23" s="47" t="s">
        <v>36</v>
      </c>
      <c r="E23" s="48" t="s">
        <v>41</v>
      </c>
      <c r="F23" s="47" t="s">
        <v>22</v>
      </c>
      <c r="G23" s="49">
        <v>2</v>
      </c>
      <c r="H23" s="50"/>
      <c r="I23" s="50"/>
      <c r="J23" s="51"/>
      <c r="K23" s="52"/>
      <c r="L23" s="53">
        <v>46197</v>
      </c>
      <c r="M23" s="46">
        <v>2.875</v>
      </c>
      <c r="N23" s="47" t="s">
        <v>27</v>
      </c>
      <c r="O23" s="48" t="s">
        <v>51</v>
      </c>
      <c r="P23" s="47" t="s">
        <v>37</v>
      </c>
      <c r="Q23" s="49">
        <v>1</v>
      </c>
      <c r="R23" s="50"/>
      <c r="S23" s="50"/>
      <c r="T23" s="54"/>
      <c r="U23" s="55"/>
      <c r="V23" s="53">
        <v>46198</v>
      </c>
      <c r="W23" s="46">
        <v>2</v>
      </c>
      <c r="X23" s="47" t="s">
        <v>42</v>
      </c>
      <c r="Y23" s="48" t="s">
        <v>52</v>
      </c>
      <c r="Z23" s="47" t="s">
        <v>29</v>
      </c>
      <c r="AA23" s="49">
        <v>2</v>
      </c>
      <c r="AB23" s="50"/>
      <c r="AC23" s="50"/>
      <c r="AD23" s="56"/>
      <c r="AE23" s="57">
        <v>77</v>
      </c>
      <c r="AF23" s="53">
        <v>46203</v>
      </c>
      <c r="AG23" s="46">
        <v>2.958333333333333</v>
      </c>
      <c r="AH23" s="58" t="s">
        <v>53</v>
      </c>
      <c r="AI23" s="58" t="s">
        <v>54</v>
      </c>
      <c r="AJ23" s="59"/>
      <c r="AK23" s="29"/>
      <c r="AL23" s="13"/>
      <c r="AM23" s="14"/>
    </row>
    <row r="24" spans="1:39" ht="13.5" customHeight="1" x14ac:dyDescent="0.25">
      <c r="A24" s="28"/>
      <c r="B24" s="45">
        <v>46198</v>
      </c>
      <c r="C24" s="46">
        <v>2.125</v>
      </c>
      <c r="D24" s="47" t="s">
        <v>24</v>
      </c>
      <c r="E24" s="48" t="s">
        <v>41</v>
      </c>
      <c r="F24" s="47" t="s">
        <v>34</v>
      </c>
      <c r="G24" s="49">
        <v>2</v>
      </c>
      <c r="H24" s="50"/>
      <c r="I24" s="50"/>
      <c r="J24" s="51"/>
      <c r="K24" s="52"/>
      <c r="L24" s="53">
        <v>46197</v>
      </c>
      <c r="M24" s="46">
        <v>2.875</v>
      </c>
      <c r="N24" s="47" t="s">
        <v>39</v>
      </c>
      <c r="O24" s="48" t="s">
        <v>55</v>
      </c>
      <c r="P24" s="47" t="s">
        <v>25</v>
      </c>
      <c r="Q24" s="49">
        <v>1</v>
      </c>
      <c r="R24" s="50"/>
      <c r="S24" s="50"/>
      <c r="T24" s="54"/>
      <c r="U24" s="55"/>
      <c r="V24" s="53">
        <v>46198</v>
      </c>
      <c r="W24" s="46">
        <v>2</v>
      </c>
      <c r="X24" s="47" t="s">
        <v>31</v>
      </c>
      <c r="Y24" s="48" t="s">
        <v>45</v>
      </c>
      <c r="Z24" s="47" t="s">
        <v>40</v>
      </c>
      <c r="AA24" s="49">
        <v>1</v>
      </c>
      <c r="AB24" s="50"/>
      <c r="AC24" s="50"/>
      <c r="AD24" s="56"/>
      <c r="AE24" s="57">
        <v>78</v>
      </c>
      <c r="AF24" s="53">
        <v>46203</v>
      </c>
      <c r="AG24" s="46">
        <v>2.791666666666667</v>
      </c>
      <c r="AH24" s="58" t="s">
        <v>56</v>
      </c>
      <c r="AI24" s="58" t="s">
        <v>57</v>
      </c>
      <c r="AJ24" s="59"/>
      <c r="AK24" s="29"/>
      <c r="AL24" s="13"/>
      <c r="AM24" s="14"/>
    </row>
    <row r="25" spans="1:39" ht="13.5" customHeight="1" x14ac:dyDescent="0.25">
      <c r="A25" s="28"/>
      <c r="B25" s="60"/>
      <c r="C25" s="61"/>
      <c r="D25" s="62"/>
      <c r="E25" s="63"/>
      <c r="F25" s="62"/>
      <c r="G25" s="63"/>
      <c r="H25" s="62"/>
      <c r="I25" s="62"/>
      <c r="J25" s="33"/>
      <c r="K25" s="33"/>
      <c r="L25" s="64"/>
      <c r="M25" s="61"/>
      <c r="N25" s="62"/>
      <c r="O25" s="63"/>
      <c r="P25" s="62"/>
      <c r="Q25" s="63"/>
      <c r="R25" s="62"/>
      <c r="S25" s="62"/>
      <c r="T25" s="65"/>
      <c r="U25" s="66"/>
      <c r="V25" s="64"/>
      <c r="W25" s="61"/>
      <c r="X25" s="62"/>
      <c r="Y25" s="63"/>
      <c r="Z25" s="62"/>
      <c r="AA25" s="63"/>
      <c r="AB25" s="62"/>
      <c r="AC25" s="62"/>
      <c r="AD25" s="35"/>
      <c r="AE25" s="57">
        <v>79</v>
      </c>
      <c r="AF25" s="53">
        <v>46204</v>
      </c>
      <c r="AG25" s="46">
        <v>2.041666666666667</v>
      </c>
      <c r="AH25" s="58" t="s">
        <v>58</v>
      </c>
      <c r="AI25" s="58" t="s">
        <v>59</v>
      </c>
      <c r="AJ25" s="59"/>
      <c r="AK25" s="29"/>
      <c r="AL25" s="13"/>
      <c r="AM25" s="14"/>
    </row>
    <row r="26" spans="1:39" ht="13.5" customHeight="1" x14ac:dyDescent="0.25">
      <c r="A26" s="28"/>
      <c r="B26" s="67"/>
      <c r="C26" s="68"/>
      <c r="D26" s="33"/>
      <c r="E26" s="69"/>
      <c r="F26" s="33"/>
      <c r="G26" s="69"/>
      <c r="H26" s="33"/>
      <c r="I26" s="33"/>
      <c r="J26" s="33"/>
      <c r="K26" s="33"/>
      <c r="L26" s="70"/>
      <c r="M26" s="68"/>
      <c r="N26" s="33"/>
      <c r="O26" s="69"/>
      <c r="P26" s="33"/>
      <c r="Q26" s="69"/>
      <c r="R26" s="33"/>
      <c r="S26" s="33"/>
      <c r="T26" s="65"/>
      <c r="U26" s="66"/>
      <c r="V26" s="70"/>
      <c r="W26" s="68"/>
      <c r="X26" s="33"/>
      <c r="Y26" s="69"/>
      <c r="Z26" s="33"/>
      <c r="AA26" s="69"/>
      <c r="AB26" s="33"/>
      <c r="AC26" s="33"/>
      <c r="AD26" s="35"/>
      <c r="AE26" s="57">
        <v>80</v>
      </c>
      <c r="AF26" s="53">
        <v>46204</v>
      </c>
      <c r="AG26" s="46">
        <v>2.75</v>
      </c>
      <c r="AH26" s="58" t="s">
        <v>60</v>
      </c>
      <c r="AI26" s="58" t="s">
        <v>61</v>
      </c>
      <c r="AJ26" s="59"/>
      <c r="AK26" s="29"/>
      <c r="AL26" s="13"/>
      <c r="AM26" s="14"/>
    </row>
    <row r="27" spans="1:39" ht="13.5" customHeight="1" x14ac:dyDescent="0.25">
      <c r="A27" s="28"/>
      <c r="B27" s="37" t="s">
        <v>62</v>
      </c>
      <c r="C27" s="38"/>
      <c r="D27" s="39"/>
      <c r="E27" s="40" t="s">
        <v>16</v>
      </c>
      <c r="F27" s="41"/>
      <c r="G27" s="42" t="s">
        <v>17</v>
      </c>
      <c r="H27" s="40" t="s">
        <v>18</v>
      </c>
      <c r="I27" s="40" t="s">
        <v>18</v>
      </c>
      <c r="J27" s="33"/>
      <c r="K27" s="11"/>
      <c r="L27" s="243" t="s">
        <v>63</v>
      </c>
      <c r="M27" s="244"/>
      <c r="N27" s="39"/>
      <c r="O27" s="40" t="s">
        <v>16</v>
      </c>
      <c r="P27" s="41"/>
      <c r="Q27" s="42" t="s">
        <v>17</v>
      </c>
      <c r="R27" s="40" t="s">
        <v>18</v>
      </c>
      <c r="S27" s="40" t="s">
        <v>18</v>
      </c>
      <c r="T27" s="65"/>
      <c r="U27" s="65"/>
      <c r="V27" s="243" t="s">
        <v>64</v>
      </c>
      <c r="W27" s="244"/>
      <c r="X27" s="39"/>
      <c r="Y27" s="40" t="s">
        <v>16</v>
      </c>
      <c r="Z27" s="41"/>
      <c r="AA27" s="42" t="s">
        <v>17</v>
      </c>
      <c r="AB27" s="40" t="s">
        <v>18</v>
      </c>
      <c r="AC27" s="40" t="s">
        <v>18</v>
      </c>
      <c r="AD27" s="35"/>
      <c r="AE27" s="57">
        <v>81</v>
      </c>
      <c r="AF27" s="53">
        <v>46205</v>
      </c>
      <c r="AG27" s="46">
        <v>2.083333333333333</v>
      </c>
      <c r="AH27" s="58" t="s">
        <v>65</v>
      </c>
      <c r="AI27" s="58" t="s">
        <v>66</v>
      </c>
      <c r="AJ27" s="59"/>
      <c r="AK27" s="29"/>
      <c r="AL27" s="13"/>
      <c r="AM27" s="14"/>
    </row>
    <row r="28" spans="1:39" ht="13.5" customHeight="1" x14ac:dyDescent="0.25">
      <c r="A28" s="28"/>
      <c r="B28" s="45">
        <v>46186</v>
      </c>
      <c r="C28" s="46">
        <v>2.125</v>
      </c>
      <c r="D28" s="47" t="s">
        <v>67</v>
      </c>
      <c r="E28" s="48" t="s">
        <v>55</v>
      </c>
      <c r="F28" s="47" t="s">
        <v>68</v>
      </c>
      <c r="G28" s="49">
        <v>1</v>
      </c>
      <c r="H28" s="50"/>
      <c r="I28" s="50"/>
      <c r="J28" s="51"/>
      <c r="K28" s="52"/>
      <c r="L28" s="53">
        <v>46187</v>
      </c>
      <c r="M28" s="46">
        <v>2.791666666666667</v>
      </c>
      <c r="N28" s="47" t="s">
        <v>69</v>
      </c>
      <c r="O28" s="48" t="s">
        <v>70</v>
      </c>
      <c r="P28" s="47" t="s">
        <v>71</v>
      </c>
      <c r="Q28" s="49">
        <v>1</v>
      </c>
      <c r="R28" s="50"/>
      <c r="S28" s="50"/>
      <c r="T28" s="54"/>
      <c r="U28" s="71"/>
      <c r="V28" s="53">
        <v>46187</v>
      </c>
      <c r="W28" s="46">
        <v>2.916666666666667</v>
      </c>
      <c r="X28" s="47" t="s">
        <v>72</v>
      </c>
      <c r="Y28" s="48" t="s">
        <v>55</v>
      </c>
      <c r="Z28" s="47" t="s">
        <v>73</v>
      </c>
      <c r="AA28" s="49">
        <v>1</v>
      </c>
      <c r="AB28" s="50"/>
      <c r="AC28" s="50"/>
      <c r="AD28" s="56"/>
      <c r="AE28" s="57">
        <v>82</v>
      </c>
      <c r="AF28" s="53">
        <v>46204</v>
      </c>
      <c r="AG28" s="46">
        <v>2.916666666666667</v>
      </c>
      <c r="AH28" s="58" t="s">
        <v>74</v>
      </c>
      <c r="AI28" s="58" t="s">
        <v>75</v>
      </c>
      <c r="AJ28" s="59"/>
      <c r="AK28" s="29"/>
      <c r="AL28" s="13"/>
      <c r="AM28" s="14"/>
    </row>
    <row r="29" spans="1:39" ht="13.5" customHeight="1" x14ac:dyDescent="0.25">
      <c r="A29" s="28"/>
      <c r="B29" s="45">
        <v>46187</v>
      </c>
      <c r="C29" s="46">
        <v>2.25</v>
      </c>
      <c r="D29" s="47" t="s">
        <v>76</v>
      </c>
      <c r="E29" s="48" t="s">
        <v>77</v>
      </c>
      <c r="F29" s="47" t="s">
        <v>78</v>
      </c>
      <c r="G29" s="49">
        <v>2</v>
      </c>
      <c r="H29" s="50"/>
      <c r="I29" s="50"/>
      <c r="J29" s="51"/>
      <c r="K29" s="52"/>
      <c r="L29" s="53">
        <v>46188</v>
      </c>
      <c r="M29" s="46">
        <v>2.041666666666667</v>
      </c>
      <c r="N29" s="47" t="s">
        <v>79</v>
      </c>
      <c r="O29" s="48" t="s">
        <v>46</v>
      </c>
      <c r="P29" s="47" t="s">
        <v>80</v>
      </c>
      <c r="Q29" s="48" t="s">
        <v>28</v>
      </c>
      <c r="R29" s="50"/>
      <c r="S29" s="50"/>
      <c r="T29" s="54"/>
      <c r="U29" s="71"/>
      <c r="V29" s="53">
        <v>46188</v>
      </c>
      <c r="W29" s="46">
        <v>2.166666666666667</v>
      </c>
      <c r="X29" s="47" t="s">
        <v>81</v>
      </c>
      <c r="Y29" s="48" t="s">
        <v>23</v>
      </c>
      <c r="Z29" s="47" t="s">
        <v>82</v>
      </c>
      <c r="AA29" s="49">
        <v>1</v>
      </c>
      <c r="AB29" s="50"/>
      <c r="AC29" s="50"/>
      <c r="AD29" s="56"/>
      <c r="AE29" s="57">
        <v>83</v>
      </c>
      <c r="AF29" s="53">
        <v>46206</v>
      </c>
      <c r="AG29" s="46">
        <v>2.041666666666667</v>
      </c>
      <c r="AH29" s="58" t="s">
        <v>83</v>
      </c>
      <c r="AI29" s="58" t="s">
        <v>84</v>
      </c>
      <c r="AJ29" s="59"/>
      <c r="AK29" s="29"/>
      <c r="AL29" s="13"/>
      <c r="AM29" s="14"/>
    </row>
    <row r="30" spans="1:39" ht="13.5" customHeight="1" x14ac:dyDescent="0.25">
      <c r="A30" s="28"/>
      <c r="B30" s="45">
        <v>46192</v>
      </c>
      <c r="C30" s="46">
        <v>2.875</v>
      </c>
      <c r="D30" s="47" t="s">
        <v>67</v>
      </c>
      <c r="E30" s="48" t="s">
        <v>51</v>
      </c>
      <c r="F30" s="47" t="s">
        <v>76</v>
      </c>
      <c r="G30" s="49">
        <v>1</v>
      </c>
      <c r="H30" s="50"/>
      <c r="I30" s="50"/>
      <c r="J30" s="51"/>
      <c r="K30" s="52"/>
      <c r="L30" s="53">
        <v>46193</v>
      </c>
      <c r="M30" s="46">
        <v>2.916666666666667</v>
      </c>
      <c r="N30" s="47" t="s">
        <v>69</v>
      </c>
      <c r="O30" s="48" t="s">
        <v>45</v>
      </c>
      <c r="P30" s="47" t="s">
        <v>79</v>
      </c>
      <c r="Q30" s="49">
        <v>1</v>
      </c>
      <c r="R30" s="50"/>
      <c r="S30" s="50"/>
      <c r="T30" s="54"/>
      <c r="U30" s="55"/>
      <c r="V30" s="53">
        <v>46193</v>
      </c>
      <c r="W30" s="46">
        <v>2.791666666666667</v>
      </c>
      <c r="X30" s="47" t="s">
        <v>72</v>
      </c>
      <c r="Y30" s="48" t="s">
        <v>55</v>
      </c>
      <c r="Z30" s="47" t="s">
        <v>81</v>
      </c>
      <c r="AA30" s="49">
        <v>1</v>
      </c>
      <c r="AB30" s="50"/>
      <c r="AC30" s="50"/>
      <c r="AD30" s="56"/>
      <c r="AE30" s="57">
        <v>84</v>
      </c>
      <c r="AF30" s="53">
        <v>46205</v>
      </c>
      <c r="AG30" s="46">
        <v>2.875</v>
      </c>
      <c r="AH30" s="58" t="s">
        <v>85</v>
      </c>
      <c r="AI30" s="58" t="s">
        <v>86</v>
      </c>
      <c r="AJ30" s="59"/>
      <c r="AK30" s="29"/>
      <c r="AL30" s="13"/>
      <c r="AM30" s="14"/>
    </row>
    <row r="31" spans="1:39" ht="13.5" customHeight="1" x14ac:dyDescent="0.25">
      <c r="A31" s="28"/>
      <c r="B31" s="45">
        <v>46193</v>
      </c>
      <c r="C31" s="46">
        <v>2.208333333333333</v>
      </c>
      <c r="D31" s="47" t="s">
        <v>78</v>
      </c>
      <c r="E31" s="48" t="s">
        <v>55</v>
      </c>
      <c r="F31" s="47" t="s">
        <v>68</v>
      </c>
      <c r="G31" s="49">
        <v>1</v>
      </c>
      <c r="H31" s="50"/>
      <c r="I31" s="50"/>
      <c r="J31" s="51"/>
      <c r="K31" s="52"/>
      <c r="L31" s="53">
        <v>46194</v>
      </c>
      <c r="M31" s="46">
        <v>2.083333333333333</v>
      </c>
      <c r="N31" s="47" t="s">
        <v>80</v>
      </c>
      <c r="O31" s="48" t="s">
        <v>23</v>
      </c>
      <c r="P31" s="47" t="s">
        <v>71</v>
      </c>
      <c r="Q31" s="49">
        <v>1</v>
      </c>
      <c r="R31" s="50"/>
      <c r="S31" s="50"/>
      <c r="T31" s="54"/>
      <c r="U31" s="55"/>
      <c r="V31" s="53">
        <v>46194</v>
      </c>
      <c r="W31" s="46">
        <v>2.25</v>
      </c>
      <c r="X31" s="47" t="s">
        <v>82</v>
      </c>
      <c r="Y31" s="48" t="s">
        <v>41</v>
      </c>
      <c r="Z31" s="47" t="s">
        <v>73</v>
      </c>
      <c r="AA31" s="49">
        <v>2</v>
      </c>
      <c r="AB31" s="50"/>
      <c r="AC31" s="50"/>
      <c r="AD31" s="56"/>
      <c r="AE31" s="57">
        <v>85</v>
      </c>
      <c r="AF31" s="53">
        <v>46206</v>
      </c>
      <c r="AG31" s="46">
        <v>2.208333333333333</v>
      </c>
      <c r="AH31" s="58" t="s">
        <v>87</v>
      </c>
      <c r="AI31" s="58" t="s">
        <v>88</v>
      </c>
      <c r="AJ31" s="59"/>
      <c r="AK31" s="29"/>
      <c r="AL31" s="13"/>
      <c r="AM31" s="14"/>
    </row>
    <row r="32" spans="1:39" ht="13.5" customHeight="1" x14ac:dyDescent="0.25">
      <c r="A32" s="28"/>
      <c r="B32" s="45">
        <v>46199</v>
      </c>
      <c r="C32" s="46">
        <v>2.166666666666667</v>
      </c>
      <c r="D32" s="47" t="s">
        <v>78</v>
      </c>
      <c r="E32" s="48" t="s">
        <v>46</v>
      </c>
      <c r="F32" s="47" t="s">
        <v>67</v>
      </c>
      <c r="G32" s="48" t="s">
        <v>28</v>
      </c>
      <c r="H32" s="50"/>
      <c r="I32" s="50"/>
      <c r="J32" s="51"/>
      <c r="K32" s="52"/>
      <c r="L32" s="53">
        <v>46198</v>
      </c>
      <c r="M32" s="46">
        <v>2.916666666666667</v>
      </c>
      <c r="N32" s="47" t="s">
        <v>71</v>
      </c>
      <c r="O32" s="48" t="s">
        <v>89</v>
      </c>
      <c r="P32" s="47" t="s">
        <v>79</v>
      </c>
      <c r="Q32" s="49">
        <v>2</v>
      </c>
      <c r="R32" s="50"/>
      <c r="S32" s="50"/>
      <c r="T32" s="54"/>
      <c r="U32" s="55"/>
      <c r="V32" s="53">
        <v>46199</v>
      </c>
      <c r="W32" s="46">
        <v>2.041666666666667</v>
      </c>
      <c r="X32" s="47" t="s">
        <v>73</v>
      </c>
      <c r="Y32" s="48" t="s">
        <v>46</v>
      </c>
      <c r="Z32" s="47" t="s">
        <v>81</v>
      </c>
      <c r="AA32" s="48" t="s">
        <v>28</v>
      </c>
      <c r="AB32" s="50"/>
      <c r="AC32" s="50"/>
      <c r="AD32" s="56"/>
      <c r="AE32" s="57">
        <v>86</v>
      </c>
      <c r="AF32" s="53">
        <v>46207</v>
      </c>
      <c r="AG32" s="46">
        <v>2</v>
      </c>
      <c r="AH32" s="58" t="s">
        <v>90</v>
      </c>
      <c r="AI32" s="58" t="s">
        <v>91</v>
      </c>
      <c r="AJ32" s="59"/>
      <c r="AK32" s="29"/>
      <c r="AL32" s="13"/>
      <c r="AM32" s="14"/>
    </row>
    <row r="33" spans="1:39" ht="13.5" customHeight="1" x14ac:dyDescent="0.25">
      <c r="A33" s="28"/>
      <c r="B33" s="45">
        <v>46199</v>
      </c>
      <c r="C33" s="46">
        <v>2.166666666666667</v>
      </c>
      <c r="D33" s="47" t="s">
        <v>68</v>
      </c>
      <c r="E33" s="48" t="s">
        <v>26</v>
      </c>
      <c r="F33" s="47" t="s">
        <v>76</v>
      </c>
      <c r="G33" s="48" t="s">
        <v>28</v>
      </c>
      <c r="H33" s="50"/>
      <c r="I33" s="50"/>
      <c r="J33" s="51"/>
      <c r="K33" s="52"/>
      <c r="L33" s="53">
        <v>46198</v>
      </c>
      <c r="M33" s="46">
        <v>2.916666666666667</v>
      </c>
      <c r="N33" s="47" t="s">
        <v>80</v>
      </c>
      <c r="O33" s="48" t="s">
        <v>35</v>
      </c>
      <c r="P33" s="47" t="s">
        <v>69</v>
      </c>
      <c r="Q33" s="49">
        <v>2</v>
      </c>
      <c r="R33" s="50"/>
      <c r="S33" s="50"/>
      <c r="T33" s="54"/>
      <c r="U33" s="55"/>
      <c r="V33" s="53">
        <v>46199</v>
      </c>
      <c r="W33" s="46">
        <v>2.041666666666667</v>
      </c>
      <c r="X33" s="47" t="s">
        <v>82</v>
      </c>
      <c r="Y33" s="48" t="s">
        <v>77</v>
      </c>
      <c r="Z33" s="47" t="s">
        <v>72</v>
      </c>
      <c r="AA33" s="49">
        <v>2</v>
      </c>
      <c r="AB33" s="50"/>
      <c r="AC33" s="50"/>
      <c r="AD33" s="56"/>
      <c r="AE33" s="57">
        <v>87</v>
      </c>
      <c r="AF33" s="53">
        <v>46207</v>
      </c>
      <c r="AG33" s="46">
        <v>2.145833333333333</v>
      </c>
      <c r="AH33" s="58" t="s">
        <v>92</v>
      </c>
      <c r="AI33" s="58" t="s">
        <v>93</v>
      </c>
      <c r="AJ33" s="59"/>
      <c r="AK33" s="29"/>
      <c r="AL33" s="13"/>
      <c r="AM33" s="14"/>
    </row>
    <row r="34" spans="1:39" ht="13.5" customHeight="1" x14ac:dyDescent="0.25">
      <c r="A34" s="28"/>
      <c r="B34" s="72"/>
      <c r="C34" s="73"/>
      <c r="D34" s="73"/>
      <c r="E34" s="73"/>
      <c r="F34" s="73"/>
      <c r="G34" s="73"/>
      <c r="H34" s="73"/>
      <c r="I34" s="73"/>
      <c r="J34" s="11"/>
      <c r="K34" s="11"/>
      <c r="L34" s="73"/>
      <c r="M34" s="73"/>
      <c r="N34" s="73"/>
      <c r="O34" s="73"/>
      <c r="P34" s="73"/>
      <c r="Q34" s="73"/>
      <c r="R34" s="73"/>
      <c r="S34" s="73"/>
      <c r="T34" s="65"/>
      <c r="U34" s="66"/>
      <c r="V34" s="73"/>
      <c r="W34" s="73"/>
      <c r="X34" s="73"/>
      <c r="Y34" s="73"/>
      <c r="Z34" s="73"/>
      <c r="AA34" s="73"/>
      <c r="AB34" s="73"/>
      <c r="AC34" s="73"/>
      <c r="AD34" s="35"/>
      <c r="AE34" s="57">
        <v>88</v>
      </c>
      <c r="AF34" s="53">
        <v>46206</v>
      </c>
      <c r="AG34" s="46">
        <v>2.833333333333333</v>
      </c>
      <c r="AH34" s="58" t="s">
        <v>67</v>
      </c>
      <c r="AI34" s="58" t="s">
        <v>94</v>
      </c>
      <c r="AJ34" s="59"/>
      <c r="AK34" s="29"/>
      <c r="AL34" s="13"/>
      <c r="AM34" s="14"/>
    </row>
    <row r="35" spans="1:39" ht="13.5" customHeight="1" x14ac:dyDescent="0.25">
      <c r="A35" s="28"/>
      <c r="B35" s="29"/>
      <c r="C35" s="11"/>
      <c r="D35" s="11"/>
      <c r="E35" s="11"/>
      <c r="F35" s="11"/>
      <c r="G35" s="11"/>
      <c r="H35" s="11"/>
      <c r="I35" s="11"/>
      <c r="J35" s="11"/>
      <c r="K35" s="11"/>
      <c r="L35" s="11"/>
      <c r="M35" s="11"/>
      <c r="N35" s="11"/>
      <c r="O35" s="11"/>
      <c r="P35" s="11"/>
      <c r="Q35" s="11"/>
      <c r="R35" s="11"/>
      <c r="S35" s="11"/>
      <c r="T35" s="65"/>
      <c r="U35" s="66"/>
      <c r="V35" s="11"/>
      <c r="W35" s="11"/>
      <c r="X35" s="11"/>
      <c r="Y35" s="11"/>
      <c r="Z35" s="11"/>
      <c r="AA35" s="11"/>
      <c r="AB35" s="11"/>
      <c r="AC35" s="11"/>
      <c r="AD35" s="35"/>
      <c r="AE35" s="74"/>
      <c r="AF35" s="75"/>
      <c r="AG35" s="73"/>
      <c r="AH35" s="73"/>
      <c r="AI35" s="73"/>
      <c r="AJ35" s="76"/>
      <c r="AK35" s="29"/>
      <c r="AL35" s="13"/>
      <c r="AM35" s="14"/>
    </row>
    <row r="36" spans="1:39" ht="13.5" customHeight="1" x14ac:dyDescent="0.25">
      <c r="A36" s="28"/>
      <c r="B36" s="37" t="s">
        <v>95</v>
      </c>
      <c r="C36" s="38"/>
      <c r="D36" s="39"/>
      <c r="E36" s="40" t="s">
        <v>16</v>
      </c>
      <c r="F36" s="41"/>
      <c r="G36" s="42" t="s">
        <v>17</v>
      </c>
      <c r="H36" s="40" t="s">
        <v>18</v>
      </c>
      <c r="I36" s="40" t="s">
        <v>18</v>
      </c>
      <c r="J36" s="33"/>
      <c r="K36" s="11"/>
      <c r="L36" s="243" t="s">
        <v>96</v>
      </c>
      <c r="M36" s="244"/>
      <c r="N36" s="39"/>
      <c r="O36" s="40" t="s">
        <v>16</v>
      </c>
      <c r="P36" s="41"/>
      <c r="Q36" s="42" t="s">
        <v>17</v>
      </c>
      <c r="R36" s="40" t="s">
        <v>18</v>
      </c>
      <c r="S36" s="40" t="s">
        <v>18</v>
      </c>
      <c r="T36" s="65"/>
      <c r="U36" s="66"/>
      <c r="V36" s="243" t="s">
        <v>97</v>
      </c>
      <c r="W36" s="244"/>
      <c r="X36" s="39"/>
      <c r="Y36" s="40" t="s">
        <v>16</v>
      </c>
      <c r="Z36" s="41"/>
      <c r="AA36" s="42" t="s">
        <v>17</v>
      </c>
      <c r="AB36" s="40" t="s">
        <v>18</v>
      </c>
      <c r="AC36" s="40" t="s">
        <v>18</v>
      </c>
      <c r="AD36" s="35"/>
      <c r="AE36" s="77"/>
      <c r="AF36" s="36" t="s">
        <v>98</v>
      </c>
      <c r="AG36" s="11"/>
      <c r="AH36" s="11"/>
      <c r="AI36" s="11"/>
      <c r="AJ36" s="35"/>
      <c r="AK36" s="29"/>
      <c r="AL36" s="13"/>
      <c r="AM36" s="14"/>
    </row>
    <row r="37" spans="1:39" ht="13.5" customHeight="1" x14ac:dyDescent="0.25">
      <c r="A37" s="28"/>
      <c r="B37" s="45">
        <v>46188</v>
      </c>
      <c r="C37" s="46">
        <v>2.875</v>
      </c>
      <c r="D37" s="47" t="s">
        <v>99</v>
      </c>
      <c r="E37" s="48" t="s">
        <v>100</v>
      </c>
      <c r="F37" s="47" t="s">
        <v>101</v>
      </c>
      <c r="G37" s="49">
        <v>1</v>
      </c>
      <c r="H37" s="50"/>
      <c r="I37" s="50"/>
      <c r="J37" s="51"/>
      <c r="K37" s="52"/>
      <c r="L37" s="53">
        <v>46188</v>
      </c>
      <c r="M37" s="46">
        <v>2.75</v>
      </c>
      <c r="N37" s="47" t="s">
        <v>102</v>
      </c>
      <c r="O37" s="48" t="s">
        <v>23</v>
      </c>
      <c r="P37" s="47" t="s">
        <v>103</v>
      </c>
      <c r="Q37" s="49">
        <v>1</v>
      </c>
      <c r="R37" s="50"/>
      <c r="S37" s="50"/>
      <c r="T37" s="54"/>
      <c r="U37" s="55"/>
      <c r="V37" s="53">
        <v>46189</v>
      </c>
      <c r="W37" s="46">
        <v>2.875</v>
      </c>
      <c r="X37" s="47" t="s">
        <v>104</v>
      </c>
      <c r="Y37" s="48" t="s">
        <v>51</v>
      </c>
      <c r="Z37" s="47" t="s">
        <v>105</v>
      </c>
      <c r="AA37" s="49">
        <v>1</v>
      </c>
      <c r="AB37" s="50"/>
      <c r="AC37" s="50"/>
      <c r="AD37" s="56"/>
      <c r="AE37" s="77"/>
      <c r="AF37" s="43" t="s">
        <v>106</v>
      </c>
      <c r="AG37" s="41"/>
      <c r="AH37" s="41"/>
      <c r="AI37" s="41"/>
      <c r="AJ37" s="44" t="s">
        <v>18</v>
      </c>
      <c r="AK37" s="29"/>
      <c r="AL37" s="13"/>
      <c r="AM37" s="14"/>
    </row>
    <row r="38" spans="1:39" ht="13.5" customHeight="1" x14ac:dyDescent="0.25">
      <c r="A38" s="28"/>
      <c r="B38" s="45">
        <v>46189</v>
      </c>
      <c r="C38" s="46">
        <v>2.125</v>
      </c>
      <c r="D38" s="47" t="s">
        <v>107</v>
      </c>
      <c r="E38" s="48" t="s">
        <v>26</v>
      </c>
      <c r="F38" s="47" t="s">
        <v>108</v>
      </c>
      <c r="G38" s="48" t="s">
        <v>28</v>
      </c>
      <c r="H38" s="50"/>
      <c r="I38" s="50"/>
      <c r="J38" s="51"/>
      <c r="K38" s="52"/>
      <c r="L38" s="53">
        <v>46189</v>
      </c>
      <c r="M38" s="46">
        <v>2</v>
      </c>
      <c r="N38" s="47" t="s">
        <v>109</v>
      </c>
      <c r="O38" s="48" t="s">
        <v>41</v>
      </c>
      <c r="P38" s="47" t="s">
        <v>110</v>
      </c>
      <c r="Q38" s="49">
        <v>2</v>
      </c>
      <c r="R38" s="50"/>
      <c r="S38" s="50"/>
      <c r="T38" s="54"/>
      <c r="U38" s="55"/>
      <c r="V38" s="53">
        <v>46190</v>
      </c>
      <c r="W38" s="46">
        <v>2</v>
      </c>
      <c r="X38" s="47" t="s">
        <v>111</v>
      </c>
      <c r="Y38" s="48" t="s">
        <v>77</v>
      </c>
      <c r="Z38" s="47" t="s">
        <v>112</v>
      </c>
      <c r="AA38" s="49">
        <v>2</v>
      </c>
      <c r="AB38" s="50"/>
      <c r="AC38" s="50"/>
      <c r="AD38" s="56"/>
      <c r="AE38" s="57">
        <v>89</v>
      </c>
      <c r="AF38" s="53">
        <v>46207</v>
      </c>
      <c r="AG38" s="46">
        <v>2.958333333333333</v>
      </c>
      <c r="AH38" s="78" t="s">
        <v>43</v>
      </c>
      <c r="AI38" s="78" t="s">
        <v>53</v>
      </c>
      <c r="AJ38" s="59"/>
      <c r="AK38" s="29"/>
      <c r="AL38" s="13"/>
      <c r="AM38" s="14"/>
    </row>
    <row r="39" spans="1:39" ht="13.5" customHeight="1" x14ac:dyDescent="0.25">
      <c r="A39" s="28"/>
      <c r="B39" s="45">
        <v>46194</v>
      </c>
      <c r="C39" s="46">
        <v>2.875</v>
      </c>
      <c r="D39" s="47" t="s">
        <v>99</v>
      </c>
      <c r="E39" s="48" t="s">
        <v>23</v>
      </c>
      <c r="F39" s="47" t="s">
        <v>107</v>
      </c>
      <c r="G39" s="49">
        <v>1</v>
      </c>
      <c r="H39" s="50"/>
      <c r="I39" s="50"/>
      <c r="J39" s="51"/>
      <c r="K39" s="52"/>
      <c r="L39" s="53">
        <v>46194</v>
      </c>
      <c r="M39" s="46">
        <v>2.75</v>
      </c>
      <c r="N39" s="47" t="s">
        <v>102</v>
      </c>
      <c r="O39" s="48" t="s">
        <v>100</v>
      </c>
      <c r="P39" s="47" t="s">
        <v>109</v>
      </c>
      <c r="Q39" s="49">
        <v>1</v>
      </c>
      <c r="R39" s="50"/>
      <c r="S39" s="50"/>
      <c r="T39" s="54"/>
      <c r="U39" s="79"/>
      <c r="V39" s="53">
        <v>46195</v>
      </c>
      <c r="W39" s="46">
        <v>2.958333333333333</v>
      </c>
      <c r="X39" s="47" t="s">
        <v>104</v>
      </c>
      <c r="Y39" s="48" t="s">
        <v>113</v>
      </c>
      <c r="Z39" s="47" t="s">
        <v>111</v>
      </c>
      <c r="AA39" s="49">
        <v>1</v>
      </c>
      <c r="AB39" s="50"/>
      <c r="AC39" s="50"/>
      <c r="AD39" s="56"/>
      <c r="AE39" s="57">
        <v>90</v>
      </c>
      <c r="AF39" s="53">
        <v>46207</v>
      </c>
      <c r="AG39" s="46">
        <v>2.791666666666667</v>
      </c>
      <c r="AH39" s="78" t="s">
        <v>32</v>
      </c>
      <c r="AI39" s="78" t="s">
        <v>48</v>
      </c>
      <c r="AJ39" s="59"/>
      <c r="AK39" s="29"/>
      <c r="AL39" s="13"/>
      <c r="AM39" s="14"/>
    </row>
    <row r="40" spans="1:39" ht="13.5" customHeight="1" x14ac:dyDescent="0.25">
      <c r="A40" s="28"/>
      <c r="B40" s="45">
        <v>46195</v>
      </c>
      <c r="C40" s="46">
        <v>2.125</v>
      </c>
      <c r="D40" s="47" t="s">
        <v>108</v>
      </c>
      <c r="E40" s="48" t="s">
        <v>41</v>
      </c>
      <c r="F40" s="47" t="s">
        <v>101</v>
      </c>
      <c r="G40" s="49">
        <v>2</v>
      </c>
      <c r="H40" s="50"/>
      <c r="I40" s="50"/>
      <c r="J40" s="51"/>
      <c r="K40" s="52"/>
      <c r="L40" s="53">
        <v>46195</v>
      </c>
      <c r="M40" s="46">
        <v>2</v>
      </c>
      <c r="N40" s="47" t="s">
        <v>110</v>
      </c>
      <c r="O40" s="48" t="s">
        <v>45</v>
      </c>
      <c r="P40" s="47" t="s">
        <v>103</v>
      </c>
      <c r="Q40" s="49">
        <v>1</v>
      </c>
      <c r="R40" s="50"/>
      <c r="S40" s="50"/>
      <c r="T40" s="80"/>
      <c r="U40" s="81"/>
      <c r="V40" s="53">
        <v>46196</v>
      </c>
      <c r="W40" s="46">
        <v>2.083333333333333</v>
      </c>
      <c r="X40" s="47" t="s">
        <v>112</v>
      </c>
      <c r="Y40" s="48" t="s">
        <v>46</v>
      </c>
      <c r="Z40" s="47" t="s">
        <v>105</v>
      </c>
      <c r="AA40" s="48" t="s">
        <v>28</v>
      </c>
      <c r="AB40" s="50"/>
      <c r="AC40" s="50"/>
      <c r="AD40" s="56"/>
      <c r="AE40" s="57">
        <v>91</v>
      </c>
      <c r="AF40" s="53">
        <v>46208</v>
      </c>
      <c r="AG40" s="46">
        <v>2.916666666666667</v>
      </c>
      <c r="AH40" s="78" t="s">
        <v>49</v>
      </c>
      <c r="AI40" s="78" t="s">
        <v>57</v>
      </c>
      <c r="AJ40" s="59"/>
      <c r="AK40" s="29"/>
      <c r="AL40" s="13"/>
      <c r="AM40" s="14"/>
    </row>
    <row r="41" spans="1:39" ht="13.5" customHeight="1" x14ac:dyDescent="0.25">
      <c r="A41" s="28"/>
      <c r="B41" s="45">
        <v>46200</v>
      </c>
      <c r="C41" s="46">
        <v>2.208333333333333</v>
      </c>
      <c r="D41" s="47" t="s">
        <v>101</v>
      </c>
      <c r="E41" s="48" t="s">
        <v>51</v>
      </c>
      <c r="F41" s="47" t="s">
        <v>107</v>
      </c>
      <c r="G41" s="49">
        <v>1</v>
      </c>
      <c r="H41" s="50"/>
      <c r="I41" s="50"/>
      <c r="J41" s="51"/>
      <c r="K41" s="52"/>
      <c r="L41" s="53">
        <v>46200</v>
      </c>
      <c r="M41" s="46">
        <v>2.083333333333333</v>
      </c>
      <c r="N41" s="47" t="s">
        <v>103</v>
      </c>
      <c r="O41" s="48" t="s">
        <v>26</v>
      </c>
      <c r="P41" s="47" t="s">
        <v>109</v>
      </c>
      <c r="Q41" s="48" t="s">
        <v>28</v>
      </c>
      <c r="R41" s="50"/>
      <c r="S41" s="50"/>
      <c r="T41" s="82"/>
      <c r="U41" s="81"/>
      <c r="V41" s="53">
        <v>46199</v>
      </c>
      <c r="W41" s="46">
        <v>2.875</v>
      </c>
      <c r="X41" s="47" t="s">
        <v>112</v>
      </c>
      <c r="Y41" s="48" t="s">
        <v>89</v>
      </c>
      <c r="Z41" s="47" t="s">
        <v>104</v>
      </c>
      <c r="AA41" s="49">
        <v>2</v>
      </c>
      <c r="AB41" s="50"/>
      <c r="AC41" s="50"/>
      <c r="AD41" s="56"/>
      <c r="AE41" s="57">
        <v>92</v>
      </c>
      <c r="AF41" s="53">
        <v>46209</v>
      </c>
      <c r="AG41" s="46">
        <v>2.083333333333333</v>
      </c>
      <c r="AH41" s="78" t="s">
        <v>58</v>
      </c>
      <c r="AI41" s="78" t="s">
        <v>60</v>
      </c>
      <c r="AJ41" s="59"/>
      <c r="AK41" s="29"/>
      <c r="AL41" s="13"/>
      <c r="AM41" s="14"/>
    </row>
    <row r="42" spans="1:39" ht="13.5" customHeight="1" x14ac:dyDescent="0.25">
      <c r="A42" s="28"/>
      <c r="B42" s="45">
        <v>46200</v>
      </c>
      <c r="C42" s="46">
        <v>2.208333333333333</v>
      </c>
      <c r="D42" s="47" t="s">
        <v>108</v>
      </c>
      <c r="E42" s="48" t="s">
        <v>38</v>
      </c>
      <c r="F42" s="47" t="s">
        <v>99</v>
      </c>
      <c r="G42" s="49">
        <v>2</v>
      </c>
      <c r="H42" s="50"/>
      <c r="I42" s="50"/>
      <c r="J42" s="51"/>
      <c r="K42" s="52"/>
      <c r="L42" s="53">
        <v>46200</v>
      </c>
      <c r="M42" s="46">
        <v>2.083333333333333</v>
      </c>
      <c r="N42" s="47" t="s">
        <v>110</v>
      </c>
      <c r="O42" s="48" t="s">
        <v>41</v>
      </c>
      <c r="P42" s="47" t="s">
        <v>102</v>
      </c>
      <c r="Q42" s="49">
        <v>2</v>
      </c>
      <c r="R42" s="50"/>
      <c r="S42" s="50"/>
      <c r="T42" s="82"/>
      <c r="U42" s="81"/>
      <c r="V42" s="53">
        <v>46199</v>
      </c>
      <c r="W42" s="46">
        <v>2.875</v>
      </c>
      <c r="X42" s="47" t="s">
        <v>105</v>
      </c>
      <c r="Y42" s="48" t="s">
        <v>51</v>
      </c>
      <c r="Z42" s="47" t="s">
        <v>111</v>
      </c>
      <c r="AA42" s="49">
        <v>1</v>
      </c>
      <c r="AB42" s="50"/>
      <c r="AC42" s="50"/>
      <c r="AD42" s="56"/>
      <c r="AE42" s="57">
        <v>93</v>
      </c>
      <c r="AF42" s="53">
        <v>46209</v>
      </c>
      <c r="AG42" s="46">
        <v>2.875</v>
      </c>
      <c r="AH42" s="78" t="s">
        <v>84</v>
      </c>
      <c r="AI42" s="78" t="s">
        <v>85</v>
      </c>
      <c r="AJ42" s="59"/>
      <c r="AK42" s="29"/>
      <c r="AL42" s="13"/>
      <c r="AM42" s="14"/>
    </row>
    <row r="43" spans="1:39" ht="13.5" customHeight="1" x14ac:dyDescent="0.25">
      <c r="A43" s="28"/>
      <c r="B43" s="72"/>
      <c r="C43" s="73"/>
      <c r="D43" s="73"/>
      <c r="E43" s="73"/>
      <c r="F43" s="73"/>
      <c r="G43" s="73"/>
      <c r="H43" s="73"/>
      <c r="I43" s="73"/>
      <c r="J43" s="11"/>
      <c r="K43" s="11"/>
      <c r="L43" s="73"/>
      <c r="M43" s="73"/>
      <c r="N43" s="73"/>
      <c r="O43" s="73"/>
      <c r="P43" s="73"/>
      <c r="Q43" s="73"/>
      <c r="R43" s="73"/>
      <c r="S43" s="73"/>
      <c r="T43" s="65"/>
      <c r="U43" s="66"/>
      <c r="V43" s="73"/>
      <c r="W43" s="73"/>
      <c r="X43" s="73"/>
      <c r="Y43" s="73"/>
      <c r="Z43" s="73"/>
      <c r="AA43" s="73"/>
      <c r="AB43" s="73"/>
      <c r="AC43" s="73"/>
      <c r="AD43" s="35"/>
      <c r="AE43" s="57">
        <v>94</v>
      </c>
      <c r="AF43" s="53">
        <v>46210</v>
      </c>
      <c r="AG43" s="46">
        <v>2.083333333333333</v>
      </c>
      <c r="AH43" s="78" t="s">
        <v>66</v>
      </c>
      <c r="AI43" s="78" t="s">
        <v>74</v>
      </c>
      <c r="AJ43" s="59"/>
      <c r="AK43" s="29"/>
      <c r="AL43" s="13"/>
      <c r="AM43" s="14"/>
    </row>
    <row r="44" spans="1:39" ht="13.5" customHeight="1" x14ac:dyDescent="0.25">
      <c r="A44" s="28"/>
      <c r="B44" s="29"/>
      <c r="C44" s="11"/>
      <c r="D44" s="11"/>
      <c r="E44" s="11"/>
      <c r="F44" s="11"/>
      <c r="G44" s="11"/>
      <c r="H44" s="11"/>
      <c r="I44" s="11"/>
      <c r="J44" s="11"/>
      <c r="K44" s="11"/>
      <c r="L44" s="11"/>
      <c r="M44" s="11"/>
      <c r="N44" s="11"/>
      <c r="O44" s="11"/>
      <c r="P44" s="11"/>
      <c r="Q44" s="11"/>
      <c r="R44" s="11"/>
      <c r="S44" s="11"/>
      <c r="T44" s="65"/>
      <c r="U44" s="11"/>
      <c r="V44" s="11"/>
      <c r="W44" s="11"/>
      <c r="X44" s="11"/>
      <c r="Y44" s="11"/>
      <c r="Z44" s="11"/>
      <c r="AA44" s="11"/>
      <c r="AB44" s="11"/>
      <c r="AC44" s="11"/>
      <c r="AD44" s="35"/>
      <c r="AE44" s="57">
        <v>95</v>
      </c>
      <c r="AF44" s="53">
        <v>46210</v>
      </c>
      <c r="AG44" s="46">
        <v>2.75</v>
      </c>
      <c r="AH44" s="78" t="s">
        <v>90</v>
      </c>
      <c r="AI44" s="78" t="s">
        <v>67</v>
      </c>
      <c r="AJ44" s="59"/>
      <c r="AK44" s="29"/>
      <c r="AL44" s="13"/>
      <c r="AM44" s="14"/>
    </row>
    <row r="45" spans="1:39" ht="13.5" customHeight="1" x14ac:dyDescent="0.25">
      <c r="A45" s="28"/>
      <c r="B45" s="37" t="s">
        <v>114</v>
      </c>
      <c r="C45" s="38"/>
      <c r="D45" s="39"/>
      <c r="E45" s="40" t="s">
        <v>16</v>
      </c>
      <c r="F45" s="41"/>
      <c r="G45" s="42" t="s">
        <v>17</v>
      </c>
      <c r="H45" s="40" t="s">
        <v>18</v>
      </c>
      <c r="I45" s="40" t="s">
        <v>18</v>
      </c>
      <c r="J45" s="33"/>
      <c r="K45" s="11"/>
      <c r="L45" s="243" t="s">
        <v>115</v>
      </c>
      <c r="M45" s="244"/>
      <c r="N45" s="39"/>
      <c r="O45" s="40" t="s">
        <v>16</v>
      </c>
      <c r="P45" s="41"/>
      <c r="Q45" s="42" t="s">
        <v>17</v>
      </c>
      <c r="R45" s="40" t="s">
        <v>18</v>
      </c>
      <c r="S45" s="40" t="s">
        <v>18</v>
      </c>
      <c r="T45" s="65"/>
      <c r="U45" s="66"/>
      <c r="V45" s="243" t="s">
        <v>116</v>
      </c>
      <c r="W45" s="244"/>
      <c r="X45" s="39"/>
      <c r="Y45" s="40" t="s">
        <v>16</v>
      </c>
      <c r="Z45" s="41"/>
      <c r="AA45" s="42" t="s">
        <v>17</v>
      </c>
      <c r="AB45" s="40" t="s">
        <v>18</v>
      </c>
      <c r="AC45" s="40" t="s">
        <v>18</v>
      </c>
      <c r="AD45" s="35"/>
      <c r="AE45" s="57">
        <v>96</v>
      </c>
      <c r="AF45" s="53">
        <v>46210</v>
      </c>
      <c r="AG45" s="46">
        <v>2.916666666666667</v>
      </c>
      <c r="AH45" s="78" t="s">
        <v>87</v>
      </c>
      <c r="AI45" s="78" t="s">
        <v>92</v>
      </c>
      <c r="AJ45" s="59"/>
      <c r="AK45" s="29"/>
      <c r="AL45" s="13"/>
      <c r="AM45" s="14"/>
    </row>
    <row r="46" spans="1:39" ht="13.5" customHeight="1" x14ac:dyDescent="0.25">
      <c r="A46" s="28"/>
      <c r="B46" s="45">
        <v>46190</v>
      </c>
      <c r="C46" s="46">
        <v>2.125</v>
      </c>
      <c r="D46" s="47" t="s">
        <v>117</v>
      </c>
      <c r="E46" s="48" t="s">
        <v>51</v>
      </c>
      <c r="F46" s="47" t="s">
        <v>118</v>
      </c>
      <c r="G46" s="49">
        <v>1</v>
      </c>
      <c r="H46" s="50"/>
      <c r="I46" s="50"/>
      <c r="J46" s="51"/>
      <c r="K46" s="52"/>
      <c r="L46" s="53">
        <v>46190</v>
      </c>
      <c r="M46" s="46">
        <v>2.791666666666667</v>
      </c>
      <c r="N46" s="47" t="s">
        <v>119</v>
      </c>
      <c r="O46" s="48" t="s">
        <v>23</v>
      </c>
      <c r="P46" s="47" t="s">
        <v>120</v>
      </c>
      <c r="Q46" s="49">
        <v>1</v>
      </c>
      <c r="R46" s="50"/>
      <c r="S46" s="50"/>
      <c r="T46" s="54"/>
      <c r="U46" s="55"/>
      <c r="V46" s="53">
        <v>46190</v>
      </c>
      <c r="W46" s="46">
        <v>2.916666666666667</v>
      </c>
      <c r="X46" s="47" t="s">
        <v>121</v>
      </c>
      <c r="Y46" s="48" t="s">
        <v>46</v>
      </c>
      <c r="Z46" s="47" t="s">
        <v>122</v>
      </c>
      <c r="AA46" s="48" t="s">
        <v>28</v>
      </c>
      <c r="AB46" s="50"/>
      <c r="AC46" s="50"/>
      <c r="AD46" s="56"/>
      <c r="AE46" s="83"/>
      <c r="AF46" s="75"/>
      <c r="AG46" s="73"/>
      <c r="AH46" s="73"/>
      <c r="AI46" s="73"/>
      <c r="AJ46" s="76"/>
      <c r="AK46" s="29"/>
      <c r="AL46" s="13"/>
      <c r="AM46" s="14"/>
    </row>
    <row r="47" spans="1:39" ht="13.5" customHeight="1" x14ac:dyDescent="0.25">
      <c r="A47" s="28"/>
      <c r="B47" s="45">
        <v>46190</v>
      </c>
      <c r="C47" s="46">
        <v>2.25</v>
      </c>
      <c r="D47" s="47" t="s">
        <v>123</v>
      </c>
      <c r="E47" s="48" t="s">
        <v>45</v>
      </c>
      <c r="F47" s="47" t="s">
        <v>124</v>
      </c>
      <c r="G47" s="49">
        <v>1</v>
      </c>
      <c r="H47" s="50"/>
      <c r="I47" s="50"/>
      <c r="J47" s="51"/>
      <c r="K47" s="52"/>
      <c r="L47" s="53">
        <v>46191</v>
      </c>
      <c r="M47" s="46">
        <v>2.166666666666667</v>
      </c>
      <c r="N47" s="47" t="s">
        <v>125</v>
      </c>
      <c r="O47" s="48" t="s">
        <v>77</v>
      </c>
      <c r="P47" s="47" t="s">
        <v>126</v>
      </c>
      <c r="Q47" s="49">
        <v>2</v>
      </c>
      <c r="R47" s="50"/>
      <c r="S47" s="50"/>
      <c r="T47" s="54"/>
      <c r="U47" s="55"/>
      <c r="V47" s="53">
        <v>46191</v>
      </c>
      <c r="W47" s="46">
        <v>2.041666666666667</v>
      </c>
      <c r="X47" s="47" t="s">
        <v>127</v>
      </c>
      <c r="Y47" s="48" t="s">
        <v>26</v>
      </c>
      <c r="Z47" s="47" t="s">
        <v>128</v>
      </c>
      <c r="AA47" s="48" t="s">
        <v>28</v>
      </c>
      <c r="AB47" s="50"/>
      <c r="AC47" s="50"/>
      <c r="AD47" s="56"/>
      <c r="AE47" s="77"/>
      <c r="AF47" s="36" t="s">
        <v>129</v>
      </c>
      <c r="AG47" s="11"/>
      <c r="AH47" s="11"/>
      <c r="AI47" s="11"/>
      <c r="AJ47" s="35"/>
      <c r="AK47" s="29"/>
      <c r="AL47" s="13"/>
      <c r="AM47" s="14"/>
    </row>
    <row r="48" spans="1:39" ht="13.5" customHeight="1" x14ac:dyDescent="0.25">
      <c r="A48" s="28"/>
      <c r="B48" s="45">
        <v>46195</v>
      </c>
      <c r="C48" s="46">
        <v>2.791666666666667</v>
      </c>
      <c r="D48" s="47" t="s">
        <v>117</v>
      </c>
      <c r="E48" s="48" t="s">
        <v>55</v>
      </c>
      <c r="F48" s="47" t="s">
        <v>123</v>
      </c>
      <c r="G48" s="49">
        <v>1</v>
      </c>
      <c r="H48" s="50"/>
      <c r="I48" s="50"/>
      <c r="J48" s="51"/>
      <c r="K48" s="52"/>
      <c r="L48" s="53">
        <v>46196</v>
      </c>
      <c r="M48" s="46">
        <v>2.791666666666667</v>
      </c>
      <c r="N48" s="47" t="s">
        <v>119</v>
      </c>
      <c r="O48" s="48" t="s">
        <v>130</v>
      </c>
      <c r="P48" s="47" t="s">
        <v>125</v>
      </c>
      <c r="Q48" s="49">
        <v>1</v>
      </c>
      <c r="R48" s="50"/>
      <c r="S48" s="50"/>
      <c r="T48" s="54"/>
      <c r="U48" s="79"/>
      <c r="V48" s="53">
        <v>46196</v>
      </c>
      <c r="W48" s="46">
        <v>2.916666666666667</v>
      </c>
      <c r="X48" s="47" t="s">
        <v>121</v>
      </c>
      <c r="Y48" s="48" t="s">
        <v>51</v>
      </c>
      <c r="Z48" s="47" t="s">
        <v>127</v>
      </c>
      <c r="AA48" s="49">
        <v>1</v>
      </c>
      <c r="AB48" s="50"/>
      <c r="AC48" s="50"/>
      <c r="AD48" s="56"/>
      <c r="AE48" s="77"/>
      <c r="AF48" s="43" t="s">
        <v>131</v>
      </c>
      <c r="AG48" s="41"/>
      <c r="AH48" s="41"/>
      <c r="AI48" s="41"/>
      <c r="AJ48" s="44" t="s">
        <v>18</v>
      </c>
      <c r="AK48" s="29"/>
      <c r="AL48" s="13"/>
      <c r="AM48" s="14"/>
    </row>
    <row r="49" spans="1:39" ht="13.5" customHeight="1" x14ac:dyDescent="0.25">
      <c r="A49" s="28"/>
      <c r="B49" s="45">
        <v>46196</v>
      </c>
      <c r="C49" s="46">
        <v>2.208333333333333</v>
      </c>
      <c r="D49" s="47" t="s">
        <v>124</v>
      </c>
      <c r="E49" s="48" t="s">
        <v>77</v>
      </c>
      <c r="F49" s="47" t="s">
        <v>118</v>
      </c>
      <c r="G49" s="49">
        <v>2</v>
      </c>
      <c r="H49" s="50"/>
      <c r="I49" s="50"/>
      <c r="J49" s="51"/>
      <c r="K49" s="52"/>
      <c r="L49" s="53">
        <v>46197</v>
      </c>
      <c r="M49" s="46">
        <v>2.166666666666667</v>
      </c>
      <c r="N49" s="47" t="s">
        <v>126</v>
      </c>
      <c r="O49" s="48" t="s">
        <v>45</v>
      </c>
      <c r="P49" s="47" t="s">
        <v>120</v>
      </c>
      <c r="Q49" s="49">
        <v>1</v>
      </c>
      <c r="R49" s="50"/>
      <c r="S49" s="50"/>
      <c r="T49" s="80"/>
      <c r="U49" s="81"/>
      <c r="V49" s="53">
        <v>46197</v>
      </c>
      <c r="W49" s="46">
        <v>2.041666666666667</v>
      </c>
      <c r="X49" s="47" t="s">
        <v>128</v>
      </c>
      <c r="Y49" s="48" t="s">
        <v>77</v>
      </c>
      <c r="Z49" s="47" t="s">
        <v>122</v>
      </c>
      <c r="AA49" s="49">
        <v>2</v>
      </c>
      <c r="AB49" s="50"/>
      <c r="AC49" s="50"/>
      <c r="AD49" s="56"/>
      <c r="AE49" s="57">
        <v>97</v>
      </c>
      <c r="AF49" s="53">
        <v>46212</v>
      </c>
      <c r="AG49" s="46">
        <v>2.916666666666667</v>
      </c>
      <c r="AH49" s="78" t="s">
        <v>53</v>
      </c>
      <c r="AI49" s="78" t="s">
        <v>48</v>
      </c>
      <c r="AJ49" s="59"/>
      <c r="AK49" s="29"/>
      <c r="AL49" s="13"/>
      <c r="AM49" s="14"/>
    </row>
    <row r="50" spans="1:39" ht="13.5" customHeight="1" x14ac:dyDescent="0.25">
      <c r="A50" s="28"/>
      <c r="B50" s="45">
        <v>46201</v>
      </c>
      <c r="C50" s="46">
        <v>2.166666666666667</v>
      </c>
      <c r="D50" s="47" t="s">
        <v>118</v>
      </c>
      <c r="E50" s="48" t="s">
        <v>26</v>
      </c>
      <c r="F50" s="47" t="s">
        <v>123</v>
      </c>
      <c r="G50" s="48" t="s">
        <v>28</v>
      </c>
      <c r="H50" s="50"/>
      <c r="I50" s="50"/>
      <c r="J50" s="51"/>
      <c r="K50" s="52"/>
      <c r="L50" s="53">
        <v>46201</v>
      </c>
      <c r="M50" s="46">
        <v>2.0625</v>
      </c>
      <c r="N50" s="47" t="s">
        <v>126</v>
      </c>
      <c r="O50" s="48" t="s">
        <v>35</v>
      </c>
      <c r="P50" s="47" t="s">
        <v>119</v>
      </c>
      <c r="Q50" s="49">
        <v>2</v>
      </c>
      <c r="R50" s="50"/>
      <c r="S50" s="50"/>
      <c r="T50" s="82"/>
      <c r="U50" s="84"/>
      <c r="V50" s="53">
        <v>46200</v>
      </c>
      <c r="W50" s="46">
        <v>2.958333333333333</v>
      </c>
      <c r="X50" s="47" t="s">
        <v>128</v>
      </c>
      <c r="Y50" s="48" t="s">
        <v>132</v>
      </c>
      <c r="Z50" s="47" t="s">
        <v>121</v>
      </c>
      <c r="AA50" s="49">
        <v>2</v>
      </c>
      <c r="AB50" s="50"/>
      <c r="AC50" s="50"/>
      <c r="AD50" s="56"/>
      <c r="AE50" s="57">
        <v>98</v>
      </c>
      <c r="AF50" s="53">
        <v>46213</v>
      </c>
      <c r="AG50" s="46">
        <v>2.875</v>
      </c>
      <c r="AH50" s="78" t="s">
        <v>85</v>
      </c>
      <c r="AI50" s="78" t="s">
        <v>74</v>
      </c>
      <c r="AJ50" s="59"/>
      <c r="AK50" s="29"/>
      <c r="AL50" s="13"/>
      <c r="AM50" s="14"/>
    </row>
    <row r="51" spans="1:39" ht="13.5" customHeight="1" x14ac:dyDescent="0.25">
      <c r="A51" s="28"/>
      <c r="B51" s="45">
        <v>46201</v>
      </c>
      <c r="C51" s="46">
        <v>2.166666666666667</v>
      </c>
      <c r="D51" s="47" t="s">
        <v>124</v>
      </c>
      <c r="E51" s="48" t="s">
        <v>132</v>
      </c>
      <c r="F51" s="47" t="s">
        <v>117</v>
      </c>
      <c r="G51" s="49">
        <v>2</v>
      </c>
      <c r="H51" s="50"/>
      <c r="I51" s="50"/>
      <c r="J51" s="51"/>
      <c r="K51" s="52"/>
      <c r="L51" s="53">
        <v>46201</v>
      </c>
      <c r="M51" s="46">
        <v>2.0625</v>
      </c>
      <c r="N51" s="47" t="s">
        <v>120</v>
      </c>
      <c r="O51" s="48" t="s">
        <v>26</v>
      </c>
      <c r="P51" s="47" t="s">
        <v>125</v>
      </c>
      <c r="Q51" s="48" t="s">
        <v>28</v>
      </c>
      <c r="R51" s="50"/>
      <c r="S51" s="50"/>
      <c r="T51" s="82"/>
      <c r="U51" s="84"/>
      <c r="V51" s="53">
        <v>46200</v>
      </c>
      <c r="W51" s="46">
        <v>2.958333333333333</v>
      </c>
      <c r="X51" s="47" t="s">
        <v>122</v>
      </c>
      <c r="Y51" s="48" t="s">
        <v>55</v>
      </c>
      <c r="Z51" s="47" t="s">
        <v>127</v>
      </c>
      <c r="AA51" s="49">
        <v>1</v>
      </c>
      <c r="AB51" s="50"/>
      <c r="AC51" s="50"/>
      <c r="AD51" s="56"/>
      <c r="AE51" s="57">
        <v>99</v>
      </c>
      <c r="AF51" s="53">
        <v>46214</v>
      </c>
      <c r="AG51" s="46">
        <v>2.958333333333333</v>
      </c>
      <c r="AH51" s="78" t="s">
        <v>49</v>
      </c>
      <c r="AI51" s="78" t="s">
        <v>60</v>
      </c>
      <c r="AJ51" s="59"/>
      <c r="AK51" s="29"/>
      <c r="AL51" s="13"/>
      <c r="AM51" s="14"/>
    </row>
    <row r="52" spans="1:39" ht="13.5" customHeight="1" x14ac:dyDescent="0.25">
      <c r="A52" s="28"/>
      <c r="B52" s="72"/>
      <c r="C52" s="73"/>
      <c r="D52" s="73"/>
      <c r="E52" s="73"/>
      <c r="F52" s="73"/>
      <c r="G52" s="73"/>
      <c r="H52" s="73"/>
      <c r="I52" s="73"/>
      <c r="J52" s="11"/>
      <c r="K52" s="11"/>
      <c r="L52" s="73"/>
      <c r="M52" s="73"/>
      <c r="N52" s="73"/>
      <c r="O52" s="73"/>
      <c r="P52" s="73"/>
      <c r="Q52" s="73"/>
      <c r="R52" s="73"/>
      <c r="S52" s="73"/>
      <c r="T52" s="65"/>
      <c r="U52" s="11"/>
      <c r="V52" s="75"/>
      <c r="W52" s="73"/>
      <c r="X52" s="73"/>
      <c r="Y52" s="73"/>
      <c r="Z52" s="75"/>
      <c r="AA52" s="73"/>
      <c r="AB52" s="73"/>
      <c r="AC52" s="73"/>
      <c r="AD52" s="35"/>
      <c r="AE52" s="57">
        <v>100</v>
      </c>
      <c r="AF52" s="53">
        <v>46215</v>
      </c>
      <c r="AG52" s="46">
        <v>2.125</v>
      </c>
      <c r="AH52" s="78" t="s">
        <v>90</v>
      </c>
      <c r="AI52" s="78" t="s">
        <v>92</v>
      </c>
      <c r="AJ52" s="59"/>
      <c r="AK52" s="29"/>
      <c r="AL52" s="13"/>
      <c r="AM52" s="14"/>
    </row>
    <row r="53" spans="1:39" ht="13.5" customHeight="1" x14ac:dyDescent="0.25">
      <c r="A53" s="28"/>
      <c r="B53" s="29"/>
      <c r="C53" s="11"/>
      <c r="D53" s="11"/>
      <c r="E53" s="11"/>
      <c r="F53" s="11"/>
      <c r="G53" s="11"/>
      <c r="H53" s="11"/>
      <c r="I53" s="11"/>
      <c r="J53" s="11"/>
      <c r="K53" s="11"/>
      <c r="L53" s="11"/>
      <c r="M53" s="11"/>
      <c r="N53" s="11"/>
      <c r="O53" s="11"/>
      <c r="P53" s="11"/>
      <c r="Q53" s="11"/>
      <c r="R53" s="11"/>
      <c r="S53" s="11"/>
      <c r="T53" s="65"/>
      <c r="U53" s="11"/>
      <c r="V53" s="34"/>
      <c r="W53" s="11"/>
      <c r="X53" s="11"/>
      <c r="Y53" s="11"/>
      <c r="Z53" s="237" t="s">
        <v>133</v>
      </c>
      <c r="AA53" s="238"/>
      <c r="AB53" s="85">
        <f>SUM(H19:H51)+SUM(R19:R51)+SUM(AB19:AB51)</f>
        <v>0</v>
      </c>
      <c r="AC53" s="85">
        <f>SUM(I19:I51)+SUM(S19:S51)+SUM(AC19:AC51)</f>
        <v>0</v>
      </c>
      <c r="AD53" s="35"/>
      <c r="AE53" s="74"/>
      <c r="AF53" s="64"/>
      <c r="AG53" s="61"/>
      <c r="AH53" s="86"/>
      <c r="AI53" s="86"/>
      <c r="AJ53" s="76"/>
      <c r="AK53" s="29"/>
      <c r="AL53" s="13"/>
      <c r="AM53" s="14"/>
    </row>
    <row r="54" spans="1:39" ht="13.5" customHeight="1" x14ac:dyDescent="0.25">
      <c r="A54" s="28"/>
      <c r="B54" s="251"/>
      <c r="C54" s="252"/>
      <c r="D54" s="87"/>
      <c r="E54" s="27"/>
      <c r="F54" s="27"/>
      <c r="G54" s="27"/>
      <c r="H54" s="88"/>
      <c r="I54" s="88"/>
      <c r="J54" s="88"/>
      <c r="K54" s="27"/>
      <c r="L54" s="252"/>
      <c r="M54" s="252"/>
      <c r="N54" s="87"/>
      <c r="O54" s="27"/>
      <c r="P54" s="27"/>
      <c r="Q54" s="27"/>
      <c r="R54" s="88"/>
      <c r="S54" s="88"/>
      <c r="T54" s="27"/>
      <c r="U54" s="27"/>
      <c r="V54" s="89"/>
      <c r="W54" s="27"/>
      <c r="X54" s="27"/>
      <c r="Y54" s="27"/>
      <c r="Z54" s="89"/>
      <c r="AA54" s="27"/>
      <c r="AB54" s="27"/>
      <c r="AC54" s="27"/>
      <c r="AD54" s="90"/>
      <c r="AE54" s="74"/>
      <c r="AF54" s="36" t="s">
        <v>134</v>
      </c>
      <c r="AG54" s="11"/>
      <c r="AH54" s="11"/>
      <c r="AI54" s="11"/>
      <c r="AJ54" s="35"/>
      <c r="AK54" s="29"/>
      <c r="AL54" s="13"/>
      <c r="AM54" s="14"/>
    </row>
    <row r="55" spans="1:39" ht="13.5" customHeight="1" x14ac:dyDescent="0.25">
      <c r="A55" s="10"/>
      <c r="B55" s="91"/>
      <c r="C55" s="92"/>
      <c r="D55" s="93"/>
      <c r="E55" s="94"/>
      <c r="F55" s="93"/>
      <c r="G55" s="94"/>
      <c r="H55" s="93"/>
      <c r="I55" s="93"/>
      <c r="J55" s="93"/>
      <c r="K55" s="93"/>
      <c r="L55" s="91"/>
      <c r="M55" s="92"/>
      <c r="N55" s="93"/>
      <c r="O55" s="94"/>
      <c r="P55" s="93"/>
      <c r="Q55" s="94"/>
      <c r="R55" s="93"/>
      <c r="S55" s="93"/>
      <c r="T55" s="25"/>
      <c r="U55" s="25"/>
      <c r="V55" s="95"/>
      <c r="W55" s="25"/>
      <c r="X55" s="25"/>
      <c r="Y55" s="25"/>
      <c r="Z55" s="95"/>
      <c r="AA55" s="25"/>
      <c r="AB55" s="25"/>
      <c r="AC55" s="25"/>
      <c r="AD55" s="31"/>
      <c r="AE55" s="74"/>
      <c r="AF55" s="43" t="s">
        <v>135</v>
      </c>
      <c r="AG55" s="41"/>
      <c r="AH55" s="41"/>
      <c r="AI55" s="41"/>
      <c r="AJ55" s="44" t="s">
        <v>18</v>
      </c>
      <c r="AK55" s="29"/>
      <c r="AL55" s="13"/>
      <c r="AM55" s="14"/>
    </row>
    <row r="56" spans="1:39" ht="13.5" customHeight="1" x14ac:dyDescent="0.25">
      <c r="A56" s="10"/>
      <c r="B56" s="70"/>
      <c r="C56" s="68"/>
      <c r="D56" s="33"/>
      <c r="E56" s="69"/>
      <c r="F56" s="33"/>
      <c r="G56" s="69"/>
      <c r="H56" s="33"/>
      <c r="I56" s="33"/>
      <c r="J56" s="33"/>
      <c r="K56" s="33"/>
      <c r="L56" s="70"/>
      <c r="M56" s="68"/>
      <c r="N56" s="33"/>
      <c r="O56" s="69"/>
      <c r="P56" s="33"/>
      <c r="Q56" s="69"/>
      <c r="R56" s="33"/>
      <c r="S56" s="33"/>
      <c r="T56" s="11"/>
      <c r="U56" s="96"/>
      <c r="V56" s="34"/>
      <c r="W56" s="33"/>
      <c r="X56" s="69"/>
      <c r="Y56" s="33"/>
      <c r="Z56" s="33"/>
      <c r="AA56" s="11"/>
      <c r="AB56" s="33"/>
      <c r="AC56" s="69"/>
      <c r="AD56" s="97"/>
      <c r="AE56" s="57">
        <v>101</v>
      </c>
      <c r="AF56" s="53">
        <v>46217</v>
      </c>
      <c r="AG56" s="46">
        <v>2.875</v>
      </c>
      <c r="AH56" s="78" t="s">
        <v>53</v>
      </c>
      <c r="AI56" s="78" t="s">
        <v>85</v>
      </c>
      <c r="AJ56" s="59"/>
      <c r="AK56" s="29"/>
      <c r="AL56" s="13"/>
      <c r="AM56" s="14"/>
    </row>
    <row r="57" spans="1:39" ht="13.5" customHeight="1" x14ac:dyDescent="0.25">
      <c r="A57" s="10"/>
      <c r="B57" s="98"/>
      <c r="C57" s="99"/>
      <c r="D57" s="88"/>
      <c r="E57" s="100"/>
      <c r="F57" s="88"/>
      <c r="G57" s="100"/>
      <c r="H57" s="88"/>
      <c r="I57" s="88"/>
      <c r="J57" s="88"/>
      <c r="K57" s="88"/>
      <c r="L57" s="98"/>
      <c r="M57" s="11"/>
      <c r="N57" s="27"/>
      <c r="O57" s="27"/>
      <c r="P57" s="27"/>
      <c r="Q57" s="27"/>
      <c r="R57" s="27"/>
      <c r="S57" s="27"/>
      <c r="T57" s="27"/>
      <c r="U57" s="11"/>
      <c r="V57" s="89"/>
      <c r="W57" s="27"/>
      <c r="X57" s="27"/>
      <c r="Y57" s="89"/>
      <c r="Z57" s="27"/>
      <c r="AA57" s="27"/>
      <c r="AB57" s="27"/>
      <c r="AC57" s="27"/>
      <c r="AD57" s="35"/>
      <c r="AE57" s="57">
        <v>102</v>
      </c>
      <c r="AF57" s="53">
        <v>46218</v>
      </c>
      <c r="AG57" s="46">
        <v>2.875</v>
      </c>
      <c r="AH57" s="78" t="s">
        <v>60</v>
      </c>
      <c r="AI57" s="78" t="s">
        <v>90</v>
      </c>
      <c r="AJ57" s="59"/>
      <c r="AK57" s="29"/>
      <c r="AL57" s="13"/>
      <c r="AM57" s="14"/>
    </row>
    <row r="58" spans="1:39" ht="13.5" customHeight="1" x14ac:dyDescent="0.25">
      <c r="A58" s="28"/>
      <c r="B58" s="32"/>
      <c r="C58" s="25"/>
      <c r="D58" s="25"/>
      <c r="E58" s="25"/>
      <c r="F58" s="25"/>
      <c r="G58" s="101" t="s">
        <v>136</v>
      </c>
      <c r="H58" s="25"/>
      <c r="I58" s="25"/>
      <c r="J58" s="25"/>
      <c r="K58" s="25"/>
      <c r="L58" s="31"/>
      <c r="M58" s="102"/>
      <c r="N58" s="32"/>
      <c r="O58" s="25"/>
      <c r="P58" s="103"/>
      <c r="Q58" s="103"/>
      <c r="R58" s="103"/>
      <c r="S58" s="25"/>
      <c r="T58" s="31"/>
      <c r="U58" s="104"/>
      <c r="V58" s="32"/>
      <c r="W58" s="25"/>
      <c r="X58" s="25"/>
      <c r="Y58" s="25"/>
      <c r="Z58" s="25"/>
      <c r="AA58" s="25"/>
      <c r="AB58" s="105"/>
      <c r="AC58" s="106"/>
      <c r="AD58" s="107"/>
      <c r="AE58" s="74"/>
      <c r="AF58" s="64"/>
      <c r="AG58" s="61"/>
      <c r="AH58" s="86"/>
      <c r="AI58" s="86"/>
      <c r="AJ58" s="76"/>
      <c r="AK58" s="29"/>
      <c r="AL58" s="13"/>
      <c r="AM58" s="14"/>
    </row>
    <row r="59" spans="1:39" ht="13.5" customHeight="1" x14ac:dyDescent="0.25">
      <c r="A59" s="28"/>
      <c r="B59" s="29"/>
      <c r="C59" s="108"/>
      <c r="D59" s="108"/>
      <c r="E59" s="109" t="s">
        <v>137</v>
      </c>
      <c r="F59" s="41"/>
      <c r="G59" s="110" t="s">
        <v>138</v>
      </c>
      <c r="H59" s="11"/>
      <c r="I59" s="11"/>
      <c r="J59" s="11"/>
      <c r="K59" s="11"/>
      <c r="L59" s="35"/>
      <c r="M59" s="102"/>
      <c r="N59" s="29"/>
      <c r="O59" s="84"/>
      <c r="P59" s="111" t="s">
        <v>137</v>
      </c>
      <c r="Q59" s="112"/>
      <c r="R59" s="113" t="s">
        <v>139</v>
      </c>
      <c r="S59" s="80"/>
      <c r="T59" s="114"/>
      <c r="U59" s="102"/>
      <c r="V59" s="29"/>
      <c r="W59" s="11"/>
      <c r="X59" s="11"/>
      <c r="Y59" s="41"/>
      <c r="Z59" s="41"/>
      <c r="AA59" s="115"/>
      <c r="AB59" s="41"/>
      <c r="AC59" s="116"/>
      <c r="AD59" s="107"/>
      <c r="AE59" s="117"/>
      <c r="AF59" s="36" t="s">
        <v>140</v>
      </c>
      <c r="AG59" s="11"/>
      <c r="AH59" s="11"/>
      <c r="AI59" s="11"/>
      <c r="AJ59" s="35"/>
      <c r="AK59" s="29"/>
      <c r="AL59" s="13"/>
      <c r="AM59" s="14"/>
    </row>
    <row r="60" spans="1:39" ht="13.5" customHeight="1" x14ac:dyDescent="0.25">
      <c r="A60" s="28"/>
      <c r="B60" s="29"/>
      <c r="C60" s="118"/>
      <c r="D60" s="119">
        <v>1</v>
      </c>
      <c r="E60" s="235" t="s">
        <v>141</v>
      </c>
      <c r="F60" s="236"/>
      <c r="G60" s="120"/>
      <c r="H60" s="121"/>
      <c r="I60" s="121"/>
      <c r="J60" s="121"/>
      <c r="K60" s="11"/>
      <c r="L60" s="35"/>
      <c r="M60" s="104"/>
      <c r="N60" s="29"/>
      <c r="O60" s="84"/>
      <c r="P60" s="225" t="s">
        <v>142</v>
      </c>
      <c r="Q60" s="226"/>
      <c r="R60" s="122"/>
      <c r="S60" s="123"/>
      <c r="T60" s="116"/>
      <c r="U60" s="102"/>
      <c r="V60" s="29"/>
      <c r="W60" s="11"/>
      <c r="X60" s="84"/>
      <c r="Y60" s="239" t="s">
        <v>143</v>
      </c>
      <c r="Z60" s="240"/>
      <c r="AA60" s="113" t="s">
        <v>144</v>
      </c>
      <c r="AB60" s="113" t="s">
        <v>145</v>
      </c>
      <c r="AC60" s="124"/>
      <c r="AD60" s="107"/>
      <c r="AE60" s="117"/>
      <c r="AF60" s="43" t="s">
        <v>146</v>
      </c>
      <c r="AG60" s="41"/>
      <c r="AH60" s="41"/>
      <c r="AI60" s="41"/>
      <c r="AJ60" s="44" t="s">
        <v>18</v>
      </c>
      <c r="AK60" s="29"/>
      <c r="AL60" s="13"/>
      <c r="AM60" s="14"/>
    </row>
    <row r="61" spans="1:39" ht="13.5" customHeight="1" x14ac:dyDescent="0.25">
      <c r="A61" s="28"/>
      <c r="B61" s="29"/>
      <c r="C61" s="118"/>
      <c r="D61" s="119">
        <v>2</v>
      </c>
      <c r="E61" s="235" t="s">
        <v>147</v>
      </c>
      <c r="F61" s="236"/>
      <c r="G61" s="125"/>
      <c r="H61" s="36" t="s">
        <v>148</v>
      </c>
      <c r="I61" s="121"/>
      <c r="J61" s="121"/>
      <c r="K61" s="126">
        <v>160</v>
      </c>
      <c r="L61" s="127" t="s">
        <v>149</v>
      </c>
      <c r="M61" s="102"/>
      <c r="N61" s="29"/>
      <c r="O61" s="84"/>
      <c r="P61" s="225" t="s">
        <v>150</v>
      </c>
      <c r="Q61" s="226"/>
      <c r="R61" s="122"/>
      <c r="S61" s="80"/>
      <c r="T61" s="116"/>
      <c r="U61" s="102"/>
      <c r="V61" s="29"/>
      <c r="W61" s="11"/>
      <c r="X61" s="84"/>
      <c r="Y61" s="225" t="s">
        <v>151</v>
      </c>
      <c r="Z61" s="226"/>
      <c r="AA61" s="128"/>
      <c r="AB61" s="128"/>
      <c r="AC61" s="129"/>
      <c r="AD61" s="107"/>
      <c r="AE61" s="57">
        <v>103</v>
      </c>
      <c r="AF61" s="53">
        <v>46221</v>
      </c>
      <c r="AG61" s="46">
        <v>2.958333333333333</v>
      </c>
      <c r="AH61" s="78" t="s">
        <v>53</v>
      </c>
      <c r="AI61" s="78" t="s">
        <v>60</v>
      </c>
      <c r="AJ61" s="59"/>
      <c r="AK61" s="29"/>
      <c r="AL61" s="13"/>
      <c r="AM61" s="14"/>
    </row>
    <row r="62" spans="1:39" ht="13.5" customHeight="1" x14ac:dyDescent="0.25">
      <c r="A62" s="28"/>
      <c r="B62" s="29"/>
      <c r="C62" s="118"/>
      <c r="D62" s="119">
        <v>3</v>
      </c>
      <c r="E62" s="235" t="s">
        <v>152</v>
      </c>
      <c r="F62" s="236"/>
      <c r="G62" s="125"/>
      <c r="H62" s="36" t="s">
        <v>153</v>
      </c>
      <c r="I62" s="121"/>
      <c r="J62" s="121"/>
      <c r="K62" s="126">
        <v>120</v>
      </c>
      <c r="L62" s="127" t="s">
        <v>149</v>
      </c>
      <c r="M62" s="102"/>
      <c r="N62" s="29"/>
      <c r="O62" s="84"/>
      <c r="P62" s="225" t="s">
        <v>154</v>
      </c>
      <c r="Q62" s="226"/>
      <c r="R62" s="122"/>
      <c r="S62" s="123"/>
      <c r="T62" s="116"/>
      <c r="U62" s="102"/>
      <c r="V62" s="29"/>
      <c r="W62" s="11"/>
      <c r="X62" s="84"/>
      <c r="Y62" s="225" t="s">
        <v>155</v>
      </c>
      <c r="Z62" s="226"/>
      <c r="AA62" s="130"/>
      <c r="AB62" s="128"/>
      <c r="AC62" s="129"/>
      <c r="AD62" s="107"/>
      <c r="AE62" s="74"/>
      <c r="AF62" s="75"/>
      <c r="AG62" s="73"/>
      <c r="AH62" s="73"/>
      <c r="AI62" s="73"/>
      <c r="AJ62" s="76"/>
      <c r="AK62" s="29"/>
      <c r="AL62" s="13"/>
      <c r="AM62" s="14"/>
    </row>
    <row r="63" spans="1:39" ht="12.75" customHeight="1" x14ac:dyDescent="0.25">
      <c r="A63" s="28"/>
      <c r="B63" s="29"/>
      <c r="C63" s="118"/>
      <c r="D63" s="119">
        <v>4</v>
      </c>
      <c r="E63" s="235" t="s">
        <v>156</v>
      </c>
      <c r="F63" s="236"/>
      <c r="G63" s="125"/>
      <c r="H63" s="36" t="s">
        <v>157</v>
      </c>
      <c r="I63" s="121"/>
      <c r="J63" s="121"/>
      <c r="K63" s="126">
        <v>90</v>
      </c>
      <c r="L63" s="127" t="s">
        <v>149</v>
      </c>
      <c r="M63" s="102"/>
      <c r="N63" s="29"/>
      <c r="O63" s="84"/>
      <c r="P63" s="225" t="s">
        <v>158</v>
      </c>
      <c r="Q63" s="226"/>
      <c r="R63" s="122"/>
      <c r="S63" s="125"/>
      <c r="T63" s="114"/>
      <c r="U63" s="107"/>
      <c r="V63" s="29"/>
      <c r="W63" s="11"/>
      <c r="X63" s="84"/>
      <c r="Y63" s="225" t="s">
        <v>159</v>
      </c>
      <c r="Z63" s="226"/>
      <c r="AA63" s="122"/>
      <c r="AB63" s="128"/>
      <c r="AC63" s="129"/>
      <c r="AD63" s="107"/>
      <c r="AE63" s="117"/>
      <c r="AF63" s="36" t="s">
        <v>160</v>
      </c>
      <c r="AG63" s="11"/>
      <c r="AH63" s="11"/>
      <c r="AI63" s="11"/>
      <c r="AJ63" s="35"/>
      <c r="AK63" s="29"/>
      <c r="AL63" s="13"/>
      <c r="AM63" s="14"/>
    </row>
    <row r="64" spans="1:39" ht="12.75" customHeight="1" x14ac:dyDescent="0.25">
      <c r="A64" s="28"/>
      <c r="B64" s="29"/>
      <c r="C64" s="118"/>
      <c r="D64" s="119">
        <v>5</v>
      </c>
      <c r="E64" s="235" t="s">
        <v>161</v>
      </c>
      <c r="F64" s="236"/>
      <c r="G64" s="125"/>
      <c r="H64" s="36" t="s">
        <v>162</v>
      </c>
      <c r="I64" s="121"/>
      <c r="J64" s="121"/>
      <c r="K64" s="126">
        <v>60</v>
      </c>
      <c r="L64" s="127" t="s">
        <v>149</v>
      </c>
      <c r="M64" s="102"/>
      <c r="N64" s="29"/>
      <c r="O64" s="84"/>
      <c r="P64" s="225" t="s">
        <v>163</v>
      </c>
      <c r="Q64" s="226"/>
      <c r="R64" s="122"/>
      <c r="S64" s="125"/>
      <c r="T64" s="116"/>
      <c r="U64" s="107"/>
      <c r="V64" s="29"/>
      <c r="W64" s="11"/>
      <c r="X64" s="11"/>
      <c r="Y64" s="73"/>
      <c r="Z64" s="73"/>
      <c r="AA64" s="75"/>
      <c r="AB64" s="131"/>
      <c r="AC64" s="116"/>
      <c r="AD64" s="107"/>
      <c r="AE64" s="117"/>
      <c r="AF64" s="43" t="s">
        <v>164</v>
      </c>
      <c r="AG64" s="41"/>
      <c r="AH64" s="41"/>
      <c r="AI64" s="41"/>
      <c r="AJ64" s="44" t="s">
        <v>18</v>
      </c>
      <c r="AK64" s="29"/>
      <c r="AL64" s="13"/>
      <c r="AM64" s="14"/>
    </row>
    <row r="65" spans="1:39" ht="12.75" customHeight="1" x14ac:dyDescent="0.25">
      <c r="A65" s="28"/>
      <c r="B65" s="29"/>
      <c r="C65" s="118"/>
      <c r="D65" s="119">
        <v>6</v>
      </c>
      <c r="E65" s="235" t="s">
        <v>165</v>
      </c>
      <c r="F65" s="236"/>
      <c r="G65" s="125"/>
      <c r="H65" s="36" t="s">
        <v>166</v>
      </c>
      <c r="I65" s="11"/>
      <c r="J65" s="11"/>
      <c r="K65" s="126">
        <v>30</v>
      </c>
      <c r="L65" s="127" t="s">
        <v>149</v>
      </c>
      <c r="M65" s="102"/>
      <c r="N65" s="29"/>
      <c r="O65" s="84"/>
      <c r="P65" s="225" t="s">
        <v>167</v>
      </c>
      <c r="Q65" s="226"/>
      <c r="R65" s="122"/>
      <c r="S65" s="125"/>
      <c r="T65" s="116"/>
      <c r="U65" s="107"/>
      <c r="V65" s="29"/>
      <c r="W65" s="11"/>
      <c r="X65" s="11"/>
      <c r="Y65" s="132" t="s">
        <v>168</v>
      </c>
      <c r="Z65" s="121"/>
      <c r="AA65" s="11"/>
      <c r="AB65" s="11"/>
      <c r="AC65" s="116"/>
      <c r="AD65" s="107"/>
      <c r="AE65" s="57">
        <v>103</v>
      </c>
      <c r="AF65" s="53">
        <v>46222</v>
      </c>
      <c r="AG65" s="46">
        <v>2.875</v>
      </c>
      <c r="AH65" s="78" t="s">
        <v>85</v>
      </c>
      <c r="AI65" s="78" t="s">
        <v>90</v>
      </c>
      <c r="AJ65" s="59"/>
      <c r="AK65" s="29"/>
      <c r="AL65" s="13"/>
      <c r="AM65" s="14"/>
    </row>
    <row r="66" spans="1:39" ht="12.75" customHeight="1" x14ac:dyDescent="0.25">
      <c r="A66" s="28"/>
      <c r="B66" s="29"/>
      <c r="C66" s="118"/>
      <c r="D66" s="119">
        <v>7</v>
      </c>
      <c r="E66" s="235" t="s">
        <v>169</v>
      </c>
      <c r="F66" s="236"/>
      <c r="G66" s="125"/>
      <c r="H66" s="36" t="s">
        <v>170</v>
      </c>
      <c r="I66" s="11"/>
      <c r="J66" s="11"/>
      <c r="K66" s="126">
        <v>0</v>
      </c>
      <c r="L66" s="127" t="s">
        <v>149</v>
      </c>
      <c r="M66" s="102"/>
      <c r="N66" s="29"/>
      <c r="O66" s="11"/>
      <c r="P66" s="133"/>
      <c r="Q66" s="133"/>
      <c r="R66" s="73"/>
      <c r="S66" s="11"/>
      <c r="T66" s="116"/>
      <c r="U66" s="107"/>
      <c r="V66" s="29"/>
      <c r="W66" s="11"/>
      <c r="X66" s="11"/>
      <c r="Y66" s="132" t="s">
        <v>171</v>
      </c>
      <c r="Z66" s="121"/>
      <c r="AA66" s="121"/>
      <c r="AB66" s="11"/>
      <c r="AC66" s="116"/>
      <c r="AD66" s="107"/>
      <c r="AE66" s="74"/>
      <c r="AF66" s="75"/>
      <c r="AG66" s="73"/>
      <c r="AH66" s="73"/>
      <c r="AI66" s="73"/>
      <c r="AJ66" s="76"/>
      <c r="AK66" s="29"/>
      <c r="AL66" s="13"/>
      <c r="AM66" s="14"/>
    </row>
    <row r="67" spans="1:39" ht="18" customHeight="1" x14ac:dyDescent="0.25">
      <c r="A67" s="28"/>
      <c r="B67" s="29"/>
      <c r="C67" s="118"/>
      <c r="D67" s="119">
        <v>8</v>
      </c>
      <c r="E67" s="235" t="s">
        <v>172</v>
      </c>
      <c r="F67" s="236"/>
      <c r="G67" s="80"/>
      <c r="H67" s="11"/>
      <c r="I67" s="11"/>
      <c r="J67" s="11"/>
      <c r="K67" s="11"/>
      <c r="L67" s="35"/>
      <c r="M67" s="104"/>
      <c r="N67" s="29"/>
      <c r="O67" s="11"/>
      <c r="P67" s="132" t="s">
        <v>173</v>
      </c>
      <c r="Q67" s="121"/>
      <c r="R67" s="11"/>
      <c r="S67" s="11"/>
      <c r="T67" s="116"/>
      <c r="U67" s="107"/>
      <c r="V67" s="29"/>
      <c r="W67" s="11"/>
      <c r="X67" s="11"/>
      <c r="Y67" s="132" t="s">
        <v>174</v>
      </c>
      <c r="Z67" s="121"/>
      <c r="AA67" s="11"/>
      <c r="AB67" s="11"/>
      <c r="AC67" s="114"/>
      <c r="AD67" s="107"/>
      <c r="AE67" s="74"/>
      <c r="AF67" s="34"/>
      <c r="AG67" s="11"/>
      <c r="AH67" s="11"/>
      <c r="AI67" s="11"/>
      <c r="AJ67" s="35"/>
      <c r="AK67" s="29"/>
      <c r="AL67" s="13"/>
      <c r="AM67" s="14"/>
    </row>
    <row r="68" spans="1:39" ht="13.5" customHeight="1" x14ac:dyDescent="0.25">
      <c r="A68" s="28"/>
      <c r="B68" s="29"/>
      <c r="C68" s="118"/>
      <c r="D68" s="119">
        <v>9</v>
      </c>
      <c r="E68" s="235" t="s">
        <v>175</v>
      </c>
      <c r="F68" s="236"/>
      <c r="G68" s="80"/>
      <c r="H68" s="11"/>
      <c r="I68" s="11"/>
      <c r="J68" s="11"/>
      <c r="K68" s="11"/>
      <c r="L68" s="35"/>
      <c r="M68" s="102"/>
      <c r="N68" s="29"/>
      <c r="O68" s="11"/>
      <c r="P68" s="132" t="s">
        <v>176</v>
      </c>
      <c r="Q68" s="121"/>
      <c r="R68" s="11"/>
      <c r="S68" s="11"/>
      <c r="T68" s="116"/>
      <c r="U68" s="104"/>
      <c r="V68" s="29"/>
      <c r="W68" s="11"/>
      <c r="X68" s="11"/>
      <c r="Y68" s="11"/>
      <c r="Z68" s="11"/>
      <c r="AA68" s="11"/>
      <c r="AB68" s="11"/>
      <c r="AC68" s="116"/>
      <c r="AD68" s="107"/>
      <c r="AE68" s="74"/>
      <c r="AF68" s="36" t="s">
        <v>177</v>
      </c>
      <c r="AG68" s="11"/>
      <c r="AH68" s="11"/>
      <c r="AI68" s="11"/>
      <c r="AJ68" s="35"/>
      <c r="AK68" s="29"/>
      <c r="AL68" s="13"/>
      <c r="AM68" s="14"/>
    </row>
    <row r="69" spans="1:39" ht="13.5" customHeight="1" x14ac:dyDescent="0.25">
      <c r="A69" s="28"/>
      <c r="B69" s="29"/>
      <c r="C69" s="118"/>
      <c r="D69" s="119">
        <v>10</v>
      </c>
      <c r="E69" s="235" t="s">
        <v>178</v>
      </c>
      <c r="F69" s="236"/>
      <c r="G69" s="80"/>
      <c r="H69" s="11"/>
      <c r="I69" s="11"/>
      <c r="J69" s="11"/>
      <c r="K69" s="11"/>
      <c r="L69" s="35"/>
      <c r="M69" s="102"/>
      <c r="N69" s="29"/>
      <c r="O69" s="34"/>
      <c r="P69" s="132" t="s">
        <v>179</v>
      </c>
      <c r="Q69" s="11"/>
      <c r="R69" s="34"/>
      <c r="S69" s="11"/>
      <c r="T69" s="116"/>
      <c r="U69" s="102"/>
      <c r="V69" s="134"/>
      <c r="W69" s="27"/>
      <c r="X69" s="27"/>
      <c r="Y69" s="27"/>
      <c r="Z69" s="27"/>
      <c r="AA69" s="27"/>
      <c r="AB69" s="27"/>
      <c r="AC69" s="135"/>
      <c r="AD69" s="107"/>
      <c r="AE69" s="74"/>
      <c r="AF69" s="136" t="s">
        <v>180</v>
      </c>
      <c r="AG69" s="27"/>
      <c r="AH69" s="27"/>
      <c r="AI69" s="27"/>
      <c r="AJ69" s="137" t="s">
        <v>149</v>
      </c>
      <c r="AK69" s="29"/>
      <c r="AL69" s="13"/>
      <c r="AM69" s="14"/>
    </row>
    <row r="70" spans="1:39" ht="18.75" customHeight="1" x14ac:dyDescent="0.25">
      <c r="A70" s="28"/>
      <c r="B70" s="29"/>
      <c r="C70" s="118"/>
      <c r="D70" s="119">
        <v>11</v>
      </c>
      <c r="E70" s="235" t="s">
        <v>181</v>
      </c>
      <c r="F70" s="236"/>
      <c r="G70" s="80"/>
      <c r="H70" s="11"/>
      <c r="I70" s="11"/>
      <c r="J70" s="11"/>
      <c r="K70" s="11"/>
      <c r="L70" s="35"/>
      <c r="M70" s="102"/>
      <c r="N70" s="134"/>
      <c r="O70" s="89"/>
      <c r="P70" s="27"/>
      <c r="Q70" s="138"/>
      <c r="R70" s="138"/>
      <c r="S70" s="26"/>
      <c r="T70" s="139"/>
      <c r="U70" s="83"/>
      <c r="V70" s="105"/>
      <c r="W70" s="105"/>
      <c r="X70" s="105"/>
      <c r="Y70" s="105"/>
      <c r="Z70" s="25"/>
      <c r="AA70" s="95"/>
      <c r="AB70" s="25"/>
      <c r="AC70" s="95"/>
      <c r="AD70" s="35"/>
      <c r="AE70" s="102"/>
      <c r="AF70" s="227" t="s">
        <v>85</v>
      </c>
      <c r="AG70" s="228"/>
      <c r="AH70" s="228"/>
      <c r="AI70" s="229"/>
      <c r="AJ70" s="233"/>
      <c r="AK70" s="29"/>
      <c r="AL70" s="13"/>
      <c r="AM70" s="14"/>
    </row>
    <row r="71" spans="1:39" ht="18" customHeight="1" x14ac:dyDescent="0.25">
      <c r="A71" s="28"/>
      <c r="B71" s="29"/>
      <c r="C71" s="108"/>
      <c r="D71" s="108"/>
      <c r="E71" s="140"/>
      <c r="F71" s="73"/>
      <c r="G71" s="11"/>
      <c r="H71" s="11"/>
      <c r="I71" s="11"/>
      <c r="J71" s="11"/>
      <c r="K71" s="11"/>
      <c r="L71" s="35"/>
      <c r="M71" s="83"/>
      <c r="N71" s="25"/>
      <c r="O71" s="95"/>
      <c r="P71" s="25"/>
      <c r="Q71" s="25"/>
      <c r="R71" s="95"/>
      <c r="S71" s="25"/>
      <c r="T71" s="95"/>
      <c r="U71" s="34"/>
      <c r="V71" s="34"/>
      <c r="W71" s="11"/>
      <c r="X71" s="34"/>
      <c r="Y71" s="11"/>
      <c r="Z71" s="11"/>
      <c r="AA71" s="34"/>
      <c r="AB71" s="11"/>
      <c r="AC71" s="34"/>
      <c r="AD71" s="35"/>
      <c r="AE71" s="141"/>
      <c r="AF71" s="230"/>
      <c r="AG71" s="231"/>
      <c r="AH71" s="231"/>
      <c r="AI71" s="232"/>
      <c r="AJ71" s="234"/>
      <c r="AK71" s="29"/>
      <c r="AL71" s="13"/>
      <c r="AM71" s="14"/>
    </row>
    <row r="72" spans="1:39" ht="12.75" customHeight="1" x14ac:dyDescent="0.25">
      <c r="A72" s="28"/>
      <c r="B72" s="29"/>
      <c r="C72" s="108"/>
      <c r="D72" s="108"/>
      <c r="E72" s="142" t="s">
        <v>182</v>
      </c>
      <c r="F72" s="11"/>
      <c r="G72" s="35"/>
      <c r="H72" s="223"/>
      <c r="I72" s="224"/>
      <c r="J72" s="11"/>
      <c r="K72" s="11"/>
      <c r="L72" s="35"/>
      <c r="M72" s="29"/>
      <c r="N72" s="11"/>
      <c r="O72" s="34"/>
      <c r="P72" s="11"/>
      <c r="Q72" s="11"/>
      <c r="R72" s="34"/>
      <c r="S72" s="11"/>
      <c r="T72" s="34"/>
      <c r="U72" s="34"/>
      <c r="V72" s="34"/>
      <c r="W72" s="11"/>
      <c r="X72" s="34"/>
      <c r="Y72" s="11"/>
      <c r="Z72" s="11"/>
      <c r="AA72" s="11"/>
      <c r="AB72" s="11"/>
      <c r="AC72" s="34"/>
      <c r="AD72" s="35"/>
      <c r="AE72" s="29"/>
      <c r="AF72" s="25"/>
      <c r="AG72" s="25"/>
      <c r="AH72" s="25"/>
      <c r="AI72" s="25"/>
      <c r="AJ72" s="76"/>
      <c r="AK72" s="29"/>
      <c r="AL72" s="13"/>
      <c r="AM72" s="14"/>
    </row>
    <row r="73" spans="1:39" ht="13.5" customHeight="1" x14ac:dyDescent="0.25">
      <c r="A73" s="28"/>
      <c r="B73" s="134"/>
      <c r="C73" s="143"/>
      <c r="D73" s="143"/>
      <c r="E73" s="27"/>
      <c r="F73" s="27"/>
      <c r="G73" s="27"/>
      <c r="H73" s="27"/>
      <c r="I73" s="27"/>
      <c r="J73" s="27"/>
      <c r="K73" s="27"/>
      <c r="L73" s="90"/>
      <c r="M73" s="29"/>
      <c r="N73" s="11"/>
      <c r="O73" s="34"/>
      <c r="P73" s="11"/>
      <c r="Q73" s="15"/>
      <c r="R73" s="144"/>
      <c r="S73" s="144"/>
      <c r="T73" s="15"/>
      <c r="U73" s="11"/>
      <c r="V73" s="144"/>
      <c r="W73" s="15"/>
      <c r="X73" s="144"/>
      <c r="Y73" s="144"/>
      <c r="Z73" s="144"/>
      <c r="AA73" s="15"/>
      <c r="AB73" s="144"/>
      <c r="AC73" s="144"/>
      <c r="AD73" s="35"/>
      <c r="AE73" s="145"/>
      <c r="AF73" s="27"/>
      <c r="AG73" s="89"/>
      <c r="AH73" s="27"/>
      <c r="AI73" s="89"/>
      <c r="AJ73" s="135"/>
      <c r="AK73" s="29"/>
      <c r="AL73" s="13"/>
      <c r="AM73" s="14"/>
    </row>
    <row r="74" spans="1:39" ht="12" customHeight="1" x14ac:dyDescent="0.25">
      <c r="A74" s="10"/>
      <c r="B74" s="25"/>
      <c r="C74" s="146"/>
      <c r="D74" s="146"/>
      <c r="E74" s="25"/>
      <c r="F74" s="25"/>
      <c r="G74" s="25"/>
      <c r="H74" s="25"/>
      <c r="I74" s="25"/>
      <c r="J74" s="25"/>
      <c r="K74" s="25"/>
      <c r="L74" s="25"/>
      <c r="M74" s="108"/>
      <c r="N74" s="11"/>
      <c r="O74" s="34"/>
      <c r="P74" s="11"/>
      <c r="Q74" s="34"/>
      <c r="R74" s="11"/>
      <c r="S74" s="34"/>
      <c r="T74" s="11"/>
      <c r="U74" s="34"/>
      <c r="V74" s="11"/>
      <c r="W74" s="34"/>
      <c r="X74" s="11"/>
      <c r="Y74" s="34"/>
      <c r="Z74" s="11"/>
      <c r="AA74" s="34"/>
      <c r="AB74" s="11"/>
      <c r="AC74" s="34"/>
      <c r="AD74" s="11"/>
      <c r="AE74" s="25"/>
      <c r="AF74" s="25"/>
      <c r="AG74" s="25"/>
      <c r="AH74" s="25"/>
      <c r="AI74" s="25"/>
      <c r="AJ74" s="25"/>
      <c r="AK74" s="34"/>
      <c r="AL74" s="13"/>
      <c r="AM74" s="14"/>
    </row>
    <row r="75" spans="1:39" ht="12" customHeight="1" x14ac:dyDescent="0.25">
      <c r="A75" s="10"/>
      <c r="B75" s="11"/>
      <c r="C75" s="108"/>
      <c r="D75" s="108"/>
      <c r="E75" s="11"/>
      <c r="F75" s="11"/>
      <c r="G75" s="11"/>
      <c r="H75" s="11"/>
      <c r="I75" s="11"/>
      <c r="J75" s="11"/>
      <c r="K75" s="11"/>
      <c r="L75" s="11"/>
      <c r="M75" s="108"/>
      <c r="N75" s="11"/>
      <c r="O75" s="34"/>
      <c r="P75" s="11"/>
      <c r="Q75" s="34"/>
      <c r="R75" s="11"/>
      <c r="S75" s="34"/>
      <c r="T75" s="11"/>
      <c r="U75" s="34"/>
      <c r="V75" s="11"/>
      <c r="W75" s="34"/>
      <c r="X75" s="11"/>
      <c r="Y75" s="34"/>
      <c r="Z75" s="11"/>
      <c r="AA75" s="34"/>
      <c r="AB75" s="11"/>
      <c r="AC75" s="34"/>
      <c r="AD75" s="11"/>
      <c r="AE75" s="34"/>
      <c r="AF75" s="11"/>
      <c r="AG75" s="34"/>
      <c r="AH75" s="11"/>
      <c r="AI75" s="34"/>
      <c r="AJ75" s="11"/>
      <c r="AK75" s="34"/>
      <c r="AL75" s="13"/>
      <c r="AM75" s="14"/>
    </row>
    <row r="76" spans="1:39" ht="12" customHeight="1" x14ac:dyDescent="0.25">
      <c r="A76" s="10"/>
      <c r="B76" s="11"/>
      <c r="C76" s="108"/>
      <c r="D76" s="108"/>
      <c r="E76" s="11"/>
      <c r="F76" s="11"/>
      <c r="G76" s="11"/>
      <c r="H76" s="11"/>
      <c r="I76" s="11"/>
      <c r="J76" s="11"/>
      <c r="K76" s="11"/>
      <c r="L76" s="11"/>
      <c r="M76" s="108"/>
      <c r="N76" s="11"/>
      <c r="O76" s="34"/>
      <c r="P76" s="11"/>
      <c r="Q76" s="34"/>
      <c r="R76" s="11"/>
      <c r="S76" s="34"/>
      <c r="T76" s="11"/>
      <c r="U76" s="34"/>
      <c r="V76" s="11"/>
      <c r="W76" s="34"/>
      <c r="X76" s="11"/>
      <c r="Y76" s="34"/>
      <c r="Z76" s="11"/>
      <c r="AA76" s="34"/>
      <c r="AB76" s="11"/>
      <c r="AC76" s="34"/>
      <c r="AD76" s="11"/>
      <c r="AE76" s="34"/>
      <c r="AF76" s="11"/>
      <c r="AG76" s="34"/>
      <c r="AH76" s="11"/>
      <c r="AI76" s="34"/>
      <c r="AJ76" s="11"/>
      <c r="AK76" s="34"/>
      <c r="AL76" s="13"/>
      <c r="AM76" s="14"/>
    </row>
    <row r="77" spans="1:39" ht="12" customHeight="1" x14ac:dyDescent="0.25">
      <c r="A77" s="10"/>
      <c r="B77" s="11"/>
      <c r="C77" s="108"/>
      <c r="D77" s="108"/>
      <c r="E77" s="11"/>
      <c r="F77" s="41"/>
      <c r="G77" s="41"/>
      <c r="H77" s="11"/>
      <c r="I77" s="11"/>
      <c r="J77" s="41"/>
      <c r="K77" s="11"/>
      <c r="L77" s="11"/>
      <c r="M77" s="108"/>
      <c r="N77" s="11"/>
      <c r="O77" s="34"/>
      <c r="P77" s="11"/>
      <c r="Q77" s="34"/>
      <c r="R77" s="11"/>
      <c r="S77" s="34"/>
      <c r="T77" s="11"/>
      <c r="U77" s="34"/>
      <c r="V77" s="11"/>
      <c r="W77" s="34"/>
      <c r="X77" s="11"/>
      <c r="Y77" s="34"/>
      <c r="Z77" s="11"/>
      <c r="AA77" s="34"/>
      <c r="AB77" s="11"/>
      <c r="AC77" s="34"/>
      <c r="AD77" s="11"/>
      <c r="AE77" s="34"/>
      <c r="AF77" s="11"/>
      <c r="AG77" s="34"/>
      <c r="AH77" s="11"/>
      <c r="AI77" s="34"/>
      <c r="AJ77" s="11"/>
      <c r="AK77" s="34"/>
      <c r="AL77" s="13"/>
      <c r="AM77" s="14"/>
    </row>
    <row r="78" spans="1:39" ht="12" hidden="1" customHeight="1" x14ac:dyDescent="0.25">
      <c r="A78" s="10"/>
      <c r="B78" s="11"/>
      <c r="C78" s="11"/>
      <c r="D78" s="11"/>
      <c r="E78" s="11"/>
      <c r="F78" s="147"/>
      <c r="G78" s="147"/>
      <c r="H78" s="11"/>
      <c r="I78" s="11"/>
      <c r="J78" s="147"/>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3"/>
      <c r="AM78" s="14"/>
    </row>
    <row r="79" spans="1:39" ht="12.75" hidden="1" customHeight="1" x14ac:dyDescent="0.25">
      <c r="A79" s="10"/>
      <c r="B79" s="11"/>
      <c r="C79" s="11"/>
      <c r="D79" s="11"/>
      <c r="E79" s="11"/>
      <c r="F79" s="147"/>
      <c r="G79" s="147"/>
      <c r="H79" s="11"/>
      <c r="I79" s="11"/>
      <c r="J79" s="147"/>
      <c r="K79" s="11"/>
      <c r="L79" s="11"/>
      <c r="M79" s="11"/>
      <c r="N79" s="11"/>
      <c r="O79" s="144"/>
      <c r="P79" s="15"/>
      <c r="Q79" s="144"/>
      <c r="R79" s="15"/>
      <c r="S79" s="144"/>
      <c r="T79" s="11"/>
      <c r="U79" s="11"/>
      <c r="V79" s="11"/>
      <c r="W79" s="11"/>
      <c r="X79" s="11"/>
      <c r="Y79" s="11"/>
      <c r="Z79" s="11"/>
      <c r="AA79" s="11"/>
      <c r="AB79" s="11"/>
      <c r="AC79" s="11"/>
      <c r="AD79" s="108"/>
      <c r="AE79" s="11"/>
      <c r="AF79" s="11"/>
      <c r="AG79" s="11"/>
      <c r="AH79" s="11"/>
      <c r="AI79" s="11"/>
      <c r="AJ79" s="108"/>
      <c r="AK79" s="11"/>
      <c r="AL79" s="13"/>
      <c r="AM79" s="14"/>
    </row>
    <row r="80" spans="1:39" ht="12.75" hidden="1" customHeight="1" x14ac:dyDescent="0.25">
      <c r="A80" s="10"/>
      <c r="B80" s="11"/>
      <c r="C80" s="11"/>
      <c r="D80" s="11"/>
      <c r="E80" s="11"/>
      <c r="F80" s="147"/>
      <c r="G80" s="147"/>
      <c r="H80" s="11"/>
      <c r="I80" s="11"/>
      <c r="J80" s="147"/>
      <c r="K80" s="11"/>
      <c r="L80" s="11"/>
      <c r="M80" s="11"/>
      <c r="N80" s="11"/>
      <c r="O80" s="144"/>
      <c r="P80" s="15"/>
      <c r="Q80" s="108"/>
      <c r="R80" s="11"/>
      <c r="S80" s="11"/>
      <c r="T80" s="11"/>
      <c r="U80" s="11"/>
      <c r="V80" s="11"/>
      <c r="W80" s="11"/>
      <c r="X80" s="11"/>
      <c r="Y80" s="11"/>
      <c r="Z80" s="11"/>
      <c r="AA80" s="11"/>
      <c r="AB80" s="11"/>
      <c r="AC80" s="11"/>
      <c r="AD80" s="108"/>
      <c r="AE80" s="11"/>
      <c r="AF80" s="11"/>
      <c r="AG80" s="11"/>
      <c r="AH80" s="11"/>
      <c r="AI80" s="11"/>
      <c r="AJ80" s="108"/>
      <c r="AK80" s="11"/>
      <c r="AL80" s="13"/>
      <c r="AM80" s="14"/>
    </row>
    <row r="81" spans="1:39" ht="12.75" hidden="1" customHeight="1" x14ac:dyDescent="0.25">
      <c r="A81" s="10"/>
      <c r="B81" s="11"/>
      <c r="C81" s="11"/>
      <c r="D81" s="11"/>
      <c r="E81" s="11"/>
      <c r="F81" s="147"/>
      <c r="G81" s="147"/>
      <c r="H81" s="11"/>
      <c r="I81" s="11"/>
      <c r="J81" s="147"/>
      <c r="K81" s="11"/>
      <c r="L81" s="11"/>
      <c r="M81" s="11"/>
      <c r="N81" s="11"/>
      <c r="O81" s="144"/>
      <c r="P81" s="15"/>
      <c r="Q81" s="108"/>
      <c r="R81" s="11"/>
      <c r="S81" s="11"/>
      <c r="T81" s="11"/>
      <c r="U81" s="11"/>
      <c r="V81" s="11"/>
      <c r="W81" s="11"/>
      <c r="X81" s="11"/>
      <c r="Y81" s="11"/>
      <c r="Z81" s="11"/>
      <c r="AA81" s="11"/>
      <c r="AB81" s="11"/>
      <c r="AC81" s="11"/>
      <c r="AD81" s="108"/>
      <c r="AE81" s="11"/>
      <c r="AF81" s="11"/>
      <c r="AG81" s="11"/>
      <c r="AH81" s="11"/>
      <c r="AI81" s="11"/>
      <c r="AJ81" s="108"/>
      <c r="AK81" s="11"/>
      <c r="AL81" s="13"/>
      <c r="AM81" s="14"/>
    </row>
    <row r="82" spans="1:39" ht="12.75" hidden="1" customHeight="1" x14ac:dyDescent="0.25">
      <c r="A82" s="10"/>
      <c r="B82" s="11"/>
      <c r="C82" s="11"/>
      <c r="D82" s="11"/>
      <c r="E82" s="11"/>
      <c r="F82" s="147"/>
      <c r="G82" s="147"/>
      <c r="H82" s="11"/>
      <c r="I82" s="11"/>
      <c r="J82" s="147"/>
      <c r="K82" s="11"/>
      <c r="L82" s="11"/>
      <c r="M82" s="11"/>
      <c r="N82" s="11"/>
      <c r="O82" s="144"/>
      <c r="P82" s="15"/>
      <c r="Q82" s="108"/>
      <c r="R82" s="11"/>
      <c r="S82" s="11"/>
      <c r="T82" s="11"/>
      <c r="U82" s="11"/>
      <c r="V82" s="11"/>
      <c r="W82" s="11"/>
      <c r="X82" s="11"/>
      <c r="Y82" s="11"/>
      <c r="Z82" s="11"/>
      <c r="AA82" s="11"/>
      <c r="AB82" s="11"/>
      <c r="AC82" s="11"/>
      <c r="AD82" s="11"/>
      <c r="AE82" s="11"/>
      <c r="AF82" s="11"/>
      <c r="AG82" s="11"/>
      <c r="AH82" s="11"/>
      <c r="AI82" s="11"/>
      <c r="AJ82" s="11"/>
      <c r="AK82" s="11"/>
      <c r="AL82" s="13"/>
      <c r="AM82" s="14"/>
    </row>
    <row r="83" spans="1:39" ht="12.75" hidden="1" customHeight="1" x14ac:dyDescent="0.25">
      <c r="A83" s="10"/>
      <c r="B83" s="11"/>
      <c r="C83" s="11"/>
      <c r="D83" s="11"/>
      <c r="E83" s="11"/>
      <c r="F83" s="147"/>
      <c r="G83" s="147"/>
      <c r="H83" s="11"/>
      <c r="I83" s="11"/>
      <c r="J83" s="147"/>
      <c r="K83" s="11"/>
      <c r="L83" s="11"/>
      <c r="M83" s="11"/>
      <c r="N83" s="11"/>
      <c r="O83" s="11"/>
      <c r="P83" s="144"/>
      <c r="Q83" s="108"/>
      <c r="R83" s="11"/>
      <c r="S83" s="11"/>
      <c r="T83" s="11"/>
      <c r="U83" s="11"/>
      <c r="V83" s="11"/>
      <c r="W83" s="11"/>
      <c r="X83" s="11"/>
      <c r="Y83" s="11"/>
      <c r="Z83" s="11"/>
      <c r="AA83" s="11"/>
      <c r="AB83" s="11"/>
      <c r="AC83" s="11"/>
      <c r="AD83" s="11"/>
      <c r="AE83" s="11"/>
      <c r="AF83" s="11"/>
      <c r="AG83" s="11"/>
      <c r="AH83" s="11"/>
      <c r="AI83" s="11"/>
      <c r="AJ83" s="11"/>
      <c r="AK83" s="11"/>
      <c r="AL83" s="13"/>
      <c r="AM83" s="14"/>
    </row>
    <row r="84" spans="1:39" ht="12.75" hidden="1" customHeight="1" x14ac:dyDescent="0.25">
      <c r="A84" s="10"/>
      <c r="B84" s="11"/>
      <c r="C84" s="11"/>
      <c r="D84" s="11"/>
      <c r="E84" s="11"/>
      <c r="F84" s="147"/>
      <c r="G84" s="147"/>
      <c r="H84" s="11"/>
      <c r="I84" s="11"/>
      <c r="J84" s="147"/>
      <c r="K84" s="11"/>
      <c r="L84" s="11"/>
      <c r="M84" s="11"/>
      <c r="N84" s="11"/>
      <c r="O84" s="11"/>
      <c r="P84" s="144"/>
      <c r="Q84" s="11"/>
      <c r="R84" s="11"/>
      <c r="S84" s="11"/>
      <c r="T84" s="11"/>
      <c r="U84" s="11"/>
      <c r="V84" s="11"/>
      <c r="W84" s="11"/>
      <c r="X84" s="11"/>
      <c r="Y84" s="11"/>
      <c r="Z84" s="11"/>
      <c r="AA84" s="11"/>
      <c r="AB84" s="11"/>
      <c r="AC84" s="11"/>
      <c r="AD84" s="11"/>
      <c r="AE84" s="11"/>
      <c r="AF84" s="11"/>
      <c r="AG84" s="11"/>
      <c r="AH84" s="11"/>
      <c r="AI84" s="11"/>
      <c r="AJ84" s="11"/>
      <c r="AK84" s="11"/>
      <c r="AL84" s="13"/>
      <c r="AM84" s="14"/>
    </row>
    <row r="85" spans="1:39" ht="12" hidden="1" customHeight="1" x14ac:dyDescent="0.25">
      <c r="A85" s="10"/>
      <c r="B85" s="11"/>
      <c r="C85" s="11"/>
      <c r="D85" s="11"/>
      <c r="E85" s="11"/>
      <c r="F85" s="147"/>
      <c r="G85" s="147"/>
      <c r="H85" s="11"/>
      <c r="I85" s="11"/>
      <c r="J85" s="147"/>
      <c r="K85" s="11"/>
      <c r="L85" s="11"/>
      <c r="M85" s="11"/>
      <c r="N85" s="108"/>
      <c r="O85" s="108"/>
      <c r="P85" s="108"/>
      <c r="Q85" s="11"/>
      <c r="R85" s="11"/>
      <c r="S85" s="11"/>
      <c r="T85" s="11"/>
      <c r="U85" s="11"/>
      <c r="V85" s="11"/>
      <c r="W85" s="11"/>
      <c r="X85" s="11"/>
      <c r="Y85" s="11"/>
      <c r="Z85" s="11"/>
      <c r="AA85" s="11"/>
      <c r="AB85" s="11"/>
      <c r="AC85" s="11"/>
      <c r="AD85" s="11"/>
      <c r="AE85" s="11"/>
      <c r="AF85" s="11"/>
      <c r="AG85" s="11"/>
      <c r="AH85" s="11"/>
      <c r="AI85" s="11"/>
      <c r="AJ85" s="11"/>
      <c r="AK85" s="11"/>
      <c r="AL85" s="13"/>
      <c r="AM85" s="14"/>
    </row>
    <row r="86" spans="1:39" ht="12" hidden="1" customHeight="1" x14ac:dyDescent="0.25">
      <c r="A86" s="10"/>
      <c r="B86" s="11"/>
      <c r="C86" s="11"/>
      <c r="D86" s="11"/>
      <c r="E86" s="11"/>
      <c r="F86" s="147"/>
      <c r="G86" s="147"/>
      <c r="H86" s="11"/>
      <c r="I86" s="11"/>
      <c r="J86" s="147"/>
      <c r="K86" s="11"/>
      <c r="L86" s="11"/>
      <c r="M86" s="11"/>
      <c r="N86" s="11"/>
      <c r="O86" s="108"/>
      <c r="P86" s="108"/>
      <c r="Q86" s="11"/>
      <c r="R86" s="11"/>
      <c r="S86" s="11"/>
      <c r="T86" s="11"/>
      <c r="U86" s="11"/>
      <c r="V86" s="11"/>
      <c r="W86" s="11"/>
      <c r="X86" s="11"/>
      <c r="Y86" s="11"/>
      <c r="Z86" s="11"/>
      <c r="AA86" s="11"/>
      <c r="AB86" s="11"/>
      <c r="AC86" s="11"/>
      <c r="AD86" s="11"/>
      <c r="AE86" s="11"/>
      <c r="AF86" s="11"/>
      <c r="AG86" s="11"/>
      <c r="AH86" s="11"/>
      <c r="AI86" s="11"/>
      <c r="AJ86" s="11"/>
      <c r="AK86" s="11"/>
      <c r="AL86" s="13"/>
      <c r="AM86" s="14"/>
    </row>
    <row r="87" spans="1:39" ht="12" hidden="1" customHeight="1" x14ac:dyDescent="0.25">
      <c r="A87" s="10"/>
      <c r="B87" s="11"/>
      <c r="C87" s="11"/>
      <c r="D87" s="11"/>
      <c r="E87" s="11"/>
      <c r="F87" s="147"/>
      <c r="G87" s="147"/>
      <c r="H87" s="11"/>
      <c r="I87" s="11"/>
      <c r="J87" s="147"/>
      <c r="K87" s="11"/>
      <c r="L87" s="11"/>
      <c r="M87" s="11"/>
      <c r="N87" s="11"/>
      <c r="O87" s="108"/>
      <c r="P87" s="108"/>
      <c r="Q87" s="11"/>
      <c r="R87" s="11"/>
      <c r="S87" s="11"/>
      <c r="T87" s="11"/>
      <c r="U87" s="11"/>
      <c r="V87" s="11"/>
      <c r="W87" s="11"/>
      <c r="X87" s="11"/>
      <c r="Y87" s="11"/>
      <c r="Z87" s="11"/>
      <c r="AA87" s="11"/>
      <c r="AB87" s="11"/>
      <c r="AC87" s="11"/>
      <c r="AD87" s="11"/>
      <c r="AE87" s="11"/>
      <c r="AF87" s="11"/>
      <c r="AG87" s="11"/>
      <c r="AH87" s="11"/>
      <c r="AI87" s="11"/>
      <c r="AJ87" s="11"/>
      <c r="AK87" s="11"/>
      <c r="AL87" s="13"/>
      <c r="AM87" s="14"/>
    </row>
    <row r="88" spans="1:39" ht="12" hidden="1" customHeight="1" x14ac:dyDescent="0.25">
      <c r="A88" s="10"/>
      <c r="B88" s="11"/>
      <c r="C88" s="11"/>
      <c r="D88" s="110" t="s">
        <v>16</v>
      </c>
      <c r="E88" s="110" t="s">
        <v>17</v>
      </c>
      <c r="F88" s="148" t="s">
        <v>183</v>
      </c>
      <c r="G88" s="147"/>
      <c r="H88" s="11"/>
      <c r="I88" s="11"/>
      <c r="J88" s="147"/>
      <c r="K88" s="11"/>
      <c r="L88" s="11"/>
      <c r="M88" s="11"/>
      <c r="N88" s="110" t="s">
        <v>102</v>
      </c>
      <c r="O88" s="108"/>
      <c r="P88" s="108"/>
      <c r="Q88" s="11"/>
      <c r="R88" s="11"/>
      <c r="S88" s="11"/>
      <c r="T88" s="11"/>
      <c r="U88" s="11"/>
      <c r="V88" s="11"/>
      <c r="W88" s="11"/>
      <c r="X88" s="11"/>
      <c r="Y88" s="11"/>
      <c r="Z88" s="11"/>
      <c r="AA88" s="11"/>
      <c r="AB88" s="11"/>
      <c r="AC88" s="11"/>
      <c r="AD88" s="11"/>
      <c r="AE88" s="11"/>
      <c r="AF88" s="11"/>
      <c r="AG88" s="11"/>
      <c r="AH88" s="11"/>
      <c r="AI88" s="11"/>
      <c r="AJ88" s="11"/>
      <c r="AK88" s="11"/>
      <c r="AL88" s="13"/>
      <c r="AM88" s="14"/>
    </row>
    <row r="89" spans="1:39" ht="12" customHeight="1" x14ac:dyDescent="0.25">
      <c r="A89" s="10"/>
      <c r="B89" s="11"/>
      <c r="C89" s="11"/>
      <c r="D89" s="110" t="s">
        <v>26</v>
      </c>
      <c r="E89" s="149">
        <v>1</v>
      </c>
      <c r="F89" s="150" t="s">
        <v>184</v>
      </c>
      <c r="G89" s="255" t="s">
        <v>185</v>
      </c>
      <c r="H89" s="80"/>
      <c r="I89" s="84"/>
      <c r="J89" s="150" t="s">
        <v>184</v>
      </c>
      <c r="K89" s="80"/>
      <c r="L89" s="11"/>
      <c r="M89" s="11"/>
      <c r="N89" s="11"/>
      <c r="O89" s="108"/>
      <c r="P89" s="108"/>
      <c r="Q89" s="11"/>
      <c r="R89" s="11"/>
      <c r="S89" s="11"/>
      <c r="T89" s="11"/>
      <c r="U89" s="11"/>
      <c r="V89" s="11"/>
      <c r="W89" s="11"/>
      <c r="X89" s="11"/>
      <c r="Y89" s="11"/>
      <c r="Z89" s="11"/>
      <c r="AA89" s="11"/>
      <c r="AB89" s="11"/>
      <c r="AC89" s="11"/>
      <c r="AD89" s="11"/>
      <c r="AE89" s="11"/>
      <c r="AF89" s="11"/>
      <c r="AG89" s="11"/>
      <c r="AH89" s="11"/>
      <c r="AI89" s="11"/>
      <c r="AJ89" s="11"/>
      <c r="AK89" s="11"/>
      <c r="AL89" s="13"/>
      <c r="AM89" s="14"/>
    </row>
    <row r="90" spans="1:39" ht="12" customHeight="1" x14ac:dyDescent="0.25">
      <c r="A90" s="10"/>
      <c r="B90" s="11"/>
      <c r="C90" s="11"/>
      <c r="D90" s="110" t="s">
        <v>51</v>
      </c>
      <c r="E90" s="151" t="s">
        <v>28</v>
      </c>
      <c r="F90" s="150" t="s">
        <v>39</v>
      </c>
      <c r="G90" s="256"/>
      <c r="H90" s="80"/>
      <c r="I90" s="84"/>
      <c r="J90" s="150" t="s">
        <v>39</v>
      </c>
      <c r="K90" s="80"/>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3"/>
      <c r="AM90" s="14"/>
    </row>
    <row r="91" spans="1:39" ht="12" customHeight="1" x14ac:dyDescent="0.25">
      <c r="A91" s="10"/>
      <c r="B91" s="11"/>
      <c r="C91" s="11"/>
      <c r="D91" s="110" t="s">
        <v>46</v>
      </c>
      <c r="E91" s="149">
        <v>2</v>
      </c>
      <c r="F91" s="150" t="s">
        <v>78</v>
      </c>
      <c r="G91" s="256"/>
      <c r="H91" s="80"/>
      <c r="I91" s="84"/>
      <c r="J91" s="150" t="s">
        <v>78</v>
      </c>
      <c r="K91" s="80"/>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3"/>
      <c r="AM91" s="14"/>
    </row>
    <row r="92" spans="1:39" ht="12" customHeight="1" x14ac:dyDescent="0.25">
      <c r="A92" s="10"/>
      <c r="B92" s="11"/>
      <c r="C92" s="11"/>
      <c r="D92" s="110" t="s">
        <v>41</v>
      </c>
      <c r="E92" s="84"/>
      <c r="F92" s="150" t="s">
        <v>186</v>
      </c>
      <c r="G92" s="257"/>
      <c r="H92" s="80"/>
      <c r="I92" s="84"/>
      <c r="J92" s="150" t="s">
        <v>186</v>
      </c>
      <c r="K92" s="80"/>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3"/>
      <c r="AM92" s="14"/>
    </row>
    <row r="93" spans="1:39" ht="12" customHeight="1" x14ac:dyDescent="0.25">
      <c r="A93" s="10"/>
      <c r="B93" s="11"/>
      <c r="C93" s="11"/>
      <c r="D93" s="110" t="s">
        <v>45</v>
      </c>
      <c r="E93" s="84"/>
      <c r="F93" s="152" t="s">
        <v>99</v>
      </c>
      <c r="G93" s="258" t="s">
        <v>187</v>
      </c>
      <c r="H93" s="80"/>
      <c r="I93" s="84"/>
      <c r="J93" s="153" t="s">
        <v>122</v>
      </c>
      <c r="K93" s="80"/>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3"/>
      <c r="AM93" s="14"/>
    </row>
    <row r="94" spans="1:39" ht="12" customHeight="1" x14ac:dyDescent="0.25">
      <c r="A94" s="10"/>
      <c r="B94" s="11"/>
      <c r="C94" s="11"/>
      <c r="D94" s="110" t="s">
        <v>77</v>
      </c>
      <c r="E94" s="84"/>
      <c r="F94" s="152" t="s">
        <v>188</v>
      </c>
      <c r="G94" s="259"/>
      <c r="H94" s="80"/>
      <c r="I94" s="84"/>
      <c r="J94" s="153" t="s">
        <v>189</v>
      </c>
      <c r="K94" s="80"/>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3"/>
      <c r="AM94" s="14"/>
    </row>
    <row r="95" spans="1:39" ht="12" customHeight="1" x14ac:dyDescent="0.25">
      <c r="A95" s="10"/>
      <c r="B95" s="11"/>
      <c r="C95" s="11"/>
      <c r="D95" s="110" t="s">
        <v>35</v>
      </c>
      <c r="E95" s="84"/>
      <c r="F95" s="152" t="s">
        <v>190</v>
      </c>
      <c r="G95" s="259"/>
      <c r="H95" s="80"/>
      <c r="I95" s="84"/>
      <c r="J95" s="153" t="s">
        <v>121</v>
      </c>
      <c r="K95" s="80"/>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3"/>
      <c r="AM95" s="14"/>
    </row>
    <row r="96" spans="1:39" ht="12" customHeight="1" x14ac:dyDescent="0.25">
      <c r="A96" s="10"/>
      <c r="B96" s="11"/>
      <c r="C96" s="11"/>
      <c r="D96" s="110" t="s">
        <v>55</v>
      </c>
      <c r="E96" s="84"/>
      <c r="F96" s="152" t="s">
        <v>191</v>
      </c>
      <c r="G96" s="260"/>
      <c r="H96" s="80"/>
      <c r="I96" s="84"/>
      <c r="J96" s="153" t="s">
        <v>42</v>
      </c>
      <c r="K96" s="80"/>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3"/>
      <c r="AM96" s="14"/>
    </row>
    <row r="97" spans="1:39" ht="12" customHeight="1" x14ac:dyDescent="0.25">
      <c r="A97" s="10"/>
      <c r="B97" s="11"/>
      <c r="C97" s="11"/>
      <c r="D97" s="110" t="s">
        <v>30</v>
      </c>
      <c r="E97" s="84"/>
      <c r="F97" s="154" t="s">
        <v>123</v>
      </c>
      <c r="G97" s="261" t="s">
        <v>192</v>
      </c>
      <c r="H97" s="80"/>
      <c r="I97" s="84"/>
      <c r="J97" s="155" t="s">
        <v>193</v>
      </c>
      <c r="K97" s="80"/>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3"/>
      <c r="AM97" s="14"/>
    </row>
    <row r="98" spans="1:39" ht="12" customHeight="1" x14ac:dyDescent="0.25">
      <c r="A98" s="10"/>
      <c r="B98" s="11"/>
      <c r="C98" s="11"/>
      <c r="D98" s="110" t="s">
        <v>23</v>
      </c>
      <c r="E98" s="84"/>
      <c r="F98" s="154" t="s">
        <v>194</v>
      </c>
      <c r="G98" s="262"/>
      <c r="H98" s="80"/>
      <c r="I98" s="84"/>
      <c r="J98" s="155" t="s">
        <v>195</v>
      </c>
      <c r="K98" s="80"/>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3"/>
      <c r="AM98" s="14"/>
    </row>
    <row r="99" spans="1:39" ht="12" customHeight="1" x14ac:dyDescent="0.25">
      <c r="A99" s="10"/>
      <c r="B99" s="11"/>
      <c r="C99" s="11"/>
      <c r="D99" s="110" t="s">
        <v>132</v>
      </c>
      <c r="E99" s="84"/>
      <c r="F99" s="154" t="s">
        <v>196</v>
      </c>
      <c r="G99" s="262"/>
      <c r="H99" s="80"/>
      <c r="I99" s="84"/>
      <c r="J99" s="155" t="s">
        <v>102</v>
      </c>
      <c r="K99" s="80"/>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3"/>
      <c r="AM99" s="14"/>
    </row>
    <row r="100" spans="1:39" ht="12" customHeight="1" x14ac:dyDescent="0.25">
      <c r="A100" s="10"/>
      <c r="B100" s="11"/>
      <c r="C100" s="11"/>
      <c r="D100" s="110" t="s">
        <v>52</v>
      </c>
      <c r="E100" s="84"/>
      <c r="F100" s="154" t="s">
        <v>197</v>
      </c>
      <c r="G100" s="263"/>
      <c r="H100" s="80"/>
      <c r="I100" s="84"/>
      <c r="J100" s="155" t="s">
        <v>81</v>
      </c>
      <c r="K100" s="80"/>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3"/>
      <c r="AM100" s="14"/>
    </row>
    <row r="101" spans="1:39" ht="12" customHeight="1" x14ac:dyDescent="0.25">
      <c r="A101" s="10"/>
      <c r="B101" s="11"/>
      <c r="C101" s="11"/>
      <c r="D101" s="110" t="s">
        <v>198</v>
      </c>
      <c r="E101" s="84"/>
      <c r="F101" s="153" t="s">
        <v>122</v>
      </c>
      <c r="G101" s="264" t="s">
        <v>199</v>
      </c>
      <c r="H101" s="80"/>
      <c r="I101" s="84"/>
      <c r="J101" s="156" t="s">
        <v>104</v>
      </c>
      <c r="K101" s="80"/>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3"/>
      <c r="AM101" s="14"/>
    </row>
    <row r="102" spans="1:39" ht="12" customHeight="1" x14ac:dyDescent="0.25">
      <c r="A102" s="10"/>
      <c r="B102" s="11"/>
      <c r="C102" s="11"/>
      <c r="D102" s="110" t="s">
        <v>100</v>
      </c>
      <c r="E102" s="84"/>
      <c r="F102" s="153" t="s">
        <v>189</v>
      </c>
      <c r="G102" s="265"/>
      <c r="H102" s="80"/>
      <c r="I102" s="84"/>
      <c r="J102" s="156" t="s">
        <v>69</v>
      </c>
      <c r="K102" s="80"/>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3"/>
      <c r="AM102" s="14"/>
    </row>
    <row r="103" spans="1:39" ht="12" customHeight="1" x14ac:dyDescent="0.25">
      <c r="A103" s="10"/>
      <c r="B103" s="11"/>
      <c r="C103" s="11"/>
      <c r="D103" s="110" t="s">
        <v>200</v>
      </c>
      <c r="E103" s="84"/>
      <c r="F103" s="153" t="s">
        <v>121</v>
      </c>
      <c r="G103" s="265"/>
      <c r="H103" s="80"/>
      <c r="I103" s="84"/>
      <c r="J103" s="156" t="s">
        <v>201</v>
      </c>
      <c r="K103" s="80"/>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3"/>
      <c r="AM103" s="14"/>
    </row>
    <row r="104" spans="1:39" ht="12" customHeight="1" x14ac:dyDescent="0.25">
      <c r="A104" s="10"/>
      <c r="B104" s="11"/>
      <c r="C104" s="11"/>
      <c r="D104" s="110" t="s">
        <v>130</v>
      </c>
      <c r="E104" s="84"/>
      <c r="F104" s="153" t="s">
        <v>42</v>
      </c>
      <c r="G104" s="266"/>
      <c r="H104" s="80"/>
      <c r="I104" s="84"/>
      <c r="J104" s="156" t="s">
        <v>119</v>
      </c>
      <c r="K104" s="80"/>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3"/>
      <c r="AM104" s="14"/>
    </row>
    <row r="105" spans="1:39" ht="12" customHeight="1" x14ac:dyDescent="0.25">
      <c r="A105" s="10"/>
      <c r="B105" s="11"/>
      <c r="C105" s="11"/>
      <c r="D105" s="110" t="s">
        <v>38</v>
      </c>
      <c r="E105" s="84"/>
      <c r="F105" s="155" t="s">
        <v>193</v>
      </c>
      <c r="G105" s="267" t="s">
        <v>202</v>
      </c>
      <c r="H105" s="80"/>
      <c r="I105" s="11"/>
      <c r="J105" s="73"/>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3"/>
      <c r="AM105" s="14"/>
    </row>
    <row r="106" spans="1:39" ht="12" customHeight="1" x14ac:dyDescent="0.25">
      <c r="A106" s="10"/>
      <c r="B106" s="11"/>
      <c r="C106" s="11"/>
      <c r="D106" s="110" t="s">
        <v>89</v>
      </c>
      <c r="E106" s="84"/>
      <c r="F106" s="155" t="s">
        <v>195</v>
      </c>
      <c r="G106" s="268"/>
      <c r="H106" s="80"/>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3"/>
      <c r="AM106" s="14"/>
    </row>
    <row r="107" spans="1:39" ht="12" customHeight="1" x14ac:dyDescent="0.25">
      <c r="A107" s="10"/>
      <c r="B107" s="11"/>
      <c r="C107" s="11"/>
      <c r="D107" s="110" t="s">
        <v>203</v>
      </c>
      <c r="E107" s="84"/>
      <c r="F107" s="155" t="s">
        <v>102</v>
      </c>
      <c r="G107" s="268"/>
      <c r="H107" s="80"/>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3"/>
      <c r="AM107" s="14"/>
    </row>
    <row r="108" spans="1:39" ht="12" customHeight="1" x14ac:dyDescent="0.25">
      <c r="A108" s="10"/>
      <c r="B108" s="11"/>
      <c r="C108" s="11"/>
      <c r="D108" s="110" t="s">
        <v>204</v>
      </c>
      <c r="E108" s="84"/>
      <c r="F108" s="155" t="s">
        <v>81</v>
      </c>
      <c r="G108" s="269"/>
      <c r="H108" s="80"/>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3"/>
      <c r="AM108" s="14"/>
    </row>
    <row r="109" spans="1:39" ht="12" customHeight="1" x14ac:dyDescent="0.25">
      <c r="A109" s="10"/>
      <c r="B109" s="11"/>
      <c r="C109" s="11"/>
      <c r="D109" s="110" t="s">
        <v>205</v>
      </c>
      <c r="E109" s="84"/>
      <c r="F109" s="156" t="s">
        <v>104</v>
      </c>
      <c r="G109" s="253" t="s">
        <v>206</v>
      </c>
      <c r="H109" s="80"/>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3"/>
      <c r="AM109" s="14"/>
    </row>
    <row r="110" spans="1:39" ht="12" customHeight="1" x14ac:dyDescent="0.25">
      <c r="A110" s="10"/>
      <c r="B110" s="11"/>
      <c r="C110" s="11"/>
      <c r="D110" s="110" t="s">
        <v>207</v>
      </c>
      <c r="E110" s="84"/>
      <c r="F110" s="156" t="s">
        <v>69</v>
      </c>
      <c r="G110" s="254"/>
      <c r="H110" s="80"/>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3"/>
      <c r="AM110" s="14"/>
    </row>
    <row r="111" spans="1:39" ht="12" customHeight="1" x14ac:dyDescent="0.25">
      <c r="A111" s="10"/>
      <c r="B111" s="11"/>
      <c r="C111" s="11"/>
      <c r="D111" s="110" t="s">
        <v>208</v>
      </c>
      <c r="E111" s="84"/>
      <c r="F111" s="156" t="s">
        <v>201</v>
      </c>
      <c r="G111" s="254"/>
      <c r="H111" s="80"/>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3"/>
      <c r="AM111" s="14"/>
    </row>
    <row r="112" spans="1:39" ht="12" customHeight="1" x14ac:dyDescent="0.25">
      <c r="A112" s="10"/>
      <c r="B112" s="11"/>
      <c r="C112" s="11"/>
      <c r="D112" s="110" t="s">
        <v>209</v>
      </c>
      <c r="E112" s="84"/>
      <c r="F112" s="157" t="s">
        <v>119</v>
      </c>
      <c r="G112" s="254"/>
      <c r="H112" s="80"/>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3"/>
      <c r="AM112" s="14"/>
    </row>
    <row r="113" spans="1:39" ht="12" hidden="1" customHeight="1" x14ac:dyDescent="0.25">
      <c r="A113" s="10"/>
      <c r="B113" s="11"/>
      <c r="C113" s="11"/>
      <c r="D113" s="110" t="s">
        <v>113</v>
      </c>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3"/>
      <c r="AM113" s="14"/>
    </row>
    <row r="114" spans="1:39" ht="12" hidden="1" customHeight="1" x14ac:dyDescent="0.25">
      <c r="A114" s="10"/>
      <c r="B114" s="11"/>
      <c r="C114" s="11"/>
      <c r="D114" s="110" t="s">
        <v>210</v>
      </c>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3"/>
      <c r="AM114" s="14"/>
    </row>
    <row r="115" spans="1:39" ht="12" hidden="1" customHeight="1" x14ac:dyDescent="0.25">
      <c r="A115" s="10"/>
      <c r="B115" s="13"/>
      <c r="C115" s="13"/>
      <c r="D115" s="158" t="s">
        <v>211</v>
      </c>
      <c r="E115" s="13"/>
      <c r="F115" s="13"/>
      <c r="G115" s="13"/>
      <c r="H115" s="13"/>
      <c r="I115" s="13"/>
      <c r="J115" s="13"/>
      <c r="K115" s="13"/>
      <c r="L115" s="13"/>
      <c r="M115" s="13"/>
      <c r="N115" s="13"/>
      <c r="O115" s="13"/>
      <c r="P115" s="13"/>
      <c r="Q115" s="13"/>
      <c r="R115" s="13"/>
      <c r="S115" s="13"/>
      <c r="T115" s="11"/>
      <c r="U115" s="11"/>
      <c r="V115" s="11"/>
      <c r="W115" s="11"/>
      <c r="X115" s="11"/>
      <c r="Y115" s="11"/>
      <c r="Z115" s="11"/>
      <c r="AA115" s="11"/>
      <c r="AB115" s="11"/>
      <c r="AC115" s="11"/>
      <c r="AD115" s="11"/>
      <c r="AE115" s="11"/>
      <c r="AF115" s="11"/>
      <c r="AG115" s="11"/>
      <c r="AH115" s="11"/>
      <c r="AI115" s="11"/>
      <c r="AJ115" s="11"/>
      <c r="AK115" s="11"/>
      <c r="AL115" s="13"/>
      <c r="AM115" s="14"/>
    </row>
    <row r="116" spans="1:39" ht="12" hidden="1" customHeight="1" x14ac:dyDescent="0.25">
      <c r="A116" s="10"/>
      <c r="B116" s="13"/>
      <c r="C116" s="13"/>
      <c r="D116" s="158" t="s">
        <v>212</v>
      </c>
      <c r="E116" s="13"/>
      <c r="F116" s="13"/>
      <c r="G116" s="13"/>
      <c r="H116" s="13"/>
      <c r="I116" s="13"/>
      <c r="J116" s="13"/>
      <c r="K116" s="13"/>
      <c r="L116" s="13"/>
      <c r="M116" s="13"/>
      <c r="N116" s="13"/>
      <c r="O116" s="13"/>
      <c r="P116" s="13"/>
      <c r="Q116" s="13"/>
      <c r="R116" s="13"/>
      <c r="S116" s="13"/>
      <c r="T116" s="11"/>
      <c r="U116" s="11"/>
      <c r="V116" s="11"/>
      <c r="W116" s="11"/>
      <c r="X116" s="11"/>
      <c r="Y116" s="11"/>
      <c r="Z116" s="11"/>
      <c r="AA116" s="11"/>
      <c r="AB116" s="11"/>
      <c r="AC116" s="11"/>
      <c r="AD116" s="11"/>
      <c r="AE116" s="11"/>
      <c r="AF116" s="11"/>
      <c r="AG116" s="11"/>
      <c r="AH116" s="11"/>
      <c r="AI116" s="11"/>
      <c r="AJ116" s="11"/>
      <c r="AK116" s="11"/>
      <c r="AL116" s="13"/>
      <c r="AM116" s="14"/>
    </row>
    <row r="117" spans="1:39" ht="12" hidden="1" customHeight="1" x14ac:dyDescent="0.25">
      <c r="A117" s="10"/>
      <c r="B117" s="13"/>
      <c r="C117" s="13"/>
      <c r="D117" s="158" t="s">
        <v>213</v>
      </c>
      <c r="E117" s="13"/>
      <c r="F117" s="13"/>
      <c r="G117" s="13"/>
      <c r="H117" s="13"/>
      <c r="I117" s="13"/>
      <c r="J117" s="13"/>
      <c r="K117" s="13"/>
      <c r="L117" s="13"/>
      <c r="M117" s="13"/>
      <c r="N117" s="13"/>
      <c r="O117" s="13"/>
      <c r="P117" s="13"/>
      <c r="Q117" s="13"/>
      <c r="R117" s="13"/>
      <c r="S117" s="13"/>
      <c r="T117" s="11"/>
      <c r="U117" s="11"/>
      <c r="V117" s="11"/>
      <c r="W117" s="11"/>
      <c r="X117" s="11"/>
      <c r="Y117" s="11"/>
      <c r="Z117" s="11"/>
      <c r="AA117" s="11"/>
      <c r="AB117" s="11"/>
      <c r="AC117" s="11"/>
      <c r="AD117" s="11"/>
      <c r="AE117" s="11"/>
      <c r="AF117" s="11"/>
      <c r="AG117" s="11"/>
      <c r="AH117" s="11"/>
      <c r="AI117" s="11"/>
      <c r="AJ117" s="11"/>
      <c r="AK117" s="11"/>
      <c r="AL117" s="13"/>
      <c r="AM117" s="14"/>
    </row>
    <row r="118" spans="1:39" ht="12" hidden="1" customHeight="1" x14ac:dyDescent="0.25">
      <c r="A118" s="10"/>
      <c r="B118" s="13"/>
      <c r="C118" s="13"/>
      <c r="D118" s="158" t="s">
        <v>214</v>
      </c>
      <c r="E118" s="13"/>
      <c r="F118" s="13"/>
      <c r="G118" s="13"/>
      <c r="H118" s="13"/>
      <c r="I118" s="13"/>
      <c r="J118" s="13"/>
      <c r="K118" s="13"/>
      <c r="L118" s="13"/>
      <c r="M118" s="13"/>
      <c r="N118" s="13"/>
      <c r="O118" s="13"/>
      <c r="P118" s="13"/>
      <c r="Q118" s="13"/>
      <c r="R118" s="13"/>
      <c r="S118" s="13"/>
      <c r="T118" s="11"/>
      <c r="U118" s="11"/>
      <c r="V118" s="11"/>
      <c r="W118" s="11"/>
      <c r="X118" s="11"/>
      <c r="Y118" s="11"/>
      <c r="Z118" s="11"/>
      <c r="AA118" s="11"/>
      <c r="AB118" s="11"/>
      <c r="AC118" s="11"/>
      <c r="AD118" s="11"/>
      <c r="AE118" s="11"/>
      <c r="AF118" s="11"/>
      <c r="AG118" s="11"/>
      <c r="AH118" s="11"/>
      <c r="AI118" s="11"/>
      <c r="AJ118" s="11"/>
      <c r="AK118" s="11"/>
      <c r="AL118" s="13"/>
      <c r="AM118" s="14"/>
    </row>
    <row r="119" spans="1:39" ht="12" hidden="1" customHeight="1" x14ac:dyDescent="0.25">
      <c r="A119" s="159"/>
      <c r="B119" s="13"/>
      <c r="C119" s="13"/>
      <c r="D119" s="158" t="s">
        <v>215</v>
      </c>
      <c r="E119" s="13"/>
      <c r="F119" s="13"/>
      <c r="G119" s="13"/>
      <c r="H119" s="13"/>
      <c r="I119" s="13"/>
      <c r="J119" s="13"/>
      <c r="K119" s="13"/>
      <c r="L119" s="13"/>
      <c r="M119" s="13"/>
      <c r="N119" s="13"/>
      <c r="O119" s="13"/>
      <c r="P119" s="13"/>
      <c r="Q119" s="13"/>
      <c r="R119" s="13"/>
      <c r="S119" s="13"/>
      <c r="T119" s="13"/>
      <c r="U119" s="11"/>
      <c r="V119" s="11"/>
      <c r="W119" s="11"/>
      <c r="X119" s="11"/>
      <c r="Y119" s="11"/>
      <c r="Z119" s="11"/>
      <c r="AA119" s="11"/>
      <c r="AB119" s="11"/>
      <c r="AC119" s="11"/>
      <c r="AD119" s="11"/>
      <c r="AE119" s="11"/>
      <c r="AF119" s="11"/>
      <c r="AG119" s="11"/>
      <c r="AH119" s="11"/>
      <c r="AI119" s="11"/>
      <c r="AJ119" s="11"/>
      <c r="AK119" s="13"/>
      <c r="AL119" s="13"/>
      <c r="AM119" s="14"/>
    </row>
    <row r="120" spans="1:39" ht="12" hidden="1" customHeight="1" x14ac:dyDescent="0.25">
      <c r="A120" s="159"/>
      <c r="B120" s="13"/>
      <c r="C120" s="13"/>
      <c r="D120" s="158" t="s">
        <v>216</v>
      </c>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60"/>
      <c r="AE120" s="13"/>
      <c r="AF120" s="13"/>
      <c r="AG120" s="13"/>
      <c r="AH120" s="13"/>
      <c r="AI120" s="13"/>
      <c r="AJ120" s="160"/>
      <c r="AK120" s="13"/>
      <c r="AL120" s="13"/>
      <c r="AM120" s="14"/>
    </row>
    <row r="121" spans="1:39" ht="12" hidden="1" customHeight="1" x14ac:dyDescent="0.25">
      <c r="A121" s="159"/>
      <c r="B121" s="13"/>
      <c r="C121" s="13"/>
      <c r="D121" s="158" t="s">
        <v>217</v>
      </c>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60"/>
      <c r="AE121" s="13"/>
      <c r="AF121" s="13"/>
      <c r="AG121" s="13"/>
      <c r="AH121" s="13"/>
      <c r="AI121" s="13"/>
      <c r="AJ121" s="160"/>
      <c r="AK121" s="13"/>
      <c r="AL121" s="13"/>
      <c r="AM121" s="14"/>
    </row>
    <row r="122" spans="1:39" ht="12" hidden="1" customHeight="1" x14ac:dyDescent="0.25">
      <c r="A122" s="159"/>
      <c r="B122" s="13"/>
      <c r="C122" s="13"/>
      <c r="D122" s="158" t="s">
        <v>218</v>
      </c>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60"/>
      <c r="AE122" s="13"/>
      <c r="AF122" s="13"/>
      <c r="AG122" s="13"/>
      <c r="AH122" s="13"/>
      <c r="AI122" s="13"/>
      <c r="AJ122" s="160"/>
      <c r="AK122" s="13"/>
      <c r="AL122" s="13"/>
      <c r="AM122" s="14"/>
    </row>
    <row r="123" spans="1:39" ht="12" hidden="1" customHeight="1" x14ac:dyDescent="0.25">
      <c r="A123" s="159"/>
      <c r="B123" s="13"/>
      <c r="C123" s="13"/>
      <c r="D123" s="158" t="s">
        <v>219</v>
      </c>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4"/>
    </row>
    <row r="124" spans="1:39" ht="12" hidden="1" customHeight="1" x14ac:dyDescent="0.25">
      <c r="A124" s="159"/>
      <c r="B124" s="13"/>
      <c r="C124" s="13"/>
      <c r="D124" s="158" t="s">
        <v>70</v>
      </c>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4"/>
    </row>
    <row r="125" spans="1:39" ht="12" hidden="1" customHeight="1" x14ac:dyDescent="0.25">
      <c r="A125" s="159"/>
      <c r="B125" s="13"/>
      <c r="C125" s="13"/>
      <c r="D125" s="158" t="s">
        <v>220</v>
      </c>
      <c r="E125" s="13"/>
      <c r="F125" s="13"/>
      <c r="G125" s="13"/>
      <c r="H125" s="13"/>
      <c r="I125" s="13"/>
      <c r="J125" s="13"/>
      <c r="K125" s="13"/>
      <c r="L125" s="13"/>
      <c r="M125" s="13"/>
      <c r="N125" s="13"/>
      <c r="O125" s="13"/>
      <c r="P125" s="13"/>
      <c r="Q125" s="11"/>
      <c r="R125" s="11"/>
      <c r="S125" s="11"/>
      <c r="T125" s="13"/>
      <c r="U125" s="13"/>
      <c r="V125" s="13"/>
      <c r="W125" s="13"/>
      <c r="X125" s="13"/>
      <c r="Y125" s="13"/>
      <c r="Z125" s="13"/>
      <c r="AA125" s="13"/>
      <c r="AB125" s="13"/>
      <c r="AC125" s="13"/>
      <c r="AD125" s="13"/>
      <c r="AE125" s="13"/>
      <c r="AF125" s="13"/>
      <c r="AG125" s="13"/>
      <c r="AH125" s="13"/>
      <c r="AI125" s="13"/>
      <c r="AJ125" s="13"/>
      <c r="AK125" s="13"/>
      <c r="AL125" s="13"/>
      <c r="AM125" s="14"/>
    </row>
    <row r="126" spans="1:39" ht="12" hidden="1" customHeight="1" x14ac:dyDescent="0.25">
      <c r="A126" s="159"/>
      <c r="B126" s="13"/>
      <c r="C126" s="13"/>
      <c r="D126" s="158" t="s">
        <v>221</v>
      </c>
      <c r="E126" s="13"/>
      <c r="F126" s="13"/>
      <c r="G126" s="13"/>
      <c r="H126" s="13"/>
      <c r="I126" s="13"/>
      <c r="J126" s="13"/>
      <c r="K126" s="13"/>
      <c r="L126" s="13"/>
      <c r="M126" s="13"/>
      <c r="N126" s="13"/>
      <c r="O126" s="13"/>
      <c r="P126" s="13"/>
      <c r="Q126" s="11"/>
      <c r="R126" s="11"/>
      <c r="S126" s="11"/>
      <c r="T126" s="13"/>
      <c r="U126" s="13"/>
      <c r="V126" s="13"/>
      <c r="W126" s="13"/>
      <c r="X126" s="13"/>
      <c r="Y126" s="13"/>
      <c r="Z126" s="13"/>
      <c r="AA126" s="13"/>
      <c r="AB126" s="13"/>
      <c r="AC126" s="13"/>
      <c r="AD126" s="13"/>
      <c r="AE126" s="13"/>
      <c r="AF126" s="13"/>
      <c r="AG126" s="13"/>
      <c r="AH126" s="13"/>
      <c r="AI126" s="13"/>
      <c r="AJ126" s="13"/>
      <c r="AK126" s="13"/>
      <c r="AL126" s="13"/>
      <c r="AM126" s="14"/>
    </row>
    <row r="127" spans="1:39" ht="12" hidden="1" customHeight="1" x14ac:dyDescent="0.25">
      <c r="A127" s="159"/>
      <c r="B127" s="13"/>
      <c r="C127" s="13"/>
      <c r="D127" s="158" t="s">
        <v>222</v>
      </c>
      <c r="E127" s="13"/>
      <c r="F127" s="13"/>
      <c r="G127" s="13"/>
      <c r="H127" s="13"/>
      <c r="I127" s="13"/>
      <c r="J127" s="13"/>
      <c r="K127" s="13"/>
      <c r="L127" s="13"/>
      <c r="M127" s="13"/>
      <c r="N127" s="13"/>
      <c r="O127" s="13"/>
      <c r="P127" s="13"/>
      <c r="Q127" s="11"/>
      <c r="R127" s="11"/>
      <c r="S127" s="11"/>
      <c r="T127" s="13"/>
      <c r="U127" s="13"/>
      <c r="V127" s="13"/>
      <c r="W127" s="13"/>
      <c r="X127" s="13"/>
      <c r="Y127" s="13"/>
      <c r="Z127" s="13"/>
      <c r="AA127" s="13"/>
      <c r="AB127" s="13"/>
      <c r="AC127" s="13"/>
      <c r="AD127" s="13"/>
      <c r="AE127" s="13"/>
      <c r="AF127" s="13"/>
      <c r="AG127" s="13"/>
      <c r="AH127" s="13"/>
      <c r="AI127" s="13"/>
      <c r="AJ127" s="13"/>
      <c r="AK127" s="13"/>
      <c r="AL127" s="13"/>
      <c r="AM127" s="14"/>
    </row>
    <row r="128" spans="1:39" ht="12" hidden="1" customHeight="1" x14ac:dyDescent="0.25">
      <c r="A128" s="159"/>
      <c r="B128" s="13"/>
      <c r="C128" s="13"/>
      <c r="D128" s="158" t="s">
        <v>223</v>
      </c>
      <c r="E128" s="13"/>
      <c r="F128" s="13"/>
      <c r="G128" s="13"/>
      <c r="H128" s="13"/>
      <c r="I128" s="13"/>
      <c r="J128" s="13"/>
      <c r="K128" s="13"/>
      <c r="L128" s="13"/>
      <c r="M128" s="13"/>
      <c r="N128" s="13"/>
      <c r="O128" s="13"/>
      <c r="P128" s="13"/>
      <c r="Q128" s="160"/>
      <c r="R128" s="13"/>
      <c r="S128" s="13"/>
      <c r="T128" s="13"/>
      <c r="U128" s="13"/>
      <c r="V128" s="13"/>
      <c r="W128" s="13"/>
      <c r="X128" s="13"/>
      <c r="Y128" s="13"/>
      <c r="Z128" s="13"/>
      <c r="AA128" s="13"/>
      <c r="AB128" s="13"/>
      <c r="AC128" s="13"/>
      <c r="AD128" s="13"/>
      <c r="AE128" s="13"/>
      <c r="AF128" s="13"/>
      <c r="AG128" s="13"/>
      <c r="AH128" s="13"/>
      <c r="AI128" s="13"/>
      <c r="AJ128" s="13"/>
      <c r="AK128" s="13"/>
      <c r="AL128" s="13"/>
      <c r="AM128" s="14"/>
    </row>
    <row r="129" spans="1:39" ht="12" hidden="1" customHeight="1" x14ac:dyDescent="0.25">
      <c r="A129" s="159"/>
      <c r="B129" s="13"/>
      <c r="C129" s="13"/>
      <c r="D129" s="158" t="s">
        <v>224</v>
      </c>
      <c r="E129" s="13"/>
      <c r="F129" s="13"/>
      <c r="G129" s="13"/>
      <c r="H129" s="13"/>
      <c r="I129" s="13"/>
      <c r="J129" s="13"/>
      <c r="K129" s="13"/>
      <c r="L129" s="13"/>
      <c r="M129" s="13"/>
      <c r="N129" s="13"/>
      <c r="O129" s="13"/>
      <c r="P129" s="13"/>
      <c r="Q129" s="160"/>
      <c r="R129" s="13"/>
      <c r="S129" s="13"/>
      <c r="T129" s="13"/>
      <c r="U129" s="13"/>
      <c r="V129" s="13"/>
      <c r="W129" s="13"/>
      <c r="X129" s="13"/>
      <c r="Y129" s="13"/>
      <c r="Z129" s="13"/>
      <c r="AA129" s="13"/>
      <c r="AB129" s="13"/>
      <c r="AC129" s="13"/>
      <c r="AD129" s="13"/>
      <c r="AE129" s="13"/>
      <c r="AF129" s="13"/>
      <c r="AG129" s="13"/>
      <c r="AH129" s="13"/>
      <c r="AI129" s="13"/>
      <c r="AJ129" s="13"/>
      <c r="AK129" s="13"/>
      <c r="AL129" s="13"/>
      <c r="AM129" s="14"/>
    </row>
    <row r="130" spans="1:39" ht="12" hidden="1" customHeight="1" x14ac:dyDescent="0.25">
      <c r="A130" s="159"/>
      <c r="B130" s="13"/>
      <c r="C130" s="13"/>
      <c r="D130" s="158" t="s">
        <v>225</v>
      </c>
      <c r="E130" s="13"/>
      <c r="F130" s="13"/>
      <c r="G130" s="13"/>
      <c r="H130" s="13"/>
      <c r="I130" s="13"/>
      <c r="J130" s="13"/>
      <c r="K130" s="13"/>
      <c r="L130" s="13"/>
      <c r="M130" s="13"/>
      <c r="N130" s="13"/>
      <c r="O130" s="13"/>
      <c r="P130" s="13"/>
      <c r="Q130" s="160"/>
      <c r="R130" s="13"/>
      <c r="S130" s="13"/>
      <c r="T130" s="13"/>
      <c r="U130" s="13"/>
      <c r="V130" s="13"/>
      <c r="W130" s="13"/>
      <c r="X130" s="13"/>
      <c r="Y130" s="13"/>
      <c r="Z130" s="13"/>
      <c r="AA130" s="13"/>
      <c r="AB130" s="13"/>
      <c r="AC130" s="13"/>
      <c r="AD130" s="13"/>
      <c r="AE130" s="13"/>
      <c r="AF130" s="13"/>
      <c r="AG130" s="13"/>
      <c r="AH130" s="13"/>
      <c r="AI130" s="13"/>
      <c r="AJ130" s="13"/>
      <c r="AK130" s="13"/>
      <c r="AL130" s="13"/>
      <c r="AM130" s="14"/>
    </row>
    <row r="131" spans="1:39" ht="12.75" hidden="1" customHeight="1" x14ac:dyDescent="0.25">
      <c r="A131" s="159"/>
      <c r="B131" s="13"/>
      <c r="C131" s="13"/>
      <c r="D131" s="158" t="s">
        <v>226</v>
      </c>
      <c r="E131" s="13"/>
      <c r="F131" s="13"/>
      <c r="G131" s="13"/>
      <c r="H131" s="13"/>
      <c r="I131" s="13"/>
      <c r="J131" s="13"/>
      <c r="K131" s="13"/>
      <c r="L131" s="13"/>
      <c r="M131" s="13"/>
      <c r="N131" s="161"/>
      <c r="O131" s="162"/>
      <c r="P131" s="160"/>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4"/>
    </row>
    <row r="132" spans="1:39" ht="12.75" hidden="1" customHeight="1" x14ac:dyDescent="0.25">
      <c r="A132" s="159"/>
      <c r="B132" s="13"/>
      <c r="C132" s="13"/>
      <c r="D132" s="158" t="s">
        <v>227</v>
      </c>
      <c r="E132" s="13"/>
      <c r="F132" s="13"/>
      <c r="G132" s="13"/>
      <c r="H132" s="13"/>
      <c r="I132" s="13"/>
      <c r="J132" s="13"/>
      <c r="K132" s="13"/>
      <c r="L132" s="13"/>
      <c r="M132" s="13"/>
      <c r="N132" s="161"/>
      <c r="O132" s="162"/>
      <c r="P132" s="160"/>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4"/>
    </row>
    <row r="133" spans="1:39" ht="12.75" hidden="1" customHeight="1" x14ac:dyDescent="0.25">
      <c r="A133" s="159"/>
      <c r="B133" s="13"/>
      <c r="C133" s="13"/>
      <c r="D133" s="158" t="s">
        <v>228</v>
      </c>
      <c r="E133" s="13"/>
      <c r="F133" s="13"/>
      <c r="G133" s="13"/>
      <c r="H133" s="13"/>
      <c r="I133" s="13"/>
      <c r="J133" s="13"/>
      <c r="K133" s="13"/>
      <c r="L133" s="13"/>
      <c r="M133" s="13"/>
      <c r="N133" s="13"/>
      <c r="O133" s="161"/>
      <c r="P133" s="162"/>
      <c r="Q133" s="160"/>
      <c r="R133" s="13"/>
      <c r="S133" s="13"/>
      <c r="T133" s="13"/>
      <c r="U133" s="13"/>
      <c r="V133" s="13"/>
      <c r="W133" s="13"/>
      <c r="X133" s="13"/>
      <c r="Y133" s="13"/>
      <c r="Z133" s="13"/>
      <c r="AA133" s="13"/>
      <c r="AB133" s="13"/>
      <c r="AC133" s="13"/>
      <c r="AD133" s="13"/>
      <c r="AE133" s="13"/>
      <c r="AF133" s="13"/>
      <c r="AG133" s="13"/>
      <c r="AH133" s="13"/>
      <c r="AI133" s="13"/>
      <c r="AJ133" s="13"/>
      <c r="AK133" s="13"/>
      <c r="AL133" s="13"/>
      <c r="AM133" s="14"/>
    </row>
    <row r="134" spans="1:39" ht="12.75" hidden="1" customHeight="1" x14ac:dyDescent="0.25">
      <c r="A134" s="159"/>
      <c r="B134" s="13"/>
      <c r="C134" s="13"/>
      <c r="D134" s="158" t="s">
        <v>229</v>
      </c>
      <c r="E134" s="13"/>
      <c r="F134" s="13"/>
      <c r="G134" s="13"/>
      <c r="H134" s="13"/>
      <c r="I134" s="13"/>
      <c r="J134" s="13"/>
      <c r="K134" s="13"/>
      <c r="L134" s="13"/>
      <c r="M134" s="13"/>
      <c r="N134" s="13"/>
      <c r="O134" s="161"/>
      <c r="P134" s="162"/>
      <c r="Q134" s="160"/>
      <c r="R134" s="13"/>
      <c r="S134" s="13"/>
      <c r="T134" s="13"/>
      <c r="U134" s="13"/>
      <c r="V134" s="13"/>
      <c r="W134" s="13"/>
      <c r="X134" s="13"/>
      <c r="Y134" s="13"/>
      <c r="Z134" s="13"/>
      <c r="AA134" s="13"/>
      <c r="AB134" s="13"/>
      <c r="AC134" s="13"/>
      <c r="AD134" s="13"/>
      <c r="AE134" s="13"/>
      <c r="AF134" s="13"/>
      <c r="AG134" s="13"/>
      <c r="AH134" s="13"/>
      <c r="AI134" s="13"/>
      <c r="AJ134" s="13"/>
      <c r="AK134" s="13"/>
      <c r="AL134" s="13"/>
      <c r="AM134" s="14"/>
    </row>
    <row r="135" spans="1:39" ht="12.75" hidden="1" customHeight="1" x14ac:dyDescent="0.25">
      <c r="A135" s="159"/>
      <c r="B135" s="13"/>
      <c r="C135" s="13"/>
      <c r="D135" s="158" t="s">
        <v>230</v>
      </c>
      <c r="E135" s="13"/>
      <c r="F135" s="13"/>
      <c r="G135" s="13"/>
      <c r="H135" s="13"/>
      <c r="I135" s="13"/>
      <c r="J135" s="13"/>
      <c r="K135" s="13"/>
      <c r="L135" s="13"/>
      <c r="M135" s="13"/>
      <c r="N135" s="13"/>
      <c r="O135" s="13"/>
      <c r="P135" s="161"/>
      <c r="Q135" s="160"/>
      <c r="R135" s="13"/>
      <c r="S135" s="13"/>
      <c r="T135" s="13"/>
      <c r="U135" s="13"/>
      <c r="V135" s="13"/>
      <c r="W135" s="13"/>
      <c r="X135" s="13"/>
      <c r="Y135" s="13"/>
      <c r="Z135" s="13"/>
      <c r="AA135" s="13"/>
      <c r="AB135" s="13"/>
      <c r="AC135" s="13"/>
      <c r="AD135" s="13"/>
      <c r="AE135" s="13"/>
      <c r="AF135" s="13"/>
      <c r="AG135" s="13"/>
      <c r="AH135" s="13"/>
      <c r="AI135" s="13"/>
      <c r="AJ135" s="13"/>
      <c r="AK135" s="13"/>
      <c r="AL135" s="13"/>
      <c r="AM135" s="14"/>
    </row>
    <row r="136" spans="1:39" ht="12.75" hidden="1" customHeight="1" x14ac:dyDescent="0.25">
      <c r="A136" s="159"/>
      <c r="B136" s="13"/>
      <c r="C136" s="13"/>
      <c r="D136" s="158" t="s">
        <v>231</v>
      </c>
      <c r="E136" s="13"/>
      <c r="F136" s="13"/>
      <c r="G136" s="13"/>
      <c r="H136" s="13"/>
      <c r="I136" s="13"/>
      <c r="J136" s="13"/>
      <c r="K136" s="13"/>
      <c r="L136" s="13"/>
      <c r="M136" s="13"/>
      <c r="N136" s="13"/>
      <c r="O136" s="13"/>
      <c r="P136" s="161"/>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4"/>
    </row>
    <row r="137" spans="1:39" ht="12" hidden="1" customHeight="1" x14ac:dyDescent="0.25">
      <c r="A137" s="159"/>
      <c r="B137" s="13"/>
      <c r="C137" s="13"/>
      <c r="D137" s="158" t="s">
        <v>232</v>
      </c>
      <c r="E137" s="13"/>
      <c r="F137" s="13"/>
      <c r="G137" s="13"/>
      <c r="H137" s="13"/>
      <c r="I137" s="13"/>
      <c r="J137" s="13"/>
      <c r="K137" s="13"/>
      <c r="L137" s="13"/>
      <c r="M137" s="13"/>
      <c r="N137" s="160"/>
      <c r="O137" s="160"/>
      <c r="P137" s="160"/>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4"/>
    </row>
    <row r="138" spans="1:39" ht="12" hidden="1" customHeight="1" x14ac:dyDescent="0.25">
      <c r="A138" s="159"/>
      <c r="B138" s="13"/>
      <c r="C138" s="13"/>
      <c r="D138" s="13"/>
      <c r="E138" s="13"/>
      <c r="F138" s="13"/>
      <c r="G138" s="13"/>
      <c r="H138" s="13"/>
      <c r="I138" s="13"/>
      <c r="J138" s="13"/>
      <c r="K138" s="13"/>
      <c r="L138" s="13"/>
      <c r="M138" s="13"/>
      <c r="N138" s="13"/>
      <c r="O138" s="160"/>
      <c r="P138" s="160"/>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4"/>
    </row>
    <row r="139" spans="1:39" ht="12" customHeight="1" x14ac:dyDescent="0.25">
      <c r="A139" s="159"/>
      <c r="B139" s="13"/>
      <c r="C139" s="13"/>
      <c r="D139" s="13"/>
      <c r="E139" s="13"/>
      <c r="F139" s="13"/>
      <c r="G139" s="13"/>
      <c r="H139" s="13"/>
      <c r="I139" s="13"/>
      <c r="J139" s="13"/>
      <c r="K139" s="13"/>
      <c r="L139" s="13"/>
      <c r="M139" s="13"/>
      <c r="N139" s="13"/>
      <c r="O139" s="160"/>
      <c r="P139" s="160"/>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4"/>
    </row>
    <row r="140" spans="1:39" ht="12" customHeight="1" x14ac:dyDescent="0.25">
      <c r="A140" s="159"/>
      <c r="B140" s="13"/>
      <c r="C140" s="13"/>
      <c r="D140" s="13"/>
      <c r="E140" s="13"/>
      <c r="F140" s="13"/>
      <c r="G140" s="13"/>
      <c r="H140" s="13"/>
      <c r="I140" s="13"/>
      <c r="J140" s="13"/>
      <c r="K140" s="13"/>
      <c r="L140" s="13"/>
      <c r="M140" s="13"/>
      <c r="N140" s="13"/>
      <c r="O140" s="160"/>
      <c r="P140" s="160"/>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4"/>
    </row>
    <row r="141" spans="1:39" ht="12" customHeight="1" x14ac:dyDescent="0.25">
      <c r="A141" s="159"/>
      <c r="B141" s="13"/>
      <c r="C141" s="13"/>
      <c r="D141" s="13"/>
      <c r="E141" s="13"/>
      <c r="F141" s="13"/>
      <c r="G141" s="13"/>
      <c r="H141" s="13"/>
      <c r="I141" s="13"/>
      <c r="J141" s="13"/>
      <c r="K141" s="13"/>
      <c r="L141" s="13"/>
      <c r="M141" s="13"/>
      <c r="N141" s="13"/>
      <c r="O141" s="160"/>
      <c r="P141" s="160"/>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4"/>
    </row>
    <row r="142" spans="1:39" ht="12" customHeight="1" x14ac:dyDescent="0.25">
      <c r="A142" s="159"/>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4"/>
    </row>
    <row r="143" spans="1:39" ht="12" customHeight="1" x14ac:dyDescent="0.25">
      <c r="A143" s="159"/>
      <c r="B143" s="13"/>
      <c r="C143" s="13"/>
      <c r="D143" s="158"/>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4"/>
    </row>
    <row r="144" spans="1:39" ht="12" customHeight="1" x14ac:dyDescent="0.25">
      <c r="A144" s="159"/>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4"/>
    </row>
    <row r="145" spans="1:39" ht="12" customHeight="1" x14ac:dyDescent="0.25">
      <c r="A145" s="159"/>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4"/>
    </row>
    <row r="146" spans="1:39" ht="12" customHeight="1" x14ac:dyDescent="0.25">
      <c r="A146" s="159"/>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4"/>
    </row>
    <row r="147" spans="1:39" ht="12" customHeight="1" x14ac:dyDescent="0.25">
      <c r="A147" s="159"/>
      <c r="B147" s="13"/>
      <c r="C147" s="13"/>
      <c r="D147" s="158"/>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4"/>
    </row>
    <row r="148" spans="1:39" ht="12" customHeight="1" x14ac:dyDescent="0.25">
      <c r="A148" s="159"/>
      <c r="B148" s="13"/>
      <c r="C148" s="13"/>
      <c r="D148" s="158"/>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4"/>
    </row>
    <row r="149" spans="1:39" ht="12" customHeight="1" x14ac:dyDescent="0.25">
      <c r="A149" s="159"/>
      <c r="B149" s="13"/>
      <c r="C149" s="13"/>
      <c r="D149" s="158"/>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4"/>
    </row>
    <row r="150" spans="1:39" ht="12" customHeight="1" x14ac:dyDescent="0.25">
      <c r="A150" s="159"/>
      <c r="B150" s="13"/>
      <c r="C150" s="13"/>
      <c r="D150" s="158"/>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4"/>
    </row>
    <row r="151" spans="1:39" ht="12" customHeight="1" x14ac:dyDescent="0.25">
      <c r="A151" s="159"/>
      <c r="B151" s="13"/>
      <c r="C151" s="13"/>
      <c r="D151" s="158"/>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4"/>
    </row>
    <row r="152" spans="1:39" ht="12" customHeight="1" x14ac:dyDescent="0.25">
      <c r="A152" s="159"/>
      <c r="B152" s="13"/>
      <c r="C152" s="13"/>
      <c r="D152" s="158"/>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4"/>
    </row>
    <row r="153" spans="1:39" ht="12" customHeight="1" x14ac:dyDescent="0.25">
      <c r="A153" s="159"/>
      <c r="B153" s="13"/>
      <c r="C153" s="13"/>
      <c r="D153" s="158"/>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4"/>
    </row>
    <row r="154" spans="1:39" ht="12" customHeight="1" x14ac:dyDescent="0.25">
      <c r="A154" s="159"/>
      <c r="B154" s="13"/>
      <c r="C154" s="13"/>
      <c r="D154" s="158"/>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4"/>
    </row>
    <row r="155" spans="1:39" ht="12" customHeight="1" x14ac:dyDescent="0.25">
      <c r="A155" s="159"/>
      <c r="B155" s="13"/>
      <c r="C155" s="13"/>
      <c r="D155" s="158"/>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4"/>
    </row>
    <row r="156" spans="1:39" ht="12" customHeight="1" x14ac:dyDescent="0.25">
      <c r="A156" s="159"/>
      <c r="B156" s="13"/>
      <c r="C156" s="13"/>
      <c r="D156" s="158"/>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4"/>
    </row>
    <row r="157" spans="1:39" ht="12" customHeight="1" x14ac:dyDescent="0.25">
      <c r="A157" s="159"/>
      <c r="B157" s="13"/>
      <c r="C157" s="13"/>
      <c r="D157" s="158"/>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4"/>
    </row>
    <row r="158" spans="1:39" ht="12" customHeight="1" x14ac:dyDescent="0.25">
      <c r="A158" s="159"/>
      <c r="B158" s="13"/>
      <c r="C158" s="13"/>
      <c r="D158" s="158"/>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4"/>
    </row>
    <row r="159" spans="1:39" ht="12" customHeight="1" x14ac:dyDescent="0.25">
      <c r="A159" s="159"/>
      <c r="B159" s="13"/>
      <c r="C159" s="13"/>
      <c r="D159" s="158"/>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4"/>
    </row>
    <row r="160" spans="1:39" ht="12" customHeight="1" x14ac:dyDescent="0.25">
      <c r="A160" s="159"/>
      <c r="B160" s="13"/>
      <c r="C160" s="13"/>
      <c r="D160" s="158"/>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4"/>
    </row>
    <row r="161" spans="1:39" ht="12" customHeight="1" x14ac:dyDescent="0.25">
      <c r="A161" s="159"/>
      <c r="B161" s="13"/>
      <c r="C161" s="13"/>
      <c r="D161" s="158"/>
      <c r="E161" s="13"/>
      <c r="F161" s="13"/>
      <c r="G161" s="13"/>
      <c r="H161" s="13"/>
      <c r="I161" s="13"/>
      <c r="J161" s="13"/>
      <c r="K161" s="13"/>
      <c r="L161" s="13"/>
      <c r="M161" s="13"/>
      <c r="N161" s="13"/>
      <c r="O161" s="13"/>
      <c r="P161" s="13"/>
      <c r="Q161" s="13"/>
      <c r="R161" s="13"/>
      <c r="S161" s="13"/>
      <c r="T161" s="11"/>
      <c r="U161" s="13"/>
      <c r="V161" s="13"/>
      <c r="W161" s="13"/>
      <c r="X161" s="13"/>
      <c r="Y161" s="13"/>
      <c r="Z161" s="13"/>
      <c r="AA161" s="13"/>
      <c r="AB161" s="13"/>
      <c r="AC161" s="13"/>
      <c r="AD161" s="13"/>
      <c r="AE161" s="13"/>
      <c r="AF161" s="13"/>
      <c r="AG161" s="13"/>
      <c r="AH161" s="13"/>
      <c r="AI161" s="13"/>
      <c r="AJ161" s="13"/>
      <c r="AK161" s="13"/>
      <c r="AL161" s="13"/>
      <c r="AM161" s="14"/>
    </row>
    <row r="162" spans="1:39" ht="12" customHeight="1" x14ac:dyDescent="0.25">
      <c r="A162" s="159"/>
      <c r="B162" s="13"/>
      <c r="C162" s="13"/>
      <c r="D162" s="158"/>
      <c r="E162" s="13"/>
      <c r="F162" s="13"/>
      <c r="G162" s="13"/>
      <c r="H162" s="13"/>
      <c r="I162" s="13"/>
      <c r="J162" s="13"/>
      <c r="K162" s="13"/>
      <c r="L162" s="13"/>
      <c r="M162" s="13"/>
      <c r="N162" s="13"/>
      <c r="O162" s="13"/>
      <c r="P162" s="13"/>
      <c r="Q162" s="13"/>
      <c r="R162" s="13"/>
      <c r="S162" s="13"/>
      <c r="T162" s="11"/>
      <c r="U162" s="11"/>
      <c r="V162" s="11"/>
      <c r="W162" s="11"/>
      <c r="X162" s="11"/>
      <c r="Y162" s="11"/>
      <c r="Z162" s="11"/>
      <c r="AA162" s="11"/>
      <c r="AB162" s="11"/>
      <c r="AC162" s="11"/>
      <c r="AD162" s="11"/>
      <c r="AE162" s="11"/>
      <c r="AF162" s="11"/>
      <c r="AG162" s="11"/>
      <c r="AH162" s="11"/>
      <c r="AI162" s="11"/>
      <c r="AJ162" s="11"/>
      <c r="AK162" s="13"/>
      <c r="AL162" s="13"/>
      <c r="AM162" s="14"/>
    </row>
    <row r="163" spans="1:39" ht="12" customHeight="1" x14ac:dyDescent="0.25">
      <c r="A163" s="159"/>
      <c r="B163" s="13"/>
      <c r="C163" s="13"/>
      <c r="D163" s="158"/>
      <c r="E163" s="13"/>
      <c r="F163" s="13"/>
      <c r="G163" s="13"/>
      <c r="H163" s="13"/>
      <c r="I163" s="13"/>
      <c r="J163" s="13"/>
      <c r="K163" s="13"/>
      <c r="L163" s="13"/>
      <c r="M163" s="13"/>
      <c r="N163" s="13"/>
      <c r="O163" s="13"/>
      <c r="P163" s="13"/>
      <c r="Q163" s="13"/>
      <c r="R163" s="13"/>
      <c r="S163" s="13"/>
      <c r="T163" s="11"/>
      <c r="U163" s="11"/>
      <c r="V163" s="11"/>
      <c r="W163" s="11"/>
      <c r="X163" s="11"/>
      <c r="Y163" s="11"/>
      <c r="Z163" s="11"/>
      <c r="AA163" s="11"/>
      <c r="AB163" s="11"/>
      <c r="AC163" s="11"/>
      <c r="AD163" s="11"/>
      <c r="AE163" s="11"/>
      <c r="AF163" s="11"/>
      <c r="AG163" s="11"/>
      <c r="AH163" s="11"/>
      <c r="AI163" s="11"/>
      <c r="AJ163" s="11"/>
      <c r="AK163" s="13"/>
      <c r="AL163" s="13"/>
      <c r="AM163" s="14"/>
    </row>
    <row r="164" spans="1:39" ht="12" customHeight="1" x14ac:dyDescent="0.25">
      <c r="A164" s="159"/>
      <c r="B164" s="13"/>
      <c r="C164" s="13"/>
      <c r="D164" s="158"/>
      <c r="E164" s="13"/>
      <c r="F164" s="13"/>
      <c r="G164" s="13"/>
      <c r="H164" s="13"/>
      <c r="I164" s="13"/>
      <c r="J164" s="13"/>
      <c r="K164" s="13"/>
      <c r="L164" s="13"/>
      <c r="M164" s="13"/>
      <c r="N164" s="13"/>
      <c r="O164" s="13"/>
      <c r="P164" s="13"/>
      <c r="Q164" s="13"/>
      <c r="R164" s="13"/>
      <c r="S164" s="13"/>
      <c r="T164" s="11"/>
      <c r="U164" s="11"/>
      <c r="V164" s="11"/>
      <c r="W164" s="11"/>
      <c r="X164" s="11"/>
      <c r="Y164" s="11"/>
      <c r="Z164" s="11"/>
      <c r="AA164" s="11"/>
      <c r="AB164" s="11"/>
      <c r="AC164" s="11"/>
      <c r="AD164" s="11"/>
      <c r="AE164" s="11"/>
      <c r="AF164" s="11"/>
      <c r="AG164" s="11"/>
      <c r="AH164" s="11"/>
      <c r="AI164" s="11"/>
      <c r="AJ164" s="11"/>
      <c r="AK164" s="13"/>
      <c r="AL164" s="13"/>
      <c r="AM164" s="14"/>
    </row>
    <row r="165" spans="1:39" ht="12" customHeight="1" x14ac:dyDescent="0.25">
      <c r="A165" s="159"/>
      <c r="B165" s="13"/>
      <c r="C165" s="13"/>
      <c r="D165" s="158"/>
      <c r="E165" s="13"/>
      <c r="F165" s="13"/>
      <c r="G165" s="13"/>
      <c r="H165" s="13"/>
      <c r="I165" s="13"/>
      <c r="J165" s="13"/>
      <c r="K165" s="13"/>
      <c r="L165" s="13"/>
      <c r="M165" s="13"/>
      <c r="N165" s="13"/>
      <c r="O165" s="13"/>
      <c r="P165" s="13"/>
      <c r="Q165" s="13"/>
      <c r="R165" s="13"/>
      <c r="S165" s="13"/>
      <c r="T165" s="11"/>
      <c r="U165" s="11"/>
      <c r="V165" s="11"/>
      <c r="W165" s="11"/>
      <c r="X165" s="11"/>
      <c r="Y165" s="11"/>
      <c r="Z165" s="11"/>
      <c r="AA165" s="11"/>
      <c r="AB165" s="11"/>
      <c r="AC165" s="11"/>
      <c r="AD165" s="11"/>
      <c r="AE165" s="11"/>
      <c r="AF165" s="11"/>
      <c r="AG165" s="11"/>
      <c r="AH165" s="11"/>
      <c r="AI165" s="11"/>
      <c r="AJ165" s="11"/>
      <c r="AK165" s="13"/>
      <c r="AL165" s="13"/>
      <c r="AM165" s="14"/>
    </row>
    <row r="166" spans="1:39" ht="12" customHeight="1" x14ac:dyDescent="0.25">
      <c r="A166" s="159"/>
      <c r="B166" s="13"/>
      <c r="C166" s="13"/>
      <c r="D166" s="158"/>
      <c r="E166" s="13"/>
      <c r="F166" s="13"/>
      <c r="G166" s="13"/>
      <c r="H166" s="13"/>
      <c r="I166" s="13"/>
      <c r="J166" s="13"/>
      <c r="K166" s="13"/>
      <c r="L166" s="13"/>
      <c r="M166" s="13"/>
      <c r="N166" s="13"/>
      <c r="O166" s="13"/>
      <c r="P166" s="13"/>
      <c r="Q166" s="13"/>
      <c r="R166" s="13"/>
      <c r="S166" s="13"/>
      <c r="T166" s="11"/>
      <c r="U166" s="11"/>
      <c r="V166" s="11"/>
      <c r="W166" s="11"/>
      <c r="X166" s="11"/>
      <c r="Y166" s="11"/>
      <c r="Z166" s="11"/>
      <c r="AA166" s="11"/>
      <c r="AB166" s="11"/>
      <c r="AC166" s="11"/>
      <c r="AD166" s="11"/>
      <c r="AE166" s="11"/>
      <c r="AF166" s="11"/>
      <c r="AG166" s="11"/>
      <c r="AH166" s="11"/>
      <c r="AI166" s="11"/>
      <c r="AJ166" s="11"/>
      <c r="AK166" s="13"/>
      <c r="AL166" s="13"/>
      <c r="AM166" s="14"/>
    </row>
    <row r="167" spans="1:39" ht="12" customHeight="1" x14ac:dyDescent="0.25">
      <c r="A167" s="10"/>
      <c r="B167" s="13"/>
      <c r="C167" s="13"/>
      <c r="D167" s="158"/>
      <c r="E167" s="13"/>
      <c r="F167" s="13"/>
      <c r="G167" s="13"/>
      <c r="H167" s="13"/>
      <c r="I167" s="13"/>
      <c r="J167" s="13"/>
      <c r="K167" s="13"/>
      <c r="L167" s="13"/>
      <c r="M167" s="13"/>
      <c r="N167" s="13"/>
      <c r="O167" s="13"/>
      <c r="P167" s="13"/>
      <c r="Q167" s="13"/>
      <c r="R167" s="13"/>
      <c r="S167" s="13"/>
      <c r="T167" s="11"/>
      <c r="U167" s="11"/>
      <c r="V167" s="11"/>
      <c r="W167" s="11"/>
      <c r="X167" s="11"/>
      <c r="Y167" s="11"/>
      <c r="Z167" s="11"/>
      <c r="AA167" s="11"/>
      <c r="AB167" s="11"/>
      <c r="AC167" s="11"/>
      <c r="AD167" s="11"/>
      <c r="AE167" s="11"/>
      <c r="AF167" s="11"/>
      <c r="AG167" s="11"/>
      <c r="AH167" s="11"/>
      <c r="AI167" s="11"/>
      <c r="AJ167" s="11"/>
      <c r="AK167" s="11"/>
      <c r="AL167" s="13"/>
      <c r="AM167" s="14"/>
    </row>
    <row r="168" spans="1:39" ht="12" customHeight="1" x14ac:dyDescent="0.25">
      <c r="A168" s="10"/>
      <c r="B168" s="13"/>
      <c r="C168" s="13"/>
      <c r="D168" s="158"/>
      <c r="E168" s="13"/>
      <c r="F168" s="13"/>
      <c r="G168" s="13"/>
      <c r="H168" s="13"/>
      <c r="I168" s="13"/>
      <c r="J168" s="13"/>
      <c r="K168" s="13"/>
      <c r="L168" s="13"/>
      <c r="M168" s="13"/>
      <c r="N168" s="13"/>
      <c r="O168" s="13"/>
      <c r="P168" s="13"/>
      <c r="Q168" s="13"/>
      <c r="R168" s="13"/>
      <c r="S168" s="13"/>
      <c r="T168" s="11"/>
      <c r="U168" s="11"/>
      <c r="V168" s="11"/>
      <c r="W168" s="11"/>
      <c r="X168" s="11"/>
      <c r="Y168" s="11"/>
      <c r="Z168" s="11"/>
      <c r="AA168" s="11"/>
      <c r="AB168" s="11"/>
      <c r="AC168" s="11"/>
      <c r="AD168" s="11"/>
      <c r="AE168" s="11"/>
      <c r="AF168" s="11"/>
      <c r="AG168" s="11"/>
      <c r="AH168" s="11"/>
      <c r="AI168" s="11"/>
      <c r="AJ168" s="11"/>
      <c r="AK168" s="11"/>
      <c r="AL168" s="13"/>
      <c r="AM168" s="14"/>
    </row>
    <row r="169" spans="1:39" ht="12" customHeight="1" x14ac:dyDescent="0.25">
      <c r="A169" s="10"/>
      <c r="B169" s="13"/>
      <c r="C169" s="13"/>
      <c r="D169" s="158"/>
      <c r="E169" s="13"/>
      <c r="F169" s="13"/>
      <c r="G169" s="13"/>
      <c r="H169" s="13"/>
      <c r="I169" s="13"/>
      <c r="J169" s="13"/>
      <c r="K169" s="13"/>
      <c r="L169" s="13"/>
      <c r="M169" s="13"/>
      <c r="N169" s="13"/>
      <c r="O169" s="13"/>
      <c r="P169" s="13"/>
      <c r="Q169" s="13"/>
      <c r="R169" s="13"/>
      <c r="S169" s="13"/>
      <c r="T169" s="11"/>
      <c r="U169" s="11"/>
      <c r="V169" s="11"/>
      <c r="W169" s="11"/>
      <c r="X169" s="11"/>
      <c r="Y169" s="11"/>
      <c r="Z169" s="11"/>
      <c r="AA169" s="11"/>
      <c r="AB169" s="11"/>
      <c r="AC169" s="11"/>
      <c r="AD169" s="11"/>
      <c r="AE169" s="11"/>
      <c r="AF169" s="11"/>
      <c r="AG169" s="11"/>
      <c r="AH169" s="11"/>
      <c r="AI169" s="11"/>
      <c r="AJ169" s="11"/>
      <c r="AK169" s="11"/>
      <c r="AL169" s="13"/>
      <c r="AM169" s="14"/>
    </row>
    <row r="170" spans="1:39" ht="12" customHeight="1" x14ac:dyDescent="0.25">
      <c r="A170" s="10"/>
      <c r="B170" s="13"/>
      <c r="C170" s="13"/>
      <c r="D170" s="158"/>
      <c r="E170" s="13"/>
      <c r="F170" s="13"/>
      <c r="G170" s="13"/>
      <c r="H170" s="13"/>
      <c r="I170" s="13"/>
      <c r="J170" s="13"/>
      <c r="K170" s="13"/>
      <c r="L170" s="13"/>
      <c r="M170" s="13"/>
      <c r="N170" s="13"/>
      <c r="O170" s="13"/>
      <c r="P170" s="13"/>
      <c r="Q170" s="13"/>
      <c r="R170" s="13"/>
      <c r="S170" s="13"/>
      <c r="T170" s="11"/>
      <c r="U170" s="11"/>
      <c r="V170" s="11"/>
      <c r="W170" s="11"/>
      <c r="X170" s="11"/>
      <c r="Y170" s="11"/>
      <c r="Z170" s="11"/>
      <c r="AA170" s="11"/>
      <c r="AB170" s="11"/>
      <c r="AC170" s="11"/>
      <c r="AD170" s="11"/>
      <c r="AE170" s="11"/>
      <c r="AF170" s="11"/>
      <c r="AG170" s="11"/>
      <c r="AH170" s="11"/>
      <c r="AI170" s="11"/>
      <c r="AJ170" s="11"/>
      <c r="AK170" s="11"/>
      <c r="AL170" s="13"/>
      <c r="AM170" s="14"/>
    </row>
    <row r="171" spans="1:39" ht="12" customHeight="1" x14ac:dyDescent="0.25">
      <c r="A171" s="10"/>
      <c r="B171" s="13"/>
      <c r="C171" s="13"/>
      <c r="D171" s="158"/>
      <c r="E171" s="13"/>
      <c r="F171" s="13"/>
      <c r="G171" s="13"/>
      <c r="H171" s="13"/>
      <c r="I171" s="13"/>
      <c r="J171" s="13"/>
      <c r="K171" s="13"/>
      <c r="L171" s="13"/>
      <c r="M171" s="13"/>
      <c r="N171" s="13"/>
      <c r="O171" s="13"/>
      <c r="P171" s="13"/>
      <c r="Q171" s="13"/>
      <c r="R171" s="13"/>
      <c r="S171" s="13"/>
      <c r="T171" s="11"/>
      <c r="U171" s="11"/>
      <c r="V171" s="11"/>
      <c r="W171" s="11"/>
      <c r="X171" s="11"/>
      <c r="Y171" s="11"/>
      <c r="Z171" s="11"/>
      <c r="AA171" s="11"/>
      <c r="AB171" s="11"/>
      <c r="AC171" s="11"/>
      <c r="AD171" s="11"/>
      <c r="AE171" s="11"/>
      <c r="AF171" s="11"/>
      <c r="AG171" s="11"/>
      <c r="AH171" s="11"/>
      <c r="AI171" s="11"/>
      <c r="AJ171" s="11"/>
      <c r="AK171" s="11"/>
      <c r="AL171" s="13"/>
      <c r="AM171" s="14"/>
    </row>
    <row r="172" spans="1:39" ht="12" customHeight="1" x14ac:dyDescent="0.25">
      <c r="A172" s="10"/>
      <c r="B172" s="13"/>
      <c r="C172" s="13"/>
      <c r="D172" s="158"/>
      <c r="E172" s="13"/>
      <c r="F172" s="13"/>
      <c r="G172" s="13"/>
      <c r="H172" s="13"/>
      <c r="I172" s="13"/>
      <c r="J172" s="13"/>
      <c r="K172" s="13"/>
      <c r="L172" s="13"/>
      <c r="M172" s="13"/>
      <c r="N172" s="13"/>
      <c r="O172" s="13"/>
      <c r="P172" s="13"/>
      <c r="Q172" s="13"/>
      <c r="R172" s="13"/>
      <c r="S172" s="13"/>
      <c r="T172" s="11"/>
      <c r="U172" s="11"/>
      <c r="V172" s="11"/>
      <c r="W172" s="11"/>
      <c r="X172" s="11"/>
      <c r="Y172" s="11"/>
      <c r="Z172" s="11"/>
      <c r="AA172" s="11"/>
      <c r="AB172" s="11"/>
      <c r="AC172" s="11"/>
      <c r="AD172" s="11"/>
      <c r="AE172" s="11"/>
      <c r="AF172" s="11"/>
      <c r="AG172" s="11"/>
      <c r="AH172" s="11"/>
      <c r="AI172" s="11"/>
      <c r="AJ172" s="11"/>
      <c r="AK172" s="11"/>
      <c r="AL172" s="13"/>
      <c r="AM172" s="14"/>
    </row>
    <row r="173" spans="1:39" ht="12" customHeight="1" x14ac:dyDescent="0.25">
      <c r="A173" s="10"/>
      <c r="B173" s="13"/>
      <c r="C173" s="13"/>
      <c r="D173" s="158"/>
      <c r="E173" s="13"/>
      <c r="F173" s="13"/>
      <c r="G173" s="13"/>
      <c r="H173" s="13"/>
      <c r="I173" s="13"/>
      <c r="J173" s="13"/>
      <c r="K173" s="13"/>
      <c r="L173" s="13"/>
      <c r="M173" s="13"/>
      <c r="N173" s="13"/>
      <c r="O173" s="13"/>
      <c r="P173" s="13"/>
      <c r="Q173" s="13"/>
      <c r="R173" s="13"/>
      <c r="S173" s="13"/>
      <c r="T173" s="11"/>
      <c r="U173" s="11"/>
      <c r="V173" s="11"/>
      <c r="W173" s="11"/>
      <c r="X173" s="11"/>
      <c r="Y173" s="11"/>
      <c r="Z173" s="11"/>
      <c r="AA173" s="11"/>
      <c r="AB173" s="11"/>
      <c r="AC173" s="11"/>
      <c r="AD173" s="11"/>
      <c r="AE173" s="11"/>
      <c r="AF173" s="11"/>
      <c r="AG173" s="11"/>
      <c r="AH173" s="11"/>
      <c r="AI173" s="11"/>
      <c r="AJ173" s="11"/>
      <c r="AK173" s="11"/>
      <c r="AL173" s="13"/>
      <c r="AM173" s="14"/>
    </row>
    <row r="174" spans="1:39" ht="12" customHeight="1" x14ac:dyDescent="0.25">
      <c r="A174" s="159"/>
      <c r="B174" s="13"/>
      <c r="C174" s="13"/>
      <c r="D174" s="158"/>
      <c r="E174" s="13"/>
      <c r="F174" s="13"/>
      <c r="G174" s="13"/>
      <c r="H174" s="13"/>
      <c r="I174" s="13"/>
      <c r="J174" s="13"/>
      <c r="K174" s="13"/>
      <c r="L174" s="13"/>
      <c r="M174" s="13"/>
      <c r="N174" s="13"/>
      <c r="O174" s="13"/>
      <c r="P174" s="13"/>
      <c r="Q174" s="13"/>
      <c r="R174" s="13"/>
      <c r="S174" s="13"/>
      <c r="T174" s="13"/>
      <c r="U174" s="11"/>
      <c r="V174" s="11"/>
      <c r="W174" s="11"/>
      <c r="X174" s="11"/>
      <c r="Y174" s="11"/>
      <c r="Z174" s="11"/>
      <c r="AA174" s="11"/>
      <c r="AB174" s="11"/>
      <c r="AC174" s="11"/>
      <c r="AD174" s="11"/>
      <c r="AE174" s="11"/>
      <c r="AF174" s="11"/>
      <c r="AG174" s="11"/>
      <c r="AH174" s="11"/>
      <c r="AI174" s="11"/>
      <c r="AJ174" s="11"/>
      <c r="AK174" s="13"/>
      <c r="AL174" s="13"/>
      <c r="AM174" s="14"/>
    </row>
    <row r="175" spans="1:39" ht="12" customHeight="1" x14ac:dyDescent="0.25">
      <c r="A175" s="159"/>
      <c r="B175" s="13"/>
      <c r="C175" s="13"/>
      <c r="D175" s="158"/>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4"/>
    </row>
    <row r="176" spans="1:39" ht="12" customHeight="1" x14ac:dyDescent="0.25">
      <c r="A176" s="10"/>
      <c r="B176" s="13"/>
      <c r="C176" s="13"/>
      <c r="D176" s="158"/>
      <c r="E176" s="13"/>
      <c r="F176" s="13"/>
      <c r="G176" s="13"/>
      <c r="H176" s="13"/>
      <c r="I176" s="13"/>
      <c r="J176" s="13"/>
      <c r="K176" s="13"/>
      <c r="L176" s="13"/>
      <c r="M176" s="13"/>
      <c r="N176" s="13"/>
      <c r="O176" s="13"/>
      <c r="P176" s="13"/>
      <c r="Q176" s="13"/>
      <c r="R176" s="13"/>
      <c r="S176" s="13"/>
      <c r="T176" s="11"/>
      <c r="U176" s="13"/>
      <c r="V176" s="13"/>
      <c r="W176" s="13"/>
      <c r="X176" s="13"/>
      <c r="Y176" s="13"/>
      <c r="Z176" s="13"/>
      <c r="AA176" s="13"/>
      <c r="AB176" s="13"/>
      <c r="AC176" s="13"/>
      <c r="AD176" s="13"/>
      <c r="AE176" s="13"/>
      <c r="AF176" s="13"/>
      <c r="AG176" s="13"/>
      <c r="AH176" s="13"/>
      <c r="AI176" s="13"/>
      <c r="AJ176" s="13"/>
      <c r="AK176" s="11"/>
      <c r="AL176" s="13"/>
      <c r="AM176" s="14"/>
    </row>
    <row r="177" spans="1:39" ht="12" customHeight="1" x14ac:dyDescent="0.25">
      <c r="A177" s="10"/>
      <c r="B177" s="13"/>
      <c r="C177" s="13"/>
      <c r="D177" s="158"/>
      <c r="E177" s="13"/>
      <c r="F177" s="11"/>
      <c r="G177" s="11"/>
      <c r="H177" s="13"/>
      <c r="I177" s="13"/>
      <c r="J177" s="13"/>
      <c r="K177" s="13"/>
      <c r="L177" s="13"/>
      <c r="M177" s="13"/>
      <c r="N177" s="13"/>
      <c r="O177" s="13"/>
      <c r="P177" s="13"/>
      <c r="Q177" s="11"/>
      <c r="R177" s="11"/>
      <c r="S177" s="11"/>
      <c r="T177" s="11"/>
      <c r="U177" s="11"/>
      <c r="V177" s="11"/>
      <c r="W177" s="11"/>
      <c r="X177" s="11"/>
      <c r="Y177" s="11"/>
      <c r="Z177" s="11"/>
      <c r="AA177" s="11"/>
      <c r="AB177" s="11"/>
      <c r="AC177" s="11"/>
      <c r="AD177" s="11"/>
      <c r="AE177" s="11"/>
      <c r="AF177" s="11"/>
      <c r="AG177" s="11"/>
      <c r="AH177" s="11"/>
      <c r="AI177" s="11"/>
      <c r="AJ177" s="11"/>
      <c r="AK177" s="11"/>
      <c r="AL177" s="13"/>
      <c r="AM177" s="14"/>
    </row>
    <row r="178" spans="1:39" ht="12" customHeight="1" x14ac:dyDescent="0.25">
      <c r="A178" s="10"/>
      <c r="B178" s="13"/>
      <c r="C178" s="13"/>
      <c r="D178" s="158"/>
      <c r="E178" s="13"/>
      <c r="F178" s="11"/>
      <c r="G178" s="11"/>
      <c r="H178" s="13"/>
      <c r="I178" s="13"/>
      <c r="J178" s="13"/>
      <c r="K178" s="13"/>
      <c r="L178" s="13"/>
      <c r="M178" s="13"/>
      <c r="N178" s="13"/>
      <c r="O178" s="13"/>
      <c r="P178" s="13"/>
      <c r="Q178" s="11"/>
      <c r="R178" s="11"/>
      <c r="S178" s="11"/>
      <c r="T178" s="11"/>
      <c r="U178" s="11"/>
      <c r="V178" s="11"/>
      <c r="W178" s="11"/>
      <c r="X178" s="11"/>
      <c r="Y178" s="11"/>
      <c r="Z178" s="11"/>
      <c r="AA178" s="11"/>
      <c r="AB178" s="11"/>
      <c r="AC178" s="11"/>
      <c r="AD178" s="11"/>
      <c r="AE178" s="11"/>
      <c r="AF178" s="11"/>
      <c r="AG178" s="11"/>
      <c r="AH178" s="11"/>
      <c r="AI178" s="11"/>
      <c r="AJ178" s="11"/>
      <c r="AK178" s="11"/>
      <c r="AL178" s="13"/>
      <c r="AM178" s="14"/>
    </row>
    <row r="179" spans="1:39" ht="12" customHeight="1" x14ac:dyDescent="0.25">
      <c r="A179" s="10"/>
      <c r="B179" s="13"/>
      <c r="C179" s="13"/>
      <c r="D179" s="13"/>
      <c r="E179" s="13"/>
      <c r="F179" s="11"/>
      <c r="G179" s="11"/>
      <c r="H179" s="13"/>
      <c r="I179" s="13"/>
      <c r="J179" s="13"/>
      <c r="K179" s="13"/>
      <c r="L179" s="13"/>
      <c r="M179" s="13"/>
      <c r="N179" s="13"/>
      <c r="O179" s="13"/>
      <c r="P179" s="13"/>
      <c r="Q179" s="11"/>
      <c r="R179" s="11"/>
      <c r="S179" s="11"/>
      <c r="T179" s="11"/>
      <c r="U179" s="11"/>
      <c r="V179" s="11"/>
      <c r="W179" s="11"/>
      <c r="X179" s="11"/>
      <c r="Y179" s="11"/>
      <c r="Z179" s="11"/>
      <c r="AA179" s="11"/>
      <c r="AB179" s="11"/>
      <c r="AC179" s="11"/>
      <c r="AD179" s="11"/>
      <c r="AE179" s="11"/>
      <c r="AF179" s="11"/>
      <c r="AG179" s="11"/>
      <c r="AH179" s="11"/>
      <c r="AI179" s="11"/>
      <c r="AJ179" s="11"/>
      <c r="AK179" s="11"/>
      <c r="AL179" s="13"/>
      <c r="AM179" s="14"/>
    </row>
    <row r="180" spans="1:39" ht="12" customHeight="1" x14ac:dyDescent="0.25">
      <c r="A180" s="10"/>
      <c r="B180" s="13"/>
      <c r="C180" s="13"/>
      <c r="D180" s="13"/>
      <c r="E180" s="13"/>
      <c r="F180" s="11"/>
      <c r="G180" s="11"/>
      <c r="H180" s="13"/>
      <c r="I180" s="13"/>
      <c r="J180" s="13"/>
      <c r="K180" s="13"/>
      <c r="L180" s="13"/>
      <c r="M180" s="13"/>
      <c r="N180" s="13"/>
      <c r="O180" s="13"/>
      <c r="P180" s="13"/>
      <c r="Q180" s="11"/>
      <c r="R180" s="11"/>
      <c r="S180" s="11"/>
      <c r="T180" s="11"/>
      <c r="U180" s="11"/>
      <c r="V180" s="11"/>
      <c r="W180" s="11"/>
      <c r="X180" s="11"/>
      <c r="Y180" s="11"/>
      <c r="Z180" s="11"/>
      <c r="AA180" s="11"/>
      <c r="AB180" s="11"/>
      <c r="AC180" s="11"/>
      <c r="AD180" s="11"/>
      <c r="AE180" s="11"/>
      <c r="AF180" s="11"/>
      <c r="AG180" s="11"/>
      <c r="AH180" s="11"/>
      <c r="AI180" s="11"/>
      <c r="AJ180" s="11"/>
      <c r="AK180" s="11"/>
      <c r="AL180" s="13"/>
      <c r="AM180" s="14"/>
    </row>
    <row r="181" spans="1:39" ht="12" customHeight="1" x14ac:dyDescent="0.25">
      <c r="A181" s="10"/>
      <c r="B181" s="13"/>
      <c r="C181" s="13"/>
      <c r="D181" s="13"/>
      <c r="E181" s="13"/>
      <c r="F181" s="11"/>
      <c r="G181" s="11"/>
      <c r="H181" s="13"/>
      <c r="I181" s="13"/>
      <c r="J181" s="13"/>
      <c r="K181" s="13"/>
      <c r="L181" s="13"/>
      <c r="M181" s="13"/>
      <c r="N181" s="13"/>
      <c r="O181" s="13"/>
      <c r="P181" s="13"/>
      <c r="Q181" s="11"/>
      <c r="R181" s="11"/>
      <c r="S181" s="11"/>
      <c r="T181" s="11"/>
      <c r="U181" s="11"/>
      <c r="V181" s="11"/>
      <c r="W181" s="11"/>
      <c r="X181" s="11"/>
      <c r="Y181" s="11"/>
      <c r="Z181" s="11"/>
      <c r="AA181" s="11"/>
      <c r="AB181" s="11"/>
      <c r="AC181" s="11"/>
      <c r="AD181" s="11"/>
      <c r="AE181" s="11"/>
      <c r="AF181" s="11"/>
      <c r="AG181" s="11"/>
      <c r="AH181" s="11"/>
      <c r="AI181" s="11"/>
      <c r="AJ181" s="11"/>
      <c r="AK181" s="11"/>
      <c r="AL181" s="13"/>
      <c r="AM181" s="14"/>
    </row>
    <row r="182" spans="1:39" ht="12" customHeight="1" x14ac:dyDescent="0.25">
      <c r="A182" s="10"/>
      <c r="B182" s="13"/>
      <c r="C182" s="13"/>
      <c r="D182" s="13"/>
      <c r="E182" s="13"/>
      <c r="F182" s="11"/>
      <c r="G182" s="11"/>
      <c r="H182" s="13"/>
      <c r="I182" s="13"/>
      <c r="J182" s="13"/>
      <c r="K182" s="13"/>
      <c r="L182" s="13"/>
      <c r="M182" s="13"/>
      <c r="N182" s="13"/>
      <c r="O182" s="13"/>
      <c r="P182" s="13"/>
      <c r="Q182" s="11"/>
      <c r="R182" s="11"/>
      <c r="S182" s="11"/>
      <c r="T182" s="11"/>
      <c r="U182" s="11"/>
      <c r="V182" s="11"/>
      <c r="W182" s="11"/>
      <c r="X182" s="11"/>
      <c r="Y182" s="11"/>
      <c r="Z182" s="11"/>
      <c r="AA182" s="11"/>
      <c r="AB182" s="11"/>
      <c r="AC182" s="11"/>
      <c r="AD182" s="11"/>
      <c r="AE182" s="11"/>
      <c r="AF182" s="11"/>
      <c r="AG182" s="11"/>
      <c r="AH182" s="11"/>
      <c r="AI182" s="11"/>
      <c r="AJ182" s="11"/>
      <c r="AK182" s="11"/>
      <c r="AL182" s="13"/>
      <c r="AM182" s="14"/>
    </row>
    <row r="183" spans="1:39" ht="12.75" customHeight="1" x14ac:dyDescent="0.25">
      <c r="A183" s="10"/>
      <c r="B183" s="13"/>
      <c r="C183" s="13"/>
      <c r="D183" s="13"/>
      <c r="E183" s="13"/>
      <c r="F183" s="11"/>
      <c r="G183" s="11"/>
      <c r="H183" s="13"/>
      <c r="I183" s="13"/>
      <c r="J183" s="13"/>
      <c r="K183" s="13"/>
      <c r="L183" s="13"/>
      <c r="M183" s="13"/>
      <c r="N183" s="161"/>
      <c r="O183" s="162"/>
      <c r="P183" s="160"/>
      <c r="Q183" s="13"/>
      <c r="R183" s="13"/>
      <c r="S183" s="13"/>
      <c r="T183" s="11"/>
      <c r="U183" s="11"/>
      <c r="V183" s="11"/>
      <c r="W183" s="11"/>
      <c r="X183" s="11"/>
      <c r="Y183" s="11"/>
      <c r="Z183" s="11"/>
      <c r="AA183" s="11"/>
      <c r="AB183" s="11"/>
      <c r="AC183" s="11"/>
      <c r="AD183" s="11"/>
      <c r="AE183" s="11"/>
      <c r="AF183" s="11"/>
      <c r="AG183" s="11"/>
      <c r="AH183" s="11"/>
      <c r="AI183" s="11"/>
      <c r="AJ183" s="11"/>
      <c r="AK183" s="11"/>
      <c r="AL183" s="13"/>
      <c r="AM183" s="14"/>
    </row>
    <row r="184" spans="1:39" ht="12.75" customHeight="1" x14ac:dyDescent="0.25">
      <c r="A184" s="163"/>
      <c r="B184" s="164"/>
      <c r="C184" s="164"/>
      <c r="D184" s="164"/>
      <c r="E184" s="164"/>
      <c r="F184" s="165"/>
      <c r="G184" s="165"/>
      <c r="H184" s="164"/>
      <c r="I184" s="164"/>
      <c r="J184" s="164"/>
      <c r="K184" s="164"/>
      <c r="L184" s="164"/>
      <c r="M184" s="164"/>
      <c r="N184" s="166"/>
      <c r="O184" s="167"/>
      <c r="P184" s="168"/>
      <c r="Q184" s="164"/>
      <c r="R184" s="164"/>
      <c r="S184" s="164"/>
      <c r="T184" s="165"/>
      <c r="U184" s="165"/>
      <c r="V184" s="165"/>
      <c r="W184" s="165"/>
      <c r="X184" s="165"/>
      <c r="Y184" s="165"/>
      <c r="Z184" s="165"/>
      <c r="AA184" s="165"/>
      <c r="AB184" s="165"/>
      <c r="AC184" s="165"/>
      <c r="AD184" s="165"/>
      <c r="AE184" s="165"/>
      <c r="AF184" s="165"/>
      <c r="AG184" s="165"/>
      <c r="AH184" s="165"/>
      <c r="AI184" s="165"/>
      <c r="AJ184" s="165"/>
      <c r="AK184" s="165"/>
      <c r="AL184" s="164"/>
      <c r="AM184" s="169"/>
    </row>
  </sheetData>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dataValidations count="10">
    <dataValidation type="list" allowBlank="1" showInputMessage="1" showErrorMessage="1" sqref="E19 O19:O20 Y20 E21:E24 O22:O23 Y22 Y24 O28 E29:E30 Y29 O30:O31 Y31 E33 Y33 O37:O38 Y37:Y39 E38:E42 O40:O42 Y42 E46:E47 O46:O49 Y47:Y50 E49:E51 O51" xr:uid="{00000000-0002-0000-0100-000000000000}">
      <formula1>"0-0,1-0,1-1,0-1,2-0,0-2,1-2,2-1,2-2,3-0,0-3,1-3,2-3,3-1,3-2,4-0,0-4,1-4,2-4,3-4,4-1,4-2,4-3,4-4,5-0,0-5,5-1,5-2,5-3,5-4,4-5,3-5,2-5,1-5,5-5,6-0,6-1,6-2,6-3,6-4,6-5,0-6,1-6,2-6,3-6,4-6,5-6,7-0,0-7"</formula1>
    </dataValidation>
    <dataValidation type="list" allowBlank="1" showInputMessage="1" showErrorMessage="1" sqref="G19:G24 Q19:Q24 AA19:AA24 G28:G33 Q28:Q33 AA28:AA33 G37:G42 Q37:Q42 AA37:AA42 G46:G51 Q46:Q51 AA46:AA51" xr:uid="{00000000-0002-0000-0100-000001000000}">
      <formula1>"1,X,2"</formula1>
    </dataValidation>
    <dataValidation type="list" allowBlank="1" showInputMessage="1" showErrorMessage="1" sqref="Y19" xr:uid="{00000000-0002-0000-0100-000002000000}">
      <formula1>"0-0,1-0,1-1,0-1,2-0,0-2,1-2,2-1,2-2,3-0,0-3,1-3,2-3,3-1,3-2,4-0,0-4,1-4,2-4,3-4,4-1,4-2,4-3,4-4,5-0,0-5,5-1,5-2,5-3,5-4,4-5,3-5,2-5,1-5,5-5,6-0,6-1,6-2,6-3,6-4,6-5,0-6,1-6,2-6,3-6,4-6,5-6,7-0,0-7,2-2"</formula1>
    </dataValidation>
    <dataValidation type="list" allowBlank="1" showInputMessage="1" showErrorMessage="1" sqref="E20 Y21 O33 O50" xr:uid="{00000000-0002-0000-0100-000003000000}">
      <formula1>"0-0,1-0,1-1,0-1,2-0,0-2,1-2,2-1,2-2,3-0,0-3,1-3,2-3,3-1,3-2,4-0,0-4,1-4,2-4,3-4,4-1,4-2,4-3,4-4,5-0,0-5,5-1,5-2,5-3,5-4,4-5,3-5,2-5,1-5,5-5,6-0,6-1,6-2,6-3,6-4,6-5,0-6,1-6,2-6,3-6,4-6,5-6,7-0,0-7,1-2"</formula1>
    </dataValidation>
    <dataValidation type="list" allowBlank="1" showInputMessage="1" showErrorMessage="1" sqref="O21 O29 E32 Y32 Y40 Y46" xr:uid="{00000000-0002-0000-0100-000004000000}">
      <formula1>"0-0,1-0,1-1,0-1,2-0,0-2,1-2,2-1,2-2,3-0,0-3,1-3,2-3,3-1,3-2,4-0,0-4,1-4,2-4,3-4,4-1,4-2,4-3,4-4,5-0,0-5,5-1,5-2,5-3,5-4,4-5,3-5,2-5,1-5,5-5,6-0,6-1,6-2,6-3,6-4,6-5,0-6,1-6,2-6,3-6,4-6,5-6,7-0,0-7,1-1"</formula1>
    </dataValidation>
    <dataValidation type="list" allowBlank="1" showInputMessage="1" showErrorMessage="1" sqref="Y23" xr:uid="{00000000-0002-0000-0100-000005000000}">
      <formula1>"0-0,1-0,1-1,0-1,2-0,0-2,1-2,2-1,2-2,3-0,0-3,1-3,2-3,3-1,3-2,4-0,0-4,1-4,2-4,3-4,4-1,4-2,4-3,4-4,5-0,0-5,5-1,5-2,5-3,5-4,4-5,3-5,2-5,1-5,5-5,6-0,6-1,6-2,6-3,6-4,6-5,0-6,1-6,2-6,3-6,4-6,5-6,7-0,0-7,1-3"</formula1>
    </dataValidation>
    <dataValidation type="list" allowBlank="1" showInputMessage="1" showErrorMessage="1" sqref="O24 E28 Y28 Y30 E31 E48 Y51" xr:uid="{00000000-0002-0000-0100-000006000000}">
      <formula1>"0-0,1-0,1-1,0-1,2-0,0-2,1-2,2-1,2-2,3-0,0-3,1-3,2-3,3-1,3-2,4-0,0-4,1-4,2-4,3-4,4-1,4-2,4-3,4-4,5-0,0-5,5-1,5-2,5-3,5-4,4-5,3-5,2-5,1-5,5-5,6-0,6-1,6-2,6-3,6-4,6-5,0-6,1-6,2-6,3-6,4-6,5-6,7-0,0-7,2-1"</formula1>
    </dataValidation>
    <dataValidation type="list" allowBlank="1" showInputMessage="1" showErrorMessage="1" sqref="O32 Y41" xr:uid="{00000000-0002-0000-0100-000007000000}">
      <formula1>"0-0,1-0,1-1,0-1,2-0,0-2,1-2,2-1,2-2,3-0,0-3,1-3,2-3,3-1,3-2,4-0,0-4,1-4,2-4,3-4,4-1,4-2,4-3,4-4,5-0,0-5,5-1,5-2,5-3,5-4,4-5,3-5,2-5,1-5,5-5,6-0,6-1,6-2,6-3,6-4,6-5,0-6,1-6,2-6,3-6,4-6,5-6,7-0,0-7,1-4"</formula1>
    </dataValidation>
    <dataValidation type="list" allowBlank="1" showInputMessage="1" showErrorMessage="1" sqref="E37 O39" xr:uid="{00000000-0002-0000-0100-000008000000}">
      <formula1>"0-0,1-0,1-1,0-1,2-0,0-2,1-2,2-1,2-2,3-0,0-3,1-3,2-3,3-1,3-2,4-0,0-4,1-4,2-4,3-4,4-1,4-2,4-3,4-4,5-0,0-5,5-1,5-2,5-3,5-4,4-5,3-5,2-5,1-5,5-5,6-0,6-1,6-2,6-3,6-4,6-5,0-6,1-6,2-6,3-6,4-6,5-6,7-0,0-7,3-1"</formula1>
    </dataValidation>
    <dataValidation type="list" allowBlank="1" showInputMessage="1" showErrorMessage="1" sqref="E60:E70" xr:uid="{00000000-0002-0000-0100-000009000000}">
      <formula1>"PORTEROS,Unai Simon,David Raya,Joan Garcia,DEFENSAS,Pedro Porro,Marcos Llorente,Laporte,Cubarsi,Marc Pubill,Eric Garcia,Cucurella,Grimaldo,MEDIOS,Rodri,Zubimendi,Pedri,Fabian,Mikel Merino,Gavi,Alex Baena,DELANTERO,Oyarzabal,Yamal,Ferran,Borja Iglesias"</formula1>
    </dataValidation>
  </dataValidations>
  <hyperlinks>
    <hyperlink ref="M11" r:id="rId1" xr:uid="{00000000-0004-0000-0100-000000000000}"/>
  </hyperlinks>
  <pageMargins left="0.11811000000000001" right="0.11811000000000001" top="0.15748000000000001" bottom="0.51181100000000002" header="0" footer="0"/>
  <pageSetup scale="60" orientation="landscape"/>
  <headerFooter>
    <oddFooter>&amp;C&amp;"Helvetica Neue,Regular"&amp;12&amp;K000000&amp;P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showGridLines="0" workbookViewId="0">
      <selection activeCell="D61" sqref="D61"/>
    </sheetView>
  </sheetViews>
  <sheetFormatPr baseColWidth="10" defaultColWidth="10.88671875" defaultRowHeight="12.75" customHeight="1" x14ac:dyDescent="0.25"/>
  <cols>
    <col min="1" max="1" width="2" style="5" customWidth="1"/>
    <col min="2" max="2" width="91.88671875" style="5" customWidth="1"/>
    <col min="3" max="3" width="21.33203125" style="5" customWidth="1"/>
    <col min="4" max="4" width="4.88671875" style="5" customWidth="1"/>
    <col min="5" max="5" width="8.33203125" style="5" customWidth="1"/>
    <col min="6" max="6" width="18" style="5" customWidth="1"/>
    <col min="7" max="7" width="7.44140625" style="5" customWidth="1"/>
    <col min="8" max="8" width="5.33203125" style="5" customWidth="1"/>
    <col min="9" max="9" width="15.6640625" style="5" customWidth="1"/>
    <col min="10" max="10" width="16.44140625" style="5" customWidth="1"/>
    <col min="11" max="13" width="11.44140625" style="5" customWidth="1"/>
    <col min="14" max="14" width="15.44140625" style="5" customWidth="1"/>
    <col min="15" max="18" width="11.44140625" style="5" customWidth="1"/>
    <col min="19" max="19" width="10.88671875" style="5" customWidth="1"/>
    <col min="20" max="16384" width="10.88671875" style="5"/>
  </cols>
  <sheetData>
    <row r="1" spans="1:18" ht="7.95" customHeight="1" x14ac:dyDescent="0.25">
      <c r="A1" s="6"/>
      <c r="B1" s="7"/>
      <c r="C1" s="7"/>
      <c r="D1" s="7"/>
      <c r="E1" s="7"/>
      <c r="F1" s="7"/>
      <c r="G1" s="7"/>
      <c r="H1" s="7"/>
      <c r="I1" s="7"/>
      <c r="J1" s="7"/>
      <c r="K1" s="7"/>
      <c r="L1" s="7"/>
      <c r="M1" s="7"/>
      <c r="N1" s="7"/>
      <c r="O1" s="7"/>
      <c r="P1" s="7"/>
      <c r="Q1" s="7"/>
      <c r="R1" s="170"/>
    </row>
    <row r="2" spans="1:18" ht="15.75" customHeight="1" x14ac:dyDescent="0.35">
      <c r="A2" s="10"/>
      <c r="B2" s="171" t="s">
        <v>234</v>
      </c>
      <c r="C2" s="172" t="s">
        <v>235</v>
      </c>
      <c r="D2" s="42" t="s">
        <v>18</v>
      </c>
      <c r="E2" s="11"/>
      <c r="F2" s="11"/>
      <c r="G2" s="11"/>
      <c r="H2" s="11"/>
      <c r="I2" s="11"/>
      <c r="J2" s="11"/>
      <c r="K2" s="11"/>
      <c r="L2" s="11"/>
      <c r="M2" s="11"/>
      <c r="N2" s="11"/>
      <c r="O2" s="11"/>
      <c r="P2" s="11"/>
      <c r="Q2" s="11"/>
      <c r="R2" s="173"/>
    </row>
    <row r="3" spans="1:18" ht="13.65" customHeight="1" x14ac:dyDescent="0.25">
      <c r="A3" s="174"/>
      <c r="B3" s="175" t="s">
        <v>236</v>
      </c>
      <c r="C3" s="176" t="s">
        <v>237</v>
      </c>
      <c r="D3" s="128"/>
      <c r="E3" s="80"/>
      <c r="F3" s="11"/>
      <c r="G3" s="11"/>
      <c r="H3" s="11"/>
      <c r="I3" s="11"/>
      <c r="J3" s="11"/>
      <c r="K3" s="11"/>
      <c r="L3" s="11"/>
      <c r="M3" s="11"/>
      <c r="N3" s="11"/>
      <c r="O3" s="11"/>
      <c r="P3" s="11"/>
      <c r="Q3" s="11"/>
      <c r="R3" s="173"/>
    </row>
    <row r="4" spans="1:18" ht="13.65" customHeight="1" x14ac:dyDescent="0.25">
      <c r="A4" s="174"/>
      <c r="B4" s="175" t="s">
        <v>238</v>
      </c>
      <c r="C4" s="176" t="s">
        <v>239</v>
      </c>
      <c r="D4" s="128"/>
      <c r="E4" s="80"/>
      <c r="F4" s="11"/>
      <c r="G4" s="11"/>
      <c r="H4" s="11"/>
      <c r="I4" s="11"/>
      <c r="J4" s="11"/>
      <c r="K4" s="11"/>
      <c r="L4" s="11"/>
      <c r="M4" s="11"/>
      <c r="N4" s="11"/>
      <c r="O4" s="11"/>
      <c r="P4" s="11"/>
      <c r="Q4" s="11"/>
      <c r="R4" s="173"/>
    </row>
    <row r="5" spans="1:18" ht="13.65" customHeight="1" x14ac:dyDescent="0.25">
      <c r="A5" s="174"/>
      <c r="B5" s="175" t="s">
        <v>240</v>
      </c>
      <c r="C5" s="176" t="s">
        <v>239</v>
      </c>
      <c r="D5" s="128"/>
      <c r="E5" s="80"/>
      <c r="F5" s="11"/>
      <c r="G5" s="11"/>
      <c r="H5" s="11"/>
      <c r="I5" s="11"/>
      <c r="J5" s="11"/>
      <c r="K5" s="11"/>
      <c r="L5" s="11"/>
      <c r="M5" s="11"/>
      <c r="N5" s="11"/>
      <c r="O5" s="11"/>
      <c r="P5" s="11"/>
      <c r="Q5" s="11"/>
      <c r="R5" s="173"/>
    </row>
    <row r="6" spans="1:18" ht="13.65" customHeight="1" x14ac:dyDescent="0.25">
      <c r="A6" s="174"/>
      <c r="B6" s="175" t="s">
        <v>241</v>
      </c>
      <c r="C6" s="176" t="s">
        <v>239</v>
      </c>
      <c r="D6" s="128"/>
      <c r="E6" s="80"/>
      <c r="F6" s="11"/>
      <c r="G6" s="11"/>
      <c r="H6" s="11"/>
      <c r="I6" s="11"/>
      <c r="J6" s="11"/>
      <c r="K6" s="11"/>
      <c r="L6" s="11"/>
      <c r="M6" s="11"/>
      <c r="N6" s="11"/>
      <c r="O6" s="11"/>
      <c r="P6" s="11"/>
      <c r="Q6" s="11"/>
      <c r="R6" s="173"/>
    </row>
    <row r="7" spans="1:18" ht="13.65" customHeight="1" x14ac:dyDescent="0.25">
      <c r="A7" s="174"/>
      <c r="B7" s="175" t="s">
        <v>242</v>
      </c>
      <c r="C7" s="176" t="s">
        <v>237</v>
      </c>
      <c r="D7" s="128"/>
      <c r="E7" s="80"/>
      <c r="F7" s="11"/>
      <c r="G7" s="11"/>
      <c r="H7" s="11"/>
      <c r="I7" s="165"/>
      <c r="J7" s="11"/>
      <c r="K7" s="11"/>
      <c r="L7" s="11"/>
      <c r="M7" s="11"/>
      <c r="N7" s="11"/>
      <c r="O7" s="11"/>
      <c r="P7" s="11"/>
      <c r="Q7" s="11"/>
      <c r="R7" s="173"/>
    </row>
    <row r="8" spans="1:18" ht="13.65" customHeight="1" x14ac:dyDescent="0.25">
      <c r="A8" s="174"/>
      <c r="B8" s="175" t="s">
        <v>243</v>
      </c>
      <c r="C8" s="176" t="s">
        <v>237</v>
      </c>
      <c r="D8" s="128"/>
      <c r="E8" s="80"/>
      <c r="F8" s="11"/>
      <c r="G8" s="11"/>
      <c r="H8" s="11"/>
      <c r="I8" s="177"/>
      <c r="J8" s="11"/>
      <c r="K8" s="11"/>
      <c r="L8" s="11"/>
      <c r="M8" s="11"/>
      <c r="N8" s="11"/>
      <c r="O8" s="11"/>
      <c r="P8" s="11"/>
      <c r="Q8" s="11"/>
      <c r="R8" s="173"/>
    </row>
    <row r="9" spans="1:18" ht="13.65" customHeight="1" x14ac:dyDescent="0.25">
      <c r="A9" s="174"/>
      <c r="B9" s="175" t="s">
        <v>244</v>
      </c>
      <c r="C9" s="176" t="s">
        <v>239</v>
      </c>
      <c r="D9" s="128"/>
      <c r="E9" s="80"/>
      <c r="F9" s="11"/>
      <c r="G9" s="11"/>
      <c r="H9" s="11"/>
      <c r="I9" s="7"/>
      <c r="J9" s="11"/>
      <c r="K9" s="11"/>
      <c r="L9" s="11"/>
      <c r="M9" s="11"/>
      <c r="N9" s="11"/>
      <c r="O9" s="11"/>
      <c r="P9" s="11"/>
      <c r="Q9" s="11"/>
      <c r="R9" s="173"/>
    </row>
    <row r="10" spans="1:18" ht="13.65" customHeight="1" x14ac:dyDescent="0.25">
      <c r="A10" s="174"/>
      <c r="B10" s="175" t="s">
        <v>245</v>
      </c>
      <c r="C10" s="176" t="s">
        <v>239</v>
      </c>
      <c r="D10" s="128"/>
      <c r="E10" s="80"/>
      <c r="F10" s="11"/>
      <c r="G10" s="11"/>
      <c r="H10" s="11"/>
      <c r="I10" s="11"/>
      <c r="J10" s="11"/>
      <c r="K10" s="11"/>
      <c r="L10" s="11"/>
      <c r="M10" s="11"/>
      <c r="N10" s="11"/>
      <c r="O10" s="11"/>
      <c r="P10" s="11"/>
      <c r="Q10" s="11"/>
      <c r="R10" s="173"/>
    </row>
    <row r="11" spans="1:18" ht="13.65" customHeight="1" x14ac:dyDescent="0.25">
      <c r="A11" s="10"/>
      <c r="B11" s="178"/>
      <c r="C11" s="179" t="s">
        <v>246</v>
      </c>
      <c r="D11" s="147"/>
      <c r="E11" s="11"/>
      <c r="F11" s="11"/>
      <c r="G11" s="11"/>
      <c r="H11" s="11"/>
      <c r="I11" s="11"/>
      <c r="J11" s="11"/>
      <c r="K11" s="11"/>
      <c r="L11" s="11"/>
      <c r="M11" s="11"/>
      <c r="N11" s="11"/>
      <c r="O11" s="11"/>
      <c r="P11" s="11"/>
      <c r="Q11" s="11"/>
      <c r="R11" s="173"/>
    </row>
    <row r="12" spans="1:18" ht="13.65" customHeight="1" x14ac:dyDescent="0.25">
      <c r="A12" s="174"/>
      <c r="B12" s="175" t="s">
        <v>247</v>
      </c>
      <c r="C12" s="176" t="s">
        <v>152</v>
      </c>
      <c r="D12" s="128"/>
      <c r="E12" s="80"/>
      <c r="F12" s="11"/>
      <c r="G12" s="11"/>
      <c r="H12" s="11"/>
      <c r="I12" s="11"/>
      <c r="J12" s="11"/>
      <c r="K12" s="11"/>
      <c r="L12" s="11"/>
      <c r="M12" s="11"/>
      <c r="N12" s="11"/>
      <c r="O12" s="11"/>
      <c r="P12" s="11"/>
      <c r="Q12" s="11"/>
      <c r="R12" s="173"/>
    </row>
    <row r="13" spans="1:18" ht="13.65" customHeight="1" x14ac:dyDescent="0.25">
      <c r="A13" s="174"/>
      <c r="B13" s="175" t="s">
        <v>248</v>
      </c>
      <c r="C13" s="176" t="s">
        <v>249</v>
      </c>
      <c r="D13" s="128"/>
      <c r="E13" s="80"/>
      <c r="F13" s="11"/>
      <c r="G13" s="11"/>
      <c r="H13" s="11"/>
      <c r="I13" s="11"/>
      <c r="J13" s="11"/>
      <c r="K13" s="11"/>
      <c r="L13" s="11"/>
      <c r="M13" s="11"/>
      <c r="N13" s="11"/>
      <c r="O13" s="11"/>
      <c r="P13" s="11"/>
      <c r="Q13" s="11"/>
      <c r="R13" s="173"/>
    </row>
    <row r="14" spans="1:18" ht="13.65" customHeight="1" x14ac:dyDescent="0.25">
      <c r="A14" s="174"/>
      <c r="B14" s="175" t="s">
        <v>250</v>
      </c>
      <c r="C14" s="176" t="s">
        <v>181</v>
      </c>
      <c r="D14" s="128"/>
      <c r="E14" s="80"/>
      <c r="F14" s="11"/>
      <c r="G14" s="11"/>
      <c r="H14" s="11"/>
      <c r="I14" s="11"/>
      <c r="J14" s="11"/>
      <c r="K14" s="11"/>
      <c r="L14" s="11"/>
      <c r="M14" s="11"/>
      <c r="N14" s="11"/>
      <c r="O14" s="11"/>
      <c r="P14" s="11"/>
      <c r="Q14" s="11"/>
      <c r="R14" s="173"/>
    </row>
    <row r="15" spans="1:18" ht="13.65" customHeight="1" x14ac:dyDescent="0.25">
      <c r="A15" s="174"/>
      <c r="B15" s="175" t="s">
        <v>251</v>
      </c>
      <c r="C15" s="176" t="s">
        <v>172</v>
      </c>
      <c r="D15" s="128"/>
      <c r="E15" s="80"/>
      <c r="F15" s="11"/>
      <c r="G15" s="11"/>
      <c r="H15" s="11"/>
      <c r="I15" s="11"/>
      <c r="J15" s="11"/>
      <c r="K15" s="11"/>
      <c r="L15" s="11"/>
      <c r="M15" s="11"/>
      <c r="N15" s="11"/>
      <c r="O15" s="11"/>
      <c r="P15" s="11"/>
      <c r="Q15" s="11"/>
      <c r="R15" s="173"/>
    </row>
    <row r="16" spans="1:18" ht="13.65" customHeight="1" x14ac:dyDescent="0.25">
      <c r="A16" s="174"/>
      <c r="B16" s="175" t="s">
        <v>252</v>
      </c>
      <c r="C16" s="176" t="s">
        <v>161</v>
      </c>
      <c r="D16" s="128"/>
      <c r="E16" s="80"/>
      <c r="F16" s="11"/>
      <c r="G16" s="11"/>
      <c r="H16" s="11"/>
      <c r="I16" s="11"/>
      <c r="J16" s="11"/>
      <c r="K16" s="11"/>
      <c r="L16" s="11"/>
      <c r="M16" s="11"/>
      <c r="N16" s="11"/>
      <c r="O16" s="11"/>
      <c r="P16" s="11"/>
      <c r="Q16" s="11"/>
      <c r="R16" s="173"/>
    </row>
    <row r="17" spans="1:18" ht="13.65" customHeight="1" x14ac:dyDescent="0.25">
      <c r="A17" s="174"/>
      <c r="B17" s="175" t="s">
        <v>253</v>
      </c>
      <c r="C17" s="176" t="s">
        <v>169</v>
      </c>
      <c r="D17" s="128"/>
      <c r="E17" s="80"/>
      <c r="F17" s="11"/>
      <c r="G17" s="11"/>
      <c r="H17" s="11"/>
      <c r="I17" s="11"/>
      <c r="J17" s="11"/>
      <c r="K17" s="11"/>
      <c r="L17" s="11"/>
      <c r="M17" s="11"/>
      <c r="N17" s="11"/>
      <c r="O17" s="11"/>
      <c r="P17" s="11"/>
      <c r="Q17" s="11"/>
      <c r="R17" s="173"/>
    </row>
    <row r="18" spans="1:18" ht="13.65" customHeight="1" x14ac:dyDescent="0.25">
      <c r="A18" s="174"/>
      <c r="B18" s="175" t="s">
        <v>254</v>
      </c>
      <c r="C18" s="176" t="s">
        <v>255</v>
      </c>
      <c r="D18" s="128"/>
      <c r="E18" s="80"/>
      <c r="F18" s="11"/>
      <c r="G18" s="11"/>
      <c r="H18" s="11"/>
      <c r="I18" s="11"/>
      <c r="J18" s="11"/>
      <c r="K18" s="11"/>
      <c r="L18" s="11"/>
      <c r="M18" s="11"/>
      <c r="N18" s="11"/>
      <c r="O18" s="11"/>
      <c r="P18" s="11"/>
      <c r="Q18" s="11"/>
      <c r="R18" s="173"/>
    </row>
    <row r="19" spans="1:18" ht="13.65" customHeight="1" x14ac:dyDescent="0.25">
      <c r="A19" s="174"/>
      <c r="B19" s="175" t="s">
        <v>256</v>
      </c>
      <c r="C19" s="180">
        <v>8</v>
      </c>
      <c r="D19" s="128"/>
      <c r="E19" s="80"/>
      <c r="F19" s="11"/>
      <c r="G19" s="11"/>
      <c r="H19" s="11"/>
      <c r="I19" s="11"/>
      <c r="J19" s="11"/>
      <c r="K19" s="11"/>
      <c r="L19" s="11"/>
      <c r="M19" s="11"/>
      <c r="N19" s="11"/>
      <c r="O19" s="11"/>
      <c r="P19" s="11"/>
      <c r="Q19" s="11"/>
      <c r="R19" s="173"/>
    </row>
    <row r="20" spans="1:18" ht="13.65" customHeight="1" x14ac:dyDescent="0.25">
      <c r="A20" s="10"/>
      <c r="B20" s="178"/>
      <c r="C20" s="179" t="s">
        <v>257</v>
      </c>
      <c r="D20" s="147"/>
      <c r="E20" s="11"/>
      <c r="F20" s="11"/>
      <c r="G20" s="11"/>
      <c r="H20" s="11"/>
      <c r="I20" s="11"/>
      <c r="J20" s="11"/>
      <c r="K20" s="11"/>
      <c r="L20" s="11"/>
      <c r="M20" s="11"/>
      <c r="N20" s="11"/>
      <c r="O20" s="11"/>
      <c r="P20" s="11"/>
      <c r="Q20" s="11"/>
      <c r="R20" s="173"/>
    </row>
    <row r="21" spans="1:18" ht="13.65" customHeight="1" x14ac:dyDescent="0.25">
      <c r="A21" s="174"/>
      <c r="B21" s="175" t="s">
        <v>258</v>
      </c>
      <c r="C21" s="176" t="s">
        <v>181</v>
      </c>
      <c r="D21" s="128"/>
      <c r="E21" s="80"/>
      <c r="F21" s="11"/>
      <c r="G21" s="11"/>
      <c r="H21" s="11"/>
      <c r="I21" s="11"/>
      <c r="J21" s="11"/>
      <c r="K21" s="11"/>
      <c r="L21" s="11"/>
      <c r="M21" s="11"/>
      <c r="N21" s="11"/>
      <c r="O21" s="11"/>
      <c r="P21" s="11"/>
      <c r="Q21" s="11"/>
      <c r="R21" s="173"/>
    </row>
    <row r="22" spans="1:18" ht="13.65" customHeight="1" x14ac:dyDescent="0.25">
      <c r="A22" s="174"/>
      <c r="B22" s="175" t="s">
        <v>259</v>
      </c>
      <c r="C22" s="176" t="s">
        <v>172</v>
      </c>
      <c r="D22" s="128"/>
      <c r="E22" s="80"/>
      <c r="F22" s="11"/>
      <c r="G22" s="11"/>
      <c r="H22" s="11"/>
      <c r="I22" s="11"/>
      <c r="J22" s="11"/>
      <c r="K22" s="11"/>
      <c r="L22" s="11"/>
      <c r="M22" s="11"/>
      <c r="N22" s="11"/>
      <c r="O22" s="11"/>
      <c r="P22" s="11"/>
      <c r="Q22" s="11"/>
      <c r="R22" s="173"/>
    </row>
    <row r="23" spans="1:18" ht="13.65" customHeight="1" x14ac:dyDescent="0.25">
      <c r="A23" s="174"/>
      <c r="B23" s="175" t="s">
        <v>260</v>
      </c>
      <c r="C23" s="180">
        <v>12</v>
      </c>
      <c r="D23" s="128"/>
      <c r="E23" s="80"/>
      <c r="F23" s="11"/>
      <c r="G23" s="11"/>
      <c r="H23" s="11"/>
      <c r="I23" s="11"/>
      <c r="J23" s="11"/>
      <c r="K23" s="11"/>
      <c r="L23" s="11"/>
      <c r="M23" s="11"/>
      <c r="N23" s="11"/>
      <c r="O23" s="11"/>
      <c r="P23" s="11"/>
      <c r="Q23" s="11"/>
      <c r="R23" s="173"/>
    </row>
    <row r="24" spans="1:18" ht="13.5" customHeight="1" x14ac:dyDescent="0.25">
      <c r="A24" s="174"/>
      <c r="B24" s="175" t="s">
        <v>261</v>
      </c>
      <c r="C24" s="180">
        <v>5</v>
      </c>
      <c r="D24" s="181"/>
      <c r="E24" s="80"/>
      <c r="F24" s="11"/>
      <c r="G24" s="11"/>
      <c r="H24" s="11"/>
      <c r="I24" s="11"/>
      <c r="J24" s="11"/>
      <c r="K24" s="11"/>
      <c r="L24" s="11"/>
      <c r="M24" s="11"/>
      <c r="N24" s="11"/>
      <c r="O24" s="11"/>
      <c r="P24" s="11"/>
      <c r="Q24" s="11"/>
      <c r="R24" s="173"/>
    </row>
    <row r="25" spans="1:18" ht="13.5" customHeight="1" x14ac:dyDescent="0.25">
      <c r="A25" s="10"/>
      <c r="B25" s="73"/>
      <c r="C25" s="182"/>
      <c r="D25" s="183">
        <f>SUM(D3:D24)</f>
        <v>0</v>
      </c>
      <c r="E25" s="29"/>
      <c r="F25" s="11"/>
      <c r="G25" s="11"/>
      <c r="H25" s="11"/>
      <c r="I25" s="11"/>
      <c r="J25" s="11"/>
      <c r="K25" s="11"/>
      <c r="L25" s="11"/>
      <c r="M25" s="11"/>
      <c r="N25" s="11"/>
      <c r="O25" s="11"/>
      <c r="P25" s="11"/>
      <c r="Q25" s="11"/>
      <c r="R25" s="173"/>
    </row>
    <row r="26" spans="1:18" ht="14.1" customHeight="1" x14ac:dyDescent="0.25">
      <c r="A26" s="10"/>
      <c r="B26" s="11"/>
      <c r="C26" s="184"/>
      <c r="D26" s="25"/>
      <c r="E26" s="11"/>
      <c r="F26" s="11"/>
      <c r="G26" s="11"/>
      <c r="H26" s="11"/>
      <c r="I26" s="11"/>
      <c r="J26" s="11"/>
      <c r="K26" s="11"/>
      <c r="L26" s="11"/>
      <c r="M26" s="11"/>
      <c r="N26" s="11"/>
      <c r="O26" s="11"/>
      <c r="P26" s="11"/>
      <c r="Q26" s="11"/>
      <c r="R26" s="173"/>
    </row>
    <row r="27" spans="1:18" ht="13.5" customHeight="1" x14ac:dyDescent="0.35">
      <c r="A27" s="10"/>
      <c r="B27" s="171" t="s">
        <v>262</v>
      </c>
      <c r="C27" s="172" t="s">
        <v>235</v>
      </c>
      <c r="D27" s="42" t="s">
        <v>18</v>
      </c>
      <c r="E27" s="11"/>
      <c r="F27" s="11"/>
      <c r="G27" s="11"/>
      <c r="H27" s="185"/>
      <c r="I27" s="11"/>
      <c r="J27" s="11"/>
      <c r="K27" s="11"/>
      <c r="L27" s="11"/>
      <c r="M27" s="11"/>
      <c r="N27" s="11"/>
      <c r="O27" s="11"/>
      <c r="P27" s="11"/>
      <c r="Q27" s="11"/>
      <c r="R27" s="173"/>
    </row>
    <row r="28" spans="1:18" ht="13.65" customHeight="1" x14ac:dyDescent="0.25">
      <c r="A28" s="174"/>
      <c r="B28" s="175" t="s">
        <v>263</v>
      </c>
      <c r="C28" s="176" t="s">
        <v>239</v>
      </c>
      <c r="D28" s="128"/>
      <c r="E28" s="80"/>
      <c r="F28" s="11"/>
      <c r="G28" s="11"/>
      <c r="H28" s="185"/>
      <c r="I28" s="11"/>
      <c r="J28" s="11"/>
      <c r="K28" s="11"/>
      <c r="L28" s="11"/>
      <c r="M28" s="11"/>
      <c r="N28" s="11"/>
      <c r="O28" s="11"/>
      <c r="P28" s="11"/>
      <c r="Q28" s="11"/>
      <c r="R28" s="173"/>
    </row>
    <row r="29" spans="1:18" ht="13.65" customHeight="1" x14ac:dyDescent="0.25">
      <c r="A29" s="174"/>
      <c r="B29" s="175" t="s">
        <v>264</v>
      </c>
      <c r="C29" s="180">
        <v>4</v>
      </c>
      <c r="D29" s="128"/>
      <c r="E29" s="80"/>
      <c r="F29" s="41"/>
      <c r="G29" s="41"/>
      <c r="H29" s="185"/>
      <c r="I29" s="11"/>
      <c r="J29" s="11"/>
      <c r="K29" s="11"/>
      <c r="L29" s="11"/>
      <c r="M29" s="11"/>
      <c r="N29" s="11"/>
      <c r="O29" s="11"/>
      <c r="P29" s="11"/>
      <c r="Q29" s="11"/>
      <c r="R29" s="173"/>
    </row>
    <row r="30" spans="1:18" ht="13.65" customHeight="1" x14ac:dyDescent="0.25">
      <c r="A30" s="174"/>
      <c r="B30" s="175" t="s">
        <v>265</v>
      </c>
      <c r="C30" s="176" t="s">
        <v>22</v>
      </c>
      <c r="D30" s="128"/>
      <c r="E30" s="186"/>
      <c r="F30" s="187" t="s">
        <v>266</v>
      </c>
      <c r="G30" s="188">
        <f>JORGE!H72</f>
        <v>0</v>
      </c>
      <c r="H30" s="189"/>
      <c r="I30" s="11"/>
      <c r="J30" s="11"/>
      <c r="K30" s="11"/>
      <c r="L30" s="11"/>
      <c r="M30" s="11"/>
      <c r="N30" s="11"/>
      <c r="O30" s="11"/>
      <c r="P30" s="11"/>
      <c r="Q30" s="11"/>
      <c r="R30" s="173"/>
    </row>
    <row r="31" spans="1:18" ht="13.65" customHeight="1" x14ac:dyDescent="0.25">
      <c r="A31" s="174"/>
      <c r="B31" s="175" t="s">
        <v>267</v>
      </c>
      <c r="C31" s="176" t="s">
        <v>24</v>
      </c>
      <c r="D31" s="128"/>
      <c r="E31" s="186"/>
      <c r="F31" s="187" t="s">
        <v>268</v>
      </c>
      <c r="G31" s="188">
        <f>JORGE!AB53+JORGE!AC53</f>
        <v>0</v>
      </c>
      <c r="H31" s="80"/>
      <c r="I31" s="11"/>
      <c r="J31" s="11"/>
      <c r="K31" s="11"/>
      <c r="L31" s="11"/>
      <c r="M31" s="11"/>
      <c r="N31" s="11"/>
      <c r="O31" s="11"/>
      <c r="P31" s="11"/>
      <c r="Q31" s="11"/>
      <c r="R31" s="173"/>
    </row>
    <row r="32" spans="1:18" ht="13.65" customHeight="1" x14ac:dyDescent="0.25">
      <c r="A32" s="174"/>
      <c r="B32" s="175" t="s">
        <v>269</v>
      </c>
      <c r="C32" s="180">
        <v>6</v>
      </c>
      <c r="D32" s="128"/>
      <c r="E32" s="186"/>
      <c r="F32" s="187" t="s">
        <v>270</v>
      </c>
      <c r="G32" s="188">
        <f>SUM(JORGE!R60:R64)*40</f>
        <v>0</v>
      </c>
      <c r="H32" s="80"/>
      <c r="I32" s="11"/>
      <c r="J32" s="11"/>
      <c r="K32" s="11"/>
      <c r="L32" s="11"/>
      <c r="M32" s="11"/>
      <c r="N32" s="11"/>
      <c r="O32" s="11"/>
      <c r="P32" s="11"/>
      <c r="Q32" s="11"/>
      <c r="R32" s="173"/>
    </row>
    <row r="33" spans="1:18" ht="13.65" customHeight="1" x14ac:dyDescent="0.25">
      <c r="A33" s="174"/>
      <c r="B33" s="175" t="s">
        <v>271</v>
      </c>
      <c r="C33" s="180">
        <v>6</v>
      </c>
      <c r="D33" s="128"/>
      <c r="E33" s="186"/>
      <c r="F33" s="187" t="s">
        <v>272</v>
      </c>
      <c r="G33" s="188">
        <f>SUM(JORGE!AA61:AA63)*30+SUM(JORGE!AB61:AB63)*40</f>
        <v>0</v>
      </c>
      <c r="H33" s="80"/>
      <c r="I33" s="11"/>
      <c r="J33" s="11"/>
      <c r="K33" s="11"/>
      <c r="L33" s="11"/>
      <c r="M33" s="11"/>
      <c r="N33" s="11"/>
      <c r="O33" s="11"/>
      <c r="P33" s="11"/>
      <c r="Q33" s="11"/>
      <c r="R33" s="173"/>
    </row>
    <row r="34" spans="1:18" ht="13.5" customHeight="1" x14ac:dyDescent="0.25">
      <c r="A34" s="10"/>
      <c r="B34" s="178"/>
      <c r="C34" s="179" t="s">
        <v>246</v>
      </c>
      <c r="D34" s="147"/>
      <c r="E34" s="84"/>
      <c r="F34" s="187" t="s">
        <v>273</v>
      </c>
      <c r="G34" s="190">
        <f>G59</f>
        <v>0</v>
      </c>
      <c r="H34" s="80"/>
      <c r="I34" s="11"/>
      <c r="J34" s="11"/>
      <c r="K34" s="11"/>
      <c r="L34" s="11"/>
      <c r="M34" s="11"/>
      <c r="N34" s="11"/>
      <c r="O34" s="11"/>
      <c r="P34" s="11"/>
      <c r="Q34" s="11"/>
      <c r="R34" s="173"/>
    </row>
    <row r="35" spans="1:18" ht="18.75" customHeight="1" x14ac:dyDescent="0.3">
      <c r="A35" s="174"/>
      <c r="B35" s="175" t="s">
        <v>274</v>
      </c>
      <c r="C35" s="180">
        <v>7</v>
      </c>
      <c r="D35" s="128"/>
      <c r="E35" s="80"/>
      <c r="F35" s="191" t="s">
        <v>275</v>
      </c>
      <c r="G35" s="192">
        <f>SUM(G28:G34)</f>
        <v>0</v>
      </c>
      <c r="H35" s="29"/>
      <c r="I35" s="11"/>
      <c r="J35" s="11"/>
      <c r="K35" s="11"/>
      <c r="L35" s="11"/>
      <c r="M35" s="11"/>
      <c r="N35" s="11"/>
      <c r="O35" s="11"/>
      <c r="P35" s="11"/>
      <c r="Q35" s="11"/>
      <c r="R35" s="173"/>
    </row>
    <row r="36" spans="1:18" ht="14.1" customHeight="1" x14ac:dyDescent="0.25">
      <c r="A36" s="174"/>
      <c r="B36" s="175" t="s">
        <v>276</v>
      </c>
      <c r="C36" s="176" t="s">
        <v>104</v>
      </c>
      <c r="D36" s="128"/>
      <c r="E36" s="80"/>
      <c r="F36" s="11"/>
      <c r="G36" s="25"/>
      <c r="H36" s="11"/>
      <c r="I36" s="11"/>
      <c r="J36" s="11"/>
      <c r="K36" s="11"/>
      <c r="L36" s="11"/>
      <c r="M36" s="11"/>
      <c r="N36" s="11"/>
      <c r="O36" s="11"/>
      <c r="P36" s="11"/>
      <c r="Q36" s="11"/>
      <c r="R36" s="173"/>
    </row>
    <row r="37" spans="1:18" ht="13.65" customHeight="1" x14ac:dyDescent="0.25">
      <c r="A37" s="174"/>
      <c r="B37" s="175" t="s">
        <v>277</v>
      </c>
      <c r="C37" s="176" t="s">
        <v>69</v>
      </c>
      <c r="D37" s="128"/>
      <c r="E37" s="80"/>
      <c r="F37" s="11"/>
      <c r="G37" s="11"/>
      <c r="H37" s="11"/>
      <c r="I37" s="11"/>
      <c r="J37" s="11"/>
      <c r="K37" s="11"/>
      <c r="L37" s="11"/>
      <c r="M37" s="11"/>
      <c r="N37" s="11"/>
      <c r="O37" s="11"/>
      <c r="P37" s="11"/>
      <c r="Q37" s="11"/>
      <c r="R37" s="173"/>
    </row>
    <row r="38" spans="1:18" ht="13.65" customHeight="1" x14ac:dyDescent="0.25">
      <c r="A38" s="174"/>
      <c r="B38" s="175" t="s">
        <v>278</v>
      </c>
      <c r="C38" s="176" t="s">
        <v>71</v>
      </c>
      <c r="D38" s="128"/>
      <c r="E38" s="80"/>
      <c r="F38" s="11"/>
      <c r="G38" s="11"/>
      <c r="H38" s="11"/>
      <c r="I38" s="11"/>
      <c r="J38" s="11"/>
      <c r="K38" s="11"/>
      <c r="L38" s="11"/>
      <c r="M38" s="11"/>
      <c r="N38" s="11"/>
      <c r="O38" s="11"/>
      <c r="P38" s="11"/>
      <c r="Q38" s="11"/>
      <c r="R38" s="173"/>
    </row>
    <row r="39" spans="1:18" ht="13.65" customHeight="1" x14ac:dyDescent="0.25">
      <c r="A39" s="174"/>
      <c r="B39" s="175" t="s">
        <v>279</v>
      </c>
      <c r="C39" s="176" t="s">
        <v>71</v>
      </c>
      <c r="D39" s="128"/>
      <c r="E39" s="80"/>
      <c r="F39" s="11"/>
      <c r="G39" s="11"/>
      <c r="H39" s="11"/>
      <c r="I39" s="11"/>
      <c r="J39" s="11"/>
      <c r="K39" s="11"/>
      <c r="L39" s="11"/>
      <c r="M39" s="11"/>
      <c r="N39" s="11"/>
      <c r="O39" s="11"/>
      <c r="P39" s="11"/>
      <c r="Q39" s="11"/>
      <c r="R39" s="173"/>
    </row>
    <row r="40" spans="1:18" ht="13.65" customHeight="1" x14ac:dyDescent="0.25">
      <c r="A40" s="174"/>
      <c r="B40" s="175" t="s">
        <v>280</v>
      </c>
      <c r="C40" s="176" t="s">
        <v>29</v>
      </c>
      <c r="D40" s="128"/>
      <c r="E40" s="80"/>
      <c r="F40" s="11"/>
      <c r="G40" s="11"/>
      <c r="H40" s="11"/>
      <c r="I40" s="11"/>
      <c r="J40" s="11"/>
      <c r="K40" s="11"/>
      <c r="L40" s="11"/>
      <c r="M40" s="11"/>
      <c r="N40" s="11"/>
      <c r="O40" s="11"/>
      <c r="P40" s="11"/>
      <c r="Q40" s="11"/>
      <c r="R40" s="173"/>
    </row>
    <row r="41" spans="1:18" ht="13.65" customHeight="1" x14ac:dyDescent="0.25">
      <c r="A41" s="174"/>
      <c r="B41" s="175" t="s">
        <v>281</v>
      </c>
      <c r="C41" s="176" t="s">
        <v>27</v>
      </c>
      <c r="D41" s="128"/>
      <c r="E41" s="80"/>
      <c r="F41" s="11"/>
      <c r="G41" s="11"/>
      <c r="H41" s="11"/>
      <c r="I41" s="11"/>
      <c r="J41" s="11"/>
      <c r="K41" s="11"/>
      <c r="L41" s="11"/>
      <c r="M41" s="11"/>
      <c r="N41" s="11"/>
      <c r="O41" s="11"/>
      <c r="P41" s="11"/>
      <c r="Q41" s="11"/>
      <c r="R41" s="173"/>
    </row>
    <row r="42" spans="1:18" ht="13.65" customHeight="1" x14ac:dyDescent="0.25">
      <c r="A42" s="174"/>
      <c r="B42" s="175" t="s">
        <v>282</v>
      </c>
      <c r="C42" s="176" t="s">
        <v>239</v>
      </c>
      <c r="D42" s="128"/>
      <c r="E42" s="80"/>
      <c r="F42" s="11"/>
      <c r="G42" s="11"/>
      <c r="H42" s="11"/>
      <c r="I42" s="11"/>
      <c r="J42" s="11"/>
      <c r="K42" s="11"/>
      <c r="L42" s="11"/>
      <c r="M42" s="11"/>
      <c r="N42" s="11"/>
      <c r="O42" s="11"/>
      <c r="P42" s="11"/>
      <c r="Q42" s="11"/>
      <c r="R42" s="173"/>
    </row>
    <row r="43" spans="1:18" ht="13.65" customHeight="1" x14ac:dyDescent="0.25">
      <c r="A43" s="174"/>
      <c r="B43" s="175" t="s">
        <v>283</v>
      </c>
      <c r="C43" s="176" t="s">
        <v>71</v>
      </c>
      <c r="D43" s="128"/>
      <c r="E43" s="80"/>
      <c r="F43" s="11"/>
      <c r="G43" s="11"/>
      <c r="H43" s="11"/>
      <c r="I43" s="11"/>
      <c r="J43" s="11"/>
      <c r="K43" s="11"/>
      <c r="L43" s="11"/>
      <c r="M43" s="11"/>
      <c r="N43" s="11"/>
      <c r="O43" s="11"/>
      <c r="P43" s="11"/>
      <c r="Q43" s="11"/>
      <c r="R43" s="173"/>
    </row>
    <row r="44" spans="1:18" ht="13.65" customHeight="1" x14ac:dyDescent="0.25">
      <c r="A44" s="174"/>
      <c r="B44" s="175" t="s">
        <v>284</v>
      </c>
      <c r="C44" s="176" t="s">
        <v>124</v>
      </c>
      <c r="D44" s="128"/>
      <c r="E44" s="80"/>
      <c r="F44" s="11"/>
      <c r="G44" s="11"/>
      <c r="H44" s="11"/>
      <c r="I44" s="11"/>
      <c r="J44" s="11"/>
      <c r="K44" s="11"/>
      <c r="L44" s="11"/>
      <c r="M44" s="11"/>
      <c r="N44" s="11"/>
      <c r="O44" s="11"/>
      <c r="P44" s="11"/>
      <c r="Q44" s="11"/>
      <c r="R44" s="173"/>
    </row>
    <row r="45" spans="1:18" ht="13.65" customHeight="1" x14ac:dyDescent="0.25">
      <c r="A45" s="174"/>
      <c r="B45" s="175" t="s">
        <v>285</v>
      </c>
      <c r="C45" s="176" t="s">
        <v>104</v>
      </c>
      <c r="D45" s="128"/>
      <c r="E45" s="80"/>
      <c r="F45" s="11"/>
      <c r="G45" s="11"/>
      <c r="H45" s="11"/>
      <c r="I45" s="11"/>
      <c r="J45" s="11"/>
      <c r="K45" s="11"/>
      <c r="L45" s="11"/>
      <c r="M45" s="11"/>
      <c r="N45" s="11"/>
      <c r="O45" s="11"/>
      <c r="P45" s="11"/>
      <c r="Q45" s="11"/>
      <c r="R45" s="173"/>
    </row>
    <row r="46" spans="1:18" ht="13.65" customHeight="1" x14ac:dyDescent="0.25">
      <c r="A46" s="174"/>
      <c r="B46" s="175" t="s">
        <v>286</v>
      </c>
      <c r="C46" s="176" t="s">
        <v>102</v>
      </c>
      <c r="D46" s="128"/>
      <c r="E46" s="80"/>
      <c r="F46" s="11"/>
      <c r="G46" s="11"/>
      <c r="H46" s="11"/>
      <c r="I46" s="11"/>
      <c r="J46" s="11"/>
      <c r="K46" s="11"/>
      <c r="L46" s="11"/>
      <c r="M46" s="11"/>
      <c r="N46" s="11"/>
      <c r="O46" s="11"/>
      <c r="P46" s="11"/>
      <c r="Q46" s="11"/>
      <c r="R46" s="173"/>
    </row>
    <row r="47" spans="1:18" ht="13.65" customHeight="1" x14ac:dyDescent="0.25">
      <c r="A47" s="174"/>
      <c r="B47" s="175" t="s">
        <v>287</v>
      </c>
      <c r="C47" s="176" t="s">
        <v>119</v>
      </c>
      <c r="D47" s="128"/>
      <c r="E47" s="80"/>
      <c r="F47" s="11"/>
      <c r="G47" s="11"/>
      <c r="H47" s="11"/>
      <c r="I47" s="11"/>
      <c r="J47" s="11"/>
      <c r="K47" s="11"/>
      <c r="L47" s="11"/>
      <c r="M47" s="11"/>
      <c r="N47" s="11"/>
      <c r="O47" s="11"/>
      <c r="P47" s="11"/>
      <c r="Q47" s="11"/>
      <c r="R47" s="173"/>
    </row>
    <row r="48" spans="1:18" ht="13.65" customHeight="1" x14ac:dyDescent="0.25">
      <c r="A48" s="174"/>
      <c r="B48" s="175" t="s">
        <v>288</v>
      </c>
      <c r="C48" s="176" t="s">
        <v>289</v>
      </c>
      <c r="D48" s="128"/>
      <c r="E48" s="80"/>
      <c r="F48" s="11"/>
      <c r="G48" s="11"/>
      <c r="H48" s="11"/>
      <c r="I48" s="11"/>
      <c r="J48" s="11"/>
      <c r="K48" s="11"/>
      <c r="L48" s="11"/>
      <c r="M48" s="11"/>
      <c r="N48" s="11"/>
      <c r="O48" s="11"/>
      <c r="P48" s="11"/>
      <c r="Q48" s="11"/>
      <c r="R48" s="173"/>
    </row>
    <row r="49" spans="1:18" ht="13.65" customHeight="1" x14ac:dyDescent="0.25">
      <c r="A49" s="174"/>
      <c r="B49" s="175" t="s">
        <v>290</v>
      </c>
      <c r="C49" s="176" t="s">
        <v>291</v>
      </c>
      <c r="D49" s="128"/>
      <c r="E49" s="80"/>
      <c r="F49" s="11"/>
      <c r="G49" s="11"/>
      <c r="H49" s="11"/>
      <c r="I49" s="11"/>
      <c r="J49" s="11"/>
      <c r="K49" s="11"/>
      <c r="L49" s="11"/>
      <c r="M49" s="11"/>
      <c r="N49" s="11"/>
      <c r="O49" s="11"/>
      <c r="P49" s="11"/>
      <c r="Q49" s="11"/>
      <c r="R49" s="173"/>
    </row>
    <row r="50" spans="1:18" ht="13.65" customHeight="1" x14ac:dyDescent="0.25">
      <c r="A50" s="174"/>
      <c r="B50" s="175" t="s">
        <v>292</v>
      </c>
      <c r="C50" s="176" t="s">
        <v>293</v>
      </c>
      <c r="D50" s="128"/>
      <c r="E50" s="80"/>
      <c r="F50" s="11"/>
      <c r="G50" s="11"/>
      <c r="H50" s="11"/>
      <c r="I50" s="11"/>
      <c r="J50" s="11"/>
      <c r="K50" s="11"/>
      <c r="L50" s="11"/>
      <c r="M50" s="11"/>
      <c r="N50" s="11"/>
      <c r="O50" s="11"/>
      <c r="P50" s="11"/>
      <c r="Q50" s="11"/>
      <c r="R50" s="173"/>
    </row>
    <row r="51" spans="1:18" ht="13.65" customHeight="1" x14ac:dyDescent="0.25">
      <c r="A51" s="174"/>
      <c r="B51" s="175" t="s">
        <v>294</v>
      </c>
      <c r="C51" s="176" t="s">
        <v>295</v>
      </c>
      <c r="D51" s="128"/>
      <c r="E51" s="80"/>
      <c r="F51" s="11"/>
      <c r="G51" s="11"/>
      <c r="H51" s="11"/>
      <c r="I51" s="11"/>
      <c r="J51" s="11"/>
      <c r="K51" s="11"/>
      <c r="L51" s="11"/>
      <c r="M51" s="11"/>
      <c r="N51" s="11"/>
      <c r="O51" s="11"/>
      <c r="P51" s="11"/>
      <c r="Q51" s="11"/>
      <c r="R51" s="173"/>
    </row>
    <row r="52" spans="1:18" ht="13.65" customHeight="1" x14ac:dyDescent="0.25">
      <c r="A52" s="174"/>
      <c r="B52" s="175" t="s">
        <v>296</v>
      </c>
      <c r="C52" s="176" t="s">
        <v>175</v>
      </c>
      <c r="D52" s="128"/>
      <c r="E52" s="80"/>
      <c r="F52" s="11"/>
      <c r="G52" s="11"/>
      <c r="H52" s="11"/>
      <c r="I52" s="11"/>
      <c r="J52" s="11"/>
      <c r="K52" s="11"/>
      <c r="L52" s="11"/>
      <c r="M52" s="11"/>
      <c r="N52" s="11"/>
      <c r="O52" s="11"/>
      <c r="P52" s="11"/>
      <c r="Q52" s="11"/>
      <c r="R52" s="173"/>
    </row>
    <row r="53" spans="1:18" ht="13.65" customHeight="1" x14ac:dyDescent="0.25">
      <c r="A53" s="174"/>
      <c r="B53" s="175" t="s">
        <v>297</v>
      </c>
      <c r="C53" s="176" t="s">
        <v>27</v>
      </c>
      <c r="D53" s="128"/>
      <c r="E53" s="80"/>
      <c r="F53" s="11"/>
      <c r="G53" s="11"/>
      <c r="H53" s="11"/>
      <c r="I53" s="11"/>
      <c r="J53" s="11"/>
      <c r="K53" s="11"/>
      <c r="L53" s="11"/>
      <c r="M53" s="11"/>
      <c r="N53" s="11"/>
      <c r="O53" s="11"/>
      <c r="P53" s="11"/>
      <c r="Q53" s="11"/>
      <c r="R53" s="173"/>
    </row>
    <row r="54" spans="1:18" ht="14.25" customHeight="1" x14ac:dyDescent="0.25">
      <c r="A54" s="10"/>
      <c r="B54" s="178"/>
      <c r="C54" s="179" t="s">
        <v>257</v>
      </c>
      <c r="D54" s="147"/>
      <c r="E54" s="11"/>
      <c r="F54" s="11"/>
      <c r="G54" s="11"/>
      <c r="H54" s="11"/>
      <c r="I54" s="11"/>
      <c r="J54" s="11"/>
      <c r="K54" s="11"/>
      <c r="L54" s="11"/>
      <c r="M54" s="11"/>
      <c r="N54" s="11"/>
      <c r="O54" s="11"/>
      <c r="P54" s="11"/>
      <c r="Q54" s="11"/>
      <c r="R54" s="173"/>
    </row>
    <row r="55" spans="1:18" ht="13.65" customHeight="1" x14ac:dyDescent="0.25">
      <c r="A55" s="174"/>
      <c r="B55" s="175" t="s">
        <v>298</v>
      </c>
      <c r="C55" s="193" t="s">
        <v>142</v>
      </c>
      <c r="D55" s="128"/>
      <c r="E55" s="80"/>
      <c r="F55" s="11"/>
      <c r="G55" s="11"/>
      <c r="H55" s="11"/>
      <c r="I55" s="11"/>
      <c r="J55" s="11"/>
      <c r="K55" s="11"/>
      <c r="L55" s="11"/>
      <c r="M55" s="11"/>
      <c r="N55" s="11"/>
      <c r="O55" s="11"/>
      <c r="P55" s="11"/>
      <c r="Q55" s="11"/>
      <c r="R55" s="173"/>
    </row>
    <row r="56" spans="1:18" ht="13.5" customHeight="1" x14ac:dyDescent="0.25">
      <c r="A56" s="174"/>
      <c r="B56" s="175" t="s">
        <v>299</v>
      </c>
      <c r="C56" s="193" t="s">
        <v>300</v>
      </c>
      <c r="D56" s="181"/>
      <c r="E56" s="80"/>
      <c r="F56" s="11"/>
      <c r="G56" s="11"/>
      <c r="H56" s="11"/>
      <c r="I56" s="11"/>
      <c r="J56" s="11"/>
      <c r="K56" s="11"/>
      <c r="L56" s="11"/>
      <c r="M56" s="11"/>
      <c r="N56" s="11"/>
      <c r="O56" s="11"/>
      <c r="P56" s="11"/>
      <c r="Q56" s="11"/>
      <c r="R56" s="173"/>
    </row>
    <row r="57" spans="1:18" ht="13.5" customHeight="1" x14ac:dyDescent="0.25">
      <c r="A57" s="10"/>
      <c r="B57" s="73"/>
      <c r="C57" s="76"/>
      <c r="D57" s="183">
        <f>SUM(D28:D56)</f>
        <v>0</v>
      </c>
      <c r="E57" s="29"/>
      <c r="F57" s="11"/>
      <c r="G57" s="11"/>
      <c r="H57" s="11"/>
      <c r="I57" s="11"/>
      <c r="J57" s="11"/>
      <c r="K57" s="11"/>
      <c r="L57" s="11"/>
      <c r="M57" s="11"/>
      <c r="N57" s="11"/>
      <c r="O57" s="11"/>
      <c r="P57" s="11"/>
      <c r="Q57" s="11"/>
      <c r="R57" s="173"/>
    </row>
    <row r="58" spans="1:18" ht="19.5" customHeight="1" x14ac:dyDescent="0.35">
      <c r="A58" s="10"/>
      <c r="B58" s="194"/>
      <c r="C58" s="11"/>
      <c r="D58" s="25"/>
      <c r="E58" s="11"/>
      <c r="F58" s="11"/>
      <c r="G58" s="27"/>
      <c r="H58" s="11"/>
      <c r="I58" s="11"/>
      <c r="J58" s="11"/>
      <c r="K58" s="11"/>
      <c r="L58" s="11"/>
      <c r="M58" s="11"/>
      <c r="N58" s="11"/>
      <c r="O58" s="11"/>
      <c r="P58" s="11"/>
      <c r="Q58" s="11"/>
      <c r="R58" s="173"/>
    </row>
    <row r="59" spans="1:18" ht="14.25" customHeight="1" x14ac:dyDescent="0.35">
      <c r="A59" s="10"/>
      <c r="B59" s="171" t="s">
        <v>301</v>
      </c>
      <c r="C59" s="172" t="s">
        <v>257</v>
      </c>
      <c r="D59" s="42" t="s">
        <v>18</v>
      </c>
      <c r="E59" s="11"/>
      <c r="F59" s="195" t="s">
        <v>302</v>
      </c>
      <c r="G59" s="196">
        <f>D25+D57+D64</f>
        <v>0</v>
      </c>
      <c r="H59" s="29"/>
      <c r="I59" s="11"/>
      <c r="J59" s="11"/>
      <c r="K59" s="11"/>
      <c r="L59" s="11"/>
      <c r="M59" s="11"/>
      <c r="N59" s="11"/>
      <c r="O59" s="11"/>
      <c r="P59" s="11"/>
      <c r="Q59" s="11"/>
      <c r="R59" s="173"/>
    </row>
    <row r="60" spans="1:18" ht="14.1" customHeight="1" x14ac:dyDescent="0.25">
      <c r="A60" s="174"/>
      <c r="B60" s="175" t="s">
        <v>303</v>
      </c>
      <c r="C60" s="197"/>
      <c r="D60" s="175"/>
      <c r="E60" s="80" t="s">
        <v>53</v>
      </c>
      <c r="F60" s="11"/>
      <c r="G60" s="25"/>
      <c r="H60" s="11"/>
      <c r="I60" s="11"/>
      <c r="J60" s="11"/>
      <c r="K60" s="11"/>
      <c r="L60" s="11"/>
      <c r="M60" s="11"/>
      <c r="N60" s="11"/>
      <c r="O60" s="11"/>
      <c r="P60" s="11"/>
      <c r="Q60" s="11"/>
      <c r="R60" s="173"/>
    </row>
    <row r="61" spans="1:18" ht="13.65" customHeight="1" x14ac:dyDescent="0.25">
      <c r="A61" s="174"/>
      <c r="B61" s="175" t="s">
        <v>304</v>
      </c>
      <c r="C61" s="193" t="s">
        <v>158</v>
      </c>
      <c r="D61" s="128"/>
      <c r="E61" s="80"/>
      <c r="F61" s="11"/>
      <c r="G61" s="11"/>
      <c r="H61" s="11"/>
      <c r="I61" s="11"/>
      <c r="J61" s="11"/>
      <c r="K61" s="11"/>
      <c r="L61" s="11"/>
      <c r="M61" s="11"/>
      <c r="N61" s="11"/>
      <c r="O61" s="11"/>
      <c r="P61" s="11"/>
      <c r="Q61" s="11"/>
      <c r="R61" s="173"/>
    </row>
    <row r="62" spans="1:18" ht="13.65" customHeight="1" x14ac:dyDescent="0.25">
      <c r="A62" s="174"/>
      <c r="B62" s="175" t="s">
        <v>305</v>
      </c>
      <c r="C62" s="176" t="s">
        <v>51</v>
      </c>
      <c r="D62" s="128"/>
      <c r="E62" s="80"/>
      <c r="F62" s="11"/>
      <c r="G62" s="11"/>
      <c r="H62" s="11"/>
      <c r="I62" s="11"/>
      <c r="J62" s="11"/>
      <c r="K62" s="11"/>
      <c r="L62" s="11"/>
      <c r="M62" s="11"/>
      <c r="N62" s="11"/>
      <c r="O62" s="11"/>
      <c r="P62" s="11"/>
      <c r="Q62" s="11"/>
      <c r="R62" s="173"/>
    </row>
    <row r="63" spans="1:18" ht="13.65" customHeight="1" x14ac:dyDescent="0.25">
      <c r="A63" s="174"/>
      <c r="B63" s="198" t="s">
        <v>306</v>
      </c>
      <c r="C63" s="199" t="s">
        <v>307</v>
      </c>
      <c r="D63" s="200"/>
      <c r="E63" s="80"/>
      <c r="F63" s="41"/>
      <c r="G63" s="41"/>
      <c r="H63" s="11"/>
      <c r="I63" s="41"/>
      <c r="J63" s="11"/>
      <c r="K63" s="11"/>
      <c r="L63" s="11"/>
      <c r="M63" s="11"/>
      <c r="N63" s="11"/>
      <c r="O63" s="11"/>
      <c r="P63" s="11"/>
      <c r="Q63" s="11"/>
      <c r="R63" s="173"/>
    </row>
    <row r="64" spans="1:18" ht="13.5" hidden="1" customHeight="1" x14ac:dyDescent="0.25">
      <c r="A64" s="10"/>
      <c r="B64" s="11"/>
      <c r="C64" s="35"/>
      <c r="D64" s="201">
        <f>SUM(D60:D63)</f>
        <v>0</v>
      </c>
      <c r="E64" s="29"/>
      <c r="F64" s="147"/>
      <c r="G64" s="147"/>
      <c r="H64" s="11"/>
      <c r="I64" s="147"/>
      <c r="J64" s="11"/>
      <c r="K64" s="11"/>
      <c r="L64" s="11"/>
      <c r="M64" s="11"/>
      <c r="N64" s="11"/>
      <c r="O64" s="11"/>
      <c r="P64" s="11"/>
      <c r="Q64" s="11"/>
      <c r="R64" s="173"/>
    </row>
    <row r="65" spans="1:18" ht="9" hidden="1" customHeight="1" x14ac:dyDescent="0.25">
      <c r="A65" s="10"/>
      <c r="B65" s="11"/>
      <c r="C65" s="11"/>
      <c r="D65" s="11"/>
      <c r="E65" s="11"/>
      <c r="F65" s="147"/>
      <c r="G65" s="147"/>
      <c r="H65" s="11"/>
      <c r="I65" s="147"/>
      <c r="J65" s="202" t="s">
        <v>16</v>
      </c>
      <c r="K65" s="110" t="s">
        <v>308</v>
      </c>
      <c r="L65" s="110" t="s">
        <v>309</v>
      </c>
      <c r="M65" s="110" t="s">
        <v>310</v>
      </c>
      <c r="N65" s="110" t="s">
        <v>272</v>
      </c>
      <c r="O65" s="110" t="str">
        <f>JORGE!AH30</f>
        <v>ESPAÑA</v>
      </c>
      <c r="P65" s="110" t="s">
        <v>311</v>
      </c>
      <c r="Q65" s="110" t="s">
        <v>312</v>
      </c>
      <c r="R65" s="203" t="s">
        <v>172</v>
      </c>
    </row>
    <row r="66" spans="1:18" ht="9" hidden="1" customHeight="1" x14ac:dyDescent="0.25">
      <c r="A66" s="10"/>
      <c r="B66" s="11"/>
      <c r="C66" s="11"/>
      <c r="D66" s="11"/>
      <c r="E66" s="11"/>
      <c r="F66" s="147"/>
      <c r="G66" s="147"/>
      <c r="H66" s="11"/>
      <c r="I66" s="147"/>
      <c r="J66" s="202" t="s">
        <v>26</v>
      </c>
      <c r="K66" s="110" t="s">
        <v>307</v>
      </c>
      <c r="L66" s="110" t="s">
        <v>313</v>
      </c>
      <c r="M66" s="110" t="s">
        <v>314</v>
      </c>
      <c r="N66" s="110" t="s">
        <v>141</v>
      </c>
      <c r="O66" s="110" t="str">
        <f>JORGE!AH31</f>
        <v>SUIZA</v>
      </c>
      <c r="P66" s="110" t="s">
        <v>295</v>
      </c>
      <c r="Q66" s="110" t="s">
        <v>315</v>
      </c>
      <c r="R66" s="203" t="s">
        <v>175</v>
      </c>
    </row>
    <row r="67" spans="1:18" ht="9" hidden="1" customHeight="1" x14ac:dyDescent="0.25">
      <c r="A67" s="10"/>
      <c r="B67" s="11"/>
      <c r="C67" s="144"/>
      <c r="D67" s="11"/>
      <c r="E67" s="11"/>
      <c r="F67" s="147"/>
      <c r="G67" s="147"/>
      <c r="H67" s="11"/>
      <c r="I67" s="147"/>
      <c r="J67" s="202" t="s">
        <v>51</v>
      </c>
      <c r="K67" s="110" t="s">
        <v>316</v>
      </c>
      <c r="L67" s="110" t="s">
        <v>291</v>
      </c>
      <c r="M67" s="110" t="s">
        <v>293</v>
      </c>
      <c r="N67" s="110" t="s">
        <v>317</v>
      </c>
      <c r="O67" s="110" t="str">
        <f>JORGE!AH32</f>
        <v>ARGENTINA</v>
      </c>
      <c r="P67" s="110" t="s">
        <v>318</v>
      </c>
      <c r="Q67" s="110" t="s">
        <v>249</v>
      </c>
      <c r="R67" s="203" t="s">
        <v>319</v>
      </c>
    </row>
    <row r="68" spans="1:18" ht="9" hidden="1" customHeight="1" x14ac:dyDescent="0.25">
      <c r="A68" s="10"/>
      <c r="B68" s="11"/>
      <c r="C68" s="11"/>
      <c r="D68" s="11"/>
      <c r="E68" s="11"/>
      <c r="F68" s="204" t="s">
        <v>183</v>
      </c>
      <c r="G68" s="205"/>
      <c r="H68" s="84"/>
      <c r="I68" s="206" t="s">
        <v>128</v>
      </c>
      <c r="J68" s="207" t="s">
        <v>46</v>
      </c>
      <c r="K68" s="11"/>
      <c r="L68" s="11"/>
      <c r="M68" s="11"/>
      <c r="N68" s="110" t="s">
        <v>320</v>
      </c>
      <c r="O68" s="110" t="str">
        <f>JORGE!AH33</f>
        <v>PORTUGAL</v>
      </c>
      <c r="P68" s="11"/>
      <c r="Q68" s="11"/>
      <c r="R68" s="173"/>
    </row>
    <row r="69" spans="1:18" ht="13.65" customHeight="1" x14ac:dyDescent="0.25">
      <c r="A69" s="10"/>
      <c r="B69" s="11"/>
      <c r="C69" s="11"/>
      <c r="D69" s="11"/>
      <c r="E69" s="84"/>
      <c r="F69" s="206" t="s">
        <v>22</v>
      </c>
      <c r="G69" s="255" t="s">
        <v>185</v>
      </c>
      <c r="H69" s="186"/>
      <c r="I69" s="206" t="s">
        <v>101</v>
      </c>
      <c r="J69" s="207" t="s">
        <v>41</v>
      </c>
      <c r="K69" s="11"/>
      <c r="L69" s="110" t="s">
        <v>289</v>
      </c>
      <c r="M69" s="110" t="s">
        <v>321</v>
      </c>
      <c r="N69" s="11"/>
      <c r="O69" s="110" t="str">
        <f>JORGE!AI30</f>
        <v>AUSTRIA</v>
      </c>
      <c r="P69" s="110" t="s">
        <v>311</v>
      </c>
      <c r="Q69" s="11"/>
      <c r="R69" s="203" t="s">
        <v>181</v>
      </c>
    </row>
    <row r="70" spans="1:18" ht="13.65" customHeight="1" x14ac:dyDescent="0.25">
      <c r="A70" s="10"/>
      <c r="B70" s="11"/>
      <c r="C70" s="11"/>
      <c r="D70" s="11"/>
      <c r="E70" s="84"/>
      <c r="F70" s="206" t="s">
        <v>24</v>
      </c>
      <c r="G70" s="256"/>
      <c r="H70" s="186"/>
      <c r="I70" s="208" t="s">
        <v>118</v>
      </c>
      <c r="J70" s="207" t="s">
        <v>45</v>
      </c>
      <c r="K70" s="11"/>
      <c r="L70" s="110" t="s">
        <v>165</v>
      </c>
      <c r="M70" s="110" t="s">
        <v>175</v>
      </c>
      <c r="N70" s="110" t="s">
        <v>322</v>
      </c>
      <c r="O70" s="110" t="str">
        <f>JORGE!AI31</f>
        <v>JAPÓN</v>
      </c>
      <c r="P70" s="110" t="s">
        <v>295</v>
      </c>
      <c r="Q70" s="11"/>
      <c r="R70" s="203" t="s">
        <v>323</v>
      </c>
    </row>
    <row r="71" spans="1:18" ht="13.65" customHeight="1" x14ac:dyDescent="0.25">
      <c r="A71" s="10"/>
      <c r="B71" s="11"/>
      <c r="C71" s="11"/>
      <c r="D71" s="11"/>
      <c r="E71" s="84"/>
      <c r="F71" s="206" t="s">
        <v>34</v>
      </c>
      <c r="G71" s="256"/>
      <c r="H71" s="186"/>
      <c r="I71" s="208" t="s">
        <v>42</v>
      </c>
      <c r="J71" s="207" t="s">
        <v>77</v>
      </c>
      <c r="K71" s="11"/>
      <c r="L71" s="110" t="s">
        <v>324</v>
      </c>
      <c r="M71" s="110" t="s">
        <v>325</v>
      </c>
      <c r="N71" s="110" t="s">
        <v>326</v>
      </c>
      <c r="O71" s="110" t="str">
        <f>JORGE!AI32</f>
        <v>URUGUAY</v>
      </c>
      <c r="P71" s="110" t="s">
        <v>318</v>
      </c>
      <c r="Q71" s="11"/>
      <c r="R71" s="203" t="s">
        <v>175</v>
      </c>
    </row>
    <row r="72" spans="1:18" ht="13.65" customHeight="1" x14ac:dyDescent="0.25">
      <c r="A72" s="10"/>
      <c r="B72" s="11"/>
      <c r="C72" s="110" t="s">
        <v>239</v>
      </c>
      <c r="D72" s="85">
        <v>0</v>
      </c>
      <c r="E72" s="84"/>
      <c r="F72" s="206" t="s">
        <v>36</v>
      </c>
      <c r="G72" s="257"/>
      <c r="H72" s="186"/>
      <c r="I72" s="209" t="s">
        <v>68</v>
      </c>
      <c r="J72" s="207" t="s">
        <v>35</v>
      </c>
      <c r="K72" s="11"/>
      <c r="L72" s="11"/>
      <c r="M72" s="11"/>
      <c r="N72" s="110" t="s">
        <v>327</v>
      </c>
      <c r="O72" s="110" t="str">
        <f>JORGE!AI33</f>
        <v>PARAGUAY</v>
      </c>
      <c r="P72" s="11"/>
      <c r="Q72" s="11"/>
      <c r="R72" s="173"/>
    </row>
    <row r="73" spans="1:18" ht="13.65" customHeight="1" x14ac:dyDescent="0.25">
      <c r="A73" s="10"/>
      <c r="B73" s="11"/>
      <c r="C73" s="110" t="s">
        <v>237</v>
      </c>
      <c r="D73" s="85">
        <v>1</v>
      </c>
      <c r="E73" s="84"/>
      <c r="F73" s="208" t="s">
        <v>25</v>
      </c>
      <c r="G73" s="258" t="s">
        <v>187</v>
      </c>
      <c r="H73" s="186"/>
      <c r="I73" s="209" t="s">
        <v>82</v>
      </c>
      <c r="J73" s="207" t="s">
        <v>55</v>
      </c>
      <c r="K73" s="11"/>
      <c r="L73" s="11"/>
      <c r="M73" s="11"/>
      <c r="N73" s="110" t="s">
        <v>152</v>
      </c>
      <c r="O73" s="11"/>
      <c r="P73" s="11"/>
      <c r="Q73" s="11"/>
      <c r="R73" s="203" t="s">
        <v>161</v>
      </c>
    </row>
    <row r="74" spans="1:18" ht="13.65" customHeight="1" x14ac:dyDescent="0.25">
      <c r="A74" s="10"/>
      <c r="B74" s="11"/>
      <c r="C74" s="11"/>
      <c r="D74" s="85">
        <v>2</v>
      </c>
      <c r="E74" s="84"/>
      <c r="F74" s="208" t="s">
        <v>27</v>
      </c>
      <c r="G74" s="259"/>
      <c r="H74" s="186"/>
      <c r="I74" s="210" t="s">
        <v>79</v>
      </c>
      <c r="J74" s="207" t="s">
        <v>30</v>
      </c>
      <c r="K74" s="11"/>
      <c r="L74" s="11"/>
      <c r="M74" s="11"/>
      <c r="N74" s="110" t="s">
        <v>328</v>
      </c>
      <c r="O74" s="11"/>
      <c r="P74" s="11"/>
      <c r="Q74" s="11"/>
      <c r="R74" s="203" t="s">
        <v>326</v>
      </c>
    </row>
    <row r="75" spans="1:18" ht="13.65" customHeight="1" x14ac:dyDescent="0.25">
      <c r="A75" s="10"/>
      <c r="B75" s="11"/>
      <c r="C75" s="11"/>
      <c r="D75" s="85">
        <v>3</v>
      </c>
      <c r="E75" s="84"/>
      <c r="F75" s="208" t="s">
        <v>37</v>
      </c>
      <c r="G75" s="259"/>
      <c r="H75" s="186"/>
      <c r="I75" s="210" t="s">
        <v>125</v>
      </c>
      <c r="J75" s="207" t="s">
        <v>23</v>
      </c>
      <c r="K75" s="11"/>
      <c r="L75" s="11"/>
      <c r="M75" s="11"/>
      <c r="N75" s="110" t="s">
        <v>329</v>
      </c>
      <c r="O75" s="11"/>
      <c r="P75" s="11"/>
      <c r="Q75" s="11"/>
      <c r="R75" s="203" t="s">
        <v>330</v>
      </c>
    </row>
    <row r="76" spans="1:18" ht="13.65" customHeight="1" x14ac:dyDescent="0.25">
      <c r="A76" s="10"/>
      <c r="B76" s="11"/>
      <c r="C76" s="11"/>
      <c r="D76" s="85">
        <v>4</v>
      </c>
      <c r="E76" s="84"/>
      <c r="F76" s="208" t="s">
        <v>39</v>
      </c>
      <c r="G76" s="260"/>
      <c r="H76" s="186"/>
      <c r="I76" s="211" t="s">
        <v>37</v>
      </c>
      <c r="J76" s="207" t="s">
        <v>132</v>
      </c>
      <c r="K76" s="11"/>
      <c r="L76" s="11"/>
      <c r="M76" s="11"/>
      <c r="N76" s="110" t="s">
        <v>156</v>
      </c>
      <c r="O76" s="11"/>
      <c r="P76" s="11"/>
      <c r="Q76" s="11"/>
      <c r="R76" s="173"/>
    </row>
    <row r="77" spans="1:18" ht="13.65" customHeight="1" x14ac:dyDescent="0.25">
      <c r="A77" s="10"/>
      <c r="B77" s="11"/>
      <c r="C77" s="11"/>
      <c r="D77" s="85">
        <v>5</v>
      </c>
      <c r="E77" s="84"/>
      <c r="F77" s="209" t="s">
        <v>29</v>
      </c>
      <c r="G77" s="261" t="s">
        <v>192</v>
      </c>
      <c r="H77" s="186"/>
      <c r="I77" s="211" t="s">
        <v>109</v>
      </c>
      <c r="J77" s="207" t="s">
        <v>52</v>
      </c>
      <c r="K77" s="11"/>
      <c r="L77" s="11"/>
      <c r="M77" s="11"/>
      <c r="N77" s="110" t="s">
        <v>161</v>
      </c>
      <c r="O77" s="11"/>
      <c r="P77" s="11"/>
      <c r="Q77" s="110" t="s">
        <v>111</v>
      </c>
      <c r="R77" s="203" t="s">
        <v>119</v>
      </c>
    </row>
    <row r="78" spans="1:18" ht="13.65" customHeight="1" x14ac:dyDescent="0.25">
      <c r="A78" s="10"/>
      <c r="B78" s="11"/>
      <c r="C78" s="11"/>
      <c r="D78" s="85">
        <v>6</v>
      </c>
      <c r="E78" s="84"/>
      <c r="F78" s="209" t="s">
        <v>31</v>
      </c>
      <c r="G78" s="262"/>
      <c r="H78" s="186"/>
      <c r="I78" s="212" t="s">
        <v>24</v>
      </c>
      <c r="J78" s="207" t="s">
        <v>198</v>
      </c>
      <c r="K78" s="11"/>
      <c r="L78" s="11"/>
      <c r="M78" s="11"/>
      <c r="N78" s="110" t="s">
        <v>147</v>
      </c>
      <c r="O78" s="11"/>
      <c r="P78" s="11"/>
      <c r="Q78" s="110" t="s">
        <v>71</v>
      </c>
      <c r="R78" s="203" t="s">
        <v>69</v>
      </c>
    </row>
    <row r="79" spans="1:18" ht="13.65" customHeight="1" x14ac:dyDescent="0.25">
      <c r="A79" s="10"/>
      <c r="B79" s="11"/>
      <c r="C79" s="11"/>
      <c r="D79" s="85">
        <v>7</v>
      </c>
      <c r="E79" s="84"/>
      <c r="F79" s="209" t="s">
        <v>331</v>
      </c>
      <c r="G79" s="262"/>
      <c r="H79" s="186"/>
      <c r="I79" s="212" t="s">
        <v>124</v>
      </c>
      <c r="J79" s="207" t="s">
        <v>100</v>
      </c>
      <c r="K79" s="11"/>
      <c r="L79" s="11"/>
      <c r="M79" s="11"/>
      <c r="N79" s="11"/>
      <c r="O79" s="11"/>
      <c r="P79" s="11"/>
      <c r="Q79" s="110" t="s">
        <v>331</v>
      </c>
      <c r="R79" s="203" t="s">
        <v>72</v>
      </c>
    </row>
    <row r="80" spans="1:18" ht="13.65" customHeight="1" x14ac:dyDescent="0.25">
      <c r="A80" s="10"/>
      <c r="B80" s="11"/>
      <c r="C80" s="11"/>
      <c r="D80" s="85">
        <v>8</v>
      </c>
      <c r="E80" s="84"/>
      <c r="F80" s="209" t="s">
        <v>42</v>
      </c>
      <c r="G80" s="263"/>
      <c r="H80" s="186"/>
      <c r="I80" s="213" t="s">
        <v>103</v>
      </c>
      <c r="J80" s="207" t="s">
        <v>200</v>
      </c>
      <c r="K80" s="11"/>
      <c r="L80" s="11"/>
      <c r="M80" s="11"/>
      <c r="N80" s="110" t="s">
        <v>332</v>
      </c>
      <c r="O80" s="11"/>
      <c r="P80" s="11"/>
      <c r="Q80" s="11"/>
      <c r="R80" s="173"/>
    </row>
    <row r="81" spans="1:18" ht="13.65" customHeight="1" x14ac:dyDescent="0.25">
      <c r="A81" s="10"/>
      <c r="B81" s="11"/>
      <c r="C81" s="11"/>
      <c r="D81" s="85">
        <v>9</v>
      </c>
      <c r="E81" s="84"/>
      <c r="F81" s="210" t="s">
        <v>67</v>
      </c>
      <c r="G81" s="264" t="s">
        <v>199</v>
      </c>
      <c r="H81" s="186"/>
      <c r="I81" s="213" t="s">
        <v>127</v>
      </c>
      <c r="J81" s="207" t="s">
        <v>130</v>
      </c>
      <c r="K81" s="11"/>
      <c r="L81" s="11"/>
      <c r="M81" s="11"/>
      <c r="N81" s="110" t="s">
        <v>165</v>
      </c>
      <c r="O81" s="11"/>
      <c r="P81" s="11"/>
      <c r="Q81" s="110" t="s">
        <v>124</v>
      </c>
      <c r="R81" s="203" t="s">
        <v>102</v>
      </c>
    </row>
    <row r="82" spans="1:18" ht="13.65" customHeight="1" x14ac:dyDescent="0.25">
      <c r="A82" s="10"/>
      <c r="B82" s="11"/>
      <c r="C82" s="11"/>
      <c r="D82" s="85">
        <v>10</v>
      </c>
      <c r="E82" s="84"/>
      <c r="F82" s="210" t="s">
        <v>68</v>
      </c>
      <c r="G82" s="265"/>
      <c r="H82" s="186"/>
      <c r="I82" s="214" t="s">
        <v>71</v>
      </c>
      <c r="J82" s="207" t="s">
        <v>38</v>
      </c>
      <c r="K82" s="11"/>
      <c r="L82" s="11"/>
      <c r="M82" s="11"/>
      <c r="N82" s="110" t="s">
        <v>319</v>
      </c>
      <c r="O82" s="11"/>
      <c r="P82" s="11"/>
      <c r="Q82" s="110" t="s">
        <v>125</v>
      </c>
      <c r="R82" s="203" t="s">
        <v>117</v>
      </c>
    </row>
    <row r="83" spans="1:18" ht="13.65" customHeight="1" x14ac:dyDescent="0.25">
      <c r="A83" s="10"/>
      <c r="B83" s="11"/>
      <c r="C83" s="11"/>
      <c r="D83" s="85">
        <v>11</v>
      </c>
      <c r="E83" s="84"/>
      <c r="F83" s="210" t="s">
        <v>76</v>
      </c>
      <c r="G83" s="265"/>
      <c r="H83" s="80"/>
      <c r="I83" s="215" t="s">
        <v>331</v>
      </c>
      <c r="J83" s="202" t="s">
        <v>89</v>
      </c>
      <c r="K83" s="11"/>
      <c r="L83" s="11"/>
      <c r="M83" s="11"/>
      <c r="N83" s="110" t="s">
        <v>172</v>
      </c>
      <c r="O83" s="11"/>
      <c r="P83" s="11"/>
      <c r="Q83" s="110" t="s">
        <v>24</v>
      </c>
      <c r="R83" s="203" t="s">
        <v>121</v>
      </c>
    </row>
    <row r="84" spans="1:18" ht="13.65" customHeight="1" x14ac:dyDescent="0.25">
      <c r="A84" s="10"/>
      <c r="B84" s="11"/>
      <c r="C84" s="11"/>
      <c r="D84" s="85">
        <v>12</v>
      </c>
      <c r="E84" s="84"/>
      <c r="F84" s="210" t="s">
        <v>78</v>
      </c>
      <c r="G84" s="266"/>
      <c r="H84" s="80"/>
      <c r="I84" s="110" t="s">
        <v>108</v>
      </c>
      <c r="J84" s="202" t="s">
        <v>203</v>
      </c>
      <c r="K84" s="11"/>
      <c r="L84" s="11"/>
      <c r="M84" s="11"/>
      <c r="N84" s="110" t="s">
        <v>169</v>
      </c>
      <c r="O84" s="11"/>
      <c r="P84" s="11"/>
      <c r="Q84" s="11"/>
      <c r="R84" s="173"/>
    </row>
    <row r="85" spans="1:18" ht="13.65" customHeight="1" x14ac:dyDescent="0.25">
      <c r="A85" s="10"/>
      <c r="B85" s="11"/>
      <c r="C85" s="11"/>
      <c r="D85" s="85">
        <v>13</v>
      </c>
      <c r="E85" s="84"/>
      <c r="F85" s="211" t="s">
        <v>69</v>
      </c>
      <c r="G85" s="267" t="s">
        <v>202</v>
      </c>
      <c r="H85" s="80"/>
      <c r="I85" s="110" t="s">
        <v>27</v>
      </c>
      <c r="J85" s="202" t="s">
        <v>204</v>
      </c>
      <c r="K85" s="11"/>
      <c r="L85" s="11"/>
      <c r="M85" s="11"/>
      <c r="N85" s="110" t="s">
        <v>333</v>
      </c>
      <c r="O85" s="11"/>
      <c r="P85" s="11"/>
      <c r="Q85" s="11"/>
      <c r="R85" s="203" t="s">
        <v>104</v>
      </c>
    </row>
    <row r="86" spans="1:18" ht="13.65" customHeight="1" x14ac:dyDescent="0.25">
      <c r="A86" s="10"/>
      <c r="B86" s="11"/>
      <c r="C86" s="11"/>
      <c r="D86" s="85">
        <v>14</v>
      </c>
      <c r="E86" s="84"/>
      <c r="F86" s="211" t="s">
        <v>71</v>
      </c>
      <c r="G86" s="268"/>
      <c r="H86" s="80"/>
      <c r="I86" s="110" t="s">
        <v>120</v>
      </c>
      <c r="J86" s="202" t="s">
        <v>205</v>
      </c>
      <c r="K86" s="11"/>
      <c r="L86" s="11"/>
      <c r="M86" s="11"/>
      <c r="N86" s="110" t="s">
        <v>334</v>
      </c>
      <c r="O86" s="11"/>
      <c r="P86" s="11"/>
      <c r="Q86" s="11"/>
      <c r="R86" s="203" t="s">
        <v>29</v>
      </c>
    </row>
    <row r="87" spans="1:18" ht="13.65" customHeight="1" x14ac:dyDescent="0.25">
      <c r="A87" s="10"/>
      <c r="B87" s="11"/>
      <c r="C87" s="11"/>
      <c r="D87" s="85">
        <v>15</v>
      </c>
      <c r="E87" s="84"/>
      <c r="F87" s="211" t="s">
        <v>79</v>
      </c>
      <c r="G87" s="268"/>
      <c r="H87" s="216"/>
      <c r="I87" s="110" t="s">
        <v>111</v>
      </c>
      <c r="J87" s="202" t="s">
        <v>207</v>
      </c>
      <c r="K87" s="11"/>
      <c r="L87" s="11"/>
      <c r="M87" s="11"/>
      <c r="N87" s="110" t="s">
        <v>255</v>
      </c>
      <c r="O87" s="11"/>
      <c r="P87" s="11"/>
      <c r="Q87" s="11"/>
      <c r="R87" s="203" t="s">
        <v>121</v>
      </c>
    </row>
    <row r="88" spans="1:18" ht="13.65" customHeight="1" x14ac:dyDescent="0.25">
      <c r="A88" s="10"/>
      <c r="B88" s="11"/>
      <c r="C88" s="11"/>
      <c r="D88" s="85">
        <v>16</v>
      </c>
      <c r="E88" s="84"/>
      <c r="F88" s="211" t="s">
        <v>80</v>
      </c>
      <c r="G88" s="269"/>
      <c r="H88" s="80"/>
      <c r="I88" s="11"/>
      <c r="J88" s="202" t="s">
        <v>208</v>
      </c>
      <c r="K88" s="11"/>
      <c r="L88" s="11"/>
      <c r="M88" s="11"/>
      <c r="N88" s="11"/>
      <c r="O88" s="11"/>
      <c r="P88" s="11"/>
      <c r="Q88" s="11"/>
      <c r="R88" s="173"/>
    </row>
    <row r="89" spans="1:18" ht="13.65" customHeight="1" x14ac:dyDescent="0.25">
      <c r="A89" s="10"/>
      <c r="B89" s="11"/>
      <c r="C89" s="11"/>
      <c r="D89" s="85">
        <v>17</v>
      </c>
      <c r="E89" s="84"/>
      <c r="F89" s="212" t="s">
        <v>72</v>
      </c>
      <c r="G89" s="253" t="s">
        <v>206</v>
      </c>
      <c r="H89" s="80"/>
      <c r="I89" s="11"/>
      <c r="J89" s="202" t="s">
        <v>209</v>
      </c>
      <c r="K89" s="11"/>
      <c r="L89" s="11"/>
      <c r="M89" s="11"/>
      <c r="N89" s="110" t="s">
        <v>335</v>
      </c>
      <c r="O89" s="11"/>
      <c r="P89" s="11"/>
      <c r="Q89" s="11"/>
      <c r="R89" s="173"/>
    </row>
    <row r="90" spans="1:18" ht="13.65" customHeight="1" x14ac:dyDescent="0.25">
      <c r="A90" s="10"/>
      <c r="B90" s="11"/>
      <c r="C90" s="11"/>
      <c r="D90" s="85">
        <v>18</v>
      </c>
      <c r="E90" s="84"/>
      <c r="F90" s="212" t="s">
        <v>73</v>
      </c>
      <c r="G90" s="254"/>
      <c r="H90" s="80"/>
      <c r="I90" s="11"/>
      <c r="J90" s="202" t="s">
        <v>113</v>
      </c>
      <c r="K90" s="11"/>
      <c r="L90" s="11"/>
      <c r="M90" s="11"/>
      <c r="N90" s="110" t="s">
        <v>181</v>
      </c>
      <c r="O90" s="11"/>
      <c r="P90" s="11"/>
      <c r="Q90" s="11"/>
      <c r="R90" s="173"/>
    </row>
    <row r="91" spans="1:18" ht="13.65" customHeight="1" x14ac:dyDescent="0.25">
      <c r="A91" s="10"/>
      <c r="B91" s="11"/>
      <c r="C91" s="11"/>
      <c r="D91" s="85">
        <v>19</v>
      </c>
      <c r="E91" s="84"/>
      <c r="F91" s="212" t="s">
        <v>81</v>
      </c>
      <c r="G91" s="254"/>
      <c r="H91" s="80"/>
      <c r="I91" s="11"/>
      <c r="J91" s="202" t="s">
        <v>210</v>
      </c>
      <c r="K91" s="11"/>
      <c r="L91" s="11"/>
      <c r="M91" s="11"/>
      <c r="N91" s="110" t="s">
        <v>175</v>
      </c>
      <c r="O91" s="11"/>
      <c r="P91" s="11"/>
      <c r="Q91" s="11"/>
      <c r="R91" s="173"/>
    </row>
    <row r="92" spans="1:18" ht="13.65" customHeight="1" x14ac:dyDescent="0.25">
      <c r="A92" s="10"/>
      <c r="B92" s="11"/>
      <c r="C92" s="144"/>
      <c r="D92" s="85">
        <v>20</v>
      </c>
      <c r="E92" s="84"/>
      <c r="F92" s="212" t="s">
        <v>82</v>
      </c>
      <c r="G92" s="274"/>
      <c r="H92" s="80"/>
      <c r="I92" s="11"/>
      <c r="J92" s="202" t="s">
        <v>211</v>
      </c>
      <c r="K92" s="11"/>
      <c r="L92" s="11"/>
      <c r="M92" s="11"/>
      <c r="N92" s="110" t="s">
        <v>178</v>
      </c>
      <c r="O92" s="11"/>
      <c r="P92" s="11"/>
      <c r="Q92" s="11"/>
      <c r="R92" s="173"/>
    </row>
    <row r="93" spans="1:18" ht="13.65" customHeight="1" x14ac:dyDescent="0.25">
      <c r="A93" s="10"/>
      <c r="B93" s="11"/>
      <c r="C93" s="11"/>
      <c r="D93" s="11"/>
      <c r="E93" s="84"/>
      <c r="F93" s="213" t="s">
        <v>99</v>
      </c>
      <c r="G93" s="272" t="s">
        <v>336</v>
      </c>
      <c r="H93" s="80"/>
      <c r="I93" s="11"/>
      <c r="J93" s="202" t="s">
        <v>212</v>
      </c>
      <c r="K93" s="11"/>
      <c r="L93" s="11"/>
      <c r="M93" s="11"/>
      <c r="N93" s="110" t="s">
        <v>315</v>
      </c>
      <c r="O93" s="11"/>
      <c r="P93" s="11"/>
      <c r="Q93" s="11"/>
      <c r="R93" s="173"/>
    </row>
    <row r="94" spans="1:18" ht="13.65" customHeight="1" x14ac:dyDescent="0.25">
      <c r="A94" s="10"/>
      <c r="B94" s="11"/>
      <c r="C94" s="11"/>
      <c r="D94" s="11"/>
      <c r="E94" s="84"/>
      <c r="F94" s="213" t="s">
        <v>101</v>
      </c>
      <c r="G94" s="273"/>
      <c r="H94" s="80"/>
      <c r="I94" s="11"/>
      <c r="J94" s="202" t="s">
        <v>213</v>
      </c>
      <c r="K94" s="11"/>
      <c r="L94" s="11"/>
      <c r="M94" s="11"/>
      <c r="N94" s="110" t="s">
        <v>323</v>
      </c>
      <c r="O94" s="11"/>
      <c r="P94" s="11"/>
      <c r="Q94" s="11"/>
      <c r="R94" s="173"/>
    </row>
    <row r="95" spans="1:18" ht="13.65" customHeight="1" x14ac:dyDescent="0.25">
      <c r="A95" s="10"/>
      <c r="B95" s="11"/>
      <c r="C95" s="11"/>
      <c r="D95" s="11"/>
      <c r="E95" s="84"/>
      <c r="F95" s="213" t="s">
        <v>107</v>
      </c>
      <c r="G95" s="273"/>
      <c r="H95" s="80"/>
      <c r="I95" s="11"/>
      <c r="J95" s="202" t="s">
        <v>214</v>
      </c>
      <c r="K95" s="11"/>
      <c r="L95" s="11"/>
      <c r="M95" s="11"/>
      <c r="N95" s="110" t="s">
        <v>312</v>
      </c>
      <c r="O95" s="11"/>
      <c r="P95" s="11"/>
      <c r="Q95" s="11"/>
      <c r="R95" s="173"/>
    </row>
    <row r="96" spans="1:18" ht="13.65" customHeight="1" x14ac:dyDescent="0.25">
      <c r="A96" s="10"/>
      <c r="B96" s="11"/>
      <c r="C96" s="11"/>
      <c r="D96" s="11"/>
      <c r="E96" s="84"/>
      <c r="F96" s="213" t="s">
        <v>108</v>
      </c>
      <c r="G96" s="273"/>
      <c r="H96" s="80"/>
      <c r="I96" s="11"/>
      <c r="J96" s="202" t="s">
        <v>215</v>
      </c>
      <c r="K96" s="11"/>
      <c r="L96" s="11"/>
      <c r="M96" s="11"/>
      <c r="N96" s="110" t="s">
        <v>337</v>
      </c>
      <c r="O96" s="11"/>
      <c r="P96" s="11"/>
      <c r="Q96" s="11"/>
      <c r="R96" s="173"/>
    </row>
    <row r="97" spans="1:18" ht="13.65" customHeight="1" x14ac:dyDescent="0.25">
      <c r="A97" s="10"/>
      <c r="B97" s="11"/>
      <c r="C97" s="11"/>
      <c r="D97" s="11"/>
      <c r="E97" s="84"/>
      <c r="F97" s="214" t="s">
        <v>102</v>
      </c>
      <c r="G97" s="270" t="s">
        <v>338</v>
      </c>
      <c r="H97" s="80"/>
      <c r="I97" s="11"/>
      <c r="J97" s="202" t="s">
        <v>216</v>
      </c>
      <c r="K97" s="11"/>
      <c r="L97" s="11"/>
      <c r="M97" s="11"/>
      <c r="N97" s="110" t="s">
        <v>249</v>
      </c>
      <c r="O97" s="11"/>
      <c r="P97" s="11"/>
      <c r="Q97" s="11"/>
      <c r="R97" s="173"/>
    </row>
    <row r="98" spans="1:18" ht="13.65" customHeight="1" x14ac:dyDescent="0.25">
      <c r="A98" s="10"/>
      <c r="B98" s="11"/>
      <c r="C98" s="11"/>
      <c r="D98" s="11"/>
      <c r="E98" s="84"/>
      <c r="F98" s="214" t="s">
        <v>103</v>
      </c>
      <c r="G98" s="271"/>
      <c r="H98" s="80"/>
      <c r="I98" s="11"/>
      <c r="J98" s="202" t="s">
        <v>217</v>
      </c>
      <c r="K98" s="11"/>
      <c r="L98" s="11"/>
      <c r="M98" s="11"/>
      <c r="N98" s="11"/>
      <c r="O98" s="11"/>
      <c r="P98" s="11"/>
      <c r="Q98" s="11"/>
      <c r="R98" s="173"/>
    </row>
    <row r="99" spans="1:18" ht="13.65" customHeight="1" x14ac:dyDescent="0.25">
      <c r="A99" s="10"/>
      <c r="B99" s="11"/>
      <c r="C99" s="11"/>
      <c r="D99" s="11"/>
      <c r="E99" s="84"/>
      <c r="F99" s="214" t="s">
        <v>109</v>
      </c>
      <c r="G99" s="271"/>
      <c r="H99" s="80"/>
      <c r="I99" s="11"/>
      <c r="J99" s="202" t="s">
        <v>218</v>
      </c>
      <c r="K99" s="11"/>
      <c r="L99" s="11"/>
      <c r="M99" s="11"/>
      <c r="N99" s="11"/>
      <c r="O99" s="11"/>
      <c r="P99" s="11"/>
      <c r="Q99" s="11"/>
      <c r="R99" s="173"/>
    </row>
    <row r="100" spans="1:18" ht="13.65" customHeight="1" x14ac:dyDescent="0.25">
      <c r="A100" s="10"/>
      <c r="B100" s="11"/>
      <c r="C100" s="11"/>
      <c r="D100" s="11"/>
      <c r="E100" s="84"/>
      <c r="F100" s="214" t="s">
        <v>110</v>
      </c>
      <c r="G100" s="271"/>
      <c r="H100" s="80"/>
      <c r="I100" s="11"/>
      <c r="J100" s="202" t="s">
        <v>219</v>
      </c>
      <c r="K100" s="11"/>
      <c r="L100" s="11"/>
      <c r="M100" s="11"/>
      <c r="N100" s="11"/>
      <c r="O100" s="11"/>
      <c r="P100" s="11"/>
      <c r="Q100" s="11"/>
      <c r="R100" s="173"/>
    </row>
    <row r="101" spans="1:18" ht="13.65" customHeight="1" x14ac:dyDescent="0.25">
      <c r="A101" s="10"/>
      <c r="B101" s="11"/>
      <c r="C101" s="11"/>
      <c r="D101" s="11"/>
      <c r="E101" s="11"/>
      <c r="F101" s="217" t="s">
        <v>104</v>
      </c>
      <c r="G101" s="270" t="s">
        <v>339</v>
      </c>
      <c r="H101" s="80"/>
      <c r="I101" s="11"/>
      <c r="J101" s="202" t="s">
        <v>70</v>
      </c>
      <c r="K101" s="11"/>
      <c r="L101" s="11"/>
      <c r="M101" s="11"/>
      <c r="N101" s="11"/>
      <c r="O101" s="11"/>
      <c r="P101" s="11"/>
      <c r="Q101" s="11"/>
      <c r="R101" s="173"/>
    </row>
    <row r="102" spans="1:18" ht="13.65" customHeight="1" x14ac:dyDescent="0.25">
      <c r="A102" s="10"/>
      <c r="B102" s="11"/>
      <c r="C102" s="11"/>
      <c r="D102" s="11"/>
      <c r="E102" s="11"/>
      <c r="F102" s="151" t="s">
        <v>105</v>
      </c>
      <c r="G102" s="271"/>
      <c r="H102" s="80"/>
      <c r="I102" s="11"/>
      <c r="J102" s="202" t="s">
        <v>231</v>
      </c>
      <c r="K102" s="11"/>
      <c r="L102" s="11"/>
      <c r="M102" s="11"/>
      <c r="N102" s="11"/>
      <c r="O102" s="11"/>
      <c r="P102" s="11"/>
      <c r="Q102" s="11"/>
      <c r="R102" s="173"/>
    </row>
    <row r="103" spans="1:18" ht="13.65" customHeight="1" x14ac:dyDescent="0.25">
      <c r="A103" s="10"/>
      <c r="B103" s="11"/>
      <c r="C103" s="11"/>
      <c r="D103" s="11"/>
      <c r="E103" s="11"/>
      <c r="F103" s="151" t="s">
        <v>111</v>
      </c>
      <c r="G103" s="271"/>
      <c r="H103" s="80"/>
      <c r="I103" s="11"/>
      <c r="J103" s="202" t="s">
        <v>225</v>
      </c>
      <c r="K103" s="11"/>
      <c r="L103" s="11"/>
      <c r="M103" s="11"/>
      <c r="N103" s="11"/>
      <c r="O103" s="11"/>
      <c r="P103" s="11"/>
      <c r="Q103" s="11"/>
      <c r="R103" s="173"/>
    </row>
    <row r="104" spans="1:18" ht="13.65" customHeight="1" x14ac:dyDescent="0.25">
      <c r="A104" s="10"/>
      <c r="B104" s="11"/>
      <c r="C104" s="11"/>
      <c r="D104" s="11"/>
      <c r="E104" s="11"/>
      <c r="F104" s="151" t="s">
        <v>112</v>
      </c>
      <c r="G104" s="271"/>
      <c r="H104" s="80"/>
      <c r="I104" s="11"/>
      <c r="J104" s="202" t="s">
        <v>232</v>
      </c>
      <c r="K104" s="11"/>
      <c r="L104" s="11"/>
      <c r="M104" s="11"/>
      <c r="N104" s="11"/>
      <c r="O104" s="11"/>
      <c r="P104" s="11"/>
      <c r="Q104" s="11"/>
      <c r="R104" s="173"/>
    </row>
    <row r="105" spans="1:18" ht="13.65" customHeight="1" x14ac:dyDescent="0.25">
      <c r="A105" s="10"/>
      <c r="B105" s="11"/>
      <c r="C105" s="11"/>
      <c r="D105" s="11"/>
      <c r="E105" s="11"/>
      <c r="F105" s="151" t="s">
        <v>117</v>
      </c>
      <c r="G105" s="270" t="s">
        <v>340</v>
      </c>
      <c r="H105" s="80"/>
      <c r="I105" s="11"/>
      <c r="J105" s="11"/>
      <c r="K105" s="11"/>
      <c r="L105" s="11"/>
      <c r="M105" s="11"/>
      <c r="N105" s="11"/>
      <c r="O105" s="11"/>
      <c r="P105" s="11"/>
      <c r="Q105" s="11"/>
      <c r="R105" s="173"/>
    </row>
    <row r="106" spans="1:18" ht="13.65" customHeight="1" x14ac:dyDescent="0.25">
      <c r="A106" s="10"/>
      <c r="B106" s="11"/>
      <c r="C106" s="11"/>
      <c r="D106" s="11"/>
      <c r="E106" s="11"/>
      <c r="F106" s="151" t="s">
        <v>118</v>
      </c>
      <c r="G106" s="271"/>
      <c r="H106" s="80"/>
      <c r="I106" s="11"/>
      <c r="J106" s="11"/>
      <c r="K106" s="11"/>
      <c r="L106" s="11"/>
      <c r="M106" s="11"/>
      <c r="N106" s="11"/>
      <c r="O106" s="11"/>
      <c r="P106" s="11"/>
      <c r="Q106" s="11"/>
      <c r="R106" s="173"/>
    </row>
    <row r="107" spans="1:18" ht="13.65" customHeight="1" x14ac:dyDescent="0.25">
      <c r="A107" s="10"/>
      <c r="B107" s="11"/>
      <c r="C107" s="11"/>
      <c r="D107" s="11"/>
      <c r="E107" s="11"/>
      <c r="F107" s="151" t="s">
        <v>123</v>
      </c>
      <c r="G107" s="271"/>
      <c r="H107" s="80"/>
      <c r="I107" s="11"/>
      <c r="J107" s="11"/>
      <c r="K107" s="11"/>
      <c r="L107" s="11"/>
      <c r="M107" s="11"/>
      <c r="N107" s="11"/>
      <c r="O107" s="11"/>
      <c r="P107" s="11"/>
      <c r="Q107" s="11"/>
      <c r="R107" s="173"/>
    </row>
    <row r="108" spans="1:18" ht="13.65" customHeight="1" x14ac:dyDescent="0.25">
      <c r="A108" s="10"/>
      <c r="B108" s="11"/>
      <c r="C108" s="11"/>
      <c r="D108" s="11"/>
      <c r="E108" s="11"/>
      <c r="F108" s="151" t="s">
        <v>124</v>
      </c>
      <c r="G108" s="271"/>
      <c r="H108" s="80"/>
      <c r="I108" s="11"/>
      <c r="J108" s="11"/>
      <c r="K108" s="11"/>
      <c r="L108" s="11"/>
      <c r="M108" s="11"/>
      <c r="N108" s="11"/>
      <c r="O108" s="11"/>
      <c r="P108" s="11"/>
      <c r="Q108" s="11"/>
      <c r="R108" s="173"/>
    </row>
    <row r="109" spans="1:18" ht="13.65" customHeight="1" x14ac:dyDescent="0.25">
      <c r="A109" s="10"/>
      <c r="B109" s="11"/>
      <c r="C109" s="11"/>
      <c r="D109" s="11"/>
      <c r="E109" s="11"/>
      <c r="F109" s="151" t="s">
        <v>119</v>
      </c>
      <c r="G109" s="270" t="s">
        <v>341</v>
      </c>
      <c r="H109" s="80"/>
      <c r="I109" s="11"/>
      <c r="J109" s="11"/>
      <c r="K109" s="11"/>
      <c r="L109" s="11"/>
      <c r="M109" s="11"/>
      <c r="N109" s="11"/>
      <c r="O109" s="11"/>
      <c r="P109" s="11"/>
      <c r="Q109" s="11"/>
      <c r="R109" s="173"/>
    </row>
    <row r="110" spans="1:18" ht="13.65" customHeight="1" x14ac:dyDescent="0.25">
      <c r="A110" s="10"/>
      <c r="B110" s="11"/>
      <c r="C110" s="11"/>
      <c r="D110" s="11"/>
      <c r="E110" s="11"/>
      <c r="F110" s="151" t="s">
        <v>120</v>
      </c>
      <c r="G110" s="271"/>
      <c r="H110" s="80"/>
      <c r="I110" s="11"/>
      <c r="J110" s="11"/>
      <c r="K110" s="11"/>
      <c r="L110" s="11"/>
      <c r="M110" s="11"/>
      <c r="N110" s="11"/>
      <c r="O110" s="11"/>
      <c r="P110" s="11"/>
      <c r="Q110" s="11"/>
      <c r="R110" s="173"/>
    </row>
    <row r="111" spans="1:18" ht="13.65" customHeight="1" x14ac:dyDescent="0.25">
      <c r="A111" s="10"/>
      <c r="B111" s="11"/>
      <c r="C111" s="11"/>
      <c r="D111" s="11"/>
      <c r="E111" s="11"/>
      <c r="F111" s="151" t="s">
        <v>125</v>
      </c>
      <c r="G111" s="271"/>
      <c r="H111" s="80"/>
      <c r="I111" s="11"/>
      <c r="J111" s="11"/>
      <c r="K111" s="11"/>
      <c r="L111" s="11"/>
      <c r="M111" s="11"/>
      <c r="N111" s="11"/>
      <c r="O111" s="11"/>
      <c r="P111" s="11"/>
      <c r="Q111" s="11"/>
      <c r="R111" s="173"/>
    </row>
    <row r="112" spans="1:18" ht="13.65" customHeight="1" x14ac:dyDescent="0.25">
      <c r="A112" s="10"/>
      <c r="B112" s="11"/>
      <c r="C112" s="11"/>
      <c r="D112" s="11"/>
      <c r="E112" s="11"/>
      <c r="F112" s="151" t="s">
        <v>126</v>
      </c>
      <c r="G112" s="271"/>
      <c r="H112" s="80"/>
      <c r="I112" s="11"/>
      <c r="J112" s="11"/>
      <c r="K112" s="11"/>
      <c r="L112" s="11"/>
      <c r="M112" s="11"/>
      <c r="N112" s="11"/>
      <c r="O112" s="11"/>
      <c r="P112" s="11"/>
      <c r="Q112" s="11"/>
      <c r="R112" s="173"/>
    </row>
    <row r="113" spans="1:18" ht="13.65" customHeight="1" x14ac:dyDescent="0.25">
      <c r="A113" s="10"/>
      <c r="B113" s="11"/>
      <c r="C113" s="11"/>
      <c r="D113" s="11"/>
      <c r="E113" s="11"/>
      <c r="F113" s="151" t="s">
        <v>121</v>
      </c>
      <c r="G113" s="270" t="s">
        <v>341</v>
      </c>
      <c r="H113" s="80"/>
      <c r="I113" s="11"/>
      <c r="J113" s="11"/>
      <c r="K113" s="11"/>
      <c r="L113" s="11"/>
      <c r="M113" s="11"/>
      <c r="N113" s="11"/>
      <c r="O113" s="11"/>
      <c r="P113" s="11"/>
      <c r="Q113" s="11"/>
      <c r="R113" s="173"/>
    </row>
    <row r="114" spans="1:18" ht="13.65" customHeight="1" x14ac:dyDescent="0.25">
      <c r="A114" s="10"/>
      <c r="B114" s="11"/>
      <c r="C114" s="11"/>
      <c r="D114" s="11"/>
      <c r="E114" s="11"/>
      <c r="F114" s="151" t="s">
        <v>122</v>
      </c>
      <c r="G114" s="271"/>
      <c r="H114" s="80"/>
      <c r="I114" s="11"/>
      <c r="J114" s="11"/>
      <c r="K114" s="11"/>
      <c r="L114" s="11"/>
      <c r="M114" s="11"/>
      <c r="N114" s="11"/>
      <c r="O114" s="11"/>
      <c r="P114" s="11"/>
      <c r="Q114" s="11"/>
      <c r="R114" s="173"/>
    </row>
    <row r="115" spans="1:18" ht="13.65" customHeight="1" x14ac:dyDescent="0.25">
      <c r="A115" s="10"/>
      <c r="B115" s="11"/>
      <c r="C115" s="11"/>
      <c r="D115" s="11"/>
      <c r="E115" s="11"/>
      <c r="F115" s="151" t="s">
        <v>127</v>
      </c>
      <c r="G115" s="271"/>
      <c r="H115" s="80"/>
      <c r="I115" s="11"/>
      <c r="J115" s="11"/>
      <c r="K115" s="11"/>
      <c r="L115" s="11"/>
      <c r="M115" s="11"/>
      <c r="N115" s="11"/>
      <c r="O115" s="11"/>
      <c r="P115" s="11"/>
      <c r="Q115" s="11"/>
      <c r="R115" s="173"/>
    </row>
    <row r="116" spans="1:18" ht="13.65" customHeight="1" x14ac:dyDescent="0.25">
      <c r="A116" s="163"/>
      <c r="B116" s="165"/>
      <c r="C116" s="165"/>
      <c r="D116" s="165"/>
      <c r="E116" s="165"/>
      <c r="F116" s="218" t="s">
        <v>342</v>
      </c>
      <c r="G116" s="271"/>
      <c r="H116" s="219"/>
      <c r="I116" s="165"/>
      <c r="J116" s="165"/>
      <c r="K116" s="165"/>
      <c r="L116" s="165"/>
      <c r="M116" s="165"/>
      <c r="N116" s="165"/>
      <c r="O116" s="165"/>
      <c r="P116" s="165"/>
      <c r="Q116" s="165"/>
      <c r="R116" s="220"/>
    </row>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2">
    <dataValidation type="list" allowBlank="1" showInputMessage="1" showErrorMessage="1" sqref="C3:C10 C28 C42" xr:uid="{00000000-0002-0000-0200-000000000000}">
      <formula1>"SI,NO"</formula1>
    </dataValidation>
    <dataValidation type="list" allowBlank="1" showInputMessage="1" showErrorMessage="1" sqref="C12 C17:C18 C21:C22" xr:uid="{00000000-0002-0000-0200-000001000000}">
      <formula1>"PORTEROS,Unai Simon,David Raya,Joan Garcia,DEFENSAS,Pedro Porro,Marcos Llorente,Laporte,Cubarsi,Marc Pubill,Eric Garcia,Cucurella,Grimaldo,MEDIOS,Rodri,Zubimendi,Pedri,Fabian,Mikel Merino,Gavi,Alex Baena,DELANTERO,Oyarzabal,Yamal,Ferran,Borja Iglesias"</formula1>
    </dataValidation>
    <dataValidation type="list" allowBlank="1" showInputMessage="1" showErrorMessage="1" sqref="C13" xr:uid="{00000000-0002-0000-0200-000002000000}">
      <formula1>"Victor Muñoz,Borja Iglesias,Yeremy Pino"</formula1>
    </dataValidation>
    <dataValidation type="list" allowBlank="1" showInputMessage="1" showErrorMessage="1" sqref="C14" xr:uid="{00000000-0002-0000-0200-000003000000}">
      <formula1>"Oyarzabal,Dani Olmo,Yamal"</formula1>
    </dataValidation>
    <dataValidation type="list" allowBlank="1" showInputMessage="1" showErrorMessage="1" sqref="C15" xr:uid="{00000000-0002-0000-0200-000004000000}">
      <formula1>"Pedri,Yamal,Zubimendi"</formula1>
    </dataValidation>
    <dataValidation type="list" allowBlank="1" showInputMessage="1" showErrorMessage="1" sqref="C16" xr:uid="{00000000-0002-0000-0200-000005000000}">
      <formula1>"Cucurella,Pedro Porro,Le Normand"</formula1>
    </dataValidation>
    <dataValidation type="list" allowBlank="1" showInputMessage="1" showErrorMessage="1" sqref="C19" xr:uid="{00000000-0002-0000-0200-000006000000}">
      <formula1>"3,4,5,6,7,8"</formula1>
    </dataValidation>
    <dataValidation type="list" allowBlank="1" showInputMessage="1" showErrorMessage="1" sqref="C23:C24 C29 C32:C33 C35" xr:uid="{00000000-0002-0000-0200-000007000000}">
      <formula1>"0,1,2,3,4,5,6,7,8,9,10,11,12,13,14,15,16,17,18,19,20"</formula1>
    </dataValidation>
    <dataValidation type="list" allowBlank="1" showInputMessage="1" showErrorMessage="1" sqref="C30:C31 C60 C36:C41" xr:uid="{00000000-0002-0000-0200-000008000000}">
      <formula1>"Mexico,Sudafrica,Corea del Sur,Chequia,Canada,Bosnia,Catar,Suiza,Brasil,Marruecos,Haití,Escocia,EEUU,Paraguay,Australia,Turquia,Alemania,Curazao,Costa de Marfil,Ecuador,Paises Bajos,Japon,Suecia,Tunez,Belgica,Egipto,Iran,Nueva Zelanda,España,Cabo Verde"</formula1>
    </dataValidation>
    <dataValidation type="list" allowBlank="1" showInputMessage="1" showErrorMessage="1" sqref="C43" xr:uid="{00000000-0002-0000-0200-00000A000000}">
      <formula1>"Irak,Curazao,Haití"</formula1>
    </dataValidation>
    <dataValidation type="list" allowBlank="1" showInputMessage="1" showErrorMessage="1" sqref="C44" xr:uid="{00000000-0002-0000-0200-00000B000000}">
      <formula1>"Jordania,Uzbekistan,Sudafrica"</formula1>
    </dataValidation>
    <dataValidation type="list" allowBlank="1" showInputMessage="1" showErrorMessage="1" sqref="C45" xr:uid="{00000000-0002-0000-0200-00000C000000}">
      <formula1>"Francia,Brasil,Inglaterra"</formula1>
    </dataValidation>
    <dataValidation type="list" allowBlank="1" showInputMessage="1" showErrorMessage="1" sqref="C46" xr:uid="{00000000-0002-0000-0200-00000D000000}">
      <formula1>"España,Argentina,Inglaterra"</formula1>
    </dataValidation>
    <dataValidation type="list" allowBlank="1" showInputMessage="1" showErrorMessage="1" sqref="C47" xr:uid="{00000000-0002-0000-0200-00000E000000}">
      <formula1>"Portugal,Alemania,Paises Bajos"</formula1>
    </dataValidation>
    <dataValidation type="list" allowBlank="1" showInputMessage="1" showErrorMessage="1" sqref="C48" xr:uid="{00000000-0002-0000-0200-00000F000000}">
      <formula1>"Casemiro,Rodri,Touchameni"</formula1>
    </dataValidation>
    <dataValidation type="list" allowBlank="1" showInputMessage="1" showErrorMessage="1" sqref="C49" xr:uid="{00000000-0002-0000-0200-000010000000}">
      <formula1>"Pickford,Alisson,Courtois"</formula1>
    </dataValidation>
    <dataValidation type="list" allowBlank="1" showInputMessage="1" showErrorMessage="1" sqref="C50" xr:uid="{00000000-0002-0000-0200-000011000000}">
      <formula1>"Neymar,Messi,C.Ronaldo"</formula1>
    </dataValidation>
    <dataValidation type="list" allowBlank="1" showInputMessage="1" showErrorMessage="1" sqref="C51" xr:uid="{00000000-0002-0000-0200-000012000000}">
      <formula1>"Kane,Mbappe,Haaland"</formula1>
    </dataValidation>
    <dataValidation type="list" allowBlank="1" showInputMessage="1" showErrorMessage="1" sqref="C52" xr:uid="{00000000-0002-0000-0200-000013000000}">
      <formula1>"Dembele,Yamal,Vinicius Jr"</formula1>
    </dataValidation>
    <dataValidation type="list" allowBlank="1" showInputMessage="1" showErrorMessage="1" sqref="C53" xr:uid="{00000000-0002-0000-0200-000014000000}">
      <formula1>"Panama,Egipto,Argelia,Escocia,Paraguay,Tunez,Costa de Marfil,Uzbekistan,Catar,Arabia Saudi,Sudafrica,Jordania,Cabo Verde,Ghana,Curazao,Haití,Nueva Zelanda,Bosnia,Congo,Irak"</formula1>
    </dataValidation>
    <dataValidation type="list" allowBlank="1" showInputMessage="1" showErrorMessage="1" sqref="C62" xr:uid="{00000000-0002-0000-0200-000015000000}">
      <formula1>"0-0,1-0,1-1,0-1,2-0,0-2,1-2,2-1,2-2,3-0,0-3,1-3,2-3,3-1,3-2,4-0,0-4,1-4,2-4,3-4,4-1,4-2,4-3,4-4,5-0,0-5,5-1,5-2,5-3,5-4,4-5,3-5,2-5,1-5,5-5,6-0,7-0,0-6,0-7"</formula1>
    </dataValidation>
    <dataValidation type="list" allowBlank="1" showInputMessage="1" showErrorMessage="1" sqref="C63" xr:uid="{00000000-0002-0000-0200-000016000000}">
      <formula1>"1h 30min,Proroga,Penaltis"</formula1>
    </dataValidation>
  </dataValidation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 de exportación</vt:lpstr>
      <vt:lpstr>JORGE</vt:lpstr>
      <vt:lpstr>JORGE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Ortiz-Echagüe</cp:lastModifiedBy>
  <dcterms:modified xsi:type="dcterms:W3CDTF">2026-06-10T20:49:34Z</dcterms:modified>
</cp:coreProperties>
</file>