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filterPrivacy="1" defaultThemeVersion="166925"/>
  <xr:revisionPtr revIDLastSave="0" documentId="13_ncr:1_{545F6D43-5376-554F-AB8E-1C05D25C4892}" xr6:coauthVersionLast="45" xr6:coauthVersionMax="45" xr10:uidLastSave="{00000000-0000-0000-0000-000000000000}"/>
  <bookViews>
    <workbookView xWindow="0" yWindow="460" windowWidth="28040" windowHeight="16600" activeTab="9" xr2:uid="{2BDD1832-8487-BD4C-8874-DE19A1DD6278}"/>
  </bookViews>
  <sheets>
    <sheet name="1-StartHere" sheetId="8" r:id="rId1"/>
    <sheet name="2-Root-OUs" sheetId="7" r:id="rId2"/>
    <sheet name="3-Sub-OUs" sheetId="10" r:id="rId3"/>
    <sheet name="4-Groups" sheetId="9" r:id="rId4"/>
    <sheet name="5-Service-Accounts" sheetId="12" r:id="rId5"/>
    <sheet name="LordOfTheRings" sheetId="5" r:id="rId6"/>
    <sheet name="HarryPotter" sheetId="6" r:id="rId7"/>
    <sheet name="StarTrek" sheetId="2" r:id="rId8"/>
    <sheet name="DC" sheetId="4" r:id="rId9"/>
    <sheet name="Marvel" sheetId="3" r:id="rId10"/>
    <sheet name="Star-Wars-Simple" sheetId="11" r:id="rId11"/>
    <sheet name="Help-Us" sheetId="13" r:id="rId12"/>
    <sheet name="Future-StarWars-Detailed" sheetId="1" r:id="rId13"/>
  </sheets>
  <definedNames>
    <definedName name="_xlnm._FilterDatabase" localSheetId="12" hidden="1">'Future-StarWars-Detailed'!$B$1:$D$1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2" i="3"/>
  <c r="E118" i="11" l="1"/>
  <c r="E119" i="11"/>
  <c r="E120" i="11"/>
  <c r="E121" i="11"/>
  <c r="G121" i="11" s="1"/>
  <c r="E122" i="11"/>
  <c r="E123" i="11"/>
  <c r="G123" i="11" s="1"/>
  <c r="E124" i="11"/>
  <c r="G124" i="11" s="1"/>
  <c r="E125" i="11"/>
  <c r="G125" i="11" s="1"/>
  <c r="E126" i="11"/>
  <c r="E127" i="11"/>
  <c r="E128" i="11"/>
  <c r="E129" i="11"/>
  <c r="E130" i="11"/>
  <c r="G117" i="11"/>
  <c r="G118" i="11"/>
  <c r="G119" i="11"/>
  <c r="G120" i="11"/>
  <c r="G122" i="11"/>
  <c r="G126" i="11"/>
  <c r="G127" i="11"/>
  <c r="G128" i="11"/>
  <c r="G129" i="11"/>
  <c r="G130" i="11"/>
  <c r="E117" i="11"/>
  <c r="G116" i="11"/>
  <c r="E116" i="11"/>
  <c r="E115" i="11"/>
  <c r="G115" i="11" s="1"/>
  <c r="C3" i="8"/>
  <c r="E1042" i="3"/>
  <c r="G13" i="6"/>
  <c r="G14" i="6"/>
  <c r="G15" i="6"/>
  <c r="G21" i="6"/>
  <c r="G22" i="6"/>
  <c r="G23" i="6"/>
  <c r="G29" i="6"/>
  <c r="G30" i="6"/>
  <c r="G31" i="6"/>
  <c r="G37" i="6"/>
  <c r="G38" i="6"/>
  <c r="G39" i="6"/>
  <c r="G45" i="6"/>
  <c r="G46" i="6"/>
  <c r="G47" i="6"/>
  <c r="G53" i="6"/>
  <c r="G54" i="6"/>
  <c r="G55" i="6"/>
  <c r="G61" i="6"/>
  <c r="G62" i="6"/>
  <c r="G63" i="6"/>
  <c r="G69" i="6"/>
  <c r="G70" i="6"/>
  <c r="G71" i="6"/>
  <c r="G77" i="6"/>
  <c r="G78" i="6"/>
  <c r="G79" i="6"/>
  <c r="G85" i="6"/>
  <c r="G86" i="6"/>
  <c r="G87" i="6"/>
  <c r="G93" i="6"/>
  <c r="G94" i="6"/>
  <c r="G95" i="6"/>
  <c r="G101" i="6"/>
  <c r="G102" i="6"/>
  <c r="G103" i="6"/>
  <c r="G109" i="6"/>
  <c r="G110" i="6"/>
  <c r="G111" i="6"/>
  <c r="G117" i="6"/>
  <c r="G118" i="6"/>
  <c r="G119" i="6"/>
  <c r="G125" i="6"/>
  <c r="G126" i="6"/>
  <c r="G127" i="6"/>
  <c r="G133" i="6"/>
  <c r="G134" i="6"/>
  <c r="G135" i="6"/>
  <c r="G141" i="6"/>
  <c r="G142" i="6"/>
  <c r="G143" i="6"/>
  <c r="G149" i="6"/>
  <c r="G150" i="6"/>
  <c r="G151" i="6"/>
  <c r="H1" i="6"/>
  <c r="G3" i="2"/>
  <c r="G8" i="2"/>
  <c r="G9" i="2"/>
  <c r="G10" i="2"/>
  <c r="G11" i="2"/>
  <c r="G16" i="2"/>
  <c r="G17" i="2"/>
  <c r="G18" i="2"/>
  <c r="G19" i="2"/>
  <c r="G24" i="2"/>
  <c r="G25" i="2"/>
  <c r="G26" i="2"/>
  <c r="G27" i="2"/>
  <c r="G32" i="2"/>
  <c r="G33" i="2"/>
  <c r="G34" i="2"/>
  <c r="G35" i="2"/>
  <c r="G42" i="2"/>
  <c r="G43"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 i="2"/>
  <c r="E4" i="2"/>
  <c r="G4" i="2" s="1"/>
  <c r="E5" i="2"/>
  <c r="G5" i="2" s="1"/>
  <c r="E6" i="2"/>
  <c r="G6" i="2" s="1"/>
  <c r="E7" i="2"/>
  <c r="G7" i="2" s="1"/>
  <c r="E8" i="2"/>
  <c r="E9" i="2"/>
  <c r="E10" i="2"/>
  <c r="E11" i="2"/>
  <c r="E12" i="2"/>
  <c r="G12" i="2" s="1"/>
  <c r="E13" i="2"/>
  <c r="G13" i="2" s="1"/>
  <c r="E14" i="2"/>
  <c r="G14" i="2" s="1"/>
  <c r="E15" i="2"/>
  <c r="G15" i="2" s="1"/>
  <c r="E16" i="2"/>
  <c r="E17" i="2"/>
  <c r="E18" i="2"/>
  <c r="E19" i="2"/>
  <c r="E20" i="2"/>
  <c r="G20" i="2" s="1"/>
  <c r="E21" i="2"/>
  <c r="G21" i="2" s="1"/>
  <c r="E22" i="2"/>
  <c r="G22" i="2" s="1"/>
  <c r="E23" i="2"/>
  <c r="G23" i="2" s="1"/>
  <c r="E24" i="2"/>
  <c r="E25" i="2"/>
  <c r="E26" i="2"/>
  <c r="E27" i="2"/>
  <c r="E28" i="2"/>
  <c r="G28" i="2" s="1"/>
  <c r="E29" i="2"/>
  <c r="G29" i="2" s="1"/>
  <c r="E30" i="2"/>
  <c r="G30" i="2" s="1"/>
  <c r="E31" i="2"/>
  <c r="G31" i="2" s="1"/>
  <c r="E32" i="2"/>
  <c r="E33" i="2"/>
  <c r="E34" i="2"/>
  <c r="E35" i="2"/>
  <c r="E36" i="2"/>
  <c r="G36" i="2" s="1"/>
  <c r="E37" i="2"/>
  <c r="G37" i="2" s="1"/>
  <c r="E38" i="2"/>
  <c r="G38" i="2" s="1"/>
  <c r="E39" i="2"/>
  <c r="G39" i="2" s="1"/>
  <c r="E40" i="2"/>
  <c r="G40" i="2" s="1"/>
  <c r="E41" i="2"/>
  <c r="G41" i="2" s="1"/>
  <c r="E42" i="2"/>
  <c r="E43" i="2"/>
  <c r="E44" i="2"/>
  <c r="G44" i="2" s="1"/>
  <c r="E45" i="2"/>
  <c r="G45" i="2" s="1"/>
  <c r="E46" i="2"/>
  <c r="G46" i="2" s="1"/>
  <c r="E47" i="2"/>
  <c r="G47" i="2" s="1"/>
  <c r="E48" i="2"/>
  <c r="G48" i="2" s="1"/>
  <c r="E49" i="2"/>
  <c r="G49" i="2" s="1"/>
  <c r="E50" i="2"/>
  <c r="G50" i="2" s="1"/>
  <c r="E51" i="2"/>
  <c r="G51" i="2" s="1"/>
  <c r="E52" i="2"/>
  <c r="G52" i="2" s="1"/>
  <c r="E53" i="2"/>
  <c r="G53" i="2" s="1"/>
  <c r="E3" i="6"/>
  <c r="G3" i="6" s="1"/>
  <c r="E4" i="6"/>
  <c r="G4" i="6" s="1"/>
  <c r="E5" i="6"/>
  <c r="G5" i="6" s="1"/>
  <c r="E6" i="6"/>
  <c r="G6" i="6" s="1"/>
  <c r="E7" i="6"/>
  <c r="G7" i="6" s="1"/>
  <c r="E8" i="6"/>
  <c r="G8" i="6" s="1"/>
  <c r="E9" i="6"/>
  <c r="G9" i="6" s="1"/>
  <c r="E10" i="6"/>
  <c r="G10" i="6" s="1"/>
  <c r="E11" i="6"/>
  <c r="G11" i="6" s="1"/>
  <c r="E12" i="6"/>
  <c r="G12" i="6" s="1"/>
  <c r="E13" i="6"/>
  <c r="E14" i="6"/>
  <c r="E15" i="6"/>
  <c r="E16" i="6"/>
  <c r="G16" i="6" s="1"/>
  <c r="E17" i="6"/>
  <c r="G17" i="6" s="1"/>
  <c r="E18" i="6"/>
  <c r="G18" i="6" s="1"/>
  <c r="E19" i="6"/>
  <c r="G19" i="6" s="1"/>
  <c r="E20" i="6"/>
  <c r="G20" i="6" s="1"/>
  <c r="E21" i="6"/>
  <c r="E22" i="6"/>
  <c r="E23" i="6"/>
  <c r="E24" i="6"/>
  <c r="G24" i="6" s="1"/>
  <c r="E25" i="6"/>
  <c r="G25" i="6" s="1"/>
  <c r="E26" i="6"/>
  <c r="G26" i="6" s="1"/>
  <c r="E27" i="6"/>
  <c r="G27" i="6" s="1"/>
  <c r="E28" i="6"/>
  <c r="G28" i="6" s="1"/>
  <c r="E29" i="6"/>
  <c r="E30" i="6"/>
  <c r="E31" i="6"/>
  <c r="E32" i="6"/>
  <c r="G32" i="6" s="1"/>
  <c r="E33" i="6"/>
  <c r="G33" i="6" s="1"/>
  <c r="E34" i="6"/>
  <c r="G34" i="6" s="1"/>
  <c r="E35" i="6"/>
  <c r="G35" i="6" s="1"/>
  <c r="E36" i="6"/>
  <c r="G36" i="6" s="1"/>
  <c r="E37" i="6"/>
  <c r="E38" i="6"/>
  <c r="E39" i="6"/>
  <c r="E40" i="6"/>
  <c r="G40" i="6" s="1"/>
  <c r="E41" i="6"/>
  <c r="G41" i="6" s="1"/>
  <c r="E42" i="6"/>
  <c r="G42" i="6" s="1"/>
  <c r="E43" i="6"/>
  <c r="G43" i="6" s="1"/>
  <c r="E44" i="6"/>
  <c r="G44" i="6" s="1"/>
  <c r="E45" i="6"/>
  <c r="E46" i="6"/>
  <c r="E47" i="6"/>
  <c r="E48" i="6"/>
  <c r="G48" i="6" s="1"/>
  <c r="E49" i="6"/>
  <c r="G49" i="6" s="1"/>
  <c r="E50" i="6"/>
  <c r="G50" i="6" s="1"/>
  <c r="E51" i="6"/>
  <c r="G51" i="6" s="1"/>
  <c r="E52" i="6"/>
  <c r="G52" i="6" s="1"/>
  <c r="E53" i="6"/>
  <c r="E54" i="6"/>
  <c r="E55" i="6"/>
  <c r="E56" i="6"/>
  <c r="G56" i="6" s="1"/>
  <c r="E57" i="6"/>
  <c r="G57" i="6" s="1"/>
  <c r="E58" i="6"/>
  <c r="G58" i="6" s="1"/>
  <c r="E59" i="6"/>
  <c r="G59" i="6" s="1"/>
  <c r="E60" i="6"/>
  <c r="G60" i="6" s="1"/>
  <c r="E61" i="6"/>
  <c r="E62" i="6"/>
  <c r="E63" i="6"/>
  <c r="E64" i="6"/>
  <c r="G64" i="6" s="1"/>
  <c r="E65" i="6"/>
  <c r="G65" i="6" s="1"/>
  <c r="E66" i="6"/>
  <c r="G66" i="6" s="1"/>
  <c r="E67" i="6"/>
  <c r="G67" i="6" s="1"/>
  <c r="E68" i="6"/>
  <c r="G68" i="6" s="1"/>
  <c r="E69" i="6"/>
  <c r="E70" i="6"/>
  <c r="E71" i="6"/>
  <c r="E72" i="6"/>
  <c r="G72" i="6" s="1"/>
  <c r="E73" i="6"/>
  <c r="G73" i="6" s="1"/>
  <c r="E74" i="6"/>
  <c r="G74" i="6" s="1"/>
  <c r="E75" i="6"/>
  <c r="G75" i="6" s="1"/>
  <c r="E76" i="6"/>
  <c r="G76" i="6" s="1"/>
  <c r="E77" i="6"/>
  <c r="E78" i="6"/>
  <c r="E79" i="6"/>
  <c r="E80" i="6"/>
  <c r="G80" i="6" s="1"/>
  <c r="E81" i="6"/>
  <c r="G81" i="6" s="1"/>
  <c r="E82" i="6"/>
  <c r="G82" i="6" s="1"/>
  <c r="E83" i="6"/>
  <c r="G83" i="6" s="1"/>
  <c r="E84" i="6"/>
  <c r="G84" i="6" s="1"/>
  <c r="E85" i="6"/>
  <c r="E86" i="6"/>
  <c r="E87" i="6"/>
  <c r="E88" i="6"/>
  <c r="G88" i="6" s="1"/>
  <c r="E89" i="6"/>
  <c r="G89" i="6" s="1"/>
  <c r="E90" i="6"/>
  <c r="G90" i="6" s="1"/>
  <c r="E91" i="6"/>
  <c r="G91" i="6" s="1"/>
  <c r="E92" i="6"/>
  <c r="G92" i="6" s="1"/>
  <c r="E93" i="6"/>
  <c r="E94" i="6"/>
  <c r="E95" i="6"/>
  <c r="E96" i="6"/>
  <c r="G96" i="6" s="1"/>
  <c r="E97" i="6"/>
  <c r="G97" i="6" s="1"/>
  <c r="E98" i="6"/>
  <c r="G98" i="6" s="1"/>
  <c r="E99" i="6"/>
  <c r="G99" i="6" s="1"/>
  <c r="E100" i="6"/>
  <c r="G100" i="6" s="1"/>
  <c r="E101" i="6"/>
  <c r="E102" i="6"/>
  <c r="E103" i="6"/>
  <c r="E104" i="6"/>
  <c r="G104" i="6" s="1"/>
  <c r="E105" i="6"/>
  <c r="G105" i="6" s="1"/>
  <c r="E106" i="6"/>
  <c r="G106" i="6" s="1"/>
  <c r="E107" i="6"/>
  <c r="G107" i="6" s="1"/>
  <c r="E108" i="6"/>
  <c r="G108" i="6" s="1"/>
  <c r="E109" i="6"/>
  <c r="E110" i="6"/>
  <c r="E111" i="6"/>
  <c r="E112" i="6"/>
  <c r="G112" i="6" s="1"/>
  <c r="E113" i="6"/>
  <c r="G113" i="6" s="1"/>
  <c r="E114" i="6"/>
  <c r="G114" i="6" s="1"/>
  <c r="E115" i="6"/>
  <c r="G115" i="6" s="1"/>
  <c r="E116" i="6"/>
  <c r="G116" i="6" s="1"/>
  <c r="E117" i="6"/>
  <c r="E118" i="6"/>
  <c r="E119" i="6"/>
  <c r="E120" i="6"/>
  <c r="G120" i="6" s="1"/>
  <c r="E121" i="6"/>
  <c r="G121" i="6" s="1"/>
  <c r="E122" i="6"/>
  <c r="G122" i="6" s="1"/>
  <c r="E123" i="6"/>
  <c r="G123" i="6" s="1"/>
  <c r="E124" i="6"/>
  <c r="G124" i="6" s="1"/>
  <c r="E125" i="6"/>
  <c r="E126" i="6"/>
  <c r="E127" i="6"/>
  <c r="E128" i="6"/>
  <c r="G128" i="6" s="1"/>
  <c r="E129" i="6"/>
  <c r="G129" i="6" s="1"/>
  <c r="E130" i="6"/>
  <c r="G130" i="6" s="1"/>
  <c r="E131" i="6"/>
  <c r="G131" i="6" s="1"/>
  <c r="E132" i="6"/>
  <c r="G132" i="6" s="1"/>
  <c r="E133" i="6"/>
  <c r="E134" i="6"/>
  <c r="E135" i="6"/>
  <c r="E136" i="6"/>
  <c r="G136" i="6" s="1"/>
  <c r="E137" i="6"/>
  <c r="G137" i="6" s="1"/>
  <c r="E138" i="6"/>
  <c r="G138" i="6" s="1"/>
  <c r="E139" i="6"/>
  <c r="G139" i="6" s="1"/>
  <c r="E140" i="6"/>
  <c r="G140" i="6" s="1"/>
  <c r="E141" i="6"/>
  <c r="E142" i="6"/>
  <c r="E143" i="6"/>
  <c r="E144" i="6"/>
  <c r="G144" i="6" s="1"/>
  <c r="E145" i="6"/>
  <c r="G145" i="6" s="1"/>
  <c r="E146" i="6"/>
  <c r="G146" i="6" s="1"/>
  <c r="E147" i="6"/>
  <c r="G147" i="6" s="1"/>
  <c r="E148" i="6"/>
  <c r="G148" i="6" s="1"/>
  <c r="E149" i="6"/>
  <c r="E150" i="6"/>
  <c r="E151" i="6"/>
  <c r="E152" i="6"/>
  <c r="G152" i="6"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E2" i="6"/>
  <c r="E2" i="2"/>
  <c r="E2" i="4"/>
  <c r="E2"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2" i="11"/>
  <c r="G2" i="2"/>
  <c r="G286" i="4" l="1"/>
  <c r="G287" i="4"/>
  <c r="G293" i="4"/>
  <c r="G294" i="4"/>
  <c r="G301" i="4"/>
  <c r="G302" i="4"/>
  <c r="G309" i="4"/>
  <c r="G310" i="4"/>
  <c r="G281" i="4"/>
  <c r="G282" i="4"/>
  <c r="G283" i="4"/>
  <c r="G284" i="4"/>
  <c r="G285" i="4"/>
  <c r="G288" i="4"/>
  <c r="G289" i="4"/>
  <c r="G290" i="4"/>
  <c r="G291" i="4"/>
  <c r="G292" i="4"/>
  <c r="G295" i="4"/>
  <c r="G296" i="4"/>
  <c r="G297" i="4"/>
  <c r="G298" i="4"/>
  <c r="G299" i="4"/>
  <c r="G300" i="4"/>
  <c r="G303" i="4"/>
  <c r="G304" i="4"/>
  <c r="G305" i="4"/>
  <c r="G306" i="4"/>
  <c r="G307" i="4"/>
  <c r="G308" i="4"/>
  <c r="G311" i="4"/>
  <c r="G312" i="4"/>
  <c r="H1" i="12" l="1"/>
  <c r="H1" i="5"/>
  <c r="B13" i="8" s="1"/>
  <c r="H1" i="11"/>
  <c r="B18" i="8" s="1"/>
  <c r="B14" i="8"/>
  <c r="H1" i="2"/>
  <c r="B15" i="8" s="1"/>
  <c r="H1" i="4"/>
  <c r="B16" i="8" s="1"/>
  <c r="H1" i="13"/>
  <c r="H1" i="3"/>
  <c r="B17" i="8" s="1"/>
  <c r="G2" i="13"/>
  <c r="E2" i="13"/>
  <c r="E1" i="10"/>
  <c r="G6" i="4"/>
  <c r="G13" i="4"/>
  <c r="G21" i="4"/>
  <c r="G29" i="4"/>
  <c r="G37" i="4"/>
  <c r="G45" i="4"/>
  <c r="G53" i="4"/>
  <c r="G61" i="4"/>
  <c r="G69" i="4"/>
  <c r="G77" i="4"/>
  <c r="G85" i="4"/>
  <c r="G93" i="4"/>
  <c r="G101" i="4"/>
  <c r="G109" i="4"/>
  <c r="G117" i="4"/>
  <c r="G126" i="4"/>
  <c r="G135" i="4"/>
  <c r="G143" i="4"/>
  <c r="G151" i="4"/>
  <c r="G159" i="4"/>
  <c r="G167" i="4"/>
  <c r="G175" i="4"/>
  <c r="G184" i="4"/>
  <c r="G192" i="4"/>
  <c r="G202" i="4"/>
  <c r="G210" i="4"/>
  <c r="G219" i="4"/>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D7" i="9"/>
  <c r="D8" i="9"/>
  <c r="D9" i="9"/>
  <c r="D10" i="9"/>
  <c r="D37" i="9"/>
  <c r="D38" i="9"/>
  <c r="D39" i="9"/>
  <c r="D40" i="9"/>
  <c r="D41" i="9"/>
  <c r="D42" i="9"/>
  <c r="L25" i="10"/>
  <c r="L26" i="10"/>
  <c r="L27" i="10"/>
  <c r="L28" i="10"/>
  <c r="L29" i="10"/>
  <c r="L30" i="10"/>
  <c r="L31" i="10"/>
  <c r="L32" i="10"/>
  <c r="L33" i="10"/>
  <c r="L34" i="10"/>
  <c r="L35" i="10"/>
  <c r="L36" i="10"/>
  <c r="L37" i="10"/>
  <c r="L38" i="10"/>
  <c r="L39" i="10"/>
  <c r="L40" i="10"/>
  <c r="L41" i="10"/>
  <c r="L42" i="10"/>
  <c r="L3" i="10"/>
  <c r="L4" i="10"/>
  <c r="L5" i="10"/>
  <c r="L6" i="10"/>
  <c r="L7" i="10"/>
  <c r="L8" i="10"/>
  <c r="L9" i="10"/>
  <c r="L10" i="10"/>
  <c r="L11" i="10"/>
  <c r="L12" i="10"/>
  <c r="L13" i="10"/>
  <c r="L14" i="10"/>
  <c r="L15" i="10"/>
  <c r="L16" i="10"/>
  <c r="L17" i="10"/>
  <c r="L18" i="10"/>
  <c r="L19" i="10"/>
  <c r="L20" i="10"/>
  <c r="L21" i="10"/>
  <c r="L22" i="10"/>
  <c r="L23" i="10"/>
  <c r="L24" i="10"/>
  <c r="L2"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H23" i="10"/>
  <c r="H24" i="10"/>
  <c r="H25" i="10"/>
  <c r="H26" i="10"/>
  <c r="H27" i="10"/>
  <c r="H28" i="10"/>
  <c r="H29" i="10"/>
  <c r="H30" i="10"/>
  <c r="H31" i="10"/>
  <c r="H32" i="10"/>
  <c r="H33" i="10"/>
  <c r="H34" i="10"/>
  <c r="H35" i="10"/>
  <c r="H36" i="10"/>
  <c r="H37" i="10"/>
  <c r="H38" i="10"/>
  <c r="H39" i="10"/>
  <c r="H40" i="10"/>
  <c r="H41" i="10"/>
  <c r="H42" i="10"/>
  <c r="H5" i="10"/>
  <c r="H6" i="10"/>
  <c r="H7" i="10"/>
  <c r="H8" i="10"/>
  <c r="H9" i="10"/>
  <c r="H10" i="10"/>
  <c r="H11" i="10"/>
  <c r="H12" i="10"/>
  <c r="H13" i="10"/>
  <c r="H14" i="10"/>
  <c r="H15" i="10"/>
  <c r="H16" i="10"/>
  <c r="H17" i="10"/>
  <c r="H18" i="10"/>
  <c r="H19" i="10"/>
  <c r="H20" i="10"/>
  <c r="H21" i="10"/>
  <c r="H22" i="10"/>
  <c r="G8" i="10"/>
  <c r="G9" i="10"/>
  <c r="G10" i="10"/>
  <c r="G23" i="10"/>
  <c r="G24" i="10"/>
  <c r="G25" i="10"/>
  <c r="G26" i="10"/>
  <c r="G27" i="10"/>
  <c r="G28" i="10"/>
  <c r="G29" i="10"/>
  <c r="G30" i="10"/>
  <c r="G31" i="10"/>
  <c r="G32" i="10"/>
  <c r="G33" i="10"/>
  <c r="G34" i="10"/>
  <c r="G35" i="10"/>
  <c r="G36" i="10"/>
  <c r="G37" i="10"/>
  <c r="G38" i="10"/>
  <c r="G39" i="10"/>
  <c r="G40" i="10"/>
  <c r="G41" i="10"/>
  <c r="G42" i="10"/>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2" i="7"/>
  <c r="G114" i="11"/>
  <c r="G2" i="4"/>
  <c r="G3" i="4"/>
  <c r="G4" i="4"/>
  <c r="G5" i="4"/>
  <c r="G7" i="4"/>
  <c r="G8" i="4"/>
  <c r="G9" i="4"/>
  <c r="G10" i="4"/>
  <c r="G11" i="4"/>
  <c r="G12" i="4"/>
  <c r="G14" i="4"/>
  <c r="G15" i="4"/>
  <c r="G16" i="4"/>
  <c r="G17" i="4"/>
  <c r="G18" i="4"/>
  <c r="G19" i="4"/>
  <c r="G20" i="4"/>
  <c r="G22" i="4"/>
  <c r="G23" i="4"/>
  <c r="G24" i="4"/>
  <c r="G25" i="4"/>
  <c r="G26" i="4"/>
  <c r="G27" i="4"/>
  <c r="G28" i="4"/>
  <c r="G30" i="4"/>
  <c r="G31" i="4"/>
  <c r="G32" i="4"/>
  <c r="G33" i="4"/>
  <c r="G34" i="4"/>
  <c r="G35" i="4"/>
  <c r="G36" i="4"/>
  <c r="G38" i="4"/>
  <c r="G39" i="4"/>
  <c r="G40" i="4"/>
  <c r="G41" i="4"/>
  <c r="G42" i="4"/>
  <c r="G43" i="4"/>
  <c r="G44" i="4"/>
  <c r="G46" i="4"/>
  <c r="G47" i="4"/>
  <c r="G48" i="4"/>
  <c r="G49" i="4"/>
  <c r="G50" i="4"/>
  <c r="G51" i="4"/>
  <c r="G52" i="4"/>
  <c r="G54" i="4"/>
  <c r="G55" i="4"/>
  <c r="G56" i="4"/>
  <c r="G57" i="4"/>
  <c r="G58" i="4"/>
  <c r="G59" i="4"/>
  <c r="G60" i="4"/>
  <c r="G62" i="4"/>
  <c r="G63" i="4"/>
  <c r="G64" i="4"/>
  <c r="G65" i="4"/>
  <c r="G66" i="4"/>
  <c r="G67" i="4"/>
  <c r="G68" i="4"/>
  <c r="G70" i="4"/>
  <c r="G71" i="4"/>
  <c r="G72" i="4"/>
  <c r="G73" i="4"/>
  <c r="G74" i="4"/>
  <c r="G75" i="4"/>
  <c r="G76" i="4"/>
  <c r="G78" i="4"/>
  <c r="G79" i="4"/>
  <c r="G80" i="4"/>
  <c r="G81" i="4"/>
  <c r="G82" i="4"/>
  <c r="G83" i="4"/>
  <c r="G84" i="4"/>
  <c r="G86" i="4"/>
  <c r="G87" i="4"/>
  <c r="G88" i="4"/>
  <c r="G89" i="4"/>
  <c r="G90" i="4"/>
  <c r="G91" i="4"/>
  <c r="G92" i="4"/>
  <c r="G94" i="4"/>
  <c r="G95" i="4"/>
  <c r="G96" i="4"/>
  <c r="G97" i="4"/>
  <c r="G98" i="4"/>
  <c r="G99" i="4"/>
  <c r="G100" i="4"/>
  <c r="G102" i="4"/>
  <c r="G103" i="4"/>
  <c r="G104" i="4"/>
  <c r="G105" i="4"/>
  <c r="G106" i="4"/>
  <c r="G107" i="4"/>
  <c r="G108" i="4"/>
  <c r="G110" i="4"/>
  <c r="G111" i="4"/>
  <c r="G112" i="4"/>
  <c r="G113" i="4"/>
  <c r="G114" i="4"/>
  <c r="G115" i="4"/>
  <c r="G116" i="4"/>
  <c r="G118" i="4"/>
  <c r="G119" i="4"/>
  <c r="G120" i="4"/>
  <c r="G121" i="4"/>
  <c r="G122" i="4"/>
  <c r="G123" i="4"/>
  <c r="G124" i="4"/>
  <c r="G125" i="4"/>
  <c r="G127" i="4"/>
  <c r="G128" i="4"/>
  <c r="G129" i="4"/>
  <c r="G130" i="4"/>
  <c r="G131" i="4"/>
  <c r="G132" i="4"/>
  <c r="G133" i="4"/>
  <c r="G134" i="4"/>
  <c r="G136" i="4"/>
  <c r="G137" i="4"/>
  <c r="G138" i="4"/>
  <c r="G139" i="4"/>
  <c r="G140" i="4"/>
  <c r="G141" i="4"/>
  <c r="G142" i="4"/>
  <c r="G144" i="4"/>
  <c r="G145" i="4"/>
  <c r="G146" i="4"/>
  <c r="G147" i="4"/>
  <c r="G148" i="4"/>
  <c r="G149" i="4"/>
  <c r="G150" i="4"/>
  <c r="G152" i="4"/>
  <c r="G153" i="4"/>
  <c r="G154" i="4"/>
  <c r="G155" i="4"/>
  <c r="G156" i="4"/>
  <c r="G157" i="4"/>
  <c r="G158" i="4"/>
  <c r="G160" i="4"/>
  <c r="G161" i="4"/>
  <c r="G162" i="4"/>
  <c r="G163" i="4"/>
  <c r="G164" i="4"/>
  <c r="G165" i="4"/>
  <c r="G166" i="4"/>
  <c r="G168" i="4"/>
  <c r="G169" i="4"/>
  <c r="G170" i="4"/>
  <c r="G171" i="4"/>
  <c r="G172" i="4"/>
  <c r="G173" i="4"/>
  <c r="G174" i="4"/>
  <c r="G176" i="4"/>
  <c r="G177" i="4"/>
  <c r="G178" i="4"/>
  <c r="G179" i="4"/>
  <c r="G180" i="4"/>
  <c r="G181" i="4"/>
  <c r="G182" i="4"/>
  <c r="G183" i="4"/>
  <c r="G185" i="4"/>
  <c r="G186" i="4"/>
  <c r="G187" i="4"/>
  <c r="G188" i="4"/>
  <c r="G189" i="4"/>
  <c r="G190" i="4"/>
  <c r="G191" i="4"/>
  <c r="G193" i="4"/>
  <c r="G194" i="4"/>
  <c r="G195" i="4"/>
  <c r="G196" i="4"/>
  <c r="G197" i="4"/>
  <c r="G198" i="4"/>
  <c r="G199" i="4"/>
  <c r="G200" i="4"/>
  <c r="G201" i="4"/>
  <c r="G203" i="4"/>
  <c r="G204" i="4"/>
  <c r="G205" i="4"/>
  <c r="G206" i="4"/>
  <c r="G207" i="4"/>
  <c r="G208" i="4"/>
  <c r="G209" i="4"/>
  <c r="G211" i="4"/>
  <c r="G212" i="4"/>
  <c r="G213" i="4"/>
  <c r="G214" i="4"/>
  <c r="G215" i="4"/>
  <c r="G216" i="4"/>
  <c r="G217" i="4"/>
  <c r="G218"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B6" i="8" l="1"/>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2" i="5"/>
  <c r="G2" i="6"/>
  <c r="B3" i="12"/>
  <c r="B4" i="12"/>
  <c r="E4" i="12" s="1"/>
  <c r="G4" i="12" s="1"/>
  <c r="E8" i="12"/>
  <c r="B2" i="12"/>
  <c r="E5" i="12"/>
  <c r="E6" i="12"/>
  <c r="E7"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3" i="12"/>
  <c r="G3" i="12" s="1"/>
  <c r="E2" i="12"/>
  <c r="G2" i="12" s="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2" i="11"/>
  <c r="F1" i="10"/>
  <c r="B17" i="9"/>
  <c r="D17" i="9" s="1"/>
  <c r="B7" i="9"/>
  <c r="B8" i="9"/>
  <c r="B9" i="9"/>
  <c r="B10" i="9"/>
  <c r="B11" i="9"/>
  <c r="D11" i="9" s="1"/>
  <c r="B12" i="9"/>
  <c r="D12" i="9" s="1"/>
  <c r="B13" i="9"/>
  <c r="D13" i="9" s="1"/>
  <c r="B14" i="9"/>
  <c r="D14" i="9" s="1"/>
  <c r="B15" i="9"/>
  <c r="D15" i="9" s="1"/>
  <c r="B16" i="9"/>
  <c r="D16" i="9" s="1"/>
  <c r="B18" i="9"/>
  <c r="D18" i="9" s="1"/>
  <c r="B19" i="9"/>
  <c r="D19" i="9" s="1"/>
  <c r="B20" i="9"/>
  <c r="D20" i="9" s="1"/>
  <c r="B21" i="9"/>
  <c r="D21" i="9" s="1"/>
  <c r="B22" i="9"/>
  <c r="D22" i="9" s="1"/>
  <c r="B23" i="9"/>
  <c r="D23" i="9" s="1"/>
  <c r="B24" i="9"/>
  <c r="D24" i="9" s="1"/>
  <c r="B25" i="9"/>
  <c r="D25" i="9" s="1"/>
  <c r="B26" i="9"/>
  <c r="D26" i="9" s="1"/>
  <c r="B27" i="9"/>
  <c r="D27" i="9" s="1"/>
  <c r="B28" i="9"/>
  <c r="D28" i="9" s="1"/>
  <c r="B29" i="9"/>
  <c r="D29" i="9" s="1"/>
  <c r="B30" i="9"/>
  <c r="D30" i="9" s="1"/>
  <c r="B31" i="9"/>
  <c r="D31" i="9" s="1"/>
  <c r="B32" i="9"/>
  <c r="D32" i="9" s="1"/>
  <c r="B33" i="9"/>
  <c r="D33" i="9" s="1"/>
  <c r="B34" i="9"/>
  <c r="D34" i="9" s="1"/>
  <c r="B35" i="9"/>
  <c r="D35" i="9" s="1"/>
  <c r="B36" i="9"/>
  <c r="D36" i="9" s="1"/>
  <c r="B37" i="9"/>
  <c r="B38" i="9"/>
  <c r="B39" i="9"/>
  <c r="B40" i="9"/>
  <c r="B41" i="9"/>
  <c r="B42" i="9"/>
  <c r="A3" i="9"/>
  <c r="B3" i="9" s="1"/>
  <c r="A4" i="9"/>
  <c r="A5" i="9"/>
  <c r="B5" i="9" s="1"/>
  <c r="A6" i="9"/>
  <c r="A2" i="9"/>
  <c r="A1" i="9"/>
  <c r="I1" i="10"/>
  <c r="H1" i="10"/>
  <c r="G1" i="10"/>
  <c r="D1" i="10"/>
  <c r="C1" i="10"/>
  <c r="A1" i="10"/>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B2" i="9" l="1"/>
  <c r="D2" i="9" s="1"/>
  <c r="D5" i="9"/>
  <c r="H3" i="10"/>
  <c r="H4" i="10"/>
  <c r="K3" i="10"/>
  <c r="K2" i="10"/>
  <c r="K4" i="10"/>
  <c r="J3" i="10"/>
  <c r="J2" i="10"/>
  <c r="K6" i="10"/>
  <c r="J5" i="10"/>
  <c r="I4" i="10"/>
  <c r="K5" i="10"/>
  <c r="J4" i="10"/>
  <c r="I3" i="10"/>
  <c r="I2" i="10"/>
  <c r="J6" i="10"/>
  <c r="D3" i="9"/>
  <c r="H2" i="10"/>
  <c r="B6" i="9"/>
  <c r="D6" i="9" s="1"/>
  <c r="B4" i="9"/>
  <c r="D4" i="9" s="1"/>
  <c r="G18" i="10"/>
  <c r="G14" i="10"/>
  <c r="G15" i="10"/>
  <c r="G3" i="10"/>
  <c r="G11" i="10"/>
  <c r="G19" i="10"/>
  <c r="G2" i="10"/>
  <c r="G12" i="10"/>
  <c r="G20" i="10"/>
  <c r="G17" i="10"/>
  <c r="G4" i="10"/>
  <c r="G5" i="10"/>
  <c r="G13" i="10"/>
  <c r="G21" i="10"/>
  <c r="G6" i="10"/>
  <c r="G22" i="10"/>
  <c r="G7" i="10"/>
  <c r="G16" i="10"/>
</calcChain>
</file>

<file path=xl/sharedStrings.xml><?xml version="1.0" encoding="utf-8"?>
<sst xmlns="http://schemas.openxmlformats.org/spreadsheetml/2006/main" count="7113" uniqueCount="4975">
  <si>
    <t>C-3PO</t>
  </si>
  <si>
    <t>R2-D2</t>
  </si>
  <si>
    <t>TC-14</t>
  </si>
  <si>
    <t>PK-4</t>
  </si>
  <si>
    <t>BB-8</t>
  </si>
  <si>
    <t>Name</t>
  </si>
  <si>
    <t>Portrayal</t>
  </si>
  <si>
    <t>Description</t>
  </si>
  <si>
    <t>2-1B</t>
  </si>
  <si>
    <t>4-LOM</t>
  </si>
  <si>
    <t>8D8</t>
  </si>
  <si>
    <t>N/A</t>
  </si>
  <si>
    <t>"99"</t>
  </si>
  <si>
    <t>0-0-0 (a.k.a.Triple-Zero)</t>
  </si>
  <si>
    <t>A'Koba</t>
  </si>
  <si>
    <t>Admiral Gial Ackbar</t>
  </si>
  <si>
    <t>Sim Aloo("Imperial Dignitary")</t>
  </si>
  <si>
    <t>Almec</t>
  </si>
  <si>
    <t>Voice: Julian Holloway (The Clone Wars)</t>
  </si>
  <si>
    <t>Mas Amedda</t>
  </si>
  <si>
    <t>Voice: Stephen Stanton (The Clone Wars)</t>
  </si>
  <si>
    <t>Amee</t>
  </si>
  <si>
    <t>Padmé Amidala</t>
  </si>
  <si>
    <t>Cassian Andor</t>
  </si>
  <si>
    <t>Fodesinbeed Annodue</t>
  </si>
  <si>
    <t>Raymus Antilles</t>
  </si>
  <si>
    <t>Wedge Antilles</t>
  </si>
  <si>
    <t>AP-5</t>
  </si>
  <si>
    <t>Voice: Stephen Stanton (Rebels)</t>
  </si>
  <si>
    <t>An RA-7 protocol droid from the Clone Wars, serving with the Galactic Republic as a navigator; later tasked with inventory duties by the Empire, before C1-10P/Chopper encounters him in the Rebels episode "The Forgotten Droid". Acts as a C-3PO-like counterpart to Chopper in Rebel service, and assists Phoenix Squadron in finding a new base on Atollon, before The Bendu forces both Rebels and Imperials off Atollon in the episode "Zero Hour".[24]</t>
  </si>
  <si>
    <t>Queen Apailana</t>
  </si>
  <si>
    <t>Keisha Castle-Hughes (Revenge of the Sith)</t>
  </si>
  <si>
    <t>Sergeant Appo (CC-1119)</t>
  </si>
  <si>
    <t>Voice: Temuera Morrison (Revenge of the Sith), Dee Bradley Baker (The Clone Wars)</t>
  </si>
  <si>
    <t>Doctor Chelli Lona Aphra</t>
  </si>
  <si>
    <t>Faro Argyus</t>
  </si>
  <si>
    <t>Voice: James Marsters (The Clone Wars)</t>
  </si>
  <si>
    <t>The Armorer</t>
  </si>
  <si>
    <t>Emily Swallow (The Mandalorian)</t>
  </si>
  <si>
    <t>Unnamed female Mandalorian armorer who resides in an enclave and provides armor and other equipment to member of the Tribe, including the Mandalorian's armor made out of Beskar steel. Later, when Moff Gideon's Imperial Remnant massacres the Tribe to lure the Mandalorian and his friends out of hiding, the Armorer is shown to be the only who stayed behind, and she gives the Mandalorian a jetpack, as well as a signet, saying that it is his mission to look after the Child until finding his people, as they are now a clan of two.</t>
  </si>
  <si>
    <t>Aiolin and Morit Astarte</t>
  </si>
  <si>
    <t>Ello Asty</t>
  </si>
  <si>
    <t>Attichitcuk</t>
  </si>
  <si>
    <t>AZI-3</t>
  </si>
  <si>
    <t>Voice: Ben Diskin (The Clone Wars)</t>
  </si>
  <si>
    <t>Ponda Baba("Walrus Man")</t>
  </si>
  <si>
    <t>Kitster Banai</t>
  </si>
  <si>
    <t>Cad Bane</t>
  </si>
  <si>
    <t>Voice: Corey Burton (The Clone Wars)</t>
  </si>
  <si>
    <t>Darth Bane</t>
  </si>
  <si>
    <t>Voice: Mark Hamill (The Clone Wars)</t>
  </si>
  <si>
    <t>Vango Bango</t>
  </si>
  <si>
    <t>Presumably a bounty hunter, they are wearing armour almost identical to that of Jango Fett. The only differences between the two suits are that the blue highlights seen on Jango Fett are replaced by green highlights, that the brown and dark grey sections of the original armour are replaced with flamboyant purple, and that the light grey under-clothing has been replaced with dark teal under-clothing.[33]</t>
  </si>
  <si>
    <t>Barada</t>
  </si>
  <si>
    <t>Klatooinian employed as one of Jabba the Hutt's skiff guards in Return of the Jedi. Released in action figure form as part of Kenner's final Power of the Force line in 1985.[34]</t>
  </si>
  <si>
    <t>Jom Barell</t>
  </si>
  <si>
    <t>Moradmin Bast</t>
  </si>
  <si>
    <t>Leslie Schofield (A New Hope)</t>
  </si>
  <si>
    <t>Imperial general who serves aboard the first Death Star who warns Grand Moff Tarkin that they should evacuate due to the Rebel threat in A New Hope.</t>
  </si>
  <si>
    <t>Poe Dameron's astromech droid in The Force Awakens, The Last Jedi and The Rise of Skywalker.</t>
  </si>
  <si>
    <t>BB-9E</t>
  </si>
  <si>
    <t>BD-1</t>
  </si>
  <si>
    <t>Voice: Ben Burtt (Jedi: Fallen Order)</t>
  </si>
  <si>
    <t>Tobias Beckett</t>
  </si>
  <si>
    <t>Woody Harrelson (Solo: A Star Wars Story)</t>
  </si>
  <si>
    <t>A criminal and Han Solo's mentor. He enlists Han and Chewbacca to assist with the theft of shipment of coaxium from Vandor; he later betrays and is killed by Han.</t>
  </si>
  <si>
    <t>Val Beckett</t>
  </si>
  <si>
    <t>Thandie Newton (Solo: A Star Wars Story)</t>
  </si>
  <si>
    <t>A criminal partnered with fellow outlaw Tobias Beckett during the reign of the Galactic Empire.</t>
  </si>
  <si>
    <t>The Bendu</t>
  </si>
  <si>
    <t>Voice: Tom Baker (Rebels)</t>
  </si>
  <si>
    <t>An ancient Force-wielder whose philosophy predates the Jedi Order; encountered by the main characters of Star Wars Rebels on the planet Atollon, where he describes himself as being "the middle" between the ashla, light-wielding Jedi and the bogan, dark-wielding Sith.</t>
  </si>
  <si>
    <t>Shara Bey</t>
  </si>
  <si>
    <t>Sio Bibble</t>
  </si>
  <si>
    <t>Oliver Ford Davies (Episodes I–III)</t>
  </si>
  <si>
    <t>Governor of Naboo in the prequel trilogy, who also appears in two episodes of Star Wars: the Clone Wars.[37]</t>
  </si>
  <si>
    <t>Depa Billaba</t>
  </si>
  <si>
    <t>Dipika O'Neill Joti (The Phantom Menace)</t>
  </si>
  <si>
    <t>Jedi Master on the Jedi High Council who falls into a six-month coma after an encounter with General Grievous on Haruun Kal, but recovers and becomes the master of Padawan Caleb Dume, who is later known as Kanan Jarrus. She sacrifices herself during the Jedi Perge to allow her Padawan to escape</t>
  </si>
  <si>
    <t>Jar Jar Binks</t>
  </si>
  <si>
    <t>Temiri Blagg</t>
  </si>
  <si>
    <t>Zorri Bliss</t>
  </si>
  <si>
    <t>Keri Russell (The Rise Skywalker)</t>
  </si>
  <si>
    <t>Commander Bly</t>
  </si>
  <si>
    <t>Bobbajo</t>
  </si>
  <si>
    <t>Dud Bolt</t>
  </si>
  <si>
    <t>Pupperteer: Duncan Bent ( The Phantom Menace )</t>
  </si>
  <si>
    <t>Mister Bones</t>
  </si>
  <si>
    <t>Lux Bonteri</t>
  </si>
  <si>
    <t>Voice: Jason Spisak (The Clone Wars)</t>
  </si>
  <si>
    <t>Son of Mina Bonteri and freedom fighter in the Clone Wars; love interest of Ahsoka Tano.</t>
  </si>
  <si>
    <t>Mina Bonteri</t>
  </si>
  <si>
    <t>Voice: Kath Soucie (The Clone Wars)</t>
  </si>
  <si>
    <t>Mother of Lux Bonteri and Separatist senator in the Clone Wars.</t>
  </si>
  <si>
    <t>Boolio</t>
  </si>
  <si>
    <t>Voice: Mark Hamill (The Rise of Skywalker)</t>
  </si>
  <si>
    <t>Borvo the Hutt</t>
  </si>
  <si>
    <t>Voice: Clint Bajakian (The Phantom Menace)</t>
  </si>
  <si>
    <t>Bossk</t>
  </si>
  <si>
    <t>Ezra Bridger</t>
  </si>
  <si>
    <t>Voice: Taylor Gray (Rebels and Forces of Destiny)</t>
  </si>
  <si>
    <t>BT-1 (a.k.a. Bee-Tee)</t>
  </si>
  <si>
    <t>Sora Bulq</t>
  </si>
  <si>
    <t>Burg</t>
  </si>
  <si>
    <t>Clancy Brown (The Mandalorian)</t>
  </si>
  <si>
    <t>A Devaronian member of Ranzar Malk's crew, who attempts to release one of their associates, Qin, from a New Republic transport with the help of the Mandalorian. Burg and the others secretly planned to abandon the Mandalorian once they released Qin, but he had anticipated their betrayal and leaves all of them behind on the transport.</t>
  </si>
  <si>
    <t>C1-10P (a.k.a. "Chopper")</t>
  </si>
  <si>
    <t>Caben</t>
  </si>
  <si>
    <t>A farmer on the planet Sorgan who, with his friend Stoke, asks the Mandalorian to protect his village against the attacks of Klatooinian raiders.</t>
  </si>
  <si>
    <t>Toro Calican</t>
  </si>
  <si>
    <t>Jake Cannavale (The Mandalorian)</t>
  </si>
  <si>
    <t>Bounty hunter looking to join the Bounty Hunter's Guild. He accepts a job to kill the assassin Fennec Shand on Tatooine and encounters the Mandalorian inside the Mos Eisley Cantina, asking for his help with his bounty. After they find Shand, the Mandalorian leaves Calican alone with her, but she informs him of the much bigger bounty on the Mandalorian's and the Child's head. After killing Shand, he returns to the Mos Eisley Spaceport and attemps to kill the Mandalorian, but the latter defeats him in a duel and kills him instead.</t>
  </si>
  <si>
    <t>Lando Calrissian</t>
  </si>
  <si>
    <t>Captain Moden Canady</t>
  </si>
  <si>
    <t>Mark Lewis Jones (The Last Jedi)</t>
  </si>
  <si>
    <t>Ransolm Casterfo</t>
  </si>
  <si>
    <t>Chewbacca</t>
  </si>
  <si>
    <t>The Child</t>
  </si>
  <si>
    <t>Chief Chirpa</t>
  </si>
  <si>
    <t>The Client</t>
  </si>
  <si>
    <t>Werner Herzog (The Mandalorian)</t>
  </si>
  <si>
    <t>An unamed man with connections with both the Bounty Hunters' Guild and the Imperial Remnant (as he has Stormtroopersfor bodyguads), who hires the Mandalorian to find and bring him the Child. The Mandalorian completes his assigment, but later changes his mind and returns to rescue the Child, killing several of the Client's men in the process. The Client is later revealed to be working for Moff Gideon and, in an attempt to recapture the Child, he and his men later take over Greef Karga's town, forcing him to strike an alliance with the Mandalorian and his other allies to take down the Client once and for all. However, before they could act, Gideon and his own Imperial Remnant, displeased with the Client's failure to capture the Child, end up killing the Client and all of his men themselves, planning to find the Child on their own.</t>
  </si>
  <si>
    <t>Rush Clovis</t>
  </si>
  <si>
    <t>Voice: Robin Atkin Downes (The Clone Wars)</t>
  </si>
  <si>
    <t>Separatist Senator who represents the planet Scipio in the Galactic Senate, as well as a former love interest of Padmé Amidala. When the Clone Wars break out, he becomes a delegate of the InterGalactic Banking Clan. During the Battle of Scipio, he sacrifices himself to save Padmé.</t>
  </si>
  <si>
    <t>Commander Cody</t>
  </si>
  <si>
    <t>Voice: Dee Bradley Baker (The Clone Wars)[10]</t>
  </si>
  <si>
    <t>Lieutenant Kaydel Ko Connix</t>
  </si>
  <si>
    <t>Billie Lourd (Episodes VII–IX)</t>
  </si>
  <si>
    <t>Captain Jeremoch Colton</t>
  </si>
  <si>
    <t>Jeremy Bulloch (Revenge of the Sith)</t>
  </si>
  <si>
    <t>Cordé</t>
  </si>
  <si>
    <t>Eno Cordova</t>
  </si>
  <si>
    <t>Voice: Tony Amendola (Jedi Fallen Order)</t>
  </si>
  <si>
    <t>Jedi Master, presumed survivor of the Great Jedi Purge, and former master of Cere Junda and owner of BD-1, who discovered an ancient vault built by the Force-sensitive Zeffo on the planet Bogano, where he hid a Jedi Holocron containing a list of Force-sensitive children, in the hopes that it could someday help rebuild the Jedi Order.</t>
  </si>
  <si>
    <t>Salacious B. Crumb</t>
  </si>
  <si>
    <t>Arvel Crynyd</t>
  </si>
  <si>
    <t>Hilton McRae (Return of the Jedi)</t>
  </si>
  <si>
    <t>A-wing pilot who crashes into the Executor-class Star Dreadnought Executor, causing its fall and destruction on the surface of the second Death Star, in Return of the Jedi.</t>
  </si>
  <si>
    <t>Dr. Cylo</t>
  </si>
  <si>
    <t>D-O</t>
  </si>
  <si>
    <t>Voice: J. J. Abrams (The Rise of Skywalker)</t>
  </si>
  <si>
    <t>Small droid previously owned by the Sith mercenary Ochi, who is found and reactivated by BB-8 in his old ship. He is shown to be very excitable and follows BB-8 wherever he goes, wanting to be just like him. He can also speak, although very briefly and stammering.</t>
  </si>
  <si>
    <t>Commander Larma D'Acy</t>
  </si>
  <si>
    <t>Figrin D'an</t>
  </si>
  <si>
    <t>Rick Baker (A New Hope)</t>
  </si>
  <si>
    <t>Leader of the Bith band Figrin D'an and the Modal Nodes, playing in the Mos Eisley cantina in A New Hope.[67]</t>
  </si>
  <si>
    <t>Kes Dameron</t>
  </si>
  <si>
    <t>Special forces soldier for the Rebel Alliance and father of Poe, featured in the 2015 Marvel Comics limited series Star Wars: Shattered Empire.[36]</t>
  </si>
  <si>
    <t>Poe Dameron</t>
  </si>
  <si>
    <t>Vober Dand</t>
  </si>
  <si>
    <t>Tarsunt from the planet Suntilla who serves as a logistics controller for the Resistance during the attack on Starkiller Base in The Force Awakens. He also appears at the Resistance base on D'Qar in The Last Jedi.[70]</t>
  </si>
  <si>
    <t>Joclad Danva</t>
  </si>
  <si>
    <t>Dapp</t>
  </si>
  <si>
    <t>"Happy" Dapp is a man that an unnamed smuggler and his sister Riley worked for during the Galactic Empire's Iron Blockade.</t>
  </si>
  <si>
    <t>Biggs Darklighter</t>
  </si>
  <si>
    <t>Garrick Hagon (A New Hope)</t>
  </si>
  <si>
    <t>General Oro Dassyne</t>
  </si>
  <si>
    <t>Voice: Terrence Carson</t>
  </si>
  <si>
    <t>Separatist General and an agent of the Corporate Alliance who commands the CIS' forces on Bomis Koori IV.</t>
  </si>
  <si>
    <t>The Daughter</t>
  </si>
  <si>
    <t>Voice: Adrienne Wilkinson (The Clone Wars)</t>
  </si>
  <si>
    <t>Mythical, immortal and god-like being who resides on Mortis alongside her family, the Father and the Son, and represents an embodiment of the light side of the Force. She encouters Anakin Skywalker, Obi-Wan Kenobi and Ahsoka Tano after they crash-land on Mortis and later sacrifices her life to save her Father from the Son, as well as Ahsoka, who had been corrupted by the latter.</t>
  </si>
  <si>
    <t>Davan</t>
  </si>
  <si>
    <t>Matt Lanter (The Mandalorian)</t>
  </si>
  <si>
    <t>New Republic soldier stationed on a prison transport that is infiltrated by the Mandalorian and Ranzar Malk's crew in order to rescues one of the prisoners, Qin. After being confronted by them, Davan activates a distress signal, but is shortly after killed by one of the mercenaries, Xi'an, despite the Mandalorian's attempt to convince the others to spare Davan.</t>
  </si>
  <si>
    <t>Gizor Dellso</t>
  </si>
  <si>
    <t>Dengar</t>
  </si>
  <si>
    <t>Bren Derlin</t>
  </si>
  <si>
    <t>John Ratzenberger (The Empire Strikes Back)</t>
  </si>
  <si>
    <t>Rebel officer in The Empire Strikes Back.[81]=</t>
  </si>
  <si>
    <t>Ima-Gun Di</t>
  </si>
  <si>
    <t>Rinnrivin Di</t>
  </si>
  <si>
    <t>Tan Divo</t>
  </si>
  <si>
    <t>Tom Kenny (The Clone Wars)</t>
  </si>
  <si>
    <t>DJ</t>
  </si>
  <si>
    <t>Benicio del Toro (The Last Jedi)</t>
  </si>
  <si>
    <t>Slicer who assists and then betrays Finn and Rose Tico on their mission aboard the First Order flagship Dreadnought Supremacy in The Last Jedi. His name stands for "Don't Join".[85]</t>
  </si>
  <si>
    <t>Lott Dod</t>
  </si>
  <si>
    <t>Neimoidian senator of the Trade Federation, representing the trade conglomerate's interests in the Galactic Senate.</t>
  </si>
  <si>
    <t>Jib Dodger</t>
  </si>
  <si>
    <t>Rick Famuyiwa (The Mandalorian)</t>
  </si>
  <si>
    <t>New Republic X-Wing pilot who takes part in the attack on Ranzar Malk's space station, locating it thanks to a tracker placed by the Mandalorian.</t>
  </si>
  <si>
    <t>Jan Dodonna</t>
  </si>
  <si>
    <t>Daultay Dofine</t>
  </si>
  <si>
    <t>Lushros Dofine</t>
  </si>
  <si>
    <t>Ben Burtt (Revenge of the Sith)</t>
  </si>
  <si>
    <t>Dogma</t>
  </si>
  <si>
    <t>Clone trooper devoted to the Republic in the newest generation of the recruits fighting in the Clone Wars.[87]</t>
  </si>
  <si>
    <t>Darth Tyranus</t>
  </si>
  <si>
    <t>Dormé</t>
  </si>
  <si>
    <t>Rose Byrne (Attack of the Clones)</t>
  </si>
  <si>
    <t>Handmaiden to Senator Padmé Amidala.</t>
  </si>
  <si>
    <t>Cin Drallig</t>
  </si>
  <si>
    <t>Garven Dreis(a.k.a. Red Leader)</t>
  </si>
  <si>
    <t>Drewe Henley (A New Hope and Rogue One)</t>
  </si>
  <si>
    <t>Greez Dritus</t>
  </si>
  <si>
    <t>Voice: Daniel Roebuck (Jedi Fallen Order)</t>
  </si>
  <si>
    <t>Droidbait (CT-00-2010)</t>
  </si>
  <si>
    <t>Clone trooper and member of Domino squad, nicknamed because he is always getting shot by training droids. Stationed on a remote listening post on the Rishi moon, he is killed there by confederate commando droids.</t>
  </si>
  <si>
    <t>Cara Dune</t>
  </si>
  <si>
    <t>Gina Carano (The Mandalorian)</t>
  </si>
  <si>
    <t>Former shock trooper for the Rebel Alliance turned mercenary after the defeat of the Galactic Empire. She befriends the Mandalorian during his stay on the planet Sorgan and helps him out with a job, to defend a village from an Klatoonian tribe, including an Imperial AT-ST. She later helps the Mandalorian train the villagers to defend themselves, and kills a bounty hunter sent after him by the Bounty Hunter's Guild, before parting ways. She later comes to the Mandalorian's aid when it comes to facing the Client and his Imperial Remnant, and helps him formulate a plan to have Greef Karga pretend to have captured the Mandalorian in order to confront the Client, with Cara joining them as well, only for the Client to be killed by Moff Gideon and his own Imperial Remnant and them to be taken captive. They eventually manage to escape from Gideon and his forces with the aid of IG-11, who sacrifices himself in the process, but Cara and Karga stay behind on the planet while the Mandalorian departs with the Child.</t>
  </si>
  <si>
    <t>Rio Durant</t>
  </si>
  <si>
    <t>An Ardennian pilot and long-time associate of criminals Tobias Beckett and Val. He is killed by Imperial Range Troopers during a failed Coaxium heist.</t>
  </si>
  <si>
    <t>Lok Durd</t>
  </si>
  <si>
    <t>Voice: George Takei (The Clone Wars)</t>
  </si>
  <si>
    <t>Neimoidian weapon designer who serves as a Separatist general.</t>
  </si>
  <si>
    <t>Eirtaé</t>
  </si>
  <si>
    <t>Dineé Ellberger</t>
  </si>
  <si>
    <t>Celia Imrie (The Phantom Menace)</t>
  </si>
  <si>
    <t>Human female pilot for the Naboo Royal Space Fighter Corps, flying with Bravo Squadron during the invasion of Naboo in The Phantom Menace.[89]</t>
  </si>
  <si>
    <t>Ellé</t>
  </si>
  <si>
    <t>Caluan Ematt</t>
  </si>
  <si>
    <t>Andrew Jack (The Force Awakens and The Last Jedi)</t>
  </si>
  <si>
    <t>Embo</t>
  </si>
  <si>
    <t>Voice: Dave Filoni (The Clone Wars)</t>
  </si>
  <si>
    <t>A Clone Wars-era bounty hunter that works for the highest bidder, but has a sense of honor. His weapons include a bowcaster and his hat, which he uses as a boomerang. He is a Kyuzo.</t>
  </si>
  <si>
    <t>Emperor's Royal Guard</t>
  </si>
  <si>
    <t>Elite, red-helmeted and red-cloaked stormtroopers who serve as Emperor Palpatine's personal bodyguards.</t>
  </si>
  <si>
    <t>Jas Emari</t>
  </si>
  <si>
    <t>Ebe E. Endocott</t>
  </si>
  <si>
    <t>Voice: Roger L. Jackson (The Phantom Menace)</t>
  </si>
  <si>
    <t>Galen Erso</t>
  </si>
  <si>
    <t>Imperial research scientist and the father of Jyn Erso in Rogue One and the prequel novel Catalyst: A Rogue One Novel. As prime designer of the Death Star, Erso supplies information on a critical weakness to the Rebellion, allowing an attack on the seemingly-invulnerable battle station. He later dies when the Rebel Alliance locates him at an Imperial base on Eadu and blows up the platform that he was standing on, believing that, due to his role to creatin the Death Star in the first place, he was too dangerous to be left alive.</t>
  </si>
  <si>
    <t>Jyn Erso</t>
  </si>
  <si>
    <t>Lyra Erso</t>
  </si>
  <si>
    <t>EV-9D9</t>
  </si>
  <si>
    <t>Voice: Richard Marquand (Return of the Jedi)</t>
  </si>
  <si>
    <t>Torture droid working in Jabba the Hutt's palace in Return of the Jedi, that assigns roles for R2-D2 and C-3PO during their brief tenure under Jabba's ownership.[3]</t>
  </si>
  <si>
    <t>Moralo Eval</t>
  </si>
  <si>
    <t>Separatist Phindian who comes up with a plan to kidnap Chancellor Palpatine.</t>
  </si>
  <si>
    <t>Doctor Cornelius Evazan</t>
  </si>
  <si>
    <t>Onaconda Farr</t>
  </si>
  <si>
    <t>Senator from Rodia initially aligned with the CIS, later returned to the Republic thanks to his old friend and fellow Senator Padmé Amidala. as part of an assassination attempt. He is later killed with a poisoned drink by his personal aide, Lolo Purs, who held him responsible for bringing the war to Rodia.</t>
  </si>
  <si>
    <t>The Father</t>
  </si>
  <si>
    <t>Voice: Lloyd Sherr (The Clone Wars)</t>
  </si>
  <si>
    <t>Mythical, immortal and god-like being who resides on Mortis alongside his family, the Daughter and the Son, who represent embodiments of the light side and the dark side of the Force respectively, with him maintaining balance between the two of them. After growing too old, he lures Anakin Skywalker, alongside Obi-Wan Kenobi and Ahsoka Tano, on Mortis, to test him and see if he's worthy of becoming his successor. He is eventually convinced that Anakin is the Chosen One, destined to bring balance to the Force, but Anakin refuses his offer to remain on Mortis and the Father later commits suicide to allow him to kill the Son, who had already killed the Daughter and corrupted Ahsoka.</t>
  </si>
  <si>
    <t>Boba Fett</t>
  </si>
  <si>
    <t>Jango Fett</t>
  </si>
  <si>
    <t>Temuera Morrison (Attack of the Clones)</t>
  </si>
  <si>
    <t>Bounty hunter, chosen by Count Dooku to seve as the template for all the clones who made up the Republic's army. He is also the father of Boba Fett, whom, despite being another clone, Jango considers to be his "son".[95] In Attack of the Clones, he is shown to be under Dooku's and the Confederacy of Independent Systems' employ, and takes part in the battle of Geonosis, where he is killed by Mace Windu in the Geonosian arena.</t>
  </si>
  <si>
    <t>Feral</t>
  </si>
  <si>
    <t>Commander Fil</t>
  </si>
  <si>
    <t>Nahdar Vebb's Clone Commander who dies while trying to kill General Grievous' pet Gor.</t>
  </si>
  <si>
    <t>Finn</t>
  </si>
  <si>
    <t>A redeemed First Order stormtrooper originally designated as FN-2187 before joining the Resistance and being dubbed "Finn" by Poe Dameron.</t>
  </si>
  <si>
    <t>Kit Fisto</t>
  </si>
  <si>
    <t>Design of Kit Fisto was first developed as a male Sith concept by concept artist Dermot Power. When the alien Sith apprentice idea was abandoned, Power revisited the tentacle-headed alien as a Jedi, with a less malevolent face, yet still with an imposing presence.[96] Fisto appears in Attack of the Clones during the Battle of Geonosis, and is a member of the Jedi High Council in Revenge of the Sith, being one of the four Jedi who die attempting to arrest Palpatine.</t>
  </si>
  <si>
    <t>Clone Trooper Fives</t>
  </si>
  <si>
    <t>FN-1824</t>
  </si>
  <si>
    <t>Daniel Craig (The Force Awakens)</t>
  </si>
  <si>
    <t>FN-2003 (a.k.a. "Slip")</t>
  </si>
  <si>
    <t>First Order stormtrooper that served along with FN-2187 (Finn), leaving his bloody hand print on Finn's helmet during the assault on Tuanul village on Jakku in The Force Awakens. FN-2003 also appears in the 2015 novel Before the Awakening, serving under Captain Phasma, and often falling behind the rest of his team, which leads to his nickname "Slip".[100]</t>
  </si>
  <si>
    <t>FN-2199 (a.k.a. "Nines")</t>
  </si>
  <si>
    <t>Voice: David Acord (The Force Awakens)</t>
  </si>
  <si>
    <t>Bib Fortuna</t>
  </si>
  <si>
    <t>Commander Fox</t>
  </si>
  <si>
    <t>Babu Frik</t>
  </si>
  <si>
    <t>Voice: Shirley Henderson (The Rise of Skywalker)</t>
  </si>
  <si>
    <t>FX-7</t>
  </si>
  <si>
    <t>GA-97</t>
  </si>
  <si>
    <t>Servant droid at the castle of Maz Kanata, aligned with the Resistance, that informs them of the missing BB-8's presence at the castle, allowing them to mobilize their forces.</t>
  </si>
  <si>
    <t>Adi Gallia</t>
  </si>
  <si>
    <t>Gardulla the Hutt</t>
  </si>
  <si>
    <t>Voice: Nika Futterman (The Clone Wars)</t>
  </si>
  <si>
    <t>Yarna d'al' Gargan</t>
  </si>
  <si>
    <t>Claire Davenport (Return of the Jedi)</t>
  </si>
  <si>
    <t>Askajian dancer from Jabba the Hutt's palace.</t>
  </si>
  <si>
    <t>Garindan (a.k.a. Long Snoot)</t>
  </si>
  <si>
    <t>Kubaz who leads Imperial stormtroopers to the Millennium Falcon.[104]</t>
  </si>
  <si>
    <t>Gasgano</t>
  </si>
  <si>
    <t>Saw Gerrera</t>
  </si>
  <si>
    <t>Moff Gideon</t>
  </si>
  <si>
    <t>Giancarlo Esposito (The Mandalorian)</t>
  </si>
  <si>
    <t>Protectorate Gleb</t>
  </si>
  <si>
    <t>Female Aqualish in the service of the Empire, who was the headmaster of the Future Imperial Leaders Military Preparatory School on the planet Vardos, prior to its destruction by the Empire, as part of Operation: Cinder following Emperor Palpatine's dead. She is extracted from the planet by Inferno Squad, under orders from Admiral Versio, but Iden Versio and Del Meeko become desillusion by the Empire's actions and run away, leaving only Gideon Hask to complete their mission of delivering Gleb to Versio. Almost 30 years after the fall of the Empire, Gleb is put in charge of Jinate Security by the First Order, who maintans control over the Jinata system and oversees the reconstruction of Vardos, as part of Project Resurrection. However, after numerous failures, Gleb is eventually killed by Hask and the First Order, with her body being later found by Iden and Shriv Suurgav. She appears in both Star Wars Battlefront II and the novel Battlefront II: Inferno Squad.</t>
  </si>
  <si>
    <t>Gonk droid(a.k.a. GNK power droid)</t>
  </si>
  <si>
    <t>Commander Gree</t>
  </si>
  <si>
    <t>Greedo</t>
  </si>
  <si>
    <t>Janus Greejatus</t>
  </si>
  <si>
    <t>Member of the Imperial Ruling Council and one of Emperor Palpatine's advisors, he is with the Emperor on the second Death Star when it is destroyed over the forest moon of Endor in Return of the Jedi.[15]</t>
  </si>
  <si>
    <t>Captain Gregor</t>
  </si>
  <si>
    <t>Republic Commando thought to have died in the Battle of Sarrish. Stricken with amnesia and living on Abafar, he is later told by Colonel Meebur Gascon that he is a clone trooper. Gregor helps the Colonel and his droids to get off Abafar to save many Republic lives, seemingly perishing once more in the process. However, following the Clone Wars he ends up in the Seelos system with fellow retired clones Rex and Wolffe, and is shown to have developed some eccentric tendencies. He aids a group of rebels against Imperial forces in a skirmish at that planet, and later takes part in a battle to free the planet Lothal from Imperial occupation, though he is fatally wounded by an Imperial technician during the battle.</t>
  </si>
  <si>
    <t>General Grievous</t>
  </si>
  <si>
    <t>Voice: Matthew Wood (Revenge of the Sithand The Clone Wars)</t>
  </si>
  <si>
    <t>Grummgar</t>
  </si>
  <si>
    <t>Gungi</t>
  </si>
  <si>
    <t>Wookiee youngling who was among the youngest to pass the Gathering. Gungi uses a wooden lightsaber with a green crystal.</t>
  </si>
  <si>
    <t>Nute Gunray</t>
  </si>
  <si>
    <t>Voice: Tom Kenny (The Clone Wars)</t>
  </si>
  <si>
    <t>Mars Guo</t>
  </si>
  <si>
    <t>Rune Haako</t>
  </si>
  <si>
    <t>Neimoidian second-in-command to Nute Gunray and Settlement Officer of the Trade Federation. He is killed by Darth Vader in Revenge of the Sith.[113]</t>
  </si>
  <si>
    <t>Hardcase</t>
  </si>
  <si>
    <t>Voice: Dee Bradley Baker (The Clone Wars)</t>
  </si>
  <si>
    <t>Hardcase is a mentally unstable Clone Trooper. Hardcase participated in the search for General Grievous on Saleucami. Hardcase also participated in the Umbara Campaign, sacrificing his life to destroy a droid supply trip.</t>
  </si>
  <si>
    <t>Rako Hardeen</t>
  </si>
  <si>
    <t>Voice: James Arnold Taylor (The Clone Wars)</t>
  </si>
  <si>
    <t>Bounty hunter hired to kill Obi-Wan Kenobi during the Clone Wars. He is eventually captured by Kenobi, who then assumes his identity in order to uncover a plot to kidnap Chancellor Palpatine.</t>
  </si>
  <si>
    <t>Gideon Hask</t>
  </si>
  <si>
    <t>Hevy</t>
  </si>
  <si>
    <t>Bold clone who sacrifices himself to save a base on Kamino during the Clone Wars and works with Domino Squad. His nickname is acquired by the fact that he is the one in the squad who carries the heavy guns.[11]</t>
  </si>
  <si>
    <t>San Hill</t>
  </si>
  <si>
    <t>Voice: Chris Truswell (Attack of the Clones)</t>
  </si>
  <si>
    <t>Muun Chairman of the Intergalactic Banking Clan. He is one of the Separatist leaders killed by Darth Vader on Mustafar in Revenge of the Sith.[114]</t>
  </si>
  <si>
    <t>Clegg Holdfast</t>
  </si>
  <si>
    <t>Nosaurian podracer and journalist who participates in the Boonta Eve Classic podrace in The Phantom Menace.[115]</t>
  </si>
  <si>
    <t>Vice Admiral Amilyn Holdo</t>
  </si>
  <si>
    <t>Laura Dern (The Last Jedi)</t>
  </si>
  <si>
    <t>Tey How</t>
  </si>
  <si>
    <t>Huyang</t>
  </si>
  <si>
    <t>Voice: David Tennant (The Clone Wars)</t>
  </si>
  <si>
    <t>Architect droid in the service of the Jedi Order. He was stationed on board the Jedi training cruiser Crucible, where he assisted Jedi initiates in constructing their lightsabers. His voice actor, David Tennant, won an Emmy Award for this role.</t>
  </si>
  <si>
    <t>Armitage Hux</t>
  </si>
  <si>
    <t>Domhnall Gleeson (Episodes VII-IX)</t>
  </si>
  <si>
    <t>Brendol Hux</t>
  </si>
  <si>
    <t>IG-11</t>
  </si>
  <si>
    <t>Voice: Taika Waititi (The Mandalorian)</t>
  </si>
  <si>
    <t>Bounty hunter and assassin droid working for the Bounty Hunters' Guild. He has a thermal detonator built into him as a self-destruct mechanism in case he is a threat or captured, speaks in a very precise and literal manner, and is fairly naive. He is hired to find and kill the Child, encountering the Mandalorian along the way, who offers to work together and split up the bounty. After finding him, IG-11 attempts to shoot the target but is betrayed and shot by the Mandalorian, who wanted to bring it in alive. He is later rebuilt and reprogrammed by Kuiil to help the Mandalorian and his other allies protect the Child and face the Client and his Imperial Remnant. Later, when the group gets cornered by Imperial Remnant forces, IG-11 sacrifices himself and activates his self-destruct mechanism to allow the others to escape.</t>
  </si>
  <si>
    <t>IG-88</t>
  </si>
  <si>
    <t>Voice: Matthew Wood (Forces of Destiny)</t>
  </si>
  <si>
    <t>Chirrut Îmwe</t>
  </si>
  <si>
    <t>Inquisitors(Inquisitorius)</t>
  </si>
  <si>
    <t>Various</t>
  </si>
  <si>
    <t>Organization of Force-sensitives, most of them former Jedi, who have either been tortured by the Empire until succumbing to the dark side, or have already willingly embraced it. They are all trained by Darth Vader and serve him and Emperor Palpatine by hunting down surviving Jedi and others with Force potential.</t>
  </si>
  <si>
    <t>Grand Inquisitor</t>
  </si>
  <si>
    <t>Voice: Jason Isaacs (Rebels)</t>
  </si>
  <si>
    <t>Inquisitor: Second Sister (Trilla Suduri)</t>
  </si>
  <si>
    <t>Female Inquisitor and former Jedi Padawan and apprentice of Jedi Knight Cere Junda, who was captured and tortured by the Empire after Cere betrayed her location under intense interrogation. Five years after the rise of the Empire, she is tasked with hunting down young Jedi Padawan Cal Kestis and retrieving a Jedi Holocron containing a list of Force-sensitive children, and, although she suceeds in securing the Holocron, she is eventually defeated by Kestis and Cere at the Inquisitor headquarters on the planet Nur. Cere then attempts to make amends with her former Padawan, but she is shortly after killed by Darth Vader for failing her mission. She also makes a cameo appearance in the novel Darth Vader: Dark Lord of the Sith.</t>
  </si>
  <si>
    <t>Inquisitor: Fourth Sister</t>
  </si>
  <si>
    <t>Inquisitor: Fifth Brother</t>
  </si>
  <si>
    <t>Voice: Philip Anthony-Rodriguez (Rebels)</t>
  </si>
  <si>
    <t>The second Inquisitor introduced in Rebels and a member of an unknown humanoid species, he is dispatched to hunt down the crew of the Ghost after the death of the Grand Inquisitor. He works closely with the Seventh Sister. He is defeated by Ahsoka Tano on Malachor and then dies at the hands of Darth Maul.</t>
  </si>
  <si>
    <t>Inquisitor: Sixth Brother (Bil Valen)</t>
  </si>
  <si>
    <t>Inquisitor: Seventh Sister</t>
  </si>
  <si>
    <t>Voice: Sarah Michelle Gellar (Rebels)</t>
  </si>
  <si>
    <t>The first introduced female Inquisitor and a Mirialan, most prominently featured in the second season of Rebels. She employs mini probe droids in battle and works alongside the Fifth Brother. She is ultimately killed by Darth Maul on Malachor.</t>
  </si>
  <si>
    <t>Inquisitor: Eighth Brother</t>
  </si>
  <si>
    <t>Voice: Robert Daymond Howard (Rebels)</t>
  </si>
  <si>
    <t>A masked Terellian Jango Jumper Inquisitor who is dispatched to hunt down Darh Maul, eventually tracking him to Malachor. After battling Maul, Kanan Jarrus, Ezra Bridger, and Ahsoka Tano, alongside his fellow Inquisitors, the Fifth Brother and the Seventh Sister, who are both ultimately killed, he attempts to escape, but his lightsaber gets damaged and explodes in his hands when trying to use it to fly away, causing him to fall to his death.</t>
  </si>
  <si>
    <t>Inquisitor: Ninth Sister (Masana Tide)</t>
  </si>
  <si>
    <t>Voice: Misty Lee (Jedi: Fallen Order)</t>
  </si>
  <si>
    <t>Inquisitor: Tenth Brother (Prosset Dibs)</t>
  </si>
  <si>
    <t>Unnamed red-skinned Inquisitor</t>
  </si>
  <si>
    <t>Unnamed Twi'lek Inquisitor</t>
  </si>
  <si>
    <t>Sidon Ithano</t>
  </si>
  <si>
    <t>Delphidian pirate, with a distinctive red Kaleesh mask. In The Force Awakens, he is seen in Maz Kanata's castle when Finn tries to buy passage to the Outer Rim from Ithano and his cohort Quiggold. Ithano's backstory is expanded upon in the short story "The Crimson Corsair and the Lost Treasure of Count Dooku".[41]</t>
  </si>
  <si>
    <t>Jabba the Hutt</t>
  </si>
  <si>
    <t>Queen Jamillia</t>
  </si>
  <si>
    <t>Ayesha Dharker (Attack of the Clones)</t>
  </si>
  <si>
    <t>Queen of Naboo succeeding Padmé Amidala.[122]</t>
  </si>
  <si>
    <t>Jannah</t>
  </si>
  <si>
    <t>Naomi Ackie (The Rise of Skywalker)</t>
  </si>
  <si>
    <t>Former First Order Stormtrooper who later deserted and formed a small tribe on the planet Kef Bir, where some of the ruins of the second Death Star are located. She later becomes an ally of the Resistance and befriends Finn, taking part alonside him in the final Battle of Exegol.</t>
  </si>
  <si>
    <t>Wes Janson</t>
  </si>
  <si>
    <t>Fighter pilot and founding member of the elite Rogue Squadron, who is featured during one scene in The Empire Strikes Back as the gunner for Wedge Antilles' T-47 airspeeder.</t>
  </si>
  <si>
    <t>Kanan Jarrus</t>
  </si>
  <si>
    <t>Voice: Freddie Prinze Jr. (Rebels, The Rise of Skywalker)</t>
  </si>
  <si>
    <t>De facto leader of the Ghost crew, Jedi and master of Ezra Bridger and apprentice to Depa Billaba. He carries a DL-18 blaster and a blue lightsaber that can be detached. He is uncertain of himself in training his padawan Ezra Bridger, as even he still has things to learn. His real name is Caleb Dume. Kanan later sacrifices himself to allow Hera Syndulla to escape from an Imperial prison on Lothal, but his legacy will live through their child, Jason Syndulla. His voice is later heard by Rey in The Rise of Skywalker during her final confrontation with Emperor Palpatine on Exegol, more than 30 years after Kanan's death, as one of the many Jedi to encourage her to take her final steps and defeat the Sith once and for all.</t>
  </si>
  <si>
    <t>Jaxxon</t>
  </si>
  <si>
    <t>Greeata Jendowanian</t>
  </si>
  <si>
    <t>Rodian backup singer and dancer for the Max Rebo Band in the Special Edition of Return of the Jedi.</t>
  </si>
  <si>
    <t>Moff Tiaan Jerjerrod</t>
  </si>
  <si>
    <t>Michael Pennington (Return of the Jedi)</t>
  </si>
  <si>
    <t>The commanding officer of the second Death Star and the most prominent Imperial Officer featured in Return of the Jedi, Jerjerrod is tasked by Darth Vader to hurry the completion of the second Death Star and warned that the Emperor is not as forgiving as Vader.[127]</t>
  </si>
  <si>
    <t>Commander Jet</t>
  </si>
  <si>
    <t>Clone Commander of Ki-Adi-Mundi in The Clone Wars.</t>
  </si>
  <si>
    <t>Dexter Jettster</t>
  </si>
  <si>
    <t>Qui-Gon Jinn</t>
  </si>
  <si>
    <t>Jedi Master trained by Count Dooku, and mentor of Obi-Wan Kenobi. He discovers Anakin Skywalker on Tatooine and vows to train him, but is killed in battle by Darth Maul.[130]</t>
  </si>
  <si>
    <t>Jira</t>
  </si>
  <si>
    <t>Elderly human female and friend of Anakin Skywalker in his youth on Tatooine. An additional scene of Jira saying goodbye to Anakin was filmed, but ultimately cut from The Phantom Menace.[131]</t>
  </si>
  <si>
    <t>Jubnuk</t>
  </si>
  <si>
    <t>Cere Junda</t>
  </si>
  <si>
    <t>Voice: Debra Wilson (Jedi: Fallen Order)</t>
  </si>
  <si>
    <t>K-2SO</t>
  </si>
  <si>
    <t>Tee Watt Kaa</t>
  </si>
  <si>
    <t>Voice: George Coe (The Clone Wars)</t>
  </si>
  <si>
    <t>General Kalani</t>
  </si>
  <si>
    <t>Voice: Gregg Berger (The Clone Wars and Rebels)</t>
  </si>
  <si>
    <t>A Separatist tactical droid who served in the Clone Wars. He led his forces to take over and occupy the planet Onderon. His forces clashed with a band of rebels trained by some Jedi and led by Saw Gerrera to free the planet from Separatist control. Unable to thwart the uprising, Kalani and the remnants of his forces evacuated to the planet of Agamar. He and his troops managed to survive and hide there, resisting a shutdown order issued to the entire droid army after the Clone Wars ended. Kalani later encountered a few Republic veterans and some members of the Rebel Alliance who visited the planet for battle supplies, and after a fight with them, ultimately chose to help them fend off the oppressive Galactic Empire. However, he declined to join the rebellion because he believed the odds of their cause seemed too great.</t>
  </si>
  <si>
    <t>Agent Kallus</t>
  </si>
  <si>
    <t>Voice: David Oyelowo (Rebels)</t>
  </si>
  <si>
    <t>Harter Kalonia</t>
  </si>
  <si>
    <t>Harriet Walter (The Force Awakens)</t>
  </si>
  <si>
    <t>Maz Kanata</t>
  </si>
  <si>
    <t>Colonel Kaplan</t>
  </si>
  <si>
    <t>Pip Torrens (The Force Awakens)</t>
  </si>
  <si>
    <t>Karbin</t>
  </si>
  <si>
    <t>Karina the Great</t>
  </si>
  <si>
    <t>Queen of Geonosis during the Clone Wars.</t>
  </si>
  <si>
    <t>Greef Karga</t>
  </si>
  <si>
    <t>Carl Weathers (The Mandalorian)</t>
  </si>
  <si>
    <t>The leader of the Bounty Hunters' Guild in the years following the collapse of the Galactic Empire. He gives several jobs to the Mandalorian and later introduces him to "The Contact", who hires him to kill the Child, but the Mandalorian ends up looking after him instead. Karga and his men later confront the Mandalorian and try to kill him for failing to complete his bounty, but he is able to escape. Afterwards, Karga's town is overrun by Imperial Remnat forces led by the Client, looking to recapture the Child, forcing Karga to strike an alliance with the Mandalorian to fight the Client's men, promising to square things with the Guild in return. Karga and his men meet up with the Mandalorian and his allies on Nevarro, and, although they had planned to betray them and take the Child by force, Karga changes his mind after the Child treats his injuries using the Force, and instead shoots his own men. Afterwards, the group formulate a plan to have Karga pretend that he has captured the Mandalorian and negotiate with the Client, only for the latter to be killed by Moff Gideon and his own Imperial Remnant and them to be taken captive. They eventually manage to escape from Gideon and his forces with the aid of IG-11, who sacrifices himself in the process, but Karga and Cara Dune stay behind on the planet while the Mandalorian departs with the Child.</t>
  </si>
  <si>
    <t>Alton Kastle</t>
  </si>
  <si>
    <t>A journalist and broadcaster on HoloNet News.</t>
  </si>
  <si>
    <t>King Katuunko</t>
  </si>
  <si>
    <t>Voice: Brian George (The Clone Wars)</t>
  </si>
  <si>
    <t>Coleman Kcaj</t>
  </si>
  <si>
    <t>Obi-Wan Kenobi</t>
  </si>
  <si>
    <t>Cal Kestis</t>
  </si>
  <si>
    <t>Voice: Cameron Monaghan (Jedi: Fallen Order)</t>
  </si>
  <si>
    <t>Young Jedi Padawan and survivor of the Great Jedi Purge, who, five years after the rise of the Empire, resides on the planet Bracca, working as a scavenger. After he is recorder by an Imperial probe droid while using the Force to save his friend Prauf, he becomes a fugitive from the Empire and joins the Stinger Mantis ship crew, where he embarks on a quest to find a Jedi Holocron containing a list of Force-sensitive children, in the hopes of restoring the Jedi Order. Cal serves as the protagonist of the video game Star Wars Jedi: Fallen Order.</t>
  </si>
  <si>
    <t>Sash Ketter</t>
  </si>
  <si>
    <t>Deborah Chow (The Mandalorian)</t>
  </si>
  <si>
    <t>Ki-Adi-Mundi</t>
  </si>
  <si>
    <t>Cerean Jedi Master and Jedi Council member in the prequel trilogy.[134] He is one of the leaders of the Jedi strike force sent to rescue Obi-Wan Kenobi, Anakin Skywalker, and Padmé Amidala on Geonosis. He is killed on Mygeeto during Order 66 by Commander Bacara and his clone troopers.</t>
  </si>
  <si>
    <t>Klaatu</t>
  </si>
  <si>
    <t>Klaud</t>
  </si>
  <si>
    <t>Nick Kellington (The Rise of Skywalker)</t>
  </si>
  <si>
    <t>Klik-Klak</t>
  </si>
  <si>
    <t>Derek "Hobbie" Klivian</t>
  </si>
  <si>
    <t>Rogue Squadron pilot in The Empire Strikes Back.[139]</t>
  </si>
  <si>
    <t>Agen Kolar</t>
  </si>
  <si>
    <t>Plo Koon</t>
  </si>
  <si>
    <t>Kel Dor Jedi Master and Jedi Council member in the prequel trilogy. He discovers Togruta padawan Ahsoka Tano and participates in many battles during the Clone Wars. In Revenge of the Sith, his ship is shot down at Cato Neimoidia by his own military escort (a squadron of ARC-170 starfighters led by Captain Jag) immediately after they receive Order 66.</t>
  </si>
  <si>
    <t>Eeth Koth</t>
  </si>
  <si>
    <t>Sergeant Kreel</t>
  </si>
  <si>
    <t>Pong Krell</t>
  </si>
  <si>
    <t>Voice: Dave Fennoy (The Clone Wars)</t>
  </si>
  <si>
    <t>Orson Krennic</t>
  </si>
  <si>
    <t>Black Krrsantan</t>
  </si>
  <si>
    <t>A Wookiee bounty hunter first featured in the Marvel comic series Star Wars: Darth Vader and currently featured in the ongoing Doctor Aphra series.[141]</t>
  </si>
  <si>
    <t>Bo-Katan Kryze</t>
  </si>
  <si>
    <t>Voice: Katee Sackhoff (The Clone Wars and Rebels)</t>
  </si>
  <si>
    <t>Female Mandalorian and member of the Death Watch, second-in-command to Pre Vizsla and sister to the Death Watch's political enemy, Duchess Satine. She opposes Vizsla's alliance with Darth Maul and Savage Opress, and later leads members of the Death Watch loyal to her against those who remain loyal to Maul and his criminal allies.</t>
  </si>
  <si>
    <t>Satine Kryze</t>
  </si>
  <si>
    <t>Voice: Anna Graves (The Clone Wars)</t>
  </si>
  <si>
    <t>Duchess of Mandalore who wants to keep the planet out of the Clone Wars. She forms and leads the Council of Neutral Systems, much to the disgust of the Mandalorian Death Watch under Pre Vizsla. The Death Watch makes multiple attempts to eliminate Satine and reclaim Mandalore, only to be thwarted by the Jedi, particularly Satine's old friend Obi-Wan Kenobi. Kenobi had previously protected Satine in her youth, and the two had become quite close, with Obi-Wan claiming that he would have left the Jedi Order had Satine asked. Satine later watched her world fall to the Shadow Collective, which includes the Death Watch, under Darth Maul, who later murders her in front of a captured Obi-Wan.</t>
  </si>
  <si>
    <t>Kuiil</t>
  </si>
  <si>
    <t>Ugnaught moisture farmer who encounters and helps the Mandalorian after he is left stranded with the Child on the planet Arvala-7. He later comes to the Mandalorian's aid when it comes to facing the Client and his Imperial Remnant, and also rebuilds IG-11 to help them with their cause. While the others come with a plan to confront the Client, Kuiil is tasked with looking after the Child back at the ship. However, Moff Gideon and his own Imperial Remnant secretly kill the Client and send several Scout Troopers to find the Child, eventually capturing him from onboard the ship, and killing Kuiil in the process.</t>
  </si>
  <si>
    <t>Conder Kyl</t>
  </si>
  <si>
    <t>Thane Kyrell</t>
  </si>
  <si>
    <t>L3-37</t>
  </si>
  <si>
    <t>Phoebe Waller-Bridge (Solo: A Star Wars Story)</t>
  </si>
  <si>
    <t>L'ulo L'ampar</t>
  </si>
  <si>
    <t>Aito Laff</t>
  </si>
  <si>
    <t>Beru Whitesun Lars</t>
  </si>
  <si>
    <t>Aunt and surrogate parent to Luke Skywalker in A New Hope, she and her husband Owen are killed by stormtroopers at their home on Tatooine. In the prequel films, Beru is Owen's girlfriend in Attack of the Clones then wife in Revenge of the Sith, and the two take custody of the infant Luke at the end of the latter film.[145]</t>
  </si>
  <si>
    <t>Cliegg Lars</t>
  </si>
  <si>
    <t>Jack Thompson (Attack of the Clones)</t>
  </si>
  <si>
    <t>Owen Lars</t>
  </si>
  <si>
    <t>Uncle and surrogate parent of Luke Skywalker in A New Hope, Owen and his wife, Beru, are killed by stormtroopers at their home on Tatooine. In the prequel films, Owen is the son of Cliegg Lars and stepbrother of Anakin Skywalker. He and his wife Beru take custody of Luke at the end of Revenge of the Sith.[147]</t>
  </si>
  <si>
    <t>Cut Lawquane</t>
  </si>
  <si>
    <t>Tasu Leech</t>
  </si>
  <si>
    <t>Yayan Ruhian (The Force Awakens)</t>
  </si>
  <si>
    <t>Xamuel Lennox</t>
  </si>
  <si>
    <t>John Dicks (The Empire Strikes Back)</t>
  </si>
  <si>
    <t>Tallissan "Tallie" Lintra</t>
  </si>
  <si>
    <t>Hermione Corfield (The Last Jedi)</t>
  </si>
  <si>
    <t>Resistance A-wing pilot and leader of Blue Squadron during the Evacuation of D'Qar in The Last Jedi.</t>
  </si>
  <si>
    <t>Slowen Lo</t>
  </si>
  <si>
    <t>Joseph Gordon-Levitt (The Last Jedi)</t>
  </si>
  <si>
    <t>Lobot</t>
  </si>
  <si>
    <t>John Hollis (The Empire Strikes Back)</t>
  </si>
  <si>
    <t>Lando Calrissian's cyborg aide in The Empire Strikes Back. He has a cybernetic implant that allows him to interface directly with Cloud City's central computer.[149]</t>
  </si>
  <si>
    <t>Logray</t>
  </si>
  <si>
    <t>Mike Edmonds (Return of the Jedi)</t>
  </si>
  <si>
    <t>Lumat</t>
  </si>
  <si>
    <t>General Crix Madine</t>
  </si>
  <si>
    <t>Dermot Crowley (Return of the Jedi)</t>
  </si>
  <si>
    <t>Mastermind of the Rebel plan to destroy the shield generator for the second Death Star.[151]</t>
  </si>
  <si>
    <t>Shu Mai</t>
  </si>
  <si>
    <t>Malakili ("Rancor Keeper")</t>
  </si>
  <si>
    <t>Paul Brooke (Return of the Jedi)</t>
  </si>
  <si>
    <t>Baze Malbus</t>
  </si>
  <si>
    <t>Taron Malicos</t>
  </si>
  <si>
    <t>Voice: Liam McIntyre (Jedi: Fallen Order)</t>
  </si>
  <si>
    <t>Jedi Master during the Clone Wars, who survived after being shot down by his clone troopers during Order 66 and crash-landed on Dathomir, where he fell to the Dark Side and sought to learn the magick of the Nightsisters. He also gained substantial influence over the Nightbrothers clan, who began to worship him due to his power. Five years after the rise of the Empire, he encounters young Jedi Padawan Cal Kestis and offers to teach him magick, but he refuses and then they are both attacked by the Nightsister Merrin. When Cal returns to Dathomir, he refuses once again Malicos' offer and a duel ensues between the two of them. Malicos is defeated by Cal with the aid of Merrin, who subsequently uses her magick to bury the Dark Jedi alive.</t>
  </si>
  <si>
    <t>Ranzar "Ran" Malk</t>
  </si>
  <si>
    <t>Mark Boone Junior (The Mandalorian)</t>
  </si>
  <si>
    <t>Mama the Hutt</t>
  </si>
  <si>
    <t>Mother of Ziro, Zorba, Ebor, Pazda, and Jiliac, the grandmother of Jabba the Hutt, and great-grandmother of Rotta the Huttlet. She is confronted by Obi-Wan Kenobi when her starship is taken by Ziro and his girlfriend Sy Snootles.</t>
  </si>
  <si>
    <t>The Mandalorian(Din Djarin)</t>
  </si>
  <si>
    <t>Pedro Pascal (The Mandalorian)</t>
  </si>
  <si>
    <t>Ody Mandrell</t>
  </si>
  <si>
    <t>Voice: Matthew Wood (The Phantom Menace)</t>
  </si>
  <si>
    <t>Riot Mar</t>
  </si>
  <si>
    <t>Bounty hunter sent by the Bounty Hunters' Guild to kill the Mandalorian following his betrayal. He engages him in a dogfightin space, but is ultimately shot down and killed.</t>
  </si>
  <si>
    <t>Darth Maul</t>
  </si>
  <si>
    <t>Dark Lord of the Sith, Mother Talzin's son and the first apprentice of Darth Sidious in The Phantom Menace who kills Qui-Gon Jinn but is defeated by Obi-Wan Kenobi. He returns in The Clone Wars with his brother, Savage Opress, to get revenge on Obi-Wan, forming a criminal alliance called the Shadow Collective and takes over Mandalore. After losing to a duel with his former master, Darth Sidious (and seeing his brother get killed), who considered Maul's rise to power to be a threat to his plans, Maul is captured, and although he escapes, he soon witnesses the collapse of the Shadow Collective, and the death of his mother. Forced to flee, he forms the notorious crime syndicate Crimson Dawn, with Dryden Vos as its public leader whilst he is overseeing its operations from the shadows, and later assigns Qi'ra as its new leader, following Vos' death (secretly at the hands of Qi'ra herself), in Solo. For unknown reasons, the Crimson Dawn is eventually fragmented and Maul is left in exile on the planet Malachor for many years, until he meets young Jedi Padwan Ezra Bridger in the second season of Rebels, whom he attempts to drift to the dark side. Although he fails, Maul is able to escape aboard a stolen TIE fighter,[154]and later returns in the third season looking to locate the long absent Obi-Wan Kenobi. After a final confrontation between the two of them in the episode "Twin Suns", Maul is fatally injured and dies in Kenobi's hands, whilist showing a great respect for his old enemy and telling him that the Chosen One will avenge them.</t>
  </si>
  <si>
    <t>Saelt-Marae ("Yak Face")</t>
  </si>
  <si>
    <t>Mawhonic</t>
  </si>
  <si>
    <t>Mayfeld</t>
  </si>
  <si>
    <t>Bill Burr (The Mandalorian)</t>
  </si>
  <si>
    <t>Former Imperial sharpshooter and a member of Ranzar Malk's crew, who attempts to release one of their associates, Qin, from a New Republic transport with the help of the Mandalorian. Mayfeld and the others secretly planned to abandon the Mandalorian once they released Qin, but he had anticipated their betrayal and leaves all of them behind on the transport.</t>
  </si>
  <si>
    <t>Droopy McCool</t>
  </si>
  <si>
    <t>Deep Roy (Return of the Jedi)</t>
  </si>
  <si>
    <t>Pharl McQuarrie</t>
  </si>
  <si>
    <t>Ralph McQuarrie (The Empire Strikes Back)</t>
  </si>
  <si>
    <t>ME-8D9</t>
  </si>
  <si>
    <t>Lyn Me</t>
  </si>
  <si>
    <t>Dalyn Chew (Return of the Jedi)</t>
  </si>
  <si>
    <t>Tion Medon</t>
  </si>
  <si>
    <t>Bruce Spence (Revenge of the Sith)</t>
  </si>
  <si>
    <t>Local administrator on Utapau in Revenge of the Sith.[159]</t>
  </si>
  <si>
    <t>Del Meeko</t>
  </si>
  <si>
    <t>Voice: TJ Ramini (Star Wars Battlefront II)</t>
  </si>
  <si>
    <t>Merrin</t>
  </si>
  <si>
    <t>Aks Moe</t>
  </si>
  <si>
    <t>Sly Moore</t>
  </si>
  <si>
    <t>One of Palpatine's personal aides.[160]</t>
  </si>
  <si>
    <t>Darth Momin</t>
  </si>
  <si>
    <t>Morley</t>
  </si>
  <si>
    <t>Snake-like Anacondan that helps Darth Maul survive on the junk world of Lotho Minor. He leads Savage Opress to his long lost brother, before being brutally killed by him.</t>
  </si>
  <si>
    <t>Moff Delian Mors</t>
  </si>
  <si>
    <t>Mon Mothma</t>
  </si>
  <si>
    <t>Admiral Conan Antonio Motti</t>
  </si>
  <si>
    <t>Officer aboard the Death Star so overconfident in its power that he scoffs at Darth Vader's faith in the Force, and is then almost choked to death by Vader.[168]</t>
  </si>
  <si>
    <t>Peli Motto</t>
  </si>
  <si>
    <t>Amy Sedaris (The Mandalorian)</t>
  </si>
  <si>
    <t>Unnamed Mythrol</t>
  </si>
  <si>
    <t>Horatio Sanz (The Mandalorian)</t>
  </si>
  <si>
    <t>Jobal Naberrie</t>
  </si>
  <si>
    <t>Trisha Noble (Attack of the Clones and Revenge of the Sith)</t>
  </si>
  <si>
    <t>Padmé Amidala's mother.</t>
  </si>
  <si>
    <t>Pooja Naberrie</t>
  </si>
  <si>
    <t>Daughter of Sola Naberrie and niece of Padmé Amidala. She replaces Jar Jar Binks as Senator of the Chommell Sector.</t>
  </si>
  <si>
    <t>Ruwee Naberrie</t>
  </si>
  <si>
    <t>Graeme Blundell (Attack of the Clones and Revenge of the Sith)</t>
  </si>
  <si>
    <t>Padmé Amidala's father.</t>
  </si>
  <si>
    <t>Ryoo Naberrie</t>
  </si>
  <si>
    <t>Padmé Amidala's niece, the daughter of Sola Naberrie and Pooja's older sister.</t>
  </si>
  <si>
    <t>Sola Naberrie</t>
  </si>
  <si>
    <t>Claudia Karvan (Attack of the Clones and Revenge of the Sith)</t>
  </si>
  <si>
    <t>Padmé Amidala's older sister, the mother of Ryoo and Pooja Naberrie.</t>
  </si>
  <si>
    <t>Momaw Nadon("Hammerhead")</t>
  </si>
  <si>
    <t>Jon Berg and Phil Tippett (puppeteers) (A New Hope)</t>
  </si>
  <si>
    <t>Boss Rugor Nass</t>
  </si>
  <si>
    <t>Voice: Brian Blessed (The Phantom Menace)</t>
  </si>
  <si>
    <t>Gungan leader in The Phantom Menace who attends Padmé Amidala's funeral in Revenge of the Sith.[171]</t>
  </si>
  <si>
    <t>Captain Lorth Needa</t>
  </si>
  <si>
    <t>Michael Culver (The Empire Strikes Back)</t>
  </si>
  <si>
    <t>Queen Neeyutnee</t>
  </si>
  <si>
    <t>Ruler of Naboo during the Clone Wars, succeeding Queen Jamillia.</t>
  </si>
  <si>
    <t>Enfys Nest</t>
  </si>
  <si>
    <t>Erin Kellyman (Solo: A Star Wars Story)</t>
  </si>
  <si>
    <t>The leader of a gang of pirates called Cloud Riders, who are revealed to be supporters of the nascent Rebel Alliance.[173]</t>
  </si>
  <si>
    <t>Bazine Netal</t>
  </si>
  <si>
    <t>Niima the Hutt</t>
  </si>
  <si>
    <t>Jocasta Nu</t>
  </si>
  <si>
    <t>Jedi librarian killed by Darth Vader during Order 66.</t>
  </si>
  <si>
    <t>Po Nudo</t>
  </si>
  <si>
    <t>Nien Nunb</t>
  </si>
  <si>
    <t>Sullustan smuggler and Lando Calrissian's co-pilot on the Millennium Falcon during the Battle of Endor against the second Death Star in Return of the Jedi.[178] He returns in The Force Awakens as a member of Poe Dameron's X-wing Squadron. Nunb also appears with the Resistance in The Last Jedi, surviving the siege of D'Qar and escaping on the Millennium Falconafter the Battle of Crait. Nunb also makes an appearance in The Rise of Skywalker, where he takes part in the final battle against the Final Order fleet.</t>
  </si>
  <si>
    <t>Has Obbit</t>
  </si>
  <si>
    <t>Ochi</t>
  </si>
  <si>
    <t>Barriss Offee</t>
  </si>
  <si>
    <t>Hondo Ohnaka</t>
  </si>
  <si>
    <t>Voice: Jim Cummings (The Clone Wars, Rebels and Forces of Destiny)</t>
  </si>
  <si>
    <t>Ric Olié</t>
  </si>
  <si>
    <t>Ralph Brown (The Phantom Menace)</t>
  </si>
  <si>
    <t>Pilot who flies the queen's ship while escaping Naboo and an N-1 starfighter as leader of Bravo Squadron in The Phantom Menace.[183]</t>
  </si>
  <si>
    <t>Oma Tres</t>
  </si>
  <si>
    <t>John Williams (The Rise of Skywalker)</t>
  </si>
  <si>
    <t>Omera</t>
  </si>
  <si>
    <t>Julia Jones (The Mandalorian)</t>
  </si>
  <si>
    <t>A widowed farmer on the planet Sorgan who provides lodging for the Mandalorian during his stay on the planet.</t>
  </si>
  <si>
    <t>Omi</t>
  </si>
  <si>
    <t>Ketsu Onyo</t>
  </si>
  <si>
    <t>Voice: Gina Torres (Rebels and Forces of Destiny)</t>
  </si>
  <si>
    <t>Oola</t>
  </si>
  <si>
    <t>Femi Taylor (Return of the Jedi)</t>
  </si>
  <si>
    <t>OOM-9</t>
  </si>
  <si>
    <t>Command battle droid that led the Trade Federation's droid army during the invasion of Naboo in The Phantom Menace.</t>
  </si>
  <si>
    <t>Savage Opress</t>
  </si>
  <si>
    <t>Voice: Clancy Brown (The Clone Wars)</t>
  </si>
  <si>
    <t>Bail Organa</t>
  </si>
  <si>
    <t>Queen Breha Organa</t>
  </si>
  <si>
    <t>Rebecca Jackson Mendoza (Revenge of the Sith)</t>
  </si>
  <si>
    <t>Leia Organa</t>
  </si>
  <si>
    <t>Leader in the Rebel Alliance, the New Republic, and the Resistance. She is the biological daughter of Anakin Skywalker and Padmé Amidala, as well as Luke Skywalker's twin sister, Han Solo's wife and Kylo Ren's mother.[195] She later uses her last remaining powers to help her son redeem himself after he had fallen to the dark side, and dies peacefully, becoming one with the Force. Leia's spirit later appears alongside her brother's when Rey visits Luke's old home on Tatooine and assumes her role as a Skywalker.</t>
  </si>
  <si>
    <t>Garazeb "Zeb" Orrelios</t>
  </si>
  <si>
    <t>Former Captain of the Lasat high honor guard who rose up against the Empire which led to the near-extinction of his people. He is the muscle of the Ghost crew on Star Wars Rebels as well as a member of the Rebel Alliance along with the rest of the Ghost crew.</t>
  </si>
  <si>
    <t>Orrimaarko ("Prune Face")</t>
  </si>
  <si>
    <t>Colin Hunt</t>
  </si>
  <si>
    <t>Admiral Kendal Ozzel</t>
  </si>
  <si>
    <t>Michael Sheard (The Empire Strikes Back)</t>
  </si>
  <si>
    <t>Odd Ball</t>
  </si>
  <si>
    <t>CC-2237, known as Odd Ball is a clone trooper commander and pilot during the Clone Wars who participates in campaigns such as the Battle of Teth, the Battle of Umbara, the Battle of Coruscant, and the Battle of Utapau. A skilled pilot, Odd Ball flies an assortment of starfighters, including the V-19 Torrent and the ARC-170. During the Clone Wars, Odd Ball sometimes serves under the command of Jedi General Obi-Wan Kenobi.</t>
  </si>
  <si>
    <t>Pablo-Jill</t>
  </si>
  <si>
    <t>Ongree Jedi Knight from Attack of the Clones, present at the Battle of Geonosis, where he wields a blue lightsaber.[199]</t>
  </si>
  <si>
    <t>Teemto Pagalies</t>
  </si>
  <si>
    <t>Veknoid podracer competing in the Boonta Eve Classic podrace in The Phantom Menace, whose podracer is shot down by Tusken Raiders.[200]</t>
  </si>
  <si>
    <t>Jessika "Jess" Testor Pava</t>
  </si>
  <si>
    <t>Jessica Henwick (The Force Awakens)</t>
  </si>
  <si>
    <t>Sheev Palpatine</t>
  </si>
  <si>
    <t>Darth Sidious</t>
  </si>
  <si>
    <t>Captain Quarsh Panaka</t>
  </si>
  <si>
    <t>Hugh Quarshie (The Phantom Menace)</t>
  </si>
  <si>
    <t>Captain of the Queen Amidala's guard in The Phantom Menace.[207] In Leia, Princess of Alderaan, he meets a young Leia Organa, but is subsequently assassinated by Saw Gerrera and his Partisans.</t>
  </si>
  <si>
    <t>Casca Panzoro</t>
  </si>
  <si>
    <t>Senior member of Bravo Rising group fighting the First Order on Atterra Bravo. Grandmother of Reeve Panzoro, she befriends Leia Organa in an attempt to foster Resistance support to her cause in the 2017 novel Star Wars: The Last Jedi: Cobalt Squadron.[208]</t>
  </si>
  <si>
    <t>Reeve Panzoro</t>
  </si>
  <si>
    <t>Youthful member of Bravo Rising Resistance group holding out on the planet Atterra Bravo against the First Order. Reeve assists Paige and Rose Tico on their first mission to the Atterra system in the 2017 novel Star Wars The Last Jedi: Cobalt Squadron.[208]</t>
  </si>
  <si>
    <t>Baron Papanoida</t>
  </si>
  <si>
    <t>Pantoran Senator and Chairman of the Pantoran Assembly.</t>
  </si>
  <si>
    <t>Che Amanwe Papanoida</t>
  </si>
  <si>
    <t>Meredith Salenger (The Clone Wars)</t>
  </si>
  <si>
    <t>One of Baron Papaoida's two daughters who serves as a representative for her home world of Pantora. She and her sister, Chi, are kidnapped by the Trade Federation following a trade blockade of Pantora.</t>
  </si>
  <si>
    <t>Chi Eekway Papanoida</t>
  </si>
  <si>
    <t>Paploo</t>
  </si>
  <si>
    <t>Kenny Baker (Return of the Jedi)</t>
  </si>
  <si>
    <t>Doctor Pershing</t>
  </si>
  <si>
    <t>Omid Abtahi (The Mandalorian)</t>
  </si>
  <si>
    <t>Imperial Doctor working for the Client. He is tasked with extracting something of value from the Child, but the Mandalorian later arrives to rescue him, killing several of the Client's men in the process. Pershing pleads for his life and, after revealing where the Child is being kept, the Mandalorian spares him and leaves.</t>
  </si>
  <si>
    <t>Captain Phasma</t>
  </si>
  <si>
    <t>Even Piell</t>
  </si>
  <si>
    <t>Admiral Firmus Piett</t>
  </si>
  <si>
    <t>Kenneth Colley (The Empire Strikes Back and Return of the Jedi)</t>
  </si>
  <si>
    <t>Imperial officer, initially a captain, who is promoted to replace Admiral Ozzel as commanding officer of the Executor-class Star Dreadnought, Executor, after Vader executes Ozzel for incompetence. As the only Imperial officer to appear in more than one original trilogy film, Piett also appears in Return of the Jedi meeting his demise, when the Executor crashes into the second Death Star during the Battle of Endor.[210]</t>
  </si>
  <si>
    <t>Darth Plagueis</t>
  </si>
  <si>
    <t>Sarco Plank</t>
  </si>
  <si>
    <t>Melitto scavenger, arms dealer, and bounty hunter seen at Niima Outpost on Jakku in The Force Awakens. Plank's backstory is significantly expanded upon in the 2015 junior novel The Weapon of a Jedi: A Luke Skywalker Adventure, in which Plank leads a young Luke Skywalker to the Temple of Eedit, and betrays him.[212]</t>
  </si>
  <si>
    <t>Unkar Plutt</t>
  </si>
  <si>
    <t>Poggle the Lesser</t>
  </si>
  <si>
    <t>Yarael Poof</t>
  </si>
  <si>
    <t>Jek Tono Porkins</t>
  </si>
  <si>
    <t>William Hootkins (A New Hope)</t>
  </si>
  <si>
    <t>Nahdonnis Praji</t>
  </si>
  <si>
    <t>George Roubicek (A New Hope)</t>
  </si>
  <si>
    <t>Prauf</t>
  </si>
  <si>
    <t>Voice: JB Blanc (Jedi: Fallen Order)</t>
  </si>
  <si>
    <t>Abednedo scavenger and close friend of Cal Kestis on the planet Bracca. After being rescued from an accident by Cal, who has to use the Force to catch him, the Empire arrives on the planet in search for the young Jedi and Prauf sacrifices himself to allow Cal and his other friends to escape.</t>
  </si>
  <si>
    <t>Governor Arihnda Pryce</t>
  </si>
  <si>
    <t>Mary Elizabeth McGlynn (Rebels)</t>
  </si>
  <si>
    <t>Enric Pryde</t>
  </si>
  <si>
    <t>Richard E. Grant (The Rise of Skywalker)</t>
  </si>
  <si>
    <t>Impeial Admiral, later turned Allegiant General of the First Order. Following General Hux's betrayal, Pryde is the one to execute him, and he later takes control of the Final Order fleet during the final Battle of Exegol, where he meets his end after his Star Destroyer is destroyed by the Resistance.</t>
  </si>
  <si>
    <t>PZ-4CO</t>
  </si>
  <si>
    <t>Q-90 (aka "Zero")</t>
  </si>
  <si>
    <t>Voice: Richard Ayoade (The Mandalorian)</t>
  </si>
  <si>
    <t>Qin</t>
  </si>
  <si>
    <t>Ismael Cruz Córdova (The Mandalorian)</t>
  </si>
  <si>
    <t>Twi'lek criminal, brother of Xi'an, member of Ranzar Malk's crew, and an old associate of the Mandalorian. He was captured by the New Republic and imprisoned aboard one of their transports, but the crew tries to break him out with the help of the Mandalorian, whom they secretly plan to abandon once they released Qin. However, the Mandalorian had anticipated their betrayal and leaves all of them behind on the transport, before bringing Qin back to Ranzar.</t>
  </si>
  <si>
    <t>Qi'ra</t>
  </si>
  <si>
    <t>Ben Quadinaros</t>
  </si>
  <si>
    <t>One of the pod-racers in The Phantom Menace. He and Anakin Skywalker's pod-racers are the only ones that do not take off. Ben's pod explodes after having trouble with its power couplings.[222]</t>
  </si>
  <si>
    <t>Quarrie</t>
  </si>
  <si>
    <t>Corey Burton (Rebels)</t>
  </si>
  <si>
    <t>Quiggold</t>
  </si>
  <si>
    <t>Gabdorian pirate seen in The Force Awakens in Maz Kanata's castle when Finn tries to buy passage to the Outer Rim from Quiggold and his captain Sidon Ithano. Quiggold is also featured in the short story "The Crimson Corsair and the Lost Treasure of Count Dooku".[41]</t>
  </si>
  <si>
    <t>Astromech droid built on Naboo that appears in all nine Star Wars films and Rogue One.[3]</t>
  </si>
  <si>
    <t>R2-KT</t>
  </si>
  <si>
    <t>R3-S6</t>
  </si>
  <si>
    <t>R4-P17</t>
  </si>
  <si>
    <t>R5-D4</t>
  </si>
  <si>
    <t>RA-7 ("Death Star droid")</t>
  </si>
  <si>
    <t>Rabé</t>
  </si>
  <si>
    <t>Admiral Raddus</t>
  </si>
  <si>
    <t>Dak Ralter</t>
  </si>
  <si>
    <t>John Morton (The Empire Strikes Back)</t>
  </si>
  <si>
    <t>Oppo Rancisis</t>
  </si>
  <si>
    <t>Admiral Dodd Rancit</t>
  </si>
  <si>
    <t>Rappertunie</t>
  </si>
  <si>
    <t>Sinjir Rath Velus</t>
  </si>
  <si>
    <t>Gallius Rax</t>
  </si>
  <si>
    <t>(a.k.a. "The Operator")</t>
  </si>
  <si>
    <t>Mysterious Imperial admiral and manipulator from the Aftermath novel trilogy.[231] Trusted by Palpatine to destroy the Empire in the event of his death and reform it, Rax is responsible for the rise of the First Order though he himself does not live to see it founded.</t>
  </si>
  <si>
    <t>Eneb Ray</t>
  </si>
  <si>
    <t>Max Rebo</t>
  </si>
  <si>
    <t>Ortolan keyboard player and leader of the Max Rebo Band in Return of the Jedi.[233]</t>
  </si>
  <si>
    <t>Ciena Ree</t>
  </si>
  <si>
    <t>Ree-Yees</t>
  </si>
  <si>
    <t>Three-eyed alien, known as a Gran, prominently seen in the background cheering at Jabba the Hutt's palace in Return of the Jedi.[234]</t>
  </si>
  <si>
    <t>Kylo Ren</t>
  </si>
  <si>
    <t>Adam Driver (Episodes VII–IX)</t>
  </si>
  <si>
    <t>Alter-ego of Ben Solo, the son of Han Solo and Leia Organa, after his fall to the dark side. Initially trained by Luke Skywalker as a Jedi, he is later seduced to the dark side by Snoke, the Supreme Leader of the First Order, and becomes the leader of the Knights of Ren and a high-ranking commander within the First Order. He later kills his father to prove his allegiance to the dark side, betrays and kills Snoke, becoming the new Supreme Leader of the First Order, and forms a special connection with Rey, whom he attempts to seduce to dark side and convince to rule over the galaxy alongside him, but she refuses. Ren later forms an alliance with the resurrected Emperor Palpatine and his fleet of Star Destroyers, capable of destroying planets, entitled the Final Order, but is eventually redeemed after a confrontation with Rey, as well as his mother's death and a vision of his father's spirit, and comes to Rey's aid to confront the Emperor, killing the Knights of Ren in the process. After Rey is able to unlock her full potential by summoning the spirits of all the last Jedi and kill Palpatine, she briefly dies, but Ren revives her and the two share a kiss. However, having used all of his remaining life energy to save her, Ren dies in her arms shortly after and becomes one with the Force.</t>
  </si>
  <si>
    <t>Knights of Ren</t>
  </si>
  <si>
    <t>Captain Rex</t>
  </si>
  <si>
    <t>Voice: Dee Bradley Baker (The Clone Warsand Rebels)[10]</t>
  </si>
  <si>
    <t>Anakin Skywalker's second-in-command and captain of 501st in The Clone Wars;[11] as a retired clone trooper he joins the Rebellion in Star Wars Rebels.</t>
  </si>
  <si>
    <t>Rey Palpatine Skywalker</t>
  </si>
  <si>
    <t>General Carlist Rieekan</t>
  </si>
  <si>
    <t>Bruce Boa (The Empire Strikes Back)</t>
  </si>
  <si>
    <t>Rebel commanding officer on Hoth in The Empire Strikes Back.[235]</t>
  </si>
  <si>
    <t>Riley</t>
  </si>
  <si>
    <t>Riley is the sister of an unnamed smuggler. They both worked for "Happy" Dapp during the Galactic Empire's Iron Blockade.</t>
  </si>
  <si>
    <t>Rogue Squadron</t>
  </si>
  <si>
    <t>Rebel Alliance and New Republic starfighter pilots featured in the original trilogy.</t>
  </si>
  <si>
    <t>Romba</t>
  </si>
  <si>
    <t>Ewok in Return of the Jedi seen mourning over the death of his fellow Ewok during the Battle of Endor; he was released in action figure form during Kenner's final Power of the Force line in 1985.[236]</t>
  </si>
  <si>
    <t>Bodhi Rook</t>
  </si>
  <si>
    <t>Pagetti Rook ("Weequay")</t>
  </si>
  <si>
    <t>Rotta the Hutt</t>
  </si>
  <si>
    <t>Voice: David Acord (The Clone Wars)</t>
  </si>
  <si>
    <t>Rukh</t>
  </si>
  <si>
    <t>Voice: Warwick Davis (Rebels)</t>
  </si>
  <si>
    <t>Sabé</t>
  </si>
  <si>
    <t>Keira Knightley (The Phantom Menace)</t>
  </si>
  <si>
    <t>Saché</t>
  </si>
  <si>
    <t>Sofia Coppola (The Phantom Menace)</t>
  </si>
  <si>
    <t>One of the youngest of the five handmaidens of Queen Padmé Amidala of Naboo in The Phantom Menace.[241]</t>
  </si>
  <si>
    <t>Admiral U.O. Statura</t>
  </si>
  <si>
    <t>Ken Leung (The Force Awakens)</t>
  </si>
  <si>
    <t>Joph Seastriker</t>
  </si>
  <si>
    <t>Queen Miraj Scintel</t>
  </si>
  <si>
    <t>Queen of Zygerria and member of the Separatist Council. She captures Anakin, Obi-Wan, and Ahsoka and attempts to auction them off as slaves; however, they are rescued by clone troopers, and Miraj is Force-choked to death by Count Dooku for her failure.</t>
  </si>
  <si>
    <t>Admiral Terrinald Screed</t>
  </si>
  <si>
    <t>Sebulba</t>
  </si>
  <si>
    <t>Voice: Lewis MacLeod (The Phantom Menace)</t>
  </si>
  <si>
    <t>Podracer who competes against Anakin Skywalker in The Phantom Menace. Once a slave, Sebulba's podracing skills bought his freedom.[244]</t>
  </si>
  <si>
    <t>Aayla Secura</t>
  </si>
  <si>
    <t>Korr Sella</t>
  </si>
  <si>
    <t>Maisie Richardson-Sellers (The Force Awakens)[249]</t>
  </si>
  <si>
    <t>Zev Senesca</t>
  </si>
  <si>
    <t>Christopher Malkolm (The Empire Strikes Back)</t>
  </si>
  <si>
    <t>Member of the Rebel Alliance and Rogue Squadron pilot in The Empire Strikes Back; designated as "Rogue Two", Senesca pilots a snowspeeder and dies during the Battle of Hoth in combat against the Imperial AT-AT walkers.[251] He is also the pilot who locates Han Solo and Luke Skywalker, who are stranded in the snow away from the Rebel base on Hoth.</t>
  </si>
  <si>
    <t>Fennec Shand</t>
  </si>
  <si>
    <t>Ming-Na Wen (The Mandalorian)</t>
  </si>
  <si>
    <t>Assassin and mercenary working for several crime syndicates across the galaxy, until being left stranded on Tatooine. She has a bounty on her head and is targeted by Toro Calican, who asks for the Mandalorian's help to find and capture her. After defeating Shand, the Mandalorian leaves her and Calican alone. In attempt to convince Calican to let her go, Shand tells him about the much bigger bounty on the Mandalorian's and the child's head, but this only causes Calican to shoot and kill her, before leaving to confront the Mandalorian.</t>
  </si>
  <si>
    <t>Echuu Shen-Jon</t>
  </si>
  <si>
    <t>Former Padawan to Mace Windu who serves as a Jedi General during the Clone Wars. He goes into hiding after Order 66 is given, and re-emerges during the Galactic Civil War to fight for the Rebel Alliance.</t>
  </si>
  <si>
    <t>Sifo-Dyas</t>
  </si>
  <si>
    <t>Voice: Paul Nakauchi (The Clone Wars)</t>
  </si>
  <si>
    <t>Jedi master who is impersonated by Count Dooku to order the creation of the clone trooper army in the prequel trilogy.</t>
  </si>
  <si>
    <t>Aurra Sing</t>
  </si>
  <si>
    <t>Anakin Skywalker</t>
  </si>
  <si>
    <t>Darth Vader</t>
  </si>
  <si>
    <t>Anakin:</t>
  </si>
  <si>
    <t>Luke Skywalker</t>
  </si>
  <si>
    <t>Shmi Skywalker</t>
  </si>
  <si>
    <t>Rae Sloane</t>
  </si>
  <si>
    <t>The Smuggler</t>
  </si>
  <si>
    <t>"The Smuggler" is an unnamed man who worked for "Happy" Dapp, along with his sister Riley, during the Galactic Empire's Iron Blockade.</t>
  </si>
  <si>
    <t>Snaggletooth</t>
  </si>
  <si>
    <t>Arthur Rowton</t>
  </si>
  <si>
    <t>Supreme Leader Snoke</t>
  </si>
  <si>
    <t>Andy Serkis (The Force Awakens and The Last Jedi)</t>
  </si>
  <si>
    <t>Powerful master of the dark side of the Force, leader of the First Order, and Kylo Ren's master in The Force Awakens and The Last Jedi. He is later betrayed and killed by Kylo Ren in The Last Jedi, who becomes the new Supreme Leader of the First Order.[260] In The Rise of Skywalker, Snoke is revealed to have been a clone created by Emperor Palpatine with the sole purpose to luring Kylo Ren to the dark side and to attempt to take over the galaxy through the First Order, until Palpatine later came with a new, more efficient plan to reclaim power, meaning that Snoke had served his purpose.</t>
  </si>
  <si>
    <t>Sy Snootles</t>
  </si>
  <si>
    <t>Female Pa'lowick and lead vocalist of the Max Rebo Band in Return of the Jedi.[261]</t>
  </si>
  <si>
    <t>Osi Sobeck</t>
  </si>
  <si>
    <t>Phidian CIS commander who serves as the warden of the prison known as "The Citadel" on the planet Lola Sayu. He is killed by Ahsoka Tano during a mission to break out Jedi Master Even Piell.</t>
  </si>
  <si>
    <t>Han Solo</t>
  </si>
  <si>
    <t>Captain of the Millennium Falcon who joins the Rebellion and marries Leia Organa. In The Force Awakens, he is murdered by his son, Kylo Ren, after a failed attempt to turn his son from the dark side, although Ren remains subsequently haunted by his father's death. A vision of Han's spirit later appears to his son in The Rise of Skywalker, this time helping him redeem himself and leave his Kylo Ren persona behind.</t>
  </si>
  <si>
    <t>The Son</t>
  </si>
  <si>
    <t>Voice: Sam Witwer (The Clone Wars)</t>
  </si>
  <si>
    <t>Mythical, immortal and god-like being who resides Mortis alongside his family, the Father and the Daughter, and represents an embodiment of the dark side of the Force. He encouters Anakin Skywalker, Obi-Wan Kenobi and Ahsoka Tano after they crash-land on Mortis and attempts to seduce the former to dark side, planning to kill the Father and then escape from Mortis. After corrupting Ahsoka and, unintentionally, killing the Daughter, the Son engages in a final confrontation with Anakin, Obi-Wan and the Father, during which the latter commits suicide to allow Anakin to kill the Son and restore Ahsoka back to normal. Despite his death, his influence over Anakin during his stay on Mortis would eventually play a major role in his fall to the dark side and transformation into Darth Vader.</t>
  </si>
  <si>
    <t>Greer Sonnel</t>
  </si>
  <si>
    <t>Sana Starros</t>
  </si>
  <si>
    <t>Stoke</t>
  </si>
  <si>
    <t>Eugene Cordero (The Mandalorian)</t>
  </si>
  <si>
    <t>A farmer on the planet Sorgan who, with his friend Caben, asks the Mandalorian to protect his village against the attacks of Klatooinian raiders.</t>
  </si>
  <si>
    <t>Lama Su</t>
  </si>
  <si>
    <t>Voice: Anthony Phelan (Attack of the Clones), Bob Bergen (The Clone Wars)</t>
  </si>
  <si>
    <t>Shriv Suurgav</t>
  </si>
  <si>
    <t>Mercurial Swift</t>
  </si>
  <si>
    <t>Gavyn Sykes</t>
  </si>
  <si>
    <t>Lieutenant in the Royal Naboo Security Force during the invasion of Naboo. He partners with R2-C4 to knock out the droid control ship's shield generator in The Phantom Menace, allowing young Anakin Skywalker to destroy the ship from within.[269]</t>
  </si>
  <si>
    <t>Cham Syndulla</t>
  </si>
  <si>
    <t>Voice: Robin Atkin Downes (The Clone Warsand Rebels)</t>
  </si>
  <si>
    <t>Hera Syndulla</t>
  </si>
  <si>
    <t>Voice: Vanessa Marshall (Rebels and Forces of Destiny)</t>
  </si>
  <si>
    <t>Twi'lek female, and the daughter of Cham Syndulla, who leaves her homeworld to fight the Empire as a member of the rebel crew of the Ghost. She is the mother-figure of the Ghost crew, and holds the group together when they would otherwise fall apart.[271]</t>
  </si>
  <si>
    <t>Jacen Syndulla</t>
  </si>
  <si>
    <t>Son of human Jedi Knight Kanan Jarrus and Twi'lek General Hera Syndulla introduced in the 2018 Rebels series finale, "Family Reunion and Farewell". Born during Galactic Civil War after the death of his father, Jacen is a member of the Spectres, codename Spectre-7.</t>
  </si>
  <si>
    <t>Orn Free Taa</t>
  </si>
  <si>
    <t>Overweight Twi'lek who represents Ryloth in the Galactic Senate during the prequel trilogy.</t>
  </si>
  <si>
    <t>General Cassio Tagge</t>
  </si>
  <si>
    <t>Don Henderson (A New Hope)</t>
  </si>
  <si>
    <t>Mother Talzin</t>
  </si>
  <si>
    <t>Voice: Barbara Goodson (The Clone Wars)</t>
  </si>
  <si>
    <t>Wat Tambor</t>
  </si>
  <si>
    <t>Skakoan Foreman of the Techno Union and Executive of Baktoid Armor Workshop before and during the Clone Wars. He serves on the Separatist Council during the Clone Wars and helps fund and supply the Confederacy of Independent Systems. He is one of the Separatist leaders killed by Darth Vader on Mustafar in Revenge of the Sith.[274]</t>
  </si>
  <si>
    <t>Riff Tamson</t>
  </si>
  <si>
    <t>Shark-like Separatist leader, known for his ferocity and brilliant mind. He leads the forces at one of the Battles of Mon Calamari, and is killed by a bomb.</t>
  </si>
  <si>
    <t>Ahsoka Tano</t>
  </si>
  <si>
    <t>Voice: Ashley Eckstein (The Clone Wars, Rebels, Forces of Destiny and The Rise of Skywalker)</t>
  </si>
  <si>
    <t>Anakin Skywalker's Togruta Jedi Padawan. Over time she develops greater skills and techniques, and becomes a trusted leader. Near the end of season 5 of The Clone Wars, Ahsoka is framed by her friend and fellow Padawan Barriss Offee for bombing the Jedi Temple. She is subsequently expelled from the Jedi Order and turned over to the Republic for trial, but her innocence is proven when Anakin exposes Barriss. Afterwards, Ahsoka is invited to rejoin the Jedi, but she refuses and leaves because she no longer trusts them. She is later revealed to be the mysterious "Fulcrum" in Star Wars Rebels, and is hunted by Darth Vader and the Inquisitors. Ahsoka's fate is left ambiguous after a duel with Vader, until Ezra Bridger rescues her from Vader by taking her into The World Between Worlds "environment" accessible, for a time, from within Lothal's Jedi Temple. After the Empire's defeat in the Battle of Endor, Ahsoka embarks on a journey alongside Sabine Wren to find Ezra in the Unknown Regions, who has gone missing after the Liberation of Lothal. Her voice is later heard by Rey in The Rise of Skywalker during her final confrontation with Emperor Palpatine on Exegol, more than 30 years after Ahsoka was last seen, as one of the many Jedi to encourage her to take her final steps and defeat the Sith once and for all.</t>
  </si>
  <si>
    <t>Jaro Tapal</t>
  </si>
  <si>
    <t>Voice: Travis Willingham (Jedi: Fallen Order)</t>
  </si>
  <si>
    <t>Lasat Jedi Master during the Clone Wars, and former master of Cal Kestis, who sacrifices himself to allow Cal to escape during the execution of Order 66. A vision of him appears to Cal five years later, in a cave on Dathomir, helping Cal overcome his guilt for his role in his death and complete his Jedi Training.</t>
  </si>
  <si>
    <t>Tarfful</t>
  </si>
  <si>
    <t>Michael Kingma (Revenge of the Sith)</t>
  </si>
  <si>
    <t>Wookiee chieftain who, along with Chewbacca, commands the Wookiee warriors during the Battle of Kashyyyk, and later helps Yoda escape the clone troopers after Order 66 is given in Revenge of the Sith.</t>
  </si>
  <si>
    <t>Jova Tarkin</t>
  </si>
  <si>
    <t>Paternal great-uncle to Grand Moff Tarkin, acting as a permanent guide and mentor for future Tarkin family initiates on the Carrion Plateau on their homeworld of Eriadu.[230]</t>
  </si>
  <si>
    <t>Grand Moff Wilhuff Tarkin</t>
  </si>
  <si>
    <t>Former Republic officer during the Clone Wars, later turned the Imperial governor of the Outer Rim territories, and the commanding officer of the Death Star in A New Hope. He oversees the construction and operation of the Death Star in Revenge of the Sith, Rogue One, and A New Hope, respectively, and dies on the Death Star in A New Hope when Luke Skywalker destroys it.[275]</t>
  </si>
  <si>
    <t>Captain Roos Tarpals</t>
  </si>
  <si>
    <t>Gungan captain in The Phantom Menace.[276] He later becomes a general by the time of the Clone Wars and dies trying to capture General Grievous.</t>
  </si>
  <si>
    <t>Protocol droid who appears in the beginning of The Phantom Menace, serving drinks to Obi-Wan Kenobi and Qui-Gon Jinn aboard the Trade Federation's flagship Saak'ak.[277]</t>
  </si>
  <si>
    <t>Berch Teller</t>
  </si>
  <si>
    <t>Teebo</t>
  </si>
  <si>
    <t>Leader of the group of Ewoks that captures Luke Skywalker, Han Solo, Chewbacca and the droids; later the one whom R2-D2 electrocutes upon being freed. Has a more prominent role in the novelization.[62]</t>
  </si>
  <si>
    <t>Teedo</t>
  </si>
  <si>
    <t>Scavenger native to Jakku, one of several of his species, known as Teedos.[278] This particular Teedo was trying to capture BB-8, before the droid was freed by Rey in The Force Awakens.</t>
  </si>
  <si>
    <t>Mod Terrik</t>
  </si>
  <si>
    <t>Tessek ("Squid Head")</t>
  </si>
  <si>
    <t>Gerald Home (Return of the Jedi)</t>
  </si>
  <si>
    <t>Lor San Tekka</t>
  </si>
  <si>
    <t>Max von Sydow (The Force Awakens)</t>
  </si>
  <si>
    <t>Petty Officer Thanisson</t>
  </si>
  <si>
    <t>Thomas Brodie-Sangster (The Force Awakens)</t>
  </si>
  <si>
    <t>Inspector Thanoth</t>
  </si>
  <si>
    <t>Lieutenant Thire</t>
  </si>
  <si>
    <t>Grand Admiral Thrawn</t>
  </si>
  <si>
    <t>Voice: Lars Mikkelsen (Rebels)</t>
  </si>
  <si>
    <t>C'ai Threnalli</t>
  </si>
  <si>
    <t>Paul Kasey (The Force Awakens and The Last Jedi)</t>
  </si>
  <si>
    <t>Shaak Ti</t>
  </si>
  <si>
    <t>Togruta Jedi Master and member of the Jedi Council in Attack of the Clones and Revenge of the Sith who is killed by Darth Vader during the raid of the Jedi Temple on Coruscant, at the beginning of the Great Jedi Purge. Although her death is not seen on-screen, it appears in a deleted scene for Revenge of the Sith, and is later confirmed by a vision that Yoda has in the episode "Destiny" of The Clone Wars TV show, forseeing the events of Order 66. An alternate deleted scene for Revenge of the Sith shows Shaak Ti being executed by General Grievous in front of Anakin and Obi-Wan on the Invisible Hand. In the Legends continuity, Shaak Ti escapes Order 66 and resides on the planet Felucia, where she mesmerizes the local population and fauna to her advantage and takes in a young Zabrak woman named Maris Brood as her apprentice. She is eventually tracked down by the Empire and defeated by Darth Vader's assasin, Starkiller, before comitting suicide.</t>
  </si>
  <si>
    <t>Paige Tico</t>
  </si>
  <si>
    <t>Veronica Ngo (The Last Jedi)</t>
  </si>
  <si>
    <t>Rose Tico</t>
  </si>
  <si>
    <t>Saesee Tiin</t>
  </si>
  <si>
    <t>Bala-Tik</t>
  </si>
  <si>
    <t>Brian Vernel (The Force Awakens)</t>
  </si>
  <si>
    <t>Tikkes</t>
  </si>
  <si>
    <t>Separatist Council member and Senator of the CIS-allied Quarren Isolation League on Mon Calamari. He leads one of the Separatist assaults on Mon Calamari but is killed by Darth Vader on Mustafar.</t>
  </si>
  <si>
    <t>Meena Tills</t>
  </si>
  <si>
    <t>Quay Tolsite</t>
  </si>
  <si>
    <t>Dee Tails (Solo: A Star Wars Story)</t>
  </si>
  <si>
    <t>The Pike Syndicate's administrator, who controls the operations on Kessel.</t>
  </si>
  <si>
    <t>Bargwill Tomder</t>
  </si>
  <si>
    <t>Cloddogran Fathier stable master in Canto Bight on Cantonica in The Last Jedi. Tomder first appears in the short story "Hear Nothing, See Nothing, Say Nothing" in the anthology book Canto Bight.[288]</t>
  </si>
  <si>
    <t>Wag Too</t>
  </si>
  <si>
    <t>Lurmen healer and the son of village leader Tee Watt Kaa. He is more grateful than his father when Ahsoka Tano, Aayla Secura, and Anakin Skywalker return to protect their village from the Separatists.</t>
  </si>
  <si>
    <t>Coleman Trebor</t>
  </si>
  <si>
    <t>Vurk Jedi Master who participates in the Battle of Geonosis and is killed by Jango Fett while attempting to kill Count Dooku.</t>
  </si>
  <si>
    <t>Admiral Trench</t>
  </si>
  <si>
    <t>Strono Tuggs</t>
  </si>
  <si>
    <t>Deformed Artiodac cook at the castle of Maz Kanata in The Force Awakens. Tuggs' backstory is explored in the short story "A Recipe for Death".[41]</t>
  </si>
  <si>
    <t>Clone Trooper Tup</t>
  </si>
  <si>
    <t>Rookie clone trooper who has a teardrop tattoo on his face, and matching designs on his helmet.[289] During his time in the campaign on Ringo Vinda, Tup's biochip malfunctions, leading him to carry out Order 66 earlier than intended. Tup is captured, and dies on Kamino during the ensuing investigation.</t>
  </si>
  <si>
    <t>Letta Turmond</t>
  </si>
  <si>
    <t>Voice: Kari Wahlgren (The Clone Wars)</t>
  </si>
  <si>
    <t>Radical activist against Jedi involvement in the Clone Wars, incited by the Jedi Order's use of her technician husband Jackar Bowmani to arm Republic gunships.[290]</t>
  </si>
  <si>
    <t>Longo Two-Guns</t>
  </si>
  <si>
    <t>Voice: Tom Kane</t>
  </si>
  <si>
    <t>Crime lord and rival to Jabba the Hutt, recognized as the "fastest blaster on Tatooine".</t>
  </si>
  <si>
    <t>Captain Gregar Typho</t>
  </si>
  <si>
    <t>Ratts Tyerell</t>
  </si>
  <si>
    <t>U9-C4</t>
  </si>
  <si>
    <t>Timid astromech droid sent on a mission with D-Squad, an all-droid special unit in The Clone Wars.[293]</t>
  </si>
  <si>
    <t>Luminara Unduli</t>
  </si>
  <si>
    <t>Mirialan Jedi Master in Attack of the Clones and Revenge of the Sith, having Barriss Offee as a padawan. She is killed as a result of Order 66.[294] In Star Wars Rebels, the rebels are told Luminara is alive as a means to lure them into a trap.</t>
  </si>
  <si>
    <t>Finis Valorum</t>
  </si>
  <si>
    <t>Eli Vanto</t>
  </si>
  <si>
    <t>Trusted aide to Grand Admiral Thrawn in the novel Thrawn.[298]</t>
  </si>
  <si>
    <t>Nahdar Vebb</t>
  </si>
  <si>
    <t>Male Mon Calamari who serves as the padawan of Jedi Master Kit Fisto in The Clone Wars. He is killed by the General Grievous.</t>
  </si>
  <si>
    <t>General Maximilian Veers</t>
  </si>
  <si>
    <t>Julian Glover (The Empire Strikes Back)</t>
  </si>
  <si>
    <t>Asajj Ventress</t>
  </si>
  <si>
    <t>Evaan Verlaine</t>
  </si>
  <si>
    <t>Rebel pilot who assists Leia in Star Wars: Princess Leia with attempting to rescue survivors of Alderaan's destruction.</t>
  </si>
  <si>
    <t>Garrick Versio</t>
  </si>
  <si>
    <t>Voice: Anthony Skordi (Star Wars Battlefront II)</t>
  </si>
  <si>
    <t>Imperial Admiral, Iden Versio's father, and the suprevisor of Inferno Squad's missions, including his daughter. He became known as the "Hero of Vardos" after having his homeworld of Vardos join the Empire. Following Emperor Palpatine's death and the destruction of the second Death Star, he continues leading the Imperial fleet in the war against the Rebel Alliance and attempts to issue the Emperor's final command: execute Operation: Cinder. After Iden and Del Meeko defect to the Rebel Alliance, they begin sabotaging Operation: Cinder, leading to a final battle between the Rebels and the Empire on Jakku. During the battle, Garrick's Star Destroyer gets badly damaged and begins to fall out fo the sky, but he refuses to leave, believing that he has to die with the Empire he served his entire life. When Iden arrives to rescue him, Garrick tells her to escape on her own, saying that he is proud of her, as she was able to see the Empire's weaknesses and abandon it when the time came. Afterwards, Iden escapes from the ship, which crashes, killing Garrick and everyone still aboard, while the Rebel Alliance's victory marks the end of the Empire. Garrick Versio also appears in the book Star Wars Battlefront II: Inferno Squad.</t>
  </si>
  <si>
    <t>Iden Versio</t>
  </si>
  <si>
    <t>Voice: Janina Gavankar (Star Wars Battlefront II)</t>
  </si>
  <si>
    <t>Zay Versio</t>
  </si>
  <si>
    <t>Daughter of Iden Versio and Del Meeko, who later goes on to join the Resistance.</t>
  </si>
  <si>
    <t>Chancellor Lanever Villecham</t>
  </si>
  <si>
    <t>Tarsunt politician that serves as Chancellor of the New Republic, and perishes on Hosnian Prime when it is destroyed by the First Order's Starkiller Base.</t>
  </si>
  <si>
    <t>Dr. Nuvo Vindi</t>
  </si>
  <si>
    <t>Voice: Michael York (The Clone Wars)</t>
  </si>
  <si>
    <t>Faust scientist who worked with the CIS during the Clone Wars. He rediscovers the Blue Shadow Virus and attempts to weaponize it for Separatist use.</t>
  </si>
  <si>
    <t>Paz Vizla</t>
  </si>
  <si>
    <t>Mandalorian warrior and member of the Tribe, who holds a grudge against the Empire due to their purge against the Mandalorian people. He confronts the Mandalorian when he has the Armorer build him a new armor out of beskar, which he had stolen from the Imperial Remnant, and later helps him fight the members of the Bounty Hunters' Guild pursuing him and the Child, allowing the two of them to escape. Later, when the Tribe was massacred by Moff Gideon and his Imperial Remnant in an attempt to lure the Mandalorian and his allies out of hiding, only some managed to escape, thus leaving Vizla's fate ambiguous.</t>
  </si>
  <si>
    <t>Pre Vizsla</t>
  </si>
  <si>
    <t>Voice: Jon Favreau (The Clone Wars)</t>
  </si>
  <si>
    <t>Human male from Mandalore and the leader of the Mandalorian Death Watch faction during the Clone Wars. He later challenges Darth Maul to a duel to see who shall rule Mandalore, but loses and is beheaded by the Sith Lord.</t>
  </si>
  <si>
    <t>Tulon Voidgazer</t>
  </si>
  <si>
    <t>Dryden Vos</t>
  </si>
  <si>
    <t>Paul Bettany (Solo: A Star Wars Story)</t>
  </si>
  <si>
    <t>A ruthless high-ranking crime lord in the Crimson Dawn syndicate who has a history with Tobias Beckett, and acts as the public leader of the syndicate, secretly led by Darth Maul. After a failed coaxium heist by Beckett's crew, including the recently recruited Han Solo and Chewbacca, he gives them a second chance to prove themselves by stealing the coaxium from an Imperial mine on the planet Kessel insted, but they instead betray him and give the coaxium to the Rebel Alliance. Although Vos had anticipated this betrayal and set up a trap, Solo had also anticipated this and a fight ensues over the coaxium, during which Vos is betrayed and killed by his right-hand lieutant, Qi'ra.</t>
  </si>
  <si>
    <t>Quinlan Vos</t>
  </si>
  <si>
    <t>Voice: Al Rodrigo (The Clone Wars)</t>
  </si>
  <si>
    <t>WAC-47</t>
  </si>
  <si>
    <t>Over-excitable pit droid that is assigned to a special Republic group of droids to steal an encryption module from the Separatists in The Clone Wars.[302]</t>
  </si>
  <si>
    <t>Wald</t>
  </si>
  <si>
    <t>Warwick Davis (The Phantom Menace)</t>
  </si>
  <si>
    <t>Warok</t>
  </si>
  <si>
    <t>Ewok in Return of the Jedi, released in action figure form during Kenner's final Power of the Force line in 1985.[303]</t>
  </si>
  <si>
    <t>Wicket W. Warrick</t>
  </si>
  <si>
    <t>Warwick Davis (Return of the Jedi)</t>
  </si>
  <si>
    <t>Watto</t>
  </si>
  <si>
    <t>Voice: Andy Secombe (The Phantom Menaceand Attack of the Clones)</t>
  </si>
  <si>
    <t>Taun We</t>
  </si>
  <si>
    <t>Voice: Rena Owen (Attack of the Clones)</t>
  </si>
  <si>
    <t>Zam Wesell</t>
  </si>
  <si>
    <t>Leeanna Walsman (Attack of the Clones)</t>
  </si>
  <si>
    <t>Shape-shifting bounty hunter who fails in her mission to kill Padmé Amidala and is killed by Jango Fett.[305]</t>
  </si>
  <si>
    <t>Norra Wexley</t>
  </si>
  <si>
    <t>Rebel pilot introduced in Star Wars: Aftermath, wayward mother of Snap.[90]</t>
  </si>
  <si>
    <t>Temmin "Snap" Wexley</t>
  </si>
  <si>
    <t>Greg Grunberg (The Force Awakens and The Rise of Skywalker)</t>
  </si>
  <si>
    <t>General Vanden Willard</t>
  </si>
  <si>
    <t>Mace Windu</t>
  </si>
  <si>
    <t>Master who sits on the Jedi Council in the prequel trilogy, regarded as one of the best swordsmen in Jedi history. He serves as Master of the Jedi Order in the years leading up to the Clone Wars and is a renowned Jedi General. He is thrown out of a window, apparently to his death, during an attempt to arrest Palpatine in Revenge of the Sith. Soon later his death would be key in starting order 66 and the rise of Lord Vader.[308]</t>
  </si>
  <si>
    <t>Winta</t>
  </si>
  <si>
    <t>Omera's young daughter. During the Mandalorian's stay at their farm on Sorgan, she befriends the Child and forms a bond with him as they play together.</t>
  </si>
  <si>
    <t>Trapper Wolf</t>
  </si>
  <si>
    <t>Dave Filoni (The Mandalorian)</t>
  </si>
  <si>
    <t>Commander Wolffe</t>
  </si>
  <si>
    <t>Wollivan</t>
  </si>
  <si>
    <t>Warwick Davis (The Force Awakens)</t>
  </si>
  <si>
    <t>Sabine Wren</t>
  </si>
  <si>
    <t>Voice: Tiya Sircar (Rebels and Forces of Destiny)</t>
  </si>
  <si>
    <t>Sixteen-year-old Mandalorian graffiti artist, Imperial Academy dropout, former bounty hunter and the Ghost crew's weapons expert.</t>
  </si>
  <si>
    <t>Wuher</t>
  </si>
  <si>
    <t>Bartender at the Mos Eisley cantina in A New Hope.[309]</t>
  </si>
  <si>
    <t>Xi'an</t>
  </si>
  <si>
    <t>Natalia Tena (The Mandalorian)</t>
  </si>
  <si>
    <t>A Twi'lek member of Ranzar Malk's crew, who is skilled in fighting with a knife, the sister of Qin, and an old associate of the Mandalorian. After her brother is captured and imprisoned aboard a New Republic transport, the crew tries with the help of the Mandalorian. Xi'an and the others secretly planned to abandon the Mandalorian once they released Qin, but he had anticipated their betrayal and leaves all of them behind on the transport.</t>
  </si>
  <si>
    <t>Kazuda Xiono</t>
  </si>
  <si>
    <t>Voice: Christopher Sean (Star Wars Resistance)</t>
  </si>
  <si>
    <t>Yaddle</t>
  </si>
  <si>
    <t>Yendor</t>
  </si>
  <si>
    <t>Yoda</t>
  </si>
  <si>
    <t>Joh Yowza</t>
  </si>
  <si>
    <t>Yuzzum only seen in the Special Edition of Return of the Jedi as a member and singer in the Max Rebo Band.</t>
  </si>
  <si>
    <t>Wullf Yularen</t>
  </si>
  <si>
    <t>Imperial officer on the first Death Star in A New Hope. The Clone Wars establishes that he was previously an admiral in the Republic Navy who serves during the Clone Wars as the leader of Anakin Skywalker's fleet. He usually speaks the second half of his sentences before the first half; however, if his sentence is short enough, he does not.[313]</t>
  </si>
  <si>
    <t>Ziro the Hutt</t>
  </si>
  <si>
    <t>Zuckuss</t>
  </si>
  <si>
    <t>Constable Zuvio</t>
  </si>
  <si>
    <t>Kyuzo constable of Niima Outpost on Jakku. Although featured in early promotional material for The Force Awakens, Zuvio was largely cut from the film, with his backstory instead being told in the short story "High Noon on Jakku".[41]</t>
  </si>
  <si>
    <t>Voice: Randy Thom (The Empire Strikes Back), Denny Delk (Revenge of the Sith)</t>
  </si>
  <si>
    <t>Medical droid in The Empire Strikes Back that tends to Luke Skywalker in the bacta tank after the Wampa attack on Hoth, and replaces Luke's hand.[1] A 2-1B droid also serves as medical droid to Anakin Skywalker in Revenge of the Sith, and can be seen in the Star Wars Rebels animated series.[2]</t>
  </si>
  <si>
    <t>Chris Parsons (The Empire Strikes Back)</t>
  </si>
  <si>
    <t>Protocol droid with insectoid features, 4-LOM is among the Bounty Hunters who answer Darth Vader's call to capture the Millennium Falcon in The Empire Strikes Back.[3] In the Legends continuity it is Jabba the Hutt that upgrades 4-LOM's programming, turning him into a full-fledged bounty hunter, and partners him with fellow bounty hunter Zuckuss.[4] Teaming up for many years, 4-LOM and Zuckuss join the Rebel Alliance for a time, even having aspirations of mastering the Force.[5]4-LOM would lose these aspirations and affiliations after being badly damaged by Boba Fett and having his memory erased, restoring him to a cold calculating bounty hunter.[4][6] The first 4-LOM action figure was misidentified as "Zuckuss" in Kenner's original Star Wars action figure line.[7]</t>
  </si>
  <si>
    <t>Torture droid working for Jabba the Hutt in Return of the Jedi.[3][8] A Kenner action figure was created for this droid during their original Return of the Jedi line.[9]</t>
  </si>
  <si>
    <t>Voice: Dee Bradley Baker (The Clone Wars)[10]</t>
  </si>
  <si>
    <t>Deformed clone trooper who helps the Domino Squad in the Clone Wars. He is killed during one of the battles of Kamino.[11][12]</t>
  </si>
  <si>
    <t>Protocol droid designed to specialize in etiquette, customs, translation and torture. Structurally similar to C-3PO. An associate of Doctor Aphra and BT-1, the droid is first featured in the Marvel Comics series Star Wars: Darth Vader and is now heavily featured in the ongoing Doctor Aphra series.[13]</t>
  </si>
  <si>
    <t>Peter Diamond (A New Hope)</t>
  </si>
  <si>
    <t>One of the first Tusken Raiders ever seen on screen in A New Hope, he and several other sandpeople attack Luke Skywalker in the desert while he is looking for R2-D2, before being scared off by Obi-Wan Kenobi. He is the Tusken Raider appearing in one of the iconic shots of the movie, raising his gaderffii stick in the air repeatedly over his head and screaming, before knocking Luke unconscious. Due to this scene, he also became known as "URoRRuR'R'R", and was later featured in the short story "Rites" from the 2017 anthology book From a Certain Point of View, where he was first identified as A'Koba.[14]</t>
  </si>
  <si>
    <t>Commands the Rebel fleet in their attack against the second Death Star in Return of the Jedi. Ackbar is a Mon Calamarileader and military commander who fought in the Clone Wars. He devotes himself to the cause of galactic freedom and becomes the foremost military commander of the Rebel Alliance, and later the New Republic. He later works alongside General Leia Organa as part of the Resistance in The Force Awakens. He is killed along with many Resistance leaders in The Last Jedi.</t>
  </si>
  <si>
    <t>Anthony Lang (Return of the Jedi)</t>
  </si>
  <si>
    <t>Member of the Imperial Ruling Council and one of Emperor Palpatine's advisors, he appears alongside other councilors to the Emperor on the second Death Star, and is killed when it is destroyed over the forest moon of Endor in Return of the Jedi.[15] An action figure of this character, entitled "Imperial Dignitary", was created in Kenner's 1985 Power of the Forceline.[16]</t>
  </si>
  <si>
    <t>Mandalorian politician who serves as Prime Minister of Mandalore during the Clone Wars. A prominent supporter of Satine Kryze and her New Mandalorian government, he is imprisoned for his involvement in an illegal smuggling ring, but is later freed and reinstated as Prime Minister after Darth Maul takes over the New Mandalorian capital city of Sundari. Later when Darth Maul is captured by Darth Sidious, Almec sends two Mandalorian warriors to rescue him.</t>
  </si>
  <si>
    <t>Vice chair of the Galactic Senate.[17] He is Grand Vizier and head of the Imperial Ruling Council in Aftermath: Life Debt, installed by Gallius Rax as the puppet leader of the Empire following Palpatine's death. Amedda formally surrenders the Empire to the New Republic in Aftermath: Empire's End.</t>
  </si>
  <si>
    <t>Katie Lucas (The Phantom Menace)</t>
  </si>
  <si>
    <t>Human friend of Anakin Skywalker in The Phantom Menace. Lucas, the daughter of George Lucas, was credited as Jenna Green.</t>
  </si>
  <si>
    <t>Teenage queen, and later Senator of Naboo, born Padme Naberrie, who marries Anakin Skywalker and dies giving birth to Luke Skywalker and Leia Organa.[18]</t>
  </si>
  <si>
    <t>Diego Luna (Rogue One and Untitled Cassian Series)[19]</t>
  </si>
  <si>
    <t>Captain and intelligence officer of the Rebel Alliance who helps steal the plans for the Death Star in Rogue One. He dies when the Empire uses the battle station to destroy the planet Scarif, where the plans were located.</t>
  </si>
  <si>
    <t>Voice: Greg Proops and Scott Capurro (The Phantom Menace)</t>
  </si>
  <si>
    <t>Two-headed Troig in The Phantom Menace who commentates in both Basic and Huttese for the Boonta Eve Classic pod race.[20] The actor/comedians Greg Proops and Scott Capurro were originally supposed to appear in full prosthetic makeup, but the design was switched to a somewhat unpopular fully CG character.[21]</t>
  </si>
  <si>
    <t>Peter Geddis (A New Hope),[22] Rohan Nichol(Revenge of the Sith),[22] Tim Beckmann (Rogue One)</t>
  </si>
  <si>
    <t>Captain of the Tantive IV. In A New Hope, he is strangled to death by Darth Vader.[1] Antilles is the last master of C-3PO and R2-D2 before they fall under the ownership of Luke Skywalker, and captain of the Sundered Heart in Revenge of the Sith. No relation to any other character named Antilles.</t>
  </si>
  <si>
    <t>A Rebel and New Republic starfighter pilot, who was in the battles of Yavin, Hoth, and Endor and is the only survivor of all of those battles besides Luke Skywalker.[23] In The Rise of Skywalker, Antilles is one of the many pilots to respond to Lando Carlissian's signal and come to the Resistance's aid in the final Battle of Exegol.</t>
  </si>
  <si>
    <t>Queen of Naboo during the last year of the Clone Wars in Revenge of the Sith. She is assassinated by stormtroopers of the Imperial 501st Legion for harboring fugitive Jedi in Star Wars: Battlefront II.</t>
  </si>
  <si>
    <t>Clone Sergeant of the 501st Legion in Revenge of the Sith.</t>
  </si>
  <si>
    <t>Voice: January LaVoy (Audiobook of From a Certain Point of View)</t>
  </si>
  <si>
    <t>A human female archaeologist, recruited by Darth Vader, along with her two assassin droid companions, 0-0-0 (Triple-Zero) and BT-1 (Beetee) for several covert missions outside the knowledge of the Empire. She is first featured in the Marvel comic series Star Wars: Darth Vader, before getting her own ongoing titular comic series.[13]</t>
  </si>
  <si>
    <t>Captain of the Senate Commandos who is bribed by Count Dooku to free Viceroy Nute Gunray from Republic captivity. He is later betrayed and killed by Asajj Ventress.</t>
  </si>
  <si>
    <t>Specially engineered humans, brother and sister, skilled with lightsabers and working under Dr. Cylo as possible replacements for Darth Vader. They first appear in the Star Wars: Darth Vader Marvel comic book series.[25]</t>
  </si>
  <si>
    <t>Abednedo X-wing pilot for the Resistance that perished during the attack on Starkiller Base in The Force Awakens. Asty's name is a reference by director J.J. Abrams to the album Hello Nasty by the Beastie Boys, and the inscription on Asty's helmet, "Born to Ill", references the band's debut album Licensed to Ill.[26]</t>
  </si>
  <si>
    <t>A Wookiee and the father of Chewbacca, he was one of Kashyyyk's prominent chieftains during the final years of the Galactic Republic. He appears in the Holiday Special and as a playable character in Galactic Battlegrounds (2001), and was canonized by being mentioned in Solo: A Star Wars Story (2018).</t>
  </si>
  <si>
    <t>Medical droid serving the cloners of Kamino who helps uncover the secret of Order 66 in The Clone Wars.[27]</t>
  </si>
  <si>
    <t>Tommy Isley (A New Hope)</t>
  </si>
  <si>
    <t>Aqualish mercenary who in A New Hope attacks Luke Skywalker in the Mos Eisley cantina, and then gets his arm cut off by Obi-Wan Kenobi's lightsaber. He is an associate of Dr. Cornelius Evazan who also antagonizes Luke Skywalker in the cantina.[28] When the original Kenner action figure for Baba was released, the then-unnamed alien was called simply "Walrus Man".[29] He can also be seen with Dr. Evazan on the streets of Jedha in Rogue One.[30]</t>
  </si>
  <si>
    <t>Dhruv Chanchani (The Phantom Menace)</t>
  </si>
  <si>
    <t>Tatooine slave boy and Anakin Skywalker's childhood friend. Banai is supportive to Anakin's pod-racing endeavors, which is in contrast to Anakin's other friends Wald, Amee, Melee and Seek in The Phantom Menace. As the most prominent of Anakin's childhood friends, there has been much speculation as to Banai's fate after The Phantom Menace.[31]</t>
  </si>
  <si>
    <t>Ruthless bounty hunter in The Clone Wars who makes many major appearances throughout the series. He also appears in the game Star Wars: The Clone Wars – Republic Heroes.[32]</t>
  </si>
  <si>
    <t>Dark Lord of the Sith who is responsible for the "Rule of Two" that states there shall only ever be two Sith at a time, a Master and an Apprentice, before the Old Republic. An illusion of him appeared during the final episode of The Clone Wars to confront Yoda on Moraband and offer him the chance to join the dark side of the Force, but is rejected by Yoda.</t>
  </si>
  <si>
    <t>Dirk Yohan Beer (Return of the Jedi)</t>
  </si>
  <si>
    <t>SpecForces officer introduced in Star Wars: Aftermath who becomes part of the main team in Aftermath: Life Debt.[35]</t>
  </si>
  <si>
    <t>Black plated BB-series astromech droid in the service of the First Order in The Last Jedi and set to appear in "The Rise of Skywalker".</t>
  </si>
  <si>
    <t>Small droid formerly in the possesion of Jedi Master Eno Cordova, who encounters and befriends Cal Kestis on the planet Bogano. After revealing a message from Cordova about a Jedi Holocron containing a list of Force-sensitive children, BD-1 join Cal in his quest to find the Holocron and hopefully restore the Jedi Order, becoming a member of the Stinger Mantiscrew.</t>
  </si>
  <si>
    <t>A-wing pilot for the Rebel Alliance and mother of Poe Dameron, featured in the 2015 Marvel Comics limited series Star Wars: Shattered Empire.[36]</t>
  </si>
  <si>
    <t>Hapless but good-natured Gungan who journeys with Qui-Gon Jinn to Coruscant.[38] He is later named general in the Gungan Army and eventually Senator.</t>
  </si>
  <si>
    <t>Temirlan Blaev (The Last Jedi)</t>
  </si>
  <si>
    <t>A young boy and Force-sensitive slave on Cantonica. Temiri and his friends, Oniho Zaya and Arashell Sar, work for Bargwill Tomder in the Fathier stables in Canto Bight. Temiri is given a resistance ring by Rose Tico, and is shown Force-pulling a broom towards himself near the conclusion of The Last Jedi.[39]</t>
  </si>
  <si>
    <t>The leader of a spice runner group on the planet Kijimi and an old friend of Poe Dameron, who used to be a part of the group before joining the Resistnace. Despite holding a grudge against Poe for abandoning the group, she helps him, Rey, Finn, C-3PO, BB-8, and D-O hide from the First Order when they come to Kijimi to decript a message inside C-3PO's memory, and later takes part in the final Battle of Exegol, having survived the Final Order's destruction of Kijimi. She and Poe are seen flirting with each other occasionally, suggesting that they had a past relationship.</t>
  </si>
  <si>
    <t>Voice: Dee Bradley Baker (The Clone Wars)</t>
  </si>
  <si>
    <t>CC-5052 is a clone commander who leads the 327th Star Corps under Jedi General Aayla Secura in Revenge of the Sith and The Clone Wars. When Order 66 is issued, Bly executes Aayla Secura on Felucia.</t>
  </si>
  <si>
    <t>Aidan Cook (The Force Awakens)</t>
  </si>
  <si>
    <t>Nu-Cosian storyteller seen carrying his menagerie of caged animals on Jakku in The Force Awakens. Bobbajo, although having a very minor role, was one of the very first new characters from The Force Awakens to have been shown in promotional materials for the film.[40] Bobbajo is also featured in the short story "All Creatures Great and Small".[41]</t>
  </si>
  <si>
    <t>Vulptereen podracer who participates in the Boonta Eve Classic podrace in The Phantom Menace. A puppet of Bolt was one of the few practical effects created for the podrace sequence, rather than solely CG.[42] Bolt is also featured in several non-canon video games such as Star Wars: Episode I Racer.[43]</t>
  </si>
  <si>
    <t>Rebuilt B1 battle droid introduced in Aftermath, serves as loyal—if homicidal—bodyguard to Temmin "Snap" Wexley.[44][45] In the comic Poe Dameron #13, Snap carries Mister Bones' "personality template" with him for good luck, and temporarily loads it into another droid to protect Poe Dameron.[46]</t>
  </si>
  <si>
    <t>Ovissian informant and ally of the Resistance who relays critical information leaked by General Hux to Finn, Poe Dameronand Chewbacca in The Rise of Skywalker. He is later found and executed by Kylo Ren.</t>
  </si>
  <si>
    <t>Hutt smuggler on Tatooine in Star Wars Episode I: Battle for Naboo.</t>
  </si>
  <si>
    <t>Trandoshan bounty hunter who is one of the six summoned in The Empire Strikes Back by Darth Vader to find the Millennium Falcon, and who is also seen in Jabba's Palace in Return of the Jedi. Bossk is the son of bounty hunter Cradossk and is known for his hatred and hunting of Wookiees, with a particular vendetta against the Wookiee Chewbacca.[47] Bossk also appears in episodes of The Clone Wars, in which he mentors and serves as a bodyguard to a young Boba Fett, eventually joining his syndicate of bounty hunters. In Rebels, Bossk captains the Hound's Tooth and teams with Ezra Bridger to expose corrupt Imperial officer lieutenant Jenkes.[48] Also appearing in the Darth Vader Marvel comics series, Bossk is hired by Doctor Aphra along with other bounty hunters in an attempted hijack of the Son-Tuul Pride's fortune.[49] In the Legendscontinuity, Bossk kills his own father to take over the Bounty Hunters Guild, recruiting Boba Fett as a member, before being double-crossed and finally defeating Fett on Tatooine.[47][50] Later in his retirement in the same continuity, Bossk is imprisoned on a space station orbiting Ord Mantell, which is destroyed during the Yuuzhan Vong War, and possibly meets his demise.[51] Bossk's reptilian mask was originally used for a different character in the Mos Eisley cantina from A New Hope, while his yellow and white spacesuit, also seen in the cantina, is a real RAF pressure suit from the 1960s.[52][53]</t>
  </si>
  <si>
    <t>Fourteen-year-old con artist, thief, and pickpocket living on the Outer Rim world of Lothal as the Empire strip mines the resources of his homeworld for Sienar's TIE fighter production. He is able to use the Force, and has used it to get out of certain predicaments. Stealing to survive, he had no real loyalty to anyone until he met the crew of the Ghost. His master is Kanan Jarrus.[54]</t>
  </si>
  <si>
    <t>Astromech droid modified to be a homicidal assassin, with a variety of built-in assault weapons. An associate of Doctor Aphra and 0-0-0, the droid is first featured in the Marvel comic series Star Wars: Darth Vader and is now heavily featured in the ongoing Doctor Aphra series.[13]</t>
  </si>
  <si>
    <t>Weequay Jedi Master and friend of Mace Windu who is turned to the dark side of the Force by Count Dooku.</t>
  </si>
  <si>
    <t>Obsolete-looking astromech droid with a cantankerous, "pranking" form of behavior aboard the rebel freighter Ghost in Star Wars Rebels.[3][55] Chopper later reappears in Rogue One in the Great Temple of Masassi on Yavin 4, and so does the Ghostitself and Hera Syndulla (who is mentioned only as a General of the Rebellion).[citation needed]</t>
  </si>
  <si>
    <t>Protocol droid who appears throughout most of the Star Wars films.[3][56]</t>
  </si>
  <si>
    <t>Asif Ali (The Mandalorian)</t>
  </si>
  <si>
    <t>Smuggler, gambler, and longtime friend of Han Solo, as well as the origiinal owner of the Millennium Falcon. He later becomes a General in the Rebel Alliance and leads the attack on the second Death Star in Return of the Jedi.[57] In The Rise of Skywalker, he is shown to have retired, but nonetheless helps out Rey, Poe Dameron, Finn, Chewbacca, C-3PO and BB-8when they come to Pasaana looking for a Sith dagger that would help them find the resurrected Emperor Palpatine, which Lando and Luke Skywalker looked for themselves a long time ago. He later decides to join the Resistance and flies the Falcon alongside Chewbacca during the final Battle of Exegol.</t>
  </si>
  <si>
    <t>First Order captain of the Mandator IV-class Siege Dreadnought Fulminatrix, destroyed by Paige Tico's Resistance StarFortress bomber during the attack on D'Qar in The Last Jedi.</t>
  </si>
  <si>
    <t>Centrist senator from Riosa who opposes, and then befriends, Princess Leia in the novel Star Wars: Bloodline.[58][59][60]</t>
  </si>
  <si>
    <t>Han Solo's Wookiee partner and co-pilot of the Millennium Falcon.[61]</t>
  </si>
  <si>
    <t>A 50 year old Force-wielding member of Yoda's species who is being targeted by both the Imperial Remnant and numerous bounty hunters for unknown reasons. He is rescued from the Imperial Remnant by the Mandalorian, who begins to look after him and protect him from those looking to capture him, especially Moff Gideon and his own Imperial Remnant, who want to experiment on him for unknown reason. Due to the species aging very slowly, he still resembles and acts like a toddler, but he is shown to be a powerful Force wielder. The character is created with both Practical effects and CGI and has grown popular with the media, becoming an Internet meme and being dubbed "Baby Yoda" by the fans.</t>
  </si>
  <si>
    <t>Jane Busby (Return of the Jedi)</t>
  </si>
  <si>
    <t>An Ewok that served as the chief of the Ewok tribe appearing in Return of the Jedi.[62]</t>
  </si>
  <si>
    <t>Serves directly under Obi-Wan Kenobi in Revenge of the Sith and during the Clone Wars. He helps Obi-Wan at Utapauagainst General Grievous and then turns on him when Emperor Palpatine orders him to "Execute Order 66".[11]</t>
  </si>
  <si>
    <t>Human female serving as a junior controller in the Resistance during their conflict with the First Order in The Force Awakens.[63] Actress Lourd is the daughter of Carrie Fisher (Princess Leia).[63] Though Lourd is credited as Lieutenant Connix in the film's credits, StarWars.com gives her full name as Kaydel Ko Connix.[64]</t>
  </si>
  <si>
    <t>Pilot of the Tantive III in Revenge of the Sith.</t>
  </si>
  <si>
    <t>Verónica Segura (Attack of the Clones)</t>
  </si>
  <si>
    <t>Padmé Amidala's handmaiden and decoy in Attack of the Clones. She is killed by Zam Wessel in her attempt to assassinate Senator Amidala.</t>
  </si>
  <si>
    <t>Kowakian monkey-lizard in Jabba the Hutt's court.[65] Rose's antics controlling the Crumb puppet led to an increase in the character's prominence.[65]</t>
  </si>
  <si>
    <t>Cybernetically enhanced human, able to assume other clones of himself once his current form has died. First appearing in the Star Wars: Darth Vader Marvel comic book series, Cylo is presented as a rival to Darth Vader; pitting Vader against many of his Cybernetically enhanced beings, to gain favour under Emperor Palpatine.[66]</t>
  </si>
  <si>
    <t>Amanda Lawrence (The Last Jedi)</t>
  </si>
  <si>
    <t>Human female Resistance commander and advisor to Leia Organa and Amilyn Holdo in The Last Jedi.</t>
  </si>
  <si>
    <t>X-wing fighter pilot introduced in The Force Awakens, called "the best pilot in the Resistance".[68][69]</t>
  </si>
  <si>
    <t>Derek Arnold (The Force Awakens and The Last Jedi)</t>
  </si>
  <si>
    <t>Kyle Rowling (Attack of the Clones)</t>
  </si>
  <si>
    <t>Human Jedi Knight from Attack of the Clones who uses a green lightsaber in the Battle of Geonosis, where he is killed.</t>
  </si>
  <si>
    <t>Voice: Steve Blum (Uprising)</t>
  </si>
  <si>
    <t>A friend of Luke Skywalker's from Tatooine and a Rebel Alliance X-wing pilot. As 'Rogue Three', he is a member of Red Squadron, part of the Rebel attack on the Death Star in Star Wars: A New Hope.[71] Luke and Biggs' reunion at the Rebel base on Yavin 4 was originally cut from the theatrical release of the film; but was restored for the Special Edition release. Further scenes of Darklighter meeting with Luke, earlier on Tatooine, were also cut; but can be seen in The Star Wars Storybook adaptation of A New Hope, and in the 1998 Star Wars: Behind the Magic interactive CD-ROM by LucasArts.[71][72][73]</t>
  </si>
  <si>
    <t>Geonosian separatist who survives Darth Vader's slaughter of the remaining separatist leaders and creates his own droid army. He has plans to make a new battle droid until Imperial stormtroopers of the 501st Legion raid his factory on Mustafarand destroy his plans, killing Gizor in the process.</t>
  </si>
  <si>
    <t>Corellian bounty hunter summoned by Darth Vader to hunt for the Millennium Falcon in The Empire Strikes Back and is visible in Jabba's Palace in Return of the Jedi.[74] In The Clone Wars, Dengar is part of a syndicate of bounty hunters betrayed by Asajj Ventress on the planet Quarzite.[75] Soon working for the Hutts, Dengar attempts to capture Han Solo and Chewbacca in the 2015 Star Wars Marvel comics series story-line "Showdown on the Smuggler's Moon" and makes appearances in the Darth Vader comic series as well.[76] In the Aftermath novels, Dengar both battles and be-friends fellow bounty hunter Mercurial Swift, before joining Jas Emari to rescue Norra Wexley during the Battle of Jakku, and receives a pardon from the New Republic.[77][78] In the Legends continuity, Dengar is portrayed as a successful swoop bike racer and a relatively unsuccessful bounty hunter.[5] He is badly injured in a race by Han Solo on Corellia and is rebuilt by the Empire as a cybernetically enhanced assassin, serving the Empire until he refuses to kill children on the planet Asrat. Falsely joining the Rebellion on Hoth in a ruse to capture Han Solo, Dengar is reprieved of this death warrant by Darth Vader and reunites with his future wife Manaroo on Cloud City.[79] On Tatooine, Dengar and Manaroo nurse Boba Fett back to health after his escape from the Sarlacc, forming a partnership between the two former rivals.[79] Later retreating somewhat into married life, Dengar's activities become more sparing, but he does encounter the offspring of his enemy Han Solo in the Legends novel Young Jedi Knights: Delusions of Grandeur.[80]</t>
  </si>
  <si>
    <t>Red Nikto Jedi Master appearing in The Clone Wars.[82] He is killed alongside his clone troopers whilist making a last stand against the Separatis forces during the Battle of Ryloth.</t>
  </si>
  <si>
    <t>Red Nikto crime lord who heads a dangerous cartel based on the planet Bastatha in Star Wars: Bloodline.[83][84]</t>
  </si>
  <si>
    <t>Coruscant police inspector during the Clone Wars era, often displaying a pompous attitude. His appearance is loosely based on that of legendary actor and director Orson Welles.[citation needed]</t>
  </si>
  <si>
    <t>General and leader of the Rebel base on Yavin IV who plans the starfighter attack on the first Death Star in A New Hope.[86]Dodonna also appears in Rogue One, the Rebels animated series, and in several issues of Marvel's comic series Star Wars. He is also the first character to utter the phrase, "May the Force be with you".[citation needed]</t>
  </si>
  <si>
    <t>Neimoidian Commander of the Trade Federation's droid control ship in The Phantom Menace, he is killed when Anakin destroys the ship.</t>
  </si>
  <si>
    <t>Captain of the Invisible Hand in Revenge of the Sith, he is killed when his Escape Pod gets struck by stray turbolaser.</t>
  </si>
  <si>
    <t>The leader of the Separatists and secretly the Sith Lord Darth Tyranus.[88] He severs Anakin Skywalker's right forearm in Attack of the Clones, and is decapitated by Anakin in Revenge of the Sith.[88] Dooku also makes several appearances in The Clone Wars.</t>
  </si>
  <si>
    <t>Jedi Master who serves as the battlemaster of and head of security for the Jedi Temple in the final days of the Clone Wars. He is killed by Darth Vader during the siege of the temple in Revenge of the Sith.</t>
  </si>
  <si>
    <t>Leader of the Rebel Alliance's Red Squadron during the attack on the first Death Star in the Battle of Yavin in A New Hope. Unused footage of actor Drewe Henley as Garven Dreis from A New Hope was also used during the Battle of Scarif in Rogue One.</t>
  </si>
  <si>
    <t>The Latero pilot of the Stinger Mantis and close friend of Cere Junda and later Cal Kestis.</t>
  </si>
  <si>
    <t>Voice: Jon Favreau (Solo: A Star Wars Story)</t>
  </si>
  <si>
    <t>Friday "Liz" Wilson (The Phantom Menace)</t>
  </si>
  <si>
    <t>Handmaiden to Padmé Amidala seen in The Phantom Menace.</t>
  </si>
  <si>
    <t>Chantal Freer (Revenge of the Sith)</t>
  </si>
  <si>
    <t>Handmaiden to Padmé Amidala in Revenge of the Sith.</t>
  </si>
  <si>
    <t>Elderly General in the Resistance, and former lieutenant in the Rebel Alliance. Ematt appears at the Resistance base during the planning of the attack on Starkiller Base, and later appears atop the trenches in the Battle of Crait. A longtime associate of Leia Organa, Ematt also appears in the 2015 novels Moving Target: A Princess Leia Adventure and Smuggler's Run: A Han Solo &amp; Chewbacca Adventure, as well as the 2016 novel Bloodline.</t>
  </si>
  <si>
    <t>Zabrak bounty hunter introduced in Star Wars: Aftermath.[90][91]</t>
  </si>
  <si>
    <t>Of Triffian species, Ebe is one of the eighteen podracers seen in The Phantom Menace.</t>
  </si>
  <si>
    <t>Mads Mikkelsen (Rogue One)[19]</t>
  </si>
  <si>
    <t>Former criminal who aids the Rebel Alliance in stealing the plans for the Death Star in Rogue One. She dies when the Empire uses the battle station to destroy Scarif, where the plans were located.</t>
  </si>
  <si>
    <t>Valene Kane (Rogue One)[19]</t>
  </si>
  <si>
    <t>Mother of Jyn Erso in Rogue One and the prequel novel Catalyst. She is killed by Orson Krennic and his Death Troopers when they come to recruit Galen to help build the Death Star for the Empire.</t>
  </si>
  <si>
    <t>Alfie Curtis (A New Hope), Michael Smiley(Rogue One)</t>
  </si>
  <si>
    <t>Character who antagonizes Luke Skywalker and is subsequently attacked with a lightsaber by Obi-Wan Kenobi in the Mos Eisley cantina in A New Hope. He is a human male with a heavily scarred face, accompanied by his Aqualish associate Ponda Baba. He also claims to be a wanted man who has the death sentence on 12 systems.[92] Evazan also bumps into Jyn Erso and threatens her on the streets of Jedha in Rogue One.[93]</t>
  </si>
  <si>
    <t>Notorious bounty hunter and nemesis of Han Solo and Mace Windu, he is a clone of the bounty hunter Jango Fett raised by Jango on Kamino as his son.[94] Following his father's death at the hands of Windu in Attack of the Clones, the young Fett honors his legacy by becoming a bounty hunter himself and begins a quest of vengeance against Windu, forming a small guild of bounty hunters, but eventually gives up on it and becomes one of the greatest bounty hunters in the galaxy. In The Empire Strikes Back , he is one of the six bounty hunters hired by Darth Vader to find the Millennium Falcon. Fett finds the ship and brings a bounty of its captain, Han Solo, frozen in carbonite, to Jabba the Hutt. He appears again in Return of the Jedi, at Jabba's palace. When Luke Skywalker and his friends come to rescue Han, Fett falls into the mouth of Jabba's Sarlacc during the fight. In the Legends continuity, Boba Fett escapes from the Sarlacc and continues operating as a bounty hunter through the galaxy for decades to come.</t>
  </si>
  <si>
    <t>Brother of Savage Opress and Darth Maul, with whom Savage lived on Dathomir into adulthood. He is among the Nightbrothers selected by Asajj Ventress as a potential candidate to assassinate Count Dooku, and survives to the final round with his brother. However, after Savage is chosen and both his mind and body are changed by the Nightsisters' magic, he murders Feral on Asajj's orders.</t>
  </si>
  <si>
    <t>Former Arc Trooper and former clone trooper, he is the only survivor of the Domino Squad. He fights alongside Captain Rexin important and clone-based missions. He is the first and only known clone to have discovered Order 66, but he is then killed by Commander Fox, who was sent by Darth Sidious.[11][97]</t>
  </si>
  <si>
    <t>First Order stormtrooper assigned to guard Rey, who falls victim to her Jedi mind trick. He is compelled to release her and drop his weapon in The Force Awakens.[98][99]</t>
  </si>
  <si>
    <t>Pip Andersen (The Force Awakens)</t>
  </si>
  <si>
    <t>Riot baton-wielding stormtrooper who attacks Finn during the attack on Maz Kanata's castle and is killed by Han Solo.[101] He was dubbed "TR-8R" by fans.[101]</t>
  </si>
  <si>
    <t>Male Twi'lek from the planet Ryloth who serves as Jabba the Hutt's majordomo in Return of the Jedi and The Phantom Menace. Fortuna interrogates C3-PO and R2-D2 upon their entrance into Jabba's Palace and later falls under the Jedi mind control of Luke Skywalker.[102]</t>
  </si>
  <si>
    <t>Clone commander who was in charge of the Coruscant Guard in Star Wars: The Clone Wars. Fox is killed by Darth Vader in Darth Vader: Dark Lord of the Sith for ordering his men to fire on Vader after mistaking him for a Jedi.</t>
  </si>
  <si>
    <t>Small Anzellan droidsmith on Kijimi who helps Rey, Finn and Poe Dameron decript a message inside C-3PO's memory, although this causes the droid's memory to be completely wiped out. Babu later survives the Final Order's destruction of Kijimi and is seen taking part in the final Battle of Exegol.</t>
  </si>
  <si>
    <t>Medical droid assistant to 2-1B on Hoth.[3] An FX-7 figure was produced for Kenner's Empire Strikes Back action figure line in 1980.[103]</t>
  </si>
  <si>
    <t>Corellian Jedi Master killed by Savage Opress. Has a blue lightsaber in Star Wars: The Clone Wars, and a red or orange lightsaber in media related to The Phantom Menace. Also appears in The Rise of Skywalker.</t>
  </si>
  <si>
    <t>Hutt crime lord who at one point owns Anakin and Shmi Skywalker before losing a podrace bet to Toydarian junk dealer Watto.</t>
  </si>
  <si>
    <t>Sadie Eden (A New Hope)</t>
  </si>
  <si>
    <t>Xexto podracer who participates in the Boonta Eve Classic podrace in The Phantom Menace, coming in second place behind Anakin Skywalker.[105]</t>
  </si>
  <si>
    <t>Veteran of the Clone Wars;[106] in later life he leads a band of rebel extremists against the Galactic Empire. He played a major role in the destruction of the first Death Star and was killed after the Empire used it for the first time, to destroy his hideout and the entire Jedha City.</t>
  </si>
  <si>
    <t>An Imperial governor who worked his way up the ranks during the days of the Empire and saw his entire life turned upside down after the destruction of the second Death Star by the Rebel Alliance. He is the leader of a small legion of Imperial Remnant forces, including Stormtroopers, Death Troopers and Flame Troopers, and tries his best to restore the Empire, although he is fully-aware that he will never succeed on his own. Gideon is later revealed to have been the mastermind behind the Client's actions, who hired the Mandalorian to find and capture the Child, whom Gideon plans to experiment on for unknown reasons. After the Mandalorian ends up keeping the Child and the Client fails several times to recapture him, a displeased Gideon and his men kill the Client and capture the Mandalorian and his allies, planning to find the Child themselves, which they succeed in doing. However, the Mandalorian and the others manage to escape from Gideon and his forces and, even though Gideon massacres the Tribe in an attempt to lure them out of hiding, he is defeated for good after the Mandalorian uses his newly acquired jetpack to take down Gideon's TIE Fighter, although he survives. Gideon has a mysterious history with the Mandalorians and the Mandalorian in particular, having somehow learned his real name, as well as having acquired the Darksaber, an unique weapon specific to the ruler of Mandalore.</t>
  </si>
  <si>
    <t>Boxy, rectangular-shaped droid that walks very slowly. It is literally a bipedal, walking power generator. After appearing in the Jawas' sandcrawler in the original 1977 Star Wars film,[3] a "Power Droid" figure was produced for Kenner's Star Wars action figure line in 1978.[107] A Gonk droid is also featured in the "Blood Sisters" episode of Rebels, and Rogue One.[108]</t>
  </si>
  <si>
    <t>Clone commander who is killed by Yoda in Revenge of the Sith after Emperor Palpatine orders him to "Execute Order 66". He serves under Jedi master Luminara Unduli in the Clone Wars.</t>
  </si>
  <si>
    <t>Rodian bounty hunter who serves Jabba the Hutt. Shot and killed by Han Solo at the Mos Eisley cantina in A New Hope.[109]</t>
  </si>
  <si>
    <t>Voice: Dee Bradley Baker (The Clone Warsand Rebels)</t>
  </si>
  <si>
    <t>Cyborg supreme commander of the Separatist droid armies, killed by Obi-Wan Kenobi in Revenge of the Sith.[110] A Kaleesh by birth, he hunts Jedi and collects their lightsabers as trophies. Grievous makes many major appearances in The Clone Wars.</t>
  </si>
  <si>
    <t>Large Dowutin male, seen with mercenary Bazine Netal in the castle of Maz Kanata on Takodana in The Force Awakens. Grummgar's backstory as a big game hunter and mercenary is explored in the Alan Dean Foster short story "Bait", from Star Wars Insider.[111]</t>
  </si>
  <si>
    <t>A Neimoidian Viceroy of the Trade Federation whose invasion of Naboo is supported by Darth Sidious during the events of The Phantom Menace, his animosity towards Padmé Amidala leading him to join the Separatist Alliance as one of its high-ranking members in Attack of the Clones. In Revenge of the Sith, following Count Dooku's death, Gunray was sent with the other Separatist Council leaders to Mustafar by General Grievous where they are eventually executed by Darth Vader as Sidious no longer needed them. Sidious then had Vader shut down the droid units of the trade federation, ending the Clone Wars.[112]</t>
  </si>
  <si>
    <t>Bardottan podracer whose large racer is sabotaged and destroyed by Sebulba in the Boonta Eve Classic podrace in The Phantom Menace.</t>
  </si>
  <si>
    <t>Voice: Paul Blackthorne (Star Wars Battlefront II)</t>
  </si>
  <si>
    <t>Second-in-command of Inferno Squad, later commander in the Imperial army, following Iden Versio's and Del Meeko's betrayal. He is shot down by Iden during the battle of Jakku, which marks the end of the Empire, but survives and later becomes a high-ranking officer within the First Order. After killing Del, he sets up a trap for Iden, to lure her out of hiding, but is killed by her during a confrontation aboard the Star Destroyer Retribution. Hask also appears in the book Star Wars Battlefront II: Inferno Squad.</t>
  </si>
  <si>
    <t>Longtime friend and protégée of Leia Organa, and Vice Admiral of Organa's Resistance against the First Order. In The Last Jedi, Holdo takes command of the Resistance after General Organa is incapacitated, and orders the evacuation to the planet Crait. She then sacrifices herself, jumping to light speed in the Resistance Star Cruiser Raddus straight into the First Order's Mega-class Star Dreadnought Supremacy, destroying the former and severely crippling the latter. Holdo's early friendship with a teenage Leia is explored in the 2017 Claudia Gray novel Leia, Princess of Alderaan.[116]</t>
  </si>
  <si>
    <t>Voice: Amanda Lucas and Marc Silk (The Phantom Menace)</t>
  </si>
  <si>
    <t>Female Neimoidian that serves as both pilot and communications officer on the Trade Federation ship, Saak'ak, in The Phantom Menace. She is aboard the ship when the young Anakin Skywalker destroys it.</t>
  </si>
  <si>
    <t>General of the First Order who presides over Starkiller Base under Supreme Leader Snoke in The Force Awakens. In The Last Jedi, Hux commands the fleet chasing down the Resistance, first to the irritation and then to the approval of Snoke. In The Rise of Skywalker, it is revealed that Hux betrayed the First Order following Kylo Ren's rise to power and became a spy for the Resistance. He later helps Poe Dameron, Finn and Chewbacca escape after they are captured aboard Kylo Ren's Star Destroyer, but his treason is discovered and he is executed by fellow General Enric Pryde.</t>
  </si>
  <si>
    <t>Commandant of the Galactic Empire and later General in the First Order who institutes the policy of raising stormtroopers from birth, inspired by the clone troopers of the Old Republic and the Jedi. Father of General Armitage Hux. He is eventually betrayed and killed by Captain Phasma, as part of an assassination plot with his son. He appears in the 2017 novel Phasma.</t>
  </si>
  <si>
    <t>Bounty hunter and assassin droid introduced in The Empire Strikes Back, summoned aboard the Executor by Darth Vader in his search for the Millennium Falcon.[3] IG-88 also appears in the Forces of Destiny animated series, attempting to capture Leia Organa and Sabine Wren. In the Legends continuity, there are four IG-88 assassin droids created for Project Phlutdroid by Holowan Laboratories, designated A, B, C and D. IG-88B and C are destroyed by Boba Fett shortly after Vader's bounty on the Millennium Falcon, while D was destroyed by Legends character Dash Rendar on Ord Mantell.[117] The last surviving model, IG-88A, uploads his consciousness into the second Death Star in an attempt to take over all droids in the galaxy, just prior to the Battle of Endor.[118] Ralph McQuarrie's production sketches show a sleeker design than the droid that appears in The Empire Strikes Back and were later used as the model for the IG-RM Thug droids in Star Wars Rebels.[119] The term "IG-88" is not the original name for the character, as the Empire Strikes Back script calls the character a "chrome war droid", and during production it was called "Phlutdroid". The production puppet consisted of recycled props from A New Hope, including the Mos Eisley cantina drink dispenser as IG-88's head.[53]</t>
  </si>
  <si>
    <t>Donnie Yen (Rogue One)[19]</t>
  </si>
  <si>
    <t>Blind warrior who believes in the Force and is said to be one of the Guardians of the Whills. He aids the Rebel Alliance in stealing the plans for the Death Star in Rogue One and is killed during the battle of Scarif.</t>
  </si>
  <si>
    <t>A Pau'an Force wielder and former Jedi Temple Guard who was present at Barriss Offee's trial in the episode "The Wrong Jedi" of The Clone Wars. Offee's speech about the Jedi Order having lost its way due to the Clone Wars, in addition to the fact that the Jedi Council had mistaken Ahsoka Tano for the real culprit, eventually made him lose faith in the Jedi as well and embrace the dark side. He later came into service of the Empire and was one of the first ever Inquisitors recruited to its cause, with the novel Darth Vader: Dark Lord of the Sith showcasing his first encounter with Darth Vader in the Jedi Temple on Coruscant. Over the years, the Inquisitor works his way up the Empire's ranks and eventually becomes the highest-ranking Inquisitor, being tasked (along with his subordinates) with hunting down Force-sensitive children across the galaxy and preventing them from becoming Jedi. He is later assigned to hunt down Kanan Jarrus and Ezra Bridger, but is eventually defeated by Kanan in combat and chooses to commit suicide rather than face the infamous wrath of Darth Vader for his failure. A vision of the Grand Inquisitor in his old Jedi Temple Guard attire later appears to Kanan in the Jedi Temple on Lothal and duels him as part of his final trial to become a Jedi Knight.</t>
  </si>
  <si>
    <t>Voice: Elizabeth Grullon (Jedi: Fallen Order)</t>
  </si>
  <si>
    <t>Female masked Inquisitor who is alluded in the novel Star Wars Adventures: Return to Vader's Castle. She never makes any actual physical appearances, as the novel depicts a young Rebel Commander named Lina Graf having stolen her armor and posing as her in order to rescue Lieutant Thom Hudd from Darth Vader's Fortress on Mustafar.</t>
  </si>
  <si>
    <t>An Inquisitor of an unknown species who appears only in novels, most prominently in Ahsoka. He is described as tall with unnatural-looking grey skin, piercing ice-blue eyes, broad shoulders, and distinctive scar/tattoo-like markings. He attempts to hunt down and kill Ahsoka Tano, but is defeated when she causes his lightsaber to overload and explode, killing him.</t>
  </si>
  <si>
    <t>Female Dowutin Inquisitor who assisted Darth Vader, the Sixth Brother and the Tenth Brother in hunting Jedi Ferren Barr on the planet Mon Cala, in the novel Darth Vader: Dark Lord of the Sith. After Barr uses the Force to turn the Imperial stormtroopers present against them, the Ninth Sister is betrayed by the Sixth Brother, who severs her right foot and leaves her behind to die to allow him to escape, although she manages to escape as well. Later, she joins the Second Sister in the hunt for Jedi Cal Kestis, but is defeated by the young Padawan on Kashyyyk, who severs her right hand as well.</t>
  </si>
  <si>
    <t>Blind Jedi Master during the days of the Clone Wars, who became desilussioned by the Jedi's role as protectors of the galaxy and was put on trial after attempting to kill Mace Windu during a mission on the planet Hissrich, as seen in the novel Jedi of the Republic - Mace Windu. He later appears as a member of the Inquisitors during the early days of the Empire in the novel Darth Vader: Dark Lord of the Sith, where he assists Darth Vader, the Sixth Brother and the Ninth Sister in hunting Jedi Ferren Barr on the planet Mon Cala. After Barr uses the Force to turn the Imperial stormtroopers present against them, the Tenth Brother is killed in the ensuing fight.</t>
  </si>
  <si>
    <t>Female Inquisitor who assists Darth Vader, the Fifth Brother and another black-skinned Twi'lek Inquisitor in hunting Jedi Master Eeth Koth in the novel Darth Vader: Dark Lord of the Sith. While Vader duels and kills Koth, the female Inquisitor finds his wife and baby daughter, but refuses to kill them, instead taking the latter and bringing her to Vader, who then leaves her in the care of some nursemaids. Later, the Fifth Brother informs Vader of her actions and, believing it to be an act of treason, he tries to kill her in front of the other Inquisitors. She manages to escape with the help of her fellow Twi'lek Inquisitor, but they are both eventually caught following a long chase through Coruscant and choose to commit suicide rather than be killed by Vader.</t>
  </si>
  <si>
    <t>Black-skinned Twi'lek Inquisitor who assists Darth Vader, the Fifth Brother and another red-skinned female Inquisitor in hunting Jedi Master Eeth Koth in the novel Darth Vader: Dark Lord of the Sith. Later, when Vader tries to kill the female Inquisitor for treason, he helps her escape, but they are both eventually caught following a long chase through Coruscant and choose to commit suicide rather than be killed by Vader.</t>
  </si>
  <si>
    <t>Cavin Cornwall (The Force Awakens)</t>
  </si>
  <si>
    <t>Notorious Hutt crime boss operating in the Outer Rim, appearing in A New Hope Special Edition, Return of the Jedi, The Phantom Menace, and The Clone Wars. His main base of operations, a castle, is located in the deserts of Tatooine, and he is shown to have numerous bounty hunters under his employ over the years, including Boba Fett. Jabba is eventually killed by Princess Leia, who strangles him to death aboard his sail barge in Return of the Jedi.[120] His full name is Jabba Desilijic Tiure.[121]</t>
  </si>
  <si>
    <t>Ian Liston (The Empire Strikes Back)</t>
  </si>
  <si>
    <t>A green, rabbit-like Lepi smuggler who appeared on a 2015 variant cover for the current Star Wars comic series,[123] and who is also scheduled to appear in the Star Wars Adventures comic series.[124] Jaxxon was previously featured in the "Star-Hoppers of Aduba 3" storylines in the 1970s Star Wars comics series by Marvel Comics,[125] and is often cited as a controversial and cartoon-like addition to the Star Wars expanded universe.[126]</t>
  </si>
  <si>
    <t>Celia Fushille (Return of the Jedi)</t>
  </si>
  <si>
    <t>Voice: Ronald Falk (Attack of the Clones)</t>
  </si>
  <si>
    <t>Multi-armed Besalisk owner of Dex's Diner and old friend of Obi-Wan Kenobi, showed wisdom of the planet Kamino and of a poison dart originating from there to Kenobi in Attack of the Clones.[128] Often cited as one of the more unpopular characters from the prequel trilogy, due to the seemingly out-of-universe 50's diner setting that he appears in.[129]</t>
  </si>
  <si>
    <t>Margaret Towner (The Phantom Menace)</t>
  </si>
  <si>
    <t>Simon Williamson (Return of the Jedi)</t>
  </si>
  <si>
    <t>One of Jabba the Hutt's Gamorrean guards who is eaten alive by the Rancor in Return of the Jedi.</t>
  </si>
  <si>
    <t>Former Jedi Knight, survivor of the Great Jedi Purge, Padawan of Jedi Master Eno Cordova, and master of Padawan Trilla Suduri (turned the Inquisitor the Second Sister) prior to the Purge, who later cuts herself off the Force out of fear of succumbing to the Dark Side and becomes the co-pilot of the Stinger Mantis ship. After rescuing young Jedi Padawan Cal Kestis from the Second Sister and the Empire on Bracca, she aids him in the quest of finding a Jedi Holocron hid by her former master which contains a list of Force-sensitive children, in the hopes of restoring the Jedi Order. Cere later helps Cal complete his Jedi Training and grants him the rank of Jedi Knight, while she herself resumes her role as a Jedi, becoming a Jedi Master.</t>
  </si>
  <si>
    <t>Alan Tudyk (Rogue One and Untitled Cassian Series)[19]</t>
  </si>
  <si>
    <t>Imperial security droid stolen and reprogrammed by the Alliance in Rogue One. His appearance makes him useful when infiltrating Imperial installations and outposts, but as a result of his reprogramming, he has a tendency to speak his thoughts bluntly and tactlessly.[3] He is destroyed by stormtroopers whilist protecting Jyn Erso and Cassian Andor during the Rebel Alliance's raid on the Imperial data storage facility at Scarif to steal the Death Star schematics.</t>
  </si>
  <si>
    <t>Lurmen elder who leads his people away from their war-torn homeworld, eventually landing on Maridun during the Clone Wars. He is extremely devoted to the traditions of his people and a strict pacifist. Kaa cares greatly for such ideals, and firmly believes the Republic is no better than the Separatists because the two are equally responsible for the war.</t>
  </si>
  <si>
    <t>Imperial who is a member of the Imperial Security Bureau in Rebels. He initially led efforts to suppress an uprising on the planet Lothal and combat the newly formed Rebel Alliance, but after a chance encounter with Zeb Orrelios, a Lasat who became his nemesis after Kallus used weapons to wipe out much of his kind, leaves both of them stranded on a remote planet, he reconsiders his loyalty to the Empire. Kallus eventually defects to the Rebellion, becoming one of their Fulcrum agents by the time Thrawn was promoted to Grand Admiral. Kallus served the Rebellion and befriended Zeb as he assisted the rebels on Lothal in defeating Thrawn.</t>
  </si>
  <si>
    <t>Doctor for the New Republic and later the Resistance, Harter can be seen tending to the wounds of Chewbacca after the Battle of Takodana in The Force Awakens.</t>
  </si>
  <si>
    <t>Ancient female space pirate introduced in The Force Awakens. The character was created using motion capture and computer-generated imagery.</t>
  </si>
  <si>
    <t>Kaplan serves with the First Order on the Resurgent-class Star Destroyer Finalizer, and is alerted to the attempted escape of prisoner Poe Dameron in The Force Awakens.</t>
  </si>
  <si>
    <t>Cybernetically enhanced Mon Calamari, given similar abilities to General Grievous, working under Dr. Cylo as a possible replacement for Darth Vader; first appearing in the Star Wars: Darth Vader Marvel comic book series.[66]</t>
  </si>
  <si>
    <t>Voice: Steve Blum (Rebels)</t>
  </si>
  <si>
    <t>Toydarian monarch who aids the Republic during the Clone Wars, he is killed by Savage Opress after the Battle of Sullust.</t>
  </si>
  <si>
    <t>Ongree Jedi Master on the Jedi High Council in Revenge of the Sith.</t>
  </si>
  <si>
    <t>Wise and skilled Jedi Master who trains Anakin and later Luke Skywalker. A member of the Jedi Council and one of the survivors of the Great Jedi Purge, Obi-Wan is also a Jedi General during the Clone Wars. He kills General Grievous and defeated Darth Maul, and his master is Qui-Gon Jinn, who is killed by Maul. Obi-Wan is slain In A New Hope by his former apprentice Anakin, who had become Darth Vader.[132] Guinness' and McGregor's voices as Obi-Wan can be heard in The Force Awakens during a vision sequence featuring the character Rey.[133]</t>
  </si>
  <si>
    <t>John Simpkin (Return of the Jedi)</t>
  </si>
  <si>
    <t>Green Nikto employed as one of Jabba the Hutt's skiff guards in Return of the Jedi.[135] Two action figures of Klaatu were released in Kenner's original Star Wars action figure line; one regular version and another in 'Skiff Guard' attire.[136]</t>
  </si>
  <si>
    <t>A slug-like Trodatome mechanic who helps the Resistance in The Rise of Skywalker.[137]</t>
  </si>
  <si>
    <t>Voice: Matthew Wood (Rebels)</t>
  </si>
  <si>
    <t>The lone surviving male Geonosian of an Imperial genocide of the Geonosians following the completion of the first Death Star, Klik-Klak sets up a defense using old Separatist battle droids and droidekas to defend both himself, and the lone surviving Geonosian queen egg he defended, to ensure his species' survival - his encounter with the Ghost crew and Saw Gerrera (who was already on the planet) within Geonosis's tunnels, nearly ends in tragedy but Ezra Bridger manages to befriend Klik-Klak, with the Spectres discovering evidence of the Empire's genocide of the Geonosians, despite the Spectres narrowly escaping capture by the Empire.[138]</t>
  </si>
  <si>
    <t>Tux Akindoyeni (Attack of the Clones and Revenge of the Sith)</t>
  </si>
  <si>
    <t>Zabrak Jedi Master and member of the Jedi High Council, who wields a green lightsaber in Attack of the Clones and a blue one in Revenge of the Sith. He is killed by Darth Sidious in Revenge of the Sith. Also appears in The Clone Wars.</t>
  </si>
  <si>
    <t>Zabrak Jedi Council member in The Phantom Menace and Attack of the Clones. Koth also makes several appearances in The Clone Wars series.</t>
  </si>
  <si>
    <t>Imperial Stormtrooper in the 501st Legion; operated undercover as the "Gamemaster" on the planet Nar Shaddaa, and then as commander of the SCAR trooper squadron. First appearing in the Star Wars Marvel comic book series.[140]</t>
  </si>
  <si>
    <t>Besalisk Jedi who serves as a temporary commander of the 501st Legion at the Battle of Umbara during the Clone Wars. He hates clones and has secret aspirations to be Count Dooku's new apprentice, but is killed by Trooper Dogma after his treachery becomes known.</t>
  </si>
  <si>
    <t>Ben Mendelsohn (Rogue One)[19]</t>
  </si>
  <si>
    <t>Director of Advanced Weapons Research for the Imperial military in Rogue One. In the novel Catalyst, it is revealed he was a longtime colleague of Galen Erso. Krennic leads the construction of the first Death Star, but is overshadowed by Wilhuff Tarkin, who takes all the credit once it is finished. He later takes part in the battle of Scarif, trying to prevent the Rebel Alliance from stealing the Death Star plans, but is shot by Cassian Andor whilist confronting Jyn Erso, and then dies after Tarkin orders the Death Star to fire on the planet, destroying it and everyone still stranded there.</t>
  </si>
  <si>
    <t>Misty Rosas (The Mandalorian)</t>
  </si>
  <si>
    <t>Chandrilan splicer and love interest of Sinjir Rath Velus in Aftermath: Life Debt and Aftermath: Empire's End.</t>
  </si>
  <si>
    <t>Human male graduate from the Royal Imperial Academy on Coruscant, who later joins the Rebel Alliance in the novel Star Wars: Lost Stars.[142]</t>
  </si>
  <si>
    <t>Trusted right-hand female pilot droid of Lando Calrissian, and the original co-pilot of the Millennium Falcon, L3-37 is a no-nonsense robot revolutionary who frees the droids in the spice mines of Kessel. On one occasion, when Lando asks if she needs anything from outside the cockpit, she quips "equal rights".[143]</t>
  </si>
  <si>
    <t>Duros pilot for the Rebel Alliance, featured in the Marvel Comics series Shattered Empire and Poe Dameron.[144]</t>
  </si>
  <si>
    <t>First Mate on the Invisible Hand in Revenge of the Sith, Logistics Supervisor for the Separatist Council, he is killed when a bullet deflects off of a lightsaber</t>
  </si>
  <si>
    <t>Shelagh Fraser (A New Hope),[22] Bonnie Piesse (Attack of the Clones and Revenge of the Sith)[22]</t>
  </si>
  <si>
    <t>Moisture farmer who purchases, then frees and marries, Shmi Skywalker, becoming the stepfather of Anakin Skywalker, whom he meets only briefly in Attack of the Clones.[146] He loses his leg when pursuing the Sand People who had kidnapped Shmi.[146] The name Cliegg, and variations of it, have been in Star Wars drafts since 1974.[146]</t>
  </si>
  <si>
    <t>Phil Brown (A New Hope),[22] Joel Edgerton(Attack of the Clones and Revenge of the Sith)[22]</t>
  </si>
  <si>
    <t>Disillusioned clone trooper who deserts the service to live a quiet life as a farmer. He has a wife Suu and children, Jek and Shaeeah, but cannot quite escape the Clone Wars.[11][148]</t>
  </si>
  <si>
    <t>The leader of the Kanjiklub. In The Force Awakens, Leech confronts Han Solo aboard his freighter the Eravana, in conjunction with Bala-Tik from the Guavian Death Gang, after both gangs are swindled by Solo.</t>
  </si>
  <si>
    <t>Imperial navy captain who serves in Darth Vader's Death Squadron as captain of the Star Destroyer Tyrant.</t>
  </si>
  <si>
    <t>Male Abednedo residing in Canto Bight in The Last Jedi. Lo warns Rose Tico and Finn that they had illegally parked their ship on Canto Bight beach, and informs the Canto Bight Police of their indiscretion.</t>
  </si>
  <si>
    <t>Ewok medicine man in Return of the Jedi.[62]</t>
  </si>
  <si>
    <t>Ewok in Return of the Jedi, released as an action figure in the original Kenner Star Wars line. Lumat also appears in several, now non-canon, Ewoks cartoon episodes and related media.[150]</t>
  </si>
  <si>
    <t>President of the Commerce Guild and member of the Separatist Council. She is killed by Darth Vader on Mustafar along with the rest of the Separatist Council in Revenge of the Sith.</t>
  </si>
  <si>
    <t>Rancor keeper at Jabba the Hutt's palace on Tattooine in Return of the Jedi. He also appears in the novels Aftermath: Life Debt and Aftermath: Empire's End. Malakili was originally dubbed "Rancor Keeper" in Kenner's Star Wars action figure line in 1984.[152]</t>
  </si>
  <si>
    <t>Jiang Wen (Rogue One)[153]</t>
  </si>
  <si>
    <t>A mercenary and friend of Chirrut Îmwe who aids the Rebel Alliance in stealing the plans for the Death Star in Rogue One. He is killed during the battle of Scarif.</t>
  </si>
  <si>
    <t>Leader of a small crew of criminals and an old associate of the Mandalorian. Looking to free his associate Qin from a New Republic prison transport, he hires the Mandalorian to use his ship, the Razor Crest, to help his crew board the transport and release Qin, but he ends up abandoning all of them on the transport, after they tried to betray him and leave him behind. After the Mandalorian returns with Qin to him, Malk pays him for his services, but then orders a gunship to kill the Mandalorian. However, the bounty hunter is able to escape after a squadron of New Republic ships attack Malk's space station, due to a tracker placed there by the Mandalorian.</t>
  </si>
  <si>
    <t>Voice: Angelique Perrin (The Clone Wars)</t>
  </si>
  <si>
    <t>Mysterious Mandalorian bounty hunter operating in the Outer Rim territories in the years following the fall of the Empire, and the protagonist of the self-titled The Mandalorian web television series. Formerly known as Din Djarin, as a child he was the sole survivor of an attack on his village by an army of battle droids during the Clone Wars, which killed his parents, and was later taken in by the Mandalorians, who raised and trained him to become a highly skilled warrior. He makes a name of himself by becoming a member of the Bounty Hunters' Guild, and collecting numerous bounties as he travels across the galaxy. He is later tasked with hunting a 50 years old member of Yoda's species (who is still a toddler due the species aging diffrently), but refuses to kill him and instead takes him in, beginning to take care of him as he continues looking for bounties and other jobs through the galaxy. Along the way he makes new friends and allies, such as Cara Dune, Greef Karga, Kuiil and IG-11, but also a major enemy in the form of Moff Gideon and his Imperial Remnant, who wants the Child for unknown reasons and somehow knows the Mandalorian's real name.</t>
  </si>
  <si>
    <t>Er'Kit podracer who participates in the Boonta Eve Classic podrace in The Phantom Menace.</t>
  </si>
  <si>
    <t>Rio Hackford (The Mandalorian)</t>
  </si>
  <si>
    <t>Sean Crawford (Return of the Jedi)</t>
  </si>
  <si>
    <t>A Yarkora seen in the background at Jabba's the Hutt's palace in the film Return of the Jedi.[155] Known as "Yak Face" this character was the final action figure created for Kenner's original Star Wars action figure line, and was never released in the United States.[156]</t>
  </si>
  <si>
    <t>Gran podracer at the Boonta Eve Classic in The Phantom Menace.</t>
  </si>
  <si>
    <t>Flute playing Kitonak member of the Max Rebo Band, seen in Jabba's Palace in Return of the Jedi.[157]</t>
  </si>
  <si>
    <t>Alliance general that appears in The Empire Strikes Back.</t>
  </si>
  <si>
    <t>An "ancient protocol droid of unknown manufacture" that resides and works as a translator at Maz Kanata's castle on Takodana in The Force Awakens (2015).[158]</t>
  </si>
  <si>
    <t>Twi'lek backup singer and dancer for the Max Rebo Band in the Special Edition of Return of the Jedi.</t>
  </si>
  <si>
    <t>A member of Inferno Squad, who later defects to the Rebel Alliance alongside Iden Versio, whom he eventually marries and has a daughter with, sometime after the fall of the Empire. Almost 30 years later, Del is captured by the First Order and, after being interrogated by Kylo Ren to learn the location of the map to Luke Skywalker, is killed by his former squad member Gideon Hask, now a high ranking officer in the First Order. He also appears in the book Star Wars Battlefront II: Inferno Squad.</t>
  </si>
  <si>
    <t>Voice: Tina Ivlev (Jedi: Fallen Order)</t>
  </si>
  <si>
    <t>A young survivor of the Nighsisters clan on Dathomir, following their massacre at the hands of Grievous and the Separatists army during the Clone Wars. Five years after the rise of the Empire, she encounters young Jedi Padawan Cal Kestis, whom she eventually befriends and accepts his offer to join the Stinger Mantis crew.</t>
  </si>
  <si>
    <t>Gran serving in the Galactic Senate in The Phantom Menace. Aks Moe supports an investigation into the Trade Federation's invasion of Naboo, as claimed by Queen Amidala.</t>
  </si>
  <si>
    <t>Sandi Findlay (Attack of the Clones and Revenge of the Sith)</t>
  </si>
  <si>
    <t>Momin was a powerful Dark Lord of Sith, as well as a sculptor, who was imprisoned at a young age for ideas and aspirations. He was eventually rescued by a woman named Shaa, who trained him in the Dark Side of the Force and whom he eventually killed after believing that he had become more powerful than his master. Momin then built a superweapon to destroy an entire city and perished when the Jedi intervined to stop him, losing control over the energy he wielded and causing his physical body to be destroyed, leaving only his mask with his consciousness inside. Years later, the mask would be retrieved from the Jedi Archieve vault by Emperor Palpatine, who gave it to his apprentice Darth Vader as a gift for his journey to Mustafar, which Vader sought to make his personal stronghold. After Momin's mask killed some of his personnel, Vader examined it and learned of Momin's past, before letting him posses the body of a Mustafarian and build his fortress for him. Shortly after Momin finished the build of the fortress, Vader was distracted by an invasion of Mustafarians, which Momin took advantage of to open the door to the dark side and resurrect himself. However, after challenging Vader to a duel, Momin would soon meet his demise by being crashed against the wall with a giant rock. Despite Momin's death, his dark esence would remain in the mask for years to come and at one point the mask was located aboard the Imperial yacht Imperialis, where it possessed the bodies of two thieves who attempted to rob the ship, forcing the others to abandon them and destroy the ship. Darth Momin appears in the novel series Darth Vader: Dark Lord of the Sith, as well as the 4th issue of Lando.</t>
  </si>
  <si>
    <t>Imperial officer introduced in Star Wars: Lords of the Sith.[161] She is a lesbian whom New York Daily News noted is the first openly gay character in the new Star Wars canon.[161][162][163]</t>
  </si>
  <si>
    <t>Republic senator; later, co-founder and leader of the Rebel Alliance.[165] Later serves as Chancellor of the New Republic and is a major influence in relocating the galactic capital from Coruscant to Hosnian Prime following the defeat of the Empire.[166]</t>
  </si>
  <si>
    <t>Richard LeParmentier (A New Hope)[167]</t>
  </si>
  <si>
    <t>A docking bay attendat and ship mechanic working at the Mos Eisley Spaceport on Tatooine. She looks after the Child and fixes the Mandalorian's ship, the Razor Crest, while he is gone to earn some credits in order to pay for her services. She and the Child are later taken hostage by the bounty hunter Toro Calican, but the Mandalorian is able to save them, killing Calican.</t>
  </si>
  <si>
    <t>An unidentified Mythrol who only appears in the first episode of The Mandalorian, where he is frozen in carbonite by the Mandalorian and delivered to the Bounty Hunters' Guild in order to collect the bounty on his head.</t>
  </si>
  <si>
    <t>Hayley Mooy (Attack of the Clones and Revenge of the Sith)</t>
  </si>
  <si>
    <t>Keira Wingate (Attack of the Clones and Revenge of the Sith)</t>
  </si>
  <si>
    <t>Ithorian seen in the Mos Eisley cantina in A New Hope.[169] Named "Hammerhead" during the Kenner action figure runs of the 1970s and 1980s.[170]</t>
  </si>
  <si>
    <t>Captain of the Imperial II-class Star Destroyer Avenger, killed by Darth Vader for failing to capture the Millennium Falcon in The Empire Strikes Back.[172]</t>
  </si>
  <si>
    <t>Voice: Jameelah McMillan (The Clone Wars)</t>
  </si>
  <si>
    <t>Anna Brewster (The Force Awakens)[174]</t>
  </si>
  <si>
    <t>Bounty hunter and First Order spy who reports the arrival of Han Solo at Maz Kanata's castle in The Force Awakens.[175] The character is also the focus of the 2015 short story "Star Wars: The Perfect Weapon" by Delilah S. Dawson.[176]</t>
  </si>
  <si>
    <t>First appearing in Star Wars: Aftermath: Empire's End (2017), Niima is a Hutt crime lord based on the desert planet Jakkuwho controls her people by controlling their resources.[177] The Star Wars: The Force Awakens: The Visual Dictionary (2015) and Star Wars: Rey's Survival Guide (2016) note that the Niima Outpost on Jakku is named after her.</t>
  </si>
  <si>
    <t>Paul James Nicholson (Revenge of the Sith)</t>
  </si>
  <si>
    <t>Aqualish Senator who became a member of the Separatist Council, representing the Hyper-Communications Cartel. He is killed along with the rest of the Separatist Council by Darth Vader on Mustafar in Revenge of the Sith.</t>
  </si>
  <si>
    <t>Dressellian smuggler in various associations with Galen and Lyra Erso, Orson Krennic and Moff Tarkin in Catalyst: A Rogue One Novel. Jyn Erso later names her toy doll "Lucky Hazz Obloobitt" after Has.[179][180]</t>
  </si>
  <si>
    <t>Unknown (The Rise of Skywalker)</t>
  </si>
  <si>
    <t>Sith assassin in the service of the resurrected Emperor Palpatine in the years following the fall of the Galactic Empire. He was tasked with finding and bringing Palpatine's grandaughter Rey to him, but after her parents refused to reveal her location, he killed them. He later died of unknown causes on Pasaana, leaving his ship behind, which included his droid D-O and a Sith dagger with the location of a wayfinder encrypted on it, which would later help the Resistance find Palpatine on Exegol.</t>
  </si>
  <si>
    <t>Jedi apprentice of Luminara Unduli and a close friend of Ahsoka Tano. She later betrays Ahsoka and orchestrates a terrorist bombing after she becomes disillusioned with the Jedi Order's wartime policies. Offee is eventually unmasked and defeated by Anakin, before standing trial for her crimes and being imprisoned.[181]</t>
  </si>
  <si>
    <t>Weequay leader of the space pirates known as the Ohnaka Gang which kidnaps, and attempts to ransom, Obi-Wan Kenobi, Anakin Skywalker, Count Dooku—and later Ahsoka Tano—to the highest bidder during the Clone Wars. He follows a code of honor and respects the Jedi, but is not above using sneaky tactics and treachery if it is for "good business". Years after the Clone Wars, despite losing his crew to the Galactic Empire, Hondo continues his criminal activities while having dealings with the Rebellion crew of the Ghost.[182]</t>
  </si>
  <si>
    <t>A bartender on the planet Kijimi who wears a mechanical eyepatch. In addition to making a cameo appearance in The Rise of Skywalker, Williams composed the scores for all nine films of the Skywalker Saga.[184]</t>
  </si>
  <si>
    <t>The Dianoga in one of the Death Star's garbage mashers in A New Hope; also referred to as the "trash monster" by fans.[185][186] The short story "The Baptist" in the anthology From a Certain Point of View reveals that Dianogas are sentient cephalopods, with Omi in particular being Force sensitive.[187]</t>
  </si>
  <si>
    <t>Mandalorian bounty hunter and former estranged friend of Sabine Wren. After she and Sabine reconcile, Ketsu aids the Rebel Alliance.</t>
  </si>
  <si>
    <t>Twi'lek dancer enslaved by Jabba the Hutt and chained to his throne; she is killed by Jabba's Rancor.[188] The character's appearance features a very brief, and probably accidental, instance of nudity.[189] New scenes featuring the character were filmed for the Special Edition of Return of the Jedi.[190][191]</t>
  </si>
  <si>
    <t>Zabrak warrior of the Nightbrother clan on the planet Dathomir. He is hand picked by Asajj Ventress as part of her scheme to kill Count Dooku for the attempt on her life and is altered by the Nightsisters, becoming more of a berserker on Ventress' call to the point of killing Feral without remorse, Opress manages to become Dooku's new apprentice and learns only a bit in the ways of the Sith before Ventress has him help her fight Dooku, due to his actions under him getting unwanted attention from the Jedi. However, in the heat of the moment and provoked by both of them, Opress tries to kill both Dooku and Ventress before escaping the Jedi and instructed by Mother Talzin to find Maul so he can complete his training to defend himself against the numerous enemies he has made. Finding Maul a shell of his former self on a junk planet, Opress manages to stir up his fellow nightbrother's grudge with Obi-Wan to aid him in his revenge against the Jedi. He was later killed in a duel with Darth Sidious on Mandalore.</t>
  </si>
  <si>
    <t>Leia Organa's father, the Senator of Alderaan and one of the Rebel Alliance's founding members. He adopts Leia after her birth mother, Padmé, dies and her birth father, Anakin Skywalker, turns to the dark side. Bail is killed in the destruction of Alderaan by the Death Star.[192] Adrian Dunbar portrayed Organa in scenes cut from The Phantom Menace.[192]</t>
  </si>
  <si>
    <t>Ruler of Alderaan, wife of Bail Organa, and mother of Leia Organa. She is killed in the destruction of Alderaan. Breha is also featured in the short story "Eclipse" and in the 2017 novel Leia, Princess of Alderaan.[193][194]</t>
  </si>
  <si>
    <t>Dressellian member of the Rebel Alliance. He appears in Return of the Jedi attending the meeting on board the Home Onestar cruiser, just prior to the Battle of Endor. He is also seen boarding the stolen Imperial shuttle Tydirium en route to the Moon of Endor, where he later participates in the Ewok village celebration after the destruction of the second Death Star. Orrimaarko was originally dubbed "Prune Face" in Kenner's Star Wars action figure line in 1984.[196] "Prune Face" was also featured in a stop-motion sketch comedy segment on the Robot Chicken: Star Wars Episode III special in 2010.</t>
  </si>
  <si>
    <t>Initial commander of Darth Vader's Super Star Destroyer Executor in The Empire Strikes Back.[197] Vader kills Ozzel for his incompetence. George Lucas remarked that Sheard produced "the best screen death" he had ever seen.[198]</t>
  </si>
  <si>
    <t>Unknown (Attack of the Clones)</t>
  </si>
  <si>
    <t>A Resistance X-wing pilot introduced in The Force Awakens. She is shown to idolize Luke Skywalker in the spin-off novel The Weapon of a Jedi: A Luke Skywalker Adventure.[201][202] The character also appears in the comic series Star Wars: Poe Dameron.[144]</t>
  </si>
  <si>
    <t>Ian McDiarmid (Episodes I–III, V–VI, IX)[22]</t>
  </si>
  <si>
    <t>Voice: Clive Revill (Before The Empire Strikes Back was remastered in 2004),[22] Ian Abercrombie and Tim Curry (The Clone Wars),[22] Sam Witwer (Rebels season 2), Ian McDiarmid (Rebels season 4)</t>
  </si>
  <si>
    <t>Naboo senator and later Supreme Chancellor of the Republic, as well as secretly Darth Sidious, a Dark Lord of the Sith. He was trained by Darth Plagueis, who was so powerful with the dark side of the Force that he could save people from death, although this would not prevent Palpatine from murdering him in his sleep when he felt that he had become more powerful than his master. Afterwards, according to the Rule of Two, Palpatine would take on several apprentices, beginning with Darth Maul, and would begin his plan to take over his galaxy by forming an alliance with the Trade Federation. Following Maul's defeat during the Trade Federation's failed Invasion of Naboo, Palpatine is elected Supreme Chancellor of the Republic and begins looking for a new apprentice, eventually finding one in Count Dooku, who had lost his faith in the Jedi and had succumbed to the dark side. Under Palpatine's orders, Dooku then forms the Confederacy of Independent Systems, which eventually results in the three-years-long Clone Wars between it and the Republic. Thus, Palpatine secretly controls both sides of the war and his machinations eventually lead to the Galactic Senate granting him emergency powers, finally allowing Palpatine to achieve his goal by turning the Galactic Republic into the Galactic Empire, with himself as its Emperor. Following Dooku's death, he also lures Anakin Skywalker to the dark side of the Force and renames him Darth Vader, serving as his third and final apprentice. After ruling over the Empire for 23 years and witnessing the Galactic Civil War between it and the Rebel Alliance, Palpatine arrives in person on the second Death Star to witness what he believes to be the end of both the Rebels and the Jedi, namely Darth Vader's son Luke Skywalker. Following a duel between Luke and his father and a failed attempt to seduce the former to the dark side, Palpatine tries to kill Luke with his Force lighting, but a redeemed Vader, refusing to let his son die, instead kills Palpatine by throwing him into the Death Star's reactor shaft, thus fulfilling the prophecy of the Chosen One and sacrificing his life to destroy the Sith.[203] Despite his death and the fall of his Empire, Palpatine returns in some form, most likely cloning, during the events of The Rise of Skywalker, set during the conflict between the Resistance and the First Order.[204][205][206] It is revealed that the former Supreme Leader of the First Order, Snoke, was actually a failed clone created by Palpatine, with the sole purpose of seducing Kylo Ren to the dark side, as part of Palpatine's final plan to take over the galaxy. After Ren eventually betrays and kills Snoke, becoming the new Supreme Leader of the First Order, Palpatine makes his return known to the entire galaxy, allowing Kylo Ren to track him down to the Sith world of Exegol, where Palpatine reveals a giant fleet of Star Destroyers, capable of destroying planets, entitled the Final Order, and offers to let Ren rule over the galaxy in exchange for bringing to him his granddaughter, Rey. Palpatine secretly plans to have Rey kill him in an ancient Sith ritual, allowing his spirit to take over her body and then rule the galaxy once again, but she is able to resist him and teams up with a redeemed Kylo Ren to fight him. Although Palpatine is able to absorb the life energy from both of them to rejuvenate himself and become more powerful than ever before, Rey summons the spirits of all the past Jedi to her aid and she is able to deflect Palpatine's lighting back at him, disintegrating him into nothingness. As the Resistance and their allies destroy the Final Order fleet, bringing an end to the First Order's reign of terror, Palpatine's death marks the definitive end of the Sith.</t>
  </si>
  <si>
    <t>Daughter of Baron Papanoida who represents the planet Wroona in the Galactic Senate. She appears in scenes deleted from Revenge of the Sith as one of the senators of the Delegation of 2000.</t>
  </si>
  <si>
    <t>One of the more visible Ewoks in Return of the Jedi, who steals a speeder bike from the Imperial scout troopers to distract them from the Rebel mission on Endor.[62]</t>
  </si>
  <si>
    <t>Officer who commands the First Order's legions of stormtroopers in The Force Awakens. She is defeated by Finn and dies during the Supremacy's destruction in The Last Jedi.</t>
  </si>
  <si>
    <t>Lannik Jedi Master and Jedi Council member in The Phantom Menace, Attack of the Clones, and The Clone Wars.[209] He is later captured by the CIS and imprisoned in the "Citadel", but is broken out by a Republic team led by Anakin Skywalker, Obi-Wan Kenobi, Ashoka Tano, and commander Wilhuff Tarkin. However, during the escape, he is attacked by several Anoobasand dies in Ahsoka's arms due to his injuries.</t>
  </si>
  <si>
    <t>Sith Lord and the master of Darth Sidious, mentioned in Revenge of the Sith. Palpatine tells Anakin Skywalker that Darth Plagueis became so powerful that he was able to create life by influencing the midi-chlorians, and had the power to save people from dying. Plagueis was killed in his sleep by his apprentice.[211]</t>
  </si>
  <si>
    <t>Crolute Junkboss on the planet Jakku who pays out portions of food in exchange for pieces of salvage. He attempts to bargain the droid BB-8 from Rey and then tries to steal it when she refuses, but Rey ends up fleeing the planet by stealing the Millennium Falcon from him.[3]</t>
  </si>
  <si>
    <t>Voice: Marton Csokas (Attack of the Clones), Matthew Wood (The Clone Wars)</t>
  </si>
  <si>
    <t>Archduke of Geonosis, part of the Techno Union and one of the Separatist leaders killed by Darth Vader on Mustafar in Revenge of the Sith.[213] Poggle controls the Geonosian battle droid factories and commands the droid army that fought in the two battles of Geonosis in Attack of the Clones and The Clone Wars.[214] He also assists in the early planning and construction of the first Death Star, as revealed in Catalyst: A Rogue One Novel.[215]</t>
  </si>
  <si>
    <t>Michelle Taylor (The Phantom Menace)</t>
  </si>
  <si>
    <t>Long-necked Quermian Jedi Master on the Jedi High Council in The Phantom Menace.[216]</t>
  </si>
  <si>
    <t>Portly X-wing pilot codenamed "Red Six" who is killed in A New Hope in the attack on the first Death Star. Porkins has gained some comedic notoriety due to his size, manner and untimely death, which was spoofed in the Family Guy episode Blue Harvest.[217]</t>
  </si>
  <si>
    <t>Imperial Navy officer who serves as Darth Vader's aide aboard the Star Destroyer Devastator in A New Hope. He reports to Vader regarding the status of the stolen Death Star plans.</t>
  </si>
  <si>
    <t>Imperial Governor of Lothal who appears in Rebels. Her backstory is explored in the novel Star Wars: Thrawn.</t>
  </si>
  <si>
    <t>Droid introduced in the 2015 young adult novel Moving Target: A Princess Leia Adventure by Cecil Castellucci and Jason Fry to whom Leia Organa dictates her memoirs.[218][219] PZ-4CO also appears in The Force Awakens.[220]</t>
  </si>
  <si>
    <t>Droid member of Ranzar Malk's crew, who attempts to release one of their associates, Qin, from a New Republic transport with the help of the Mandalorian. The crew secretly planned to abandon the Mandalorian once they released Qin, but he had anticipated their betrayal and leaves all of them behind on the transport, with the exception of Q-90, who was left aboard the Mandalorian's ship, the Razor Crest; he was instead shot and destroyed by the Mandalorian after trying to kill the Child.</t>
  </si>
  <si>
    <t>Corellian thief and Han Solo's first love. When they reunite years later, she is Dryden Vos' lieutenant in the Crimson Dawn crime syndicate.[221]</t>
  </si>
  <si>
    <t>Mon Calamari starship engineer who created the Blade Wing, a prototype of the B-wing fighter. Living in isolation on Shantipole, he is later brought into the Rebel Alliance by Hera Syndulla to oversee development of more B-wings.[223]</t>
  </si>
  <si>
    <t>Pink R2 astromech droid (identical to a R2-D2 but with pink accents instead of blue) that first appears in The Clone Wars and then briefly in scenes at the Resistance base in The Force Awakens. The droid is also a playable character in the video game Lego Star Wars: The Force Awakens. R2-KT was named in honor of seven year old Star Wars fan and cancer patient Katie Johnston.[224]</t>
  </si>
  <si>
    <t>Replacement astromech droid for Anakin when R2 is lost in The Clone Wars. He is later revealed to be working as a spy for General Grievous, and subsequently destroyed by R2-D2 himself.</t>
  </si>
  <si>
    <t>Nicknamed "Arfour", this astromech droid accompanies Obi-Wan Kenobi on his mission to Kamino in Attack of the Clones, and is assigned to Kenobi throughout much of the Clone Wars (appearing in several episodes of The Clone Wars series). R4 is decapitated by Buzz Droids in Revenge of the Sith, and is replaced by R4-G9.</t>
  </si>
  <si>
    <t>Astromech droid originally sold to Owen Lars on Tatooine in A New Hope which immediately malfunctions and is replaced by R2-D2.[3][225] This droid also received an action figure release during the second wave of Kenner's original Star Wars action figure line.</t>
  </si>
  <si>
    <t>Originally appearing in the 1977 film Star Wars, these protocol droids are primarily used by Imperial officers as servants. They are also known as "Insect droids" or '"Death Star droids", due to the large numbers used aboard the Death Star. An RA-7 droid dubbed "Death Star Droid", was produced for Kenner's Star Wars action figure line in 1978.[226] The RA-7 type droid named AP-5[24] has a recurring role in Star Wars Rebels, assisting Hera Syndulla's Phoenix Squadron.</t>
  </si>
  <si>
    <t>Cristina da Silva (The Phantom Menace)</t>
  </si>
  <si>
    <t>Handmaiden to Queen Amidala seen in The Phantom Menace.</t>
  </si>
  <si>
    <t>Green-skinned Mon Calamari Admiral of the Rebel Alliance that perishes during the Battle of Scarif in Rogue One. He serves as the namesake of the Resistance MC85 Star Cruiser known as the Raddus in The Last Jedi.</t>
  </si>
  <si>
    <t>Luke Skywalker's snowspeeder gunner in The Empire Strikes Back. Ralter dies in the ensuing Battle of Hoth when their snowspeeder is damaged by an Imperial Walker. Dak also makes an appearance conversing before the aforementioned battle with Thane Tyrell, in the novel Lost Stars.[227][228]</t>
  </si>
  <si>
    <t>Jerome Blake (The Phantom Menace)</t>
  </si>
  <si>
    <t>Thisspiasian Jedi Master and Jedi Council member in the prequel trilogy, master of Battle Meditation.[229]</t>
  </si>
  <si>
    <t>Admiral and traitor to the Galactic Empire; rival of Moff Tarkin in the 2014 novel Tarkin.[230]</t>
  </si>
  <si>
    <t>Shawda Ubb Growdi player for the Max Rebo Band in the Special Edition of Return of the Jedi.</t>
  </si>
  <si>
    <t>Imperial turncoat introduced in Aftermath. Anthony Breznican of Entertainment Weekly called him "the first major gay hero" in the franchise.[163]</t>
  </si>
  <si>
    <t>Spy for the Rebel Alliance who went rogue after being physically and mentally disfigured; later attacking Sunspot Prison in a plot against Leia Organa. First introduced in Marvel Comics' Star Wars Annual#1.[232]</t>
  </si>
  <si>
    <t>Human female Imperial Officer, associate of Thane Kyrell, who in the novel Star Wars: Lost Stars commands the Imperial II-class Star Destroyer Inflictor, purposefully crashing it during the Battle of Jakku.[228]</t>
  </si>
  <si>
    <t>Mike Quinn and Richard Bonehill (Return of the Jedi)</t>
  </si>
  <si>
    <t>Various (The Force Awakens and The Rise of Skywalker)</t>
  </si>
  <si>
    <t>An organization of masked Force-wielding warriors led by Kylo Ren, which consists of six individuals named Vicrul, Ap'lek, Cardo, Kuruk, Trudgen, and Usha. Some of them were students of Luke Skywalker who, similarly to Kylo Ren, lost their faith in him and the Jedi and succumbed to the dark side, and, prior to Kylo, they used to be led by another individual known simply as "Ren", as seen in the novel The Rise of Kylo Ren. They make a brief appearance in The Force Awakens, where they are shown to have helped Kylo Ren destroy Luke's Jedi Academy in one of Rey's Force visions. They return in The Rise of Skywalker, where they join Kylo Ren in his hunt of Rey. Following Kylo's redemption, the Knight of Ren instead swear their allegiance to the resurrected Emperor Palpatine and, during the final Battle of Exegol, they attempt to stop Kylo when he comes to Rey's aid, leading to him fighting and killing all the Knights of Ren.</t>
  </si>
  <si>
    <t>Scavenger who lives on the desert planet Jakku. She and Finn seek to return BB-8 to the Resistance, but she is captured by Kylo Ren. His interrogation unlocks her ability to use the Force and she is later able to defeat Kylo Ren, before accepting her destiny as a Jedi and leaving to find Luke Skywalker. In The Last Jedi, she is reluctantly trained by Luke, who fears that she will succumb to the Dark Side, similarly to Ren, but she later learns of his attempt to kill Ren after sensing the darkness in him and leaves to confront him, believing that there is still good in him. After Ren kills Supreme Leader Snoke and works alongside Rey to defeat his guards, Ren offers Rey to join him and rule over the galaxy together, but she refuses and escapes during the destruction of the Supremacy. Rey later briefly takes part in the Battle of Crait, escaping aboard the Milenium Falcon whilist Luke sacrifices himself to face Ren and allow the Resistance to escape. In The Rise of Skywalker, Rey completes her Jedi training at the hands of Leia Organa, and discovers her origins as Palpatine's grandaughter, having been abandoned on Jakku by her parents to keep her safe from him. During the final battle against Palpatine, she is able to unlock her full potential by summoning the spirits of all the last Jedi and kills Palpatine, but dies in the process. Rey is shorlty after revived by a redeemed Kylo Ren and the two share a kiss, before Ren passes away, due to using all of his remaining life energy to save her. Sometime after the defeat of the Final Order and the Sith, Rey travels to Luke's old home on Tatooine, where she obtains a new yellow lightsaber and, despite not being related to any Skywalker, assumes her role as one.</t>
  </si>
  <si>
    <t>Voice: Catherine Taber (Uprising)</t>
  </si>
  <si>
    <t>Mike Cottrell (Return of the Jedi)</t>
  </si>
  <si>
    <t>Riz Ahmed (Rogue One)[19]</t>
  </si>
  <si>
    <t>Imperial cargo pilot who, encouraged by Galen Erso, defects to the Rebel Alliance and helps steal the plans to the Death Star in Rogue One. He is killed during the battle of Scarif.</t>
  </si>
  <si>
    <t>Julius LeFlore (Return of the Jedi)</t>
  </si>
  <si>
    <t>Weequay guard on Jabba the Hutt's skiff that held a vibro-axe to the back of Luke Skywalker as he stood on the plank above the Sarlacc Pit in Return of the Jedi.[237] Called "Weequay" during the original Kenner action figure line in the 1980s, the name would eventually become the name of the character's species as a whole.[238]</t>
  </si>
  <si>
    <t>Jabba the Hutt's son, kidnapped by Count Dooku in The Clone Wars animated film.</t>
  </si>
  <si>
    <t>A Noghri mercenary introduced in the fourth season of Rebels, who serves as Grand Admiral Thrawn's right-hand man.[239]He establishes a rivalry with Zeb Orellios, who eventually defeats and kills Rukh in the series finale. The character originally appeared in the Star Wars Legends series the Thrawn trilogy, in which he assassinates Thrawn.</t>
  </si>
  <si>
    <t>One of Padmé Amidala's handmaidens in The Phantom Menace. Sabé is the queen's decoy; for parts of the movie, the Sabé character is addressed as Amidala.[240] Knightley was cast as Sabé due to her striking resemblance to Natalie Portman, who portrayed Amidala.</t>
  </si>
  <si>
    <t>Resistance Admiral that helps plan the assault on Starkiller Base, correctly suggesting that they cripple its thermal oscillator. Statura also appears in the Poe Dameron comic.</t>
  </si>
  <si>
    <t>Associate of Leia Organa and Resistance pilot in the novel Star Wars: Bloodline.[242]</t>
  </si>
  <si>
    <t>Voice: Rajia Baroudi (The Clone Wars)</t>
  </si>
  <si>
    <t>Imperial admiral with a cybernetic eye from the 2014 novel Tarkin and the 2016 novel Aftermath: Life Debt.[230] Screed had a more prominent role in the non-canon Legends continuity, first created for the 1985 Droids animated series.[243]</t>
  </si>
  <si>
    <t>Twi'lek Jedi who appears in Attack of the Clones, Revenge of the Sith, The Clone Wars and The Rise of Skywalker.[247][248]</t>
  </si>
  <si>
    <t>Human female military officer who serves under the command of General Leia Organa in The Force Awakens. She is sent to Hosnian Prime with a message for the Senate, and is present when the planet is destroyed by the First Order's superweapon, Starkiller Base. The character appears briefly in the completed film but has an increased role in the novelization.[249][250] Korr's earlier time in Leia's service is touched upon in the novel Star Wars: Bloodline.[58][59][60]</t>
  </si>
  <si>
    <t>Bounty hunter in The Phantom Menace and The Clone Wars.[252] Her appearance in the Phantom Menace was brief. Sing can be seen viewing the Podrace atop a balcony. She once had a romantic relationship with Hondo Ohnaka and became a mother figure to a young Boba Fett, before she was later murdered by Tobias Beckett.[253]</t>
  </si>
  <si>
    <t>Jedi whose fall and redemption are portrayed in the Star Wars films. His master was Obi-Wan Kenobi. He was married to Padmé Amidala; father of Luke and Leia. He is an excellent podracer and he is "the Chosen One".[254] Known as "Darth Vader" after his fall to the dark side.</t>
  </si>
  <si>
    <t>Jedi whose coming of age and rise as a Jedi are portrayed in the original Star Wars trilogy. Son of Anakin Skywalker and Padmé Amidala, and Leia Organa's twin brother.[255] After the Galactic Empire's defeat, Luke becomes a Jedi Master and opens a Jedi Academy, but later goes into exile on the planet Arch-To and cuts himself off from the Force, after the Academy and all its students are destroyed by his nephew, Kylo Ren, the son of Leia and Han Solo, who had fallen to the dark side. He is eventually found by Rey, the secret grandaughter of Emperor Palpatine, whom he reluctantly agrees to train, and later uses the last of his powers to face his nephew during the Battle of Crait, before dying peacefully and becoming one with the Force. His spirit later helps Rey gain the motivation necessary to face Palpatine, and, after she and the Resistance defeat the Final Order and the Sith, restoring peace to the galaxy, he appears to Rey alonside Leia's spirit when she visits his old home on Tatooine and assumes her role as a Skywalker.</t>
  </si>
  <si>
    <t>Anakin Skywalker's mother. Qui-Gon Jinn attempts to bargain for her freedom from slavery but fails. Shmi encourages Anakin to leave Tatooine with Qui-Gon to seek his destiny, but Anakin finds it hard to leave without her. A widowed moisture farmer named Cliegg Lars later falls in love with Shmi, and after he purchases her freedom from Watto, they marry. Shmi dies in Anakin's arms after being kidnapped and tortured by Tusken Raiders in Attack of the Clones.[256]</t>
  </si>
  <si>
    <t>Imperial captain introduced in Star Wars: A New Dawn, later an admiral in Star Wars: Aftermath.[257][258]</t>
  </si>
  <si>
    <t>Short humanoid with protruding jaws and short fangs, based on a Snivvian character seen in the Mos Eisley cantina in A New Hope. Two versions of Snaggletooth were produced for Kenner's Star Wars action figure line in 1978; a tall blue version and later a small red version more accurate to the character seen in the film.[259]</t>
  </si>
  <si>
    <t>Assistant and pilot of Leia Organa in the novel Star Wars: Bloodline.[58][59][60] Originally from the oceanic planet Pamarthe, she is also the focus of the 2016 short story "Scorched" by Delilah S. Dawson, published in Star Wars Insider #165.[264][265]</t>
  </si>
  <si>
    <t>Associate of Han Solo who is dramatically introduced as Han Solo's wife but later confesses to have only posed as his spouse during a previous scam. She first appears in issue #6 of the Star Wars comic series.[266][267]</t>
  </si>
  <si>
    <t>Prime Minister of Kamino in Attack of the Clones.[268] In The Clone Wars he is revealed to be in the employ of Darth Tyranusas part of the scheme to have the clones eliminate the Jedi.</t>
  </si>
  <si>
    <t>Voice: Dan Donohue (Star Wars Battlefront II)</t>
  </si>
  <si>
    <t>A male Duros who is an officer and pilot of the Alliance to restore the Republic and the Resistance, using the call sign Danger Leader. A member of Inferno Squad, Suurgav is the longtime friend of smuggler and ex-General Lando Calrissian, and is present at the Battle of Sullust and the Battle of Jakku. He hijacks the Mandator IV-class Siege Dreadnought, the Retribution, at the time of the assault on Starkiller Base.</t>
  </si>
  <si>
    <t>Bounty hunter and assassin introduced in Star Wars: Aftermath, known for his electrified batons.</t>
  </si>
  <si>
    <t>Christian Simpson (The Phantom Menace)</t>
  </si>
  <si>
    <t>Twi'lek freedom fighter who opposes the Separatists independently before allying with the Republic Army when the Clone Wars come to Ryloth. In the aftermath of the Clone Wars, Cham opposes the newly established Galactic Empire's occupation of his world and becomes distanced from his daughter Hera after the death of her mother due to his single-minded determination to liberate Ryloth at any cost. The pair are later reconciled after Cham and his warriors Gobi and Numa team up with Hera's crew to steal an Imperial carrier and shoot down an Imperial cruiser over Ryloth.[270]</t>
  </si>
  <si>
    <t>Imperial officer aboard the Death Star in A New Hope; Tagge expressed concern over the vulnerability of the Death Star due to the missing plans being in the hands of the Rebel Alliance.[272] Tagge is revealed in Marvel's Darth Vader comic book series as surviving the Death Star explosion during the Battle of Yavin, and is promoted by Emperor Palpatine to Grand General of the Empire.[273]</t>
  </si>
  <si>
    <t>Dathomirian leader of the Nightsister clans of witches before and during the Clone Wars. She possesses great magical powers, ranging from mind control, manipulating matter, and turning into mist. Following General Grievous' attack on Dathomir, she is the only Nightsister left, aside from Asajj Ventress. In The Lost Missions, Talzin manipulates a cult into stealing the living Force within other beings and collect it in an orb for her. When enough is collected, Talzin intends to absorb the Force and gain great strength beyond any other Jedi or Sith. However, she is defeated by the combined efforts of Mace Windu and Jar Jar Binks. In Darth Maul: Son of Dathomir, she ultimately dies at the hands of General Grievous on Dathomir in order to allow Maul, her son, to escape.</t>
  </si>
  <si>
    <t>Voice: Chris Truswell (Attack of the Clones), Matthew Wood (The Clone Wars)</t>
  </si>
  <si>
    <t>Voice: Gary Anthony Williams (The Clone Wars)</t>
  </si>
  <si>
    <t>Former Intelligence officer in the Republic, turning against the Empire and later hijacking Moff Tarkin's personal ship, the Carrion Spike, in the 2014 novel Tarkin.[230]</t>
  </si>
  <si>
    <t>Jack Purvis (Return of the Jedi)</t>
  </si>
  <si>
    <t>Unknown actor (A New Hope)</t>
  </si>
  <si>
    <t>Captain of the Imperial stormtrooper Zeta Squadron, charged with finding the Death Star plans and, later, of stopping the departing Millennium Falcon. He is killed by his fellow stormtrooper 1023, Davin Felth, during the attack to Han Solo's ship.</t>
  </si>
  <si>
    <t>Jabba the Hutt's squid-like Quarren accountant in Return of the Jedi.[279] An action figure of this character was released as "Squid Head" in the Return of the Jedi line of Kenner's 1980's Star Wars action figures.[280]</t>
  </si>
  <si>
    <t>Former explorer and a devout follower of the Church of the Force, as well as an old ally of Luke Skywalker, living on the planet Jakku. He gives Poe Dameron a fragment of the map needed to find Luke in The Force Awakens, and is subsequently executed by Kylo Ren.</t>
  </si>
  <si>
    <t>First Order officer aboard the Resurgent-class Star Destroyer Finalizer. Thanisson reports the theft of the TIE fighter stolen by Poe Dameron and FN-2187 in The Force Awakens.</t>
  </si>
  <si>
    <t>Inspector for the Galactic Empire; assigned to assist Darth Vader and investigate his actions during the events of the Star Wars: Darth Vader comic book series.[281]</t>
  </si>
  <si>
    <t>Commander of the Clone Shock Troopers in Revenge of the Sith who tells Palpatine that they did not find Yoda's body on the Senate chamber's floor.</t>
  </si>
  <si>
    <t>Chiss Grand Admiral of the Imperial Navy, known as a brilliant strategist.[282] He appears in the third season of Rebels, and the novel Thrawn.[283]</t>
  </si>
  <si>
    <t>Abednedo Resistance pilot that flies as Poe Dameron's wingman during the evacuation of D'Qar. Threnalli is also among the survivors escaping on the Millennium Falcon after the Battle of Crait in The Last Jedi.</t>
  </si>
  <si>
    <t>Older sister of Rose Tico, gunner and pilot on the StarFortress Bomber Hammer of Cobalt Squadron.[208] Paige is killed during the Battle of D'Qar after releasing the bomber's payload, destroying the Mandator IV-class Siege Dreadnaught Fulminatrix.</t>
  </si>
  <si>
    <t>Resistance maintenance worker, younger sister of Paige Tico, and former crew member of Cobalt Squadron on the StarFortress Bomber Hammer.[208] She accompanies Finn in The Last Jedi to the casino city Canto Bight, infiltrates the Mega-class Star Dreadnought Supremacy, and is rendered unconscious during the Battle of Crait. In The Rise of Skywalker, Rose is mostly stationed at the Resistance's base on Ajan Kloss, helping out Leia until her eventual demise, but later takes part in the final Battle of Exegol. She also appears in the animated Disney micro-series Star Wars Forces of Destiny episode "Shuttle Shock",[284] and the 2017 novel Star Wars: The Last Jedi: Cobalt Squadron by Elizabeth Wein,[285] which takes place shortly before The Last Jedi (partially during the events of The Force Awakens) and provides details on the Tico sisters' backgrounds. Rose is a character in the Star Wars: Force Arena mobile game,[286] and a playable character in Star Wars: Galaxy of Heroes.[287]</t>
  </si>
  <si>
    <t>Jedi Master and member of the Jedi High Council in the prequel trilogy and The Clone Wars. He is one of the four Jedi Masters who die trying to arrest Palpatine. He uses a green lightsaber.</t>
  </si>
  <si>
    <t>Negotiator for the Guavian Death Gang, who confront Han Solo for swindling them aboard his freighter the Eravana in The Force Awakens. Bala-Tik informs the First Order that Solo is in possession of the missing BB-8 unit they are seeking.</t>
  </si>
  <si>
    <t>Senator of Calamari Sector in Revenge of the Sith and The Clone Wars.</t>
  </si>
  <si>
    <t>Voice: Alec Medlock (The Clone Wars)</t>
  </si>
  <si>
    <t>Harch Admiral of the Separatist Navy who commands the blockade of the planet Christophsis. He is one of the most skilled military tacticians at the time and supposedly has a history of being able to track cloaked ships. He seemingly dies in the episode "Cat and Mouse" of The Clone Wars, but reappears with cybernetics covering nearly half of his body in the first episode of season 6. He also appears in a four-episode arc referred as "Bad Batch" in which he dies at the hands of Anakin Skywalker after his ship is infiltrated by the Republic.</t>
  </si>
  <si>
    <t>The nephew of Captain Panaka, and Amidala's bodyguard in Attack of the Clones and Revenge of the Sith.[291]</t>
  </si>
  <si>
    <t>Aleena podracer who fatally participates in the Boonta Eve Classic podrace in The Phantom Menace.[292]</t>
  </si>
  <si>
    <t>The final legitimate Supreme Chancellor of the Galactic Republic, who is ousted from office in The Phantom Menace, allowing Palpatine to rise to power.[295] Finis valorum is Late Latin for "the end of values". According to performer Terence Stamp, the character was intended by George Lucas to be based on then-President of the United States Bill Clinton as a "good but beleaguered man," although Stamp noted that this had been before the Clinton impeachment trial.[296] Valorum's name stems from the original drafts of The Star Wars, in which it belonged to a character combined with Vader, then Vader's master, before being phased out of the original trilogy.[297]</t>
  </si>
  <si>
    <t>Commander of the 501st who leads the Empire's attack on Hoth commanding the lead AT-AT Imperial Walker in The Empire Strikes Back.[299] Veers was released in action figure form during Kenner's original line, dubbed as 'AT-AT Commander'.[300]</t>
  </si>
  <si>
    <t>Sith apprentice in The Clone Wars who returns to a cult called the Nightsisters (of which she was formerly a member) after being abandoned by her master, Count Dooku. She abandons the dark side and her Sith ways, and Count Dooku sends a squad to wipe out the rest of her "sisters" via a droid company led by General Grievous. Asajj then resorts to bounty hunting, but still retains her two red lightsabers as weapons. She hunts Savage Opress and in the process ends up helping Obi-Wan Kenobi escape from him. Bariss Offee later steals Asajj's lightsabers and mask, using them to pose as Asajj while framing Ahsoka for the bombing of the Jedi Temple.[301] Asajj later appears in the novel Star Wars: Dark Disciple, which was intended for a story arc in the TV series. In the novel, she teams up with Jedi Quinlan Vos to assassinate Count Dooku. Along the way, the two fall in love. However, their attempt to kill Dooku fails, and Dooku captures Vos, who turns to the dark side. Asajj turns Vos back, but dies saving him from an angered Dooku. She is later buried on Dathomir, amongst her fallen sisters.</t>
  </si>
  <si>
    <t>A commanding officer of Inferno Squad, who later defects to the Rebel Alliance alongside Del Meeko, whom she eventually marries and has a daughter with, named Zay. Almost 30 years after the fall of the Empire, Iden joins the conflict between the Resistance and the First Order at the time of the assault of Starkiller Base, and is killed during a mission to steal the schematics of a First Order Dreadnought. She also appears in the book Star Wars Battlefront II: Inferno Squad.</t>
  </si>
  <si>
    <t>Voice: Brittany Volcy (Star Wars Battlefront II)</t>
  </si>
  <si>
    <t>Derek Arnold (The Force Awakens)</t>
  </si>
  <si>
    <t>Cybernetically enhanced human scientist, working under Dr. Cylo as a possible replacement for Darth Vader; she first appeared in the Star Wars: Darth Vader Marvel comic book series.[66]</t>
  </si>
  <si>
    <t>Jedi Master in The Clone Wars, and the master of Jedi Aayla Secura. In the novel Star Wars: Dark Disciple, he teams up with (and later falls in love with) Asajj Ventress in an attempt to assassinate Count Dooku. This fails, and Vos falls to the dark side. He is brought back to the light side by Asajj, but is heartbroken when she dies to save him. He buries her on her homeworld, Dathomir, and is reinstated into the Jedi Council.</t>
  </si>
  <si>
    <t>Rodian slave boy under the ownership of Watto, and friends with Anakin Skywalker in The Phantom Menace.</t>
  </si>
  <si>
    <t>Ewok who helps Princess Leia and the other Rebels in Return of the Jedi.</t>
  </si>
  <si>
    <t>Toydarian junk store owner and slaveholder of Anakin and Shmi Skywalker in The Phantom Menace.</t>
  </si>
  <si>
    <t>Kaminoan administrator who guides Obi-Wan Kenobi during his visit to the cloning facility in Attack of the Clones. During filming, Owen wore a maquette of the alien's head atop a hardhat, providing her co-stars with the proper eye-line for talking with the character.[304]</t>
  </si>
  <si>
    <t>Resourceful teenager introduced in the Aftermath trilogy, in which he has adventures with his mother Norra. He is a Resistance X-wing fighter pilot in The Force Awakens, and later The Rise of Skywalker, where he dies during the final Battle of Exegol.[90][306][307]</t>
  </si>
  <si>
    <t>Rebel Alliance General that greets Leia Organa as she returns to the Rebel base on Yavin 4 in A New Hope.</t>
  </si>
  <si>
    <t>Isla Farris (The Mandalorian)</t>
  </si>
  <si>
    <t>Clone commander who leads the 104th Battalion's Wolfpack under Jedi General Plo Koon in The Clone Wars. He ends up in the Seelos system with fellow clones Rex and Gregor following the Clone Wars.</t>
  </si>
  <si>
    <t>Tavern-dweller in Maz Kanata's castle in The Force Awakens.</t>
  </si>
  <si>
    <t>Ted Burnett (A New Hope)</t>
  </si>
  <si>
    <t>A young human X-Wing fighter pilot for the New Republic tasked by Poe Dameron to spy on the pelagic planet Castilon's Colossus Station refueling facility in the Outer Rim to uncover any First Order activity there. His cover of being a starship mechanic working under Jarek Yeager proves to be a tenuous one at best, partly due to his own occasional clumsiness. Poe's droid BB-8, and later the similar droid CB-23, accompanies Kazuda in his mission on the Colossus station.[310]</t>
  </si>
  <si>
    <t>Phil Eason (The Phantom Menace)</t>
  </si>
  <si>
    <t>Female member of Yoda's species, and a member of the Jedi Council in The Phantom Menace. Iain McCaig's concept art for a young Yoda was instead used to create Yaddle.[311]</t>
  </si>
  <si>
    <t>Rebel on planet Ryloth and later the head of the Ryloth Defense Authority. Introduced in Lost Stars, Yendor appears in the Aftermath series, and also in Bloodline and Star Wars: Resistance Reborn.</t>
  </si>
  <si>
    <t>Jedi master who trains Count Dooku and Luke Skywalker. He goes into exile on Dagobah after the fall of the Republic in Revenge of the Sith.[312]</t>
  </si>
  <si>
    <t>Notorious Hutt crime lord during the Clone Wars, Jabba the Hutt's flamboyant uncle, and Mama the Hutt's son, who secretly plots to overthrow the Hutt Clan and usurp all their power. In The Clone Wars film, he makes a secret plan with Count Dooku to have Jabba's son captured by Assajj Ventress and blame the Jedi for the incident, but their scheme fails, as Jabba's son is rescued by Anakin Skywalker and Ahsoka Tano, and Ziro is discovered and arrested by Padmé Amidala. While in prison, he hires Aurra Sing to assassinate Amidala, but she fails. Later, fearing that Ziro will give the Republic the Hutt Council's records that he had hidden away, Jabba hires Cad Bane and a team of bounty hunters to break him out of prison, with them taking several Senators hostage in exchange for Ziro's release. Ziro then meets with the rest of the Hutt Clan on Nal Hutta, but refuses to tell them where he had hidden the records and, thus, is imprisoned. He is broken out by his lover, Sy Snootles, shortly after, and the two of them head over to Mama the Hutt's house on Teth, where the records are located. However, Snootles betrays Ziro and reveals that she was hired by Jabba to find the records, before shooting Ziro and killing him. His body is later found by Obi-Wan Kenobi, Quinlan Vos and Cad Bane, who had all been tasked (by the Republic and the Hutt Clan respectively) to track down Ziro.</t>
  </si>
  <si>
    <t>Cathy Munroe (The Empire Strikes Back)</t>
  </si>
  <si>
    <t>Gand bounty hunter among those who answer Darth Vader's call to capture the Millennium Falcon in The Empire Strikes Back. In the Legends continuity, Zuckuss is a famous Force-sensitive "findsman", who leaves his home planet of Gand to join the Bounty Hunter's Guild.[4][314] Zuckuss is often partnered with fellow bounty hunter and long time associate 4-LOM, but also teams with his bounty hunter rival Bossk on rare occasions.[315][316] After his ammonia breathing lungs are badly damaged, Zuckuss' life is saved by the Rebel Alliance and he joins them for a time, before finally being incarcerated due to schizophrenia.[5][317] The action figure was misidentified as "4-LOM" in Kenner's original Star Wars action figure line.[238]</t>
  </si>
  <si>
    <t>Aaron Stack</t>
  </si>
  <si>
    <t>Absorbing Man</t>
  </si>
  <si>
    <t>Abyss</t>
  </si>
  <si>
    <t>Adam Destine</t>
  </si>
  <si>
    <t>Adam Warlock</t>
  </si>
  <si>
    <t>Agent Brand</t>
  </si>
  <si>
    <t>Agent Zero</t>
  </si>
  <si>
    <t>Aginar</t>
  </si>
  <si>
    <t>Ajak</t>
  </si>
  <si>
    <t>Ajaxis</t>
  </si>
  <si>
    <t>Akemi</t>
  </si>
  <si>
    <t>Alain</t>
  </si>
  <si>
    <t>Albert Cleary</t>
  </si>
  <si>
    <t>Albion</t>
  </si>
  <si>
    <t>Alex Power</t>
  </si>
  <si>
    <t>Alex Wilder</t>
  </si>
  <si>
    <t>Alexa Mendez</t>
  </si>
  <si>
    <t>Alexander Pierce</t>
  </si>
  <si>
    <t>Alice</t>
  </si>
  <si>
    <t>Alicia Masters</t>
  </si>
  <si>
    <t>Alpha Flight</t>
  </si>
  <si>
    <t>Alvin Maker</t>
  </si>
  <si>
    <t>Amadeus Cho</t>
  </si>
  <si>
    <t>Amanda Sefton</t>
  </si>
  <si>
    <t>Amazoness</t>
  </si>
  <si>
    <t>Amiko</t>
  </si>
  <si>
    <t>Amora</t>
  </si>
  <si>
    <t>Amun</t>
  </si>
  <si>
    <t>Ancient One</t>
  </si>
  <si>
    <t>Anita Blake</t>
  </si>
  <si>
    <t>Anne Marie Hoag</t>
  </si>
  <si>
    <t>Annihilus</t>
  </si>
  <si>
    <t>Anole</t>
  </si>
  <si>
    <t>Anthem</t>
  </si>
  <si>
    <t>Apocalypse</t>
  </si>
  <si>
    <t>Aqueduct</t>
  </si>
  <si>
    <t>Arachne</t>
  </si>
  <si>
    <t>Araña</t>
  </si>
  <si>
    <t>Arcade</t>
  </si>
  <si>
    <t>Arcana</t>
  </si>
  <si>
    <t>Archangel</t>
  </si>
  <si>
    <t>Arclight</t>
  </si>
  <si>
    <t>Ares</t>
  </si>
  <si>
    <t>Argent</t>
  </si>
  <si>
    <t>Armadillo</t>
  </si>
  <si>
    <t>Armory</t>
  </si>
  <si>
    <t>Arnim Zola</t>
  </si>
  <si>
    <t>Arsenic</t>
  </si>
  <si>
    <t>Artiee</t>
  </si>
  <si>
    <t>Asgardian</t>
  </si>
  <si>
    <t>Askew-Tronics</t>
  </si>
  <si>
    <t>Asylum</t>
  </si>
  <si>
    <t>Aurora</t>
  </si>
  <si>
    <t>Avalanche</t>
  </si>
  <si>
    <t>Avengers</t>
  </si>
  <si>
    <t>Banshee</t>
  </si>
  <si>
    <t>Baron Strucker</t>
  </si>
  <si>
    <t>Baroness S'Bak</t>
  </si>
  <si>
    <t>Barracuda</t>
  </si>
  <si>
    <t>Bart Rozum</t>
  </si>
  <si>
    <t>Bastion</t>
  </si>
  <si>
    <t>Batroc the Leaper</t>
  </si>
  <si>
    <t>Battering Ram</t>
  </si>
  <si>
    <t>Beak</t>
  </si>
  <si>
    <t>Beast</t>
  </si>
  <si>
    <t>Becatron</t>
  </si>
  <si>
    <t>Bedlam</t>
  </si>
  <si>
    <t>Beef</t>
  </si>
  <si>
    <t>Ben Grimm</t>
  </si>
  <si>
    <t>Ben Parker</t>
  </si>
  <si>
    <t>Ben Reilly</t>
  </si>
  <si>
    <t>Ben Urich</t>
  </si>
  <si>
    <t>Bengal</t>
  </si>
  <si>
    <t>Beta-Ray Bill</t>
  </si>
  <si>
    <t>Betty Brant</t>
  </si>
  <si>
    <t>Betty Ross</t>
  </si>
  <si>
    <t>Beyonder</t>
  </si>
  <si>
    <t>Bi-Beast</t>
  </si>
  <si>
    <t>Big Bertha</t>
  </si>
  <si>
    <t>Big Wheel</t>
  </si>
  <si>
    <t>Bill Hollister</t>
  </si>
  <si>
    <t>Bishop</t>
  </si>
  <si>
    <t>Black Bird</t>
  </si>
  <si>
    <t>Black Bolt</t>
  </si>
  <si>
    <t>Black Cat</t>
  </si>
  <si>
    <t>Black Crow</t>
  </si>
  <si>
    <t>Black Panther</t>
  </si>
  <si>
    <t>Black Queen</t>
  </si>
  <si>
    <t>Black Tarantula</t>
  </si>
  <si>
    <t>Black Tom</t>
  </si>
  <si>
    <t>Black Widow</t>
  </si>
  <si>
    <t>Blackheart</t>
  </si>
  <si>
    <t>Blacklash</t>
  </si>
  <si>
    <t>Blackout</t>
  </si>
  <si>
    <t>Blade</t>
  </si>
  <si>
    <t>Blastaar</t>
  </si>
  <si>
    <t>Blazing Skull</t>
  </si>
  <si>
    <t>Blindfold</t>
  </si>
  <si>
    <t>Blink</t>
  </si>
  <si>
    <t>Blizzard</t>
  </si>
  <si>
    <t>Blob</t>
  </si>
  <si>
    <t>Blockbuster</t>
  </si>
  <si>
    <t>Blok</t>
  </si>
  <si>
    <t>Bloke</t>
  </si>
  <si>
    <t>Blonde Phantom</t>
  </si>
  <si>
    <t>Bloodaxe</t>
  </si>
  <si>
    <t>Bloodscream</t>
  </si>
  <si>
    <t>Bloodstorm</t>
  </si>
  <si>
    <t>Bloodstrike</t>
  </si>
  <si>
    <t>Blue Blade</t>
  </si>
  <si>
    <t>Blue Marvel</t>
  </si>
  <si>
    <t>Blue Shield</t>
  </si>
  <si>
    <t>Blur</t>
  </si>
  <si>
    <t>Bob, Agent of Hydra</t>
  </si>
  <si>
    <t>Boom Boom</t>
  </si>
  <si>
    <t>Boomer</t>
  </si>
  <si>
    <t>Boomerang</t>
  </si>
  <si>
    <t>Box</t>
  </si>
  <si>
    <t>Bromley</t>
  </si>
  <si>
    <t>Brood</t>
  </si>
  <si>
    <t>Brother Voodoo</t>
  </si>
  <si>
    <t>Bruce Banner</t>
  </si>
  <si>
    <t>Brute</t>
  </si>
  <si>
    <t>Bucky</t>
  </si>
  <si>
    <t>Bug</t>
  </si>
  <si>
    <t>Bulldozer</t>
  </si>
  <si>
    <t>Bullseye</t>
  </si>
  <si>
    <t>Bushwacker</t>
  </si>
  <si>
    <t>Butterfly</t>
  </si>
  <si>
    <t>Cable</t>
  </si>
  <si>
    <t>Calamity</t>
  </si>
  <si>
    <t>Caliban</t>
  </si>
  <si>
    <t>Callisto</t>
  </si>
  <si>
    <t>Calypso</t>
  </si>
  <si>
    <t>Cammi</t>
  </si>
  <si>
    <t>Cannonball</t>
  </si>
  <si>
    <t>Cap'n Oz</t>
  </si>
  <si>
    <t>Captain America</t>
  </si>
  <si>
    <t>Captain Britain</t>
  </si>
  <si>
    <t>Captain Cross</t>
  </si>
  <si>
    <t>Captain Flint</t>
  </si>
  <si>
    <t>Captain Midlands</t>
  </si>
  <si>
    <t>Captain Stacy</t>
  </si>
  <si>
    <t>Captain Universe</t>
  </si>
  <si>
    <t>Cardiac</t>
  </si>
  <si>
    <t>Caretaker</t>
  </si>
  <si>
    <t>Cargill</t>
  </si>
  <si>
    <t>Carlie Cooper</t>
  </si>
  <si>
    <t>Carmella Unuscione</t>
  </si>
  <si>
    <t>Carnage</t>
  </si>
  <si>
    <t>Carol Danvers</t>
  </si>
  <si>
    <t>Carol Hines</t>
  </si>
  <si>
    <t>Cassandra Nova</t>
  </si>
  <si>
    <t>Catseye</t>
  </si>
  <si>
    <t>Cecilia Reyes</t>
  </si>
  <si>
    <t>Celestials</t>
  </si>
  <si>
    <t>Centennial</t>
  </si>
  <si>
    <t>Centurions</t>
  </si>
  <si>
    <t>Cerebro</t>
  </si>
  <si>
    <t>Cerise</t>
  </si>
  <si>
    <t>Ch'od</t>
  </si>
  <si>
    <t>Chamber</t>
  </si>
  <si>
    <t>Chameleon</t>
  </si>
  <si>
    <t>Champions</t>
  </si>
  <si>
    <t>Changeling</t>
  </si>
  <si>
    <t>Charles Xavier</t>
  </si>
  <si>
    <t>Charlie Campion</t>
  </si>
  <si>
    <t>Chase Stein</t>
  </si>
  <si>
    <t>Chat</t>
  </si>
  <si>
    <t>Chimera</t>
  </si>
  <si>
    <t>Chores MacGillicudy</t>
  </si>
  <si>
    <t>Christian Walker</t>
  </si>
  <si>
    <t>Chronomancer</t>
  </si>
  <si>
    <t>ClanDestine</t>
  </si>
  <si>
    <t>Clea</t>
  </si>
  <si>
    <t>Clint Barton</t>
  </si>
  <si>
    <t>Cloak</t>
  </si>
  <si>
    <t>Cloud 9</t>
  </si>
  <si>
    <t>Cobalt Man</t>
  </si>
  <si>
    <t>Colleen Wing</t>
  </si>
  <si>
    <t>Colonel America</t>
  </si>
  <si>
    <t>Colossus</t>
  </si>
  <si>
    <t>Constrictor</t>
  </si>
  <si>
    <t>Controller</t>
  </si>
  <si>
    <t>Cornelius</t>
  </si>
  <si>
    <t>Corsair</t>
  </si>
  <si>
    <t>Cottonmouth</t>
  </si>
  <si>
    <t>Count Nefaria</t>
  </si>
  <si>
    <t>Countess</t>
  </si>
  <si>
    <t>Crimson Crusader</t>
  </si>
  <si>
    <t>Crimson Dynamo</t>
  </si>
  <si>
    <t>Crimson King</t>
  </si>
  <si>
    <t>Crossbones</t>
  </si>
  <si>
    <t>Crule</t>
  </si>
  <si>
    <t>Crusher Hogan</t>
  </si>
  <si>
    <t>Crystal</t>
  </si>
  <si>
    <t>Cuckoo</t>
  </si>
  <si>
    <t>Curt Conners</t>
  </si>
  <si>
    <t>Cuthbert</t>
  </si>
  <si>
    <t>Cyber</t>
  </si>
  <si>
    <t>Cyclops</t>
  </si>
  <si>
    <t>Cypher</t>
  </si>
  <si>
    <t>D'Ken Neramani</t>
  </si>
  <si>
    <t>Dagger</t>
  </si>
  <si>
    <t>Daily Bugle</t>
  </si>
  <si>
    <t>Daimon Hellstrom</t>
  </si>
  <si>
    <t>Daken</t>
  </si>
  <si>
    <t>Dakota North</t>
  </si>
  <si>
    <t>Damage Control</t>
  </si>
  <si>
    <t>Dani Moonstar</t>
  </si>
  <si>
    <t>Danny Rand</t>
  </si>
  <si>
    <t>Daredevil</t>
  </si>
  <si>
    <t>Dargo Ktor</t>
  </si>
  <si>
    <t>Dark Avengers</t>
  </si>
  <si>
    <t>Dark Beast</t>
  </si>
  <si>
    <t>Dark Phoenix</t>
  </si>
  <si>
    <t>Dark X-Men</t>
  </si>
  <si>
    <t>Darkhawk</t>
  </si>
  <si>
    <t>Darkstar</t>
  </si>
  <si>
    <t>Darwin</t>
  </si>
  <si>
    <t>Dazzler</t>
  </si>
  <si>
    <t>Deacon Frost</t>
  </si>
  <si>
    <t>Dead Girl</t>
  </si>
  <si>
    <t>Deadpool</t>
  </si>
  <si>
    <t>Death</t>
  </si>
  <si>
    <t>Deathbird</t>
  </si>
  <si>
    <t>Deathcry</t>
  </si>
  <si>
    <t>Deathlok</t>
  </si>
  <si>
    <t>Debra Whitman</t>
  </si>
  <si>
    <t>Debrii</t>
  </si>
  <si>
    <t>Deena Pilgrim</t>
  </si>
  <si>
    <t>Defenders</t>
  </si>
  <si>
    <t>Demogoblin</t>
  </si>
  <si>
    <t>Destiny</t>
  </si>
  <si>
    <t>Detective Soap</t>
  </si>
  <si>
    <t>Deviants</t>
  </si>
  <si>
    <t>Devos</t>
  </si>
  <si>
    <t>Dexter Bennett</t>
  </si>
  <si>
    <t>Diablo</t>
  </si>
  <si>
    <t>Dinah Soar</t>
  </si>
  <si>
    <t>Dirk Anger</t>
  </si>
  <si>
    <t>Doc Samson</t>
  </si>
  <si>
    <t>Doctor Doom</t>
  </si>
  <si>
    <t>Doctor Faustus</t>
  </si>
  <si>
    <t>Doctor Octopus</t>
  </si>
  <si>
    <t>Doctor Spectrum</t>
  </si>
  <si>
    <t>Doctor Strange</t>
  </si>
  <si>
    <t>Dog Brother #1</t>
  </si>
  <si>
    <t>Domino</t>
  </si>
  <si>
    <t>Donald Blake</t>
  </si>
  <si>
    <t>Doomsday Man</t>
  </si>
  <si>
    <t>Doop</t>
  </si>
  <si>
    <t>Doorman</t>
  </si>
  <si>
    <t>Dorian Gray</t>
  </si>
  <si>
    <t>Dormammu</t>
  </si>
  <si>
    <t>Dracula</t>
  </si>
  <si>
    <t>Dragon Lord</t>
  </si>
  <si>
    <t>Dragon Man</t>
  </si>
  <si>
    <t>Drax</t>
  </si>
  <si>
    <t>Dreadnoughts</t>
  </si>
  <si>
    <t>Dreaming Celestial</t>
  </si>
  <si>
    <t>Druig</t>
  </si>
  <si>
    <t>Dum Dum Dugan</t>
  </si>
  <si>
    <t>Dust</t>
  </si>
  <si>
    <t>Earthquake</t>
  </si>
  <si>
    <t>Echo</t>
  </si>
  <si>
    <t>Eddie Brock</t>
  </si>
  <si>
    <t>Eddie Lau</t>
  </si>
  <si>
    <t>Edwin Jarvis</t>
  </si>
  <si>
    <t>Ego</t>
  </si>
  <si>
    <t>Electro</t>
  </si>
  <si>
    <t>Elektra</t>
  </si>
  <si>
    <t>Elements of Doom</t>
  </si>
  <si>
    <t>Elite</t>
  </si>
  <si>
    <t>Elixir</t>
  </si>
  <si>
    <t>Elloe Kaifi</t>
  </si>
  <si>
    <t>Elsa Bloodstone</t>
  </si>
  <si>
    <t>Emma Frost</t>
  </si>
  <si>
    <t>Empath</t>
  </si>
  <si>
    <t>Emplate</t>
  </si>
  <si>
    <t>Ender Wiggin</t>
  </si>
  <si>
    <t>Energizer</t>
  </si>
  <si>
    <t>Epoch</t>
  </si>
  <si>
    <t>Erik the Red</t>
  </si>
  <si>
    <t>Eternals</t>
  </si>
  <si>
    <t>Eternity</t>
  </si>
  <si>
    <t>Excalibur</t>
  </si>
  <si>
    <t>Exiles</t>
  </si>
  <si>
    <t>Exodus</t>
  </si>
  <si>
    <t>Expediter</t>
  </si>
  <si>
    <t>Ezekiel</t>
  </si>
  <si>
    <t>Ezekiel Stane</t>
  </si>
  <si>
    <t>Fabian Cortez</t>
  </si>
  <si>
    <t>Falcon</t>
  </si>
  <si>
    <t>Fallen One</t>
  </si>
  <si>
    <t>Famine</t>
  </si>
  <si>
    <t>Fantastic Four</t>
  </si>
  <si>
    <t>Fantastick Four</t>
  </si>
  <si>
    <t>Fantomex</t>
  </si>
  <si>
    <t>Fat Cobra</t>
  </si>
  <si>
    <t>Felicia Hardy</t>
  </si>
  <si>
    <t>Fenris</t>
  </si>
  <si>
    <t>Fin Fang Foom</t>
  </si>
  <si>
    <t>Firebird</t>
  </si>
  <si>
    <t>Firebrand</t>
  </si>
  <si>
    <t>Firedrake</t>
  </si>
  <si>
    <t>Firelord</t>
  </si>
  <si>
    <t>Firestar</t>
  </si>
  <si>
    <t>Flatman</t>
  </si>
  <si>
    <t>Flying Dutchman</t>
  </si>
  <si>
    <t>Foggy Nelson</t>
  </si>
  <si>
    <t>Force Works</t>
  </si>
  <si>
    <t>Forearm</t>
  </si>
  <si>
    <t>Forge</t>
  </si>
  <si>
    <t>Forgotten One</t>
  </si>
  <si>
    <t>Frank Castle</t>
  </si>
  <si>
    <t>Franklin Richards</t>
  </si>
  <si>
    <t>Franklin Storm</t>
  </si>
  <si>
    <t>Freak</t>
  </si>
  <si>
    <t>Frightful Four</t>
  </si>
  <si>
    <t>Frog Thor</t>
  </si>
  <si>
    <t>Frog-Man</t>
  </si>
  <si>
    <t>Gabe Jones</t>
  </si>
  <si>
    <t>Galactus</t>
  </si>
  <si>
    <t>Galia</t>
  </si>
  <si>
    <t>Gambit</t>
  </si>
  <si>
    <t>Gamma Corps</t>
  </si>
  <si>
    <t>Gamora</t>
  </si>
  <si>
    <t>Gargoyle</t>
  </si>
  <si>
    <t>Garia</t>
  </si>
  <si>
    <t>Garrison Kane</t>
  </si>
  <si>
    <t>Gateway</t>
  </si>
  <si>
    <t>Geiger</t>
  </si>
  <si>
    <t>Gene Sailors</t>
  </si>
  <si>
    <t>Generation X</t>
  </si>
  <si>
    <t>Genesis</t>
  </si>
  <si>
    <t>Genis-Vell</t>
  </si>
  <si>
    <t>Gertrude Yorkes</t>
  </si>
  <si>
    <t>Giant Girl</t>
  </si>
  <si>
    <t>Giant Man</t>
  </si>
  <si>
    <t>Giant-dok</t>
  </si>
  <si>
    <t>Gideon</t>
  </si>
  <si>
    <t>Git Hoskins</t>
  </si>
  <si>
    <t>Glenn Talbot</t>
  </si>
  <si>
    <t>Glorian</t>
  </si>
  <si>
    <t>Goblin Queen</t>
  </si>
  <si>
    <t>Golden Guardian</t>
  </si>
  <si>
    <t>Gorgon</t>
  </si>
  <si>
    <t>Gorilla Man</t>
  </si>
  <si>
    <t>Grandmaster</t>
  </si>
  <si>
    <t>Gravity</t>
  </si>
  <si>
    <t>Great Lakes Avengers</t>
  </si>
  <si>
    <t>Gressill</t>
  </si>
  <si>
    <t>Grey Gargoyle</t>
  </si>
  <si>
    <t>Greymalkin</t>
  </si>
  <si>
    <t>Grim Reaper</t>
  </si>
  <si>
    <t>Groot</t>
  </si>
  <si>
    <t>Guardian</t>
  </si>
  <si>
    <t>Guardsmen</t>
  </si>
  <si>
    <t>Gunslinger</t>
  </si>
  <si>
    <t>GW Bridge</t>
  </si>
  <si>
    <t>Gwen Stacy</t>
  </si>
  <si>
    <t>Hairball</t>
  </si>
  <si>
    <t>Hammerhead</t>
  </si>
  <si>
    <t>Hank Pym</t>
  </si>
  <si>
    <t>Hannibal King</t>
  </si>
  <si>
    <t>Happy Hogan</t>
  </si>
  <si>
    <t>Hardball</t>
  </si>
  <si>
    <t>Harley Davidson Cooper</t>
  </si>
  <si>
    <t>Harpoon</t>
  </si>
  <si>
    <t>Harrier</t>
  </si>
  <si>
    <t>Harry Heck</t>
  </si>
  <si>
    <t>Harry Osborn</t>
  </si>
  <si>
    <t>Havok</t>
  </si>
  <si>
    <t>Hawkeye</t>
  </si>
  <si>
    <t>Hedge Knight</t>
  </si>
  <si>
    <t>Hellfire Club</t>
  </si>
  <si>
    <t>Hellion</t>
  </si>
  <si>
    <t>Hemingway</t>
  </si>
  <si>
    <t>Henry Peter Gyrich</t>
  </si>
  <si>
    <t>Hepzibah</t>
  </si>
  <si>
    <t>Hercules</t>
  </si>
  <si>
    <t>Heroes For Hire</t>
  </si>
  <si>
    <t>Hex</t>
  </si>
  <si>
    <t>High Evolutionary</t>
  </si>
  <si>
    <t>Hindsight Lad</t>
  </si>
  <si>
    <t>Hiroim</t>
  </si>
  <si>
    <t>Hitman</t>
  </si>
  <si>
    <t>Hitomi Sakuma</t>
  </si>
  <si>
    <t>Holy</t>
  </si>
  <si>
    <t>Hope Summers</t>
  </si>
  <si>
    <t>Howard Saint</t>
  </si>
  <si>
    <t>Howard The Duck</t>
  </si>
  <si>
    <t>Hulk</t>
  </si>
  <si>
    <t>Hulk-dok</t>
  </si>
  <si>
    <t>Hulkling</t>
  </si>
  <si>
    <t>Human Cannonball</t>
  </si>
  <si>
    <t>Human Robot</t>
  </si>
  <si>
    <t>Human Torch</t>
  </si>
  <si>
    <t>Humbug</t>
  </si>
  <si>
    <t>Husk</t>
  </si>
  <si>
    <t>Hussar</t>
  </si>
  <si>
    <t>Hydra</t>
  </si>
  <si>
    <t>Hydro-Man</t>
  </si>
  <si>
    <t>Hypno-Hustler</t>
  </si>
  <si>
    <t>Iceman</t>
  </si>
  <si>
    <t>Ikaris</t>
  </si>
  <si>
    <t>Illuminati</t>
  </si>
  <si>
    <t>Ilyana Rasputin</t>
  </si>
  <si>
    <t>Imp</t>
  </si>
  <si>
    <t>Imperfects</t>
  </si>
  <si>
    <t>Imperial Guard</t>
  </si>
  <si>
    <t>Impossible Man</t>
  </si>
  <si>
    <t>In-Betweener</t>
  </si>
  <si>
    <t>Inertia</t>
  </si>
  <si>
    <t>Infant Terrible</t>
  </si>
  <si>
    <t>Inhumans</t>
  </si>
  <si>
    <t>Ink</t>
  </si>
  <si>
    <t>Invaders</t>
  </si>
  <si>
    <t>Invisible Woman</t>
  </si>
  <si>
    <t>Iron Cross Army</t>
  </si>
  <si>
    <t>Iron Lad</t>
  </si>
  <si>
    <t>Iron Man</t>
  </si>
  <si>
    <t>Iron Monger</t>
  </si>
  <si>
    <t>Iron Patriot</t>
  </si>
  <si>
    <t>Ironclad</t>
  </si>
  <si>
    <t>J. Jonah Jameson</t>
  </si>
  <si>
    <t>Jack Flag</t>
  </si>
  <si>
    <t>Jack Murdock</t>
  </si>
  <si>
    <t>Jack O' Lantern</t>
  </si>
  <si>
    <t>Jack Power</t>
  </si>
  <si>
    <t>Jackal</t>
  </si>
  <si>
    <t>Jackpot</t>
  </si>
  <si>
    <t>James Buchanan Barnes</t>
  </si>
  <si>
    <t>James Howlett</t>
  </si>
  <si>
    <t>Jamie Braddock</t>
  </si>
  <si>
    <t>Jane Foster</t>
  </si>
  <si>
    <t>Jasper Sitwell</t>
  </si>
  <si>
    <t>Jazinda</t>
  </si>
  <si>
    <t>Jean Grey</t>
  </si>
  <si>
    <t>Jennifer Smith</t>
  </si>
  <si>
    <t>Jeryn Hogarth</t>
  </si>
  <si>
    <t>Jessica Drew</t>
  </si>
  <si>
    <t>Jessica Jones</t>
  </si>
  <si>
    <t>Jetstream</t>
  </si>
  <si>
    <t>Jigsaw</t>
  </si>
  <si>
    <t>Jimmy Woo</t>
  </si>
  <si>
    <t>Joan the Mouse</t>
  </si>
  <si>
    <t>Jocasta</t>
  </si>
  <si>
    <t>John Farson</t>
  </si>
  <si>
    <t>John Jameson</t>
  </si>
  <si>
    <t>John Porter</t>
  </si>
  <si>
    <t>John Wraith</t>
  </si>
  <si>
    <t>Johnny Blaze</t>
  </si>
  <si>
    <t>Johnny Storm</t>
  </si>
  <si>
    <t>Joseph</t>
  </si>
  <si>
    <t>Joshua Kane</t>
  </si>
  <si>
    <t>Josiah X</t>
  </si>
  <si>
    <t>Joystick</t>
  </si>
  <si>
    <t>Jubilee</t>
  </si>
  <si>
    <t>Juggernaut</t>
  </si>
  <si>
    <t>Jule Carpenter</t>
  </si>
  <si>
    <t>Julian Keller</t>
  </si>
  <si>
    <t>Junta</t>
  </si>
  <si>
    <t>Justice</t>
  </si>
  <si>
    <t>Justin Hammer</t>
  </si>
  <si>
    <t>Ka-Zar</t>
  </si>
  <si>
    <t>Kabuki</t>
  </si>
  <si>
    <t>Kang</t>
  </si>
  <si>
    <t>Karen O'Malley</t>
  </si>
  <si>
    <t>Karen Page</t>
  </si>
  <si>
    <t>Karma</t>
  </si>
  <si>
    <t>Karnak</t>
  </si>
  <si>
    <t>Karolina Dean </t>
  </si>
  <si>
    <t>Kat Farrell</t>
  </si>
  <si>
    <t>Kate Bishop</t>
  </si>
  <si>
    <t>Katie Power</t>
  </si>
  <si>
    <t>Ken Ellis</t>
  </si>
  <si>
    <t>Khan</t>
  </si>
  <si>
    <t>Kid Colt</t>
  </si>
  <si>
    <t>Killer Shrike</t>
  </si>
  <si>
    <t>Killmonger</t>
  </si>
  <si>
    <t>Killraven</t>
  </si>
  <si>
    <t>King Bedlam</t>
  </si>
  <si>
    <t>King Cobra</t>
  </si>
  <si>
    <t>Kingpin</t>
  </si>
  <si>
    <t>Kinsey Walden</t>
  </si>
  <si>
    <t>Kitty Pryde</t>
  </si>
  <si>
    <t>Klaw</t>
  </si>
  <si>
    <t>Korath</t>
  </si>
  <si>
    <t>Korg</t>
  </si>
  <si>
    <t>Korvac</t>
  </si>
  <si>
    <t>Kraven the Hunter</t>
  </si>
  <si>
    <t>Kree</t>
  </si>
  <si>
    <t>Krista Starr</t>
  </si>
  <si>
    <t>Kronos</t>
  </si>
  <si>
    <t>Kulan Gath</t>
  </si>
  <si>
    <t>Kylun</t>
  </si>
  <si>
    <t>La Nuit</t>
  </si>
  <si>
    <t>Lady Bullseye</t>
  </si>
  <si>
    <t>Lady Deathstrike</t>
  </si>
  <si>
    <t>Lady Mastermind</t>
  </si>
  <si>
    <t>Lady Ursula</t>
  </si>
  <si>
    <t>Lady Vermin</t>
  </si>
  <si>
    <t>Lake</t>
  </si>
  <si>
    <t>Landau</t>
  </si>
  <si>
    <t>Lava-Man</t>
  </si>
  <si>
    <t>Layla Miller</t>
  </si>
  <si>
    <t>Leader</t>
  </si>
  <si>
    <t>Leech</t>
  </si>
  <si>
    <t>Legion</t>
  </si>
  <si>
    <t>Lei Kung, The Thunderer</t>
  </si>
  <si>
    <t>Lenny Balinger</t>
  </si>
  <si>
    <t>Leopardon</t>
  </si>
  <si>
    <t>Leper Queen</t>
  </si>
  <si>
    <t>Lester</t>
  </si>
  <si>
    <t>Lethal Legion</t>
  </si>
  <si>
    <t>Lifeguard</t>
  </si>
  <si>
    <t>Lightspeed</t>
  </si>
  <si>
    <t>Lila Cheney</t>
  </si>
  <si>
    <t>Lilandra</t>
  </si>
  <si>
    <t>Lilith</t>
  </si>
  <si>
    <t>Lily Hollister</t>
  </si>
  <si>
    <t>Lionheart</t>
  </si>
  <si>
    <t>Living Lightning</t>
  </si>
  <si>
    <t>Living Mummy</t>
  </si>
  <si>
    <t>Living Tribunal</t>
  </si>
  <si>
    <t>Liz Osborn</t>
  </si>
  <si>
    <t>Lizard</t>
  </si>
  <si>
    <t>Loa</t>
  </si>
  <si>
    <t>Lockheed</t>
  </si>
  <si>
    <t>Lockjaw</t>
  </si>
  <si>
    <t>Logan</t>
  </si>
  <si>
    <t>Loki</t>
  </si>
  <si>
    <t>Loners</t>
  </si>
  <si>
    <t>Longshot</t>
  </si>
  <si>
    <t>Lord Hawal</t>
  </si>
  <si>
    <t>Lord Tyger</t>
  </si>
  <si>
    <t>Lords of Avalon</t>
  </si>
  <si>
    <t>Lorna Dane</t>
  </si>
  <si>
    <t>Luckman</t>
  </si>
  <si>
    <t>Lucky Pierre</t>
  </si>
  <si>
    <t>Lucy in the Sky</t>
  </si>
  <si>
    <t>Luke Cage</t>
  </si>
  <si>
    <t>Luminals</t>
  </si>
  <si>
    <t>Lyja</t>
  </si>
  <si>
    <t>M.O.D.A.M.</t>
  </si>
  <si>
    <t>M.O.D.O.G.</t>
  </si>
  <si>
    <t>M.O.D.O.K.</t>
  </si>
  <si>
    <t>Ma Gnuci</t>
  </si>
  <si>
    <t>Mac Gargan</t>
  </si>
  <si>
    <t>Mach IV</t>
  </si>
  <si>
    <t>Machine Man</t>
  </si>
  <si>
    <t>Mad Thinker</t>
  </si>
  <si>
    <t>Madame Hydra</t>
  </si>
  <si>
    <t>Madame Masque</t>
  </si>
  <si>
    <t>Maddog</t>
  </si>
  <si>
    <t>Madelyne Pryor</t>
  </si>
  <si>
    <t>Madripoor</t>
  </si>
  <si>
    <t>Madrox</t>
  </si>
  <si>
    <t>Maelstrom</t>
  </si>
  <si>
    <t>Maestro</t>
  </si>
  <si>
    <t>Magdalene</t>
  </si>
  <si>
    <t>Maggott</t>
  </si>
  <si>
    <t>Maginty</t>
  </si>
  <si>
    <t>Magneto</t>
  </si>
  <si>
    <t>Major Mapleleaf</t>
  </si>
  <si>
    <t>Makkari</t>
  </si>
  <si>
    <t>Malcolm Colcord</t>
  </si>
  <si>
    <t>Man-Thing</t>
  </si>
  <si>
    <t>Man-Wolf</t>
  </si>
  <si>
    <t>Mandarin</t>
  </si>
  <si>
    <t>Mandrill</t>
  </si>
  <si>
    <t>Mandroid</t>
  </si>
  <si>
    <t>Manta</t>
  </si>
  <si>
    <t>Mantis</t>
  </si>
  <si>
    <t>Marauders</t>
  </si>
  <si>
    <t>Marcus Van Sciver</t>
  </si>
  <si>
    <t>Maria Hill</t>
  </si>
  <si>
    <t>Mariko Yashida</t>
  </si>
  <si>
    <t>Marrow</t>
  </si>
  <si>
    <t>Marten Broadcloak</t>
  </si>
  <si>
    <t>Martin Li</t>
  </si>
  <si>
    <t>Marvel Apes</t>
  </si>
  <si>
    <t>Marvel Boy</t>
  </si>
  <si>
    <t>Marvel Zombies</t>
  </si>
  <si>
    <t>Marvex</t>
  </si>
  <si>
    <t>Mary Jane Watson</t>
  </si>
  <si>
    <t>Masque</t>
  </si>
  <si>
    <t>Master Chief</t>
  </si>
  <si>
    <t>Master Mold</t>
  </si>
  <si>
    <t>Mastermind</t>
  </si>
  <si>
    <t>Masters of Evil</t>
  </si>
  <si>
    <t>Mathemanic</t>
  </si>
  <si>
    <t>Matsu'o Tsurayaba</t>
  </si>
  <si>
    <t>Matthew Murdock</t>
  </si>
  <si>
    <t>Mattie Franklin</t>
  </si>
  <si>
    <t>Mauler</t>
  </si>
  <si>
    <t>Maximus</t>
  </si>
  <si>
    <t>May Parker</t>
  </si>
  <si>
    <t>Medusa</t>
  </si>
  <si>
    <t>Meggan</t>
  </si>
  <si>
    <t>Meltdown</t>
  </si>
  <si>
    <t>Menace</t>
  </si>
  <si>
    <t>Mentallo</t>
  </si>
  <si>
    <t>Mentor</t>
  </si>
  <si>
    <t>Mephisto</t>
  </si>
  <si>
    <t>Mephistopheles</t>
  </si>
  <si>
    <t>Mercury</t>
  </si>
  <si>
    <t>Mesmero</t>
  </si>
  <si>
    <t>Metal Master</t>
  </si>
  <si>
    <t>Meteorite</t>
  </si>
  <si>
    <t>MI: 13</t>
  </si>
  <si>
    <t>Micro/Macro</t>
  </si>
  <si>
    <t>Microbe</t>
  </si>
  <si>
    <t>Microchip</t>
  </si>
  <si>
    <t>Micromax</t>
  </si>
  <si>
    <t>Miek</t>
  </si>
  <si>
    <t>Mikhail Rasputin</t>
  </si>
  <si>
    <t>Millenium Guard</t>
  </si>
  <si>
    <t>Millie the Model</t>
  </si>
  <si>
    <t>Mimic</t>
  </si>
  <si>
    <t>Mindworm</t>
  </si>
  <si>
    <t>Miracleman</t>
  </si>
  <si>
    <t>Miss America</t>
  </si>
  <si>
    <t>Mister Fear</t>
  </si>
  <si>
    <t>Mister Sinister</t>
  </si>
  <si>
    <t>Misty Knight</t>
  </si>
  <si>
    <t>Mockingbird</t>
  </si>
  <si>
    <t>Moira MacTaggert</t>
  </si>
  <si>
    <t>Mojo</t>
  </si>
  <si>
    <t>Mole Man</t>
  </si>
  <si>
    <t>Molecule Man</t>
  </si>
  <si>
    <t>Molly Hayes</t>
  </si>
  <si>
    <t>Molly Von Richtofen</t>
  </si>
  <si>
    <t>Molten Man</t>
  </si>
  <si>
    <t>Mongoose</t>
  </si>
  <si>
    <t>Monster Badoon</t>
  </si>
  <si>
    <t>Moon Knight</t>
  </si>
  <si>
    <t>Moondragon</t>
  </si>
  <si>
    <t>Moonstone</t>
  </si>
  <si>
    <t>Morbius</t>
  </si>
  <si>
    <t>Mordo</t>
  </si>
  <si>
    <t>Morg</t>
  </si>
  <si>
    <t>Morgan Stark</t>
  </si>
  <si>
    <t>Morlocks</t>
  </si>
  <si>
    <t>Morlun</t>
  </si>
  <si>
    <t>Morph</t>
  </si>
  <si>
    <t>Mother Askani</t>
  </si>
  <si>
    <t>Mr. Bumpo</t>
  </si>
  <si>
    <t>Mr. Fantastic</t>
  </si>
  <si>
    <t>Mr. Fish</t>
  </si>
  <si>
    <t>Mr. Fixit</t>
  </si>
  <si>
    <t>Mr. Hyde</t>
  </si>
  <si>
    <t>Mr. Immortal</t>
  </si>
  <si>
    <t>Mr. Meugniot</t>
  </si>
  <si>
    <t>Mr. Negative</t>
  </si>
  <si>
    <t>Mr. Payback</t>
  </si>
  <si>
    <t>Mr. X</t>
  </si>
  <si>
    <t>MS2</t>
  </si>
  <si>
    <t>Mulholland Black</t>
  </si>
  <si>
    <t>Multiple Man</t>
  </si>
  <si>
    <t>MVP</t>
  </si>
  <si>
    <t>Mysterio</t>
  </si>
  <si>
    <t>Mystique</t>
  </si>
  <si>
    <t>Namor</t>
  </si>
  <si>
    <t>Namora</t>
  </si>
  <si>
    <t>Namorita</t>
  </si>
  <si>
    <t>Naoko</t>
  </si>
  <si>
    <t>Natasha Romanoff</t>
  </si>
  <si>
    <t>Nebula</t>
  </si>
  <si>
    <t>Nehzno</t>
  </si>
  <si>
    <t>Nekra</t>
  </si>
  <si>
    <t>Nemesis</t>
  </si>
  <si>
    <t>Network</t>
  </si>
  <si>
    <t>New Goblin</t>
  </si>
  <si>
    <t>New Mutants</t>
  </si>
  <si>
    <t>New Warriors</t>
  </si>
  <si>
    <t>New X-Men</t>
  </si>
  <si>
    <t>Newton Destine</t>
  </si>
  <si>
    <t>Next Avengers</t>
  </si>
  <si>
    <t>Nextwave</t>
  </si>
  <si>
    <t>Nick Fury</t>
  </si>
  <si>
    <t>Nico Minoru</t>
  </si>
  <si>
    <t>Nicolaos</t>
  </si>
  <si>
    <t>Night Thrasher</t>
  </si>
  <si>
    <t>Nightcrawler</t>
  </si>
  <si>
    <t>Nighthawk</t>
  </si>
  <si>
    <t>Nightmare</t>
  </si>
  <si>
    <t>Nightshade</t>
  </si>
  <si>
    <t>Nitro</t>
  </si>
  <si>
    <t>Nocturne</t>
  </si>
  <si>
    <t>Nomad</t>
  </si>
  <si>
    <t>Norman Osborn</t>
  </si>
  <si>
    <t>Norrin Radd</t>
  </si>
  <si>
    <t>Northstar</t>
  </si>
  <si>
    <t>Nova</t>
  </si>
  <si>
    <t>Nuke</t>
  </si>
  <si>
    <t>Obadiah Stane</t>
  </si>
  <si>
    <t>Odin</t>
  </si>
  <si>
    <t>Ogun</t>
  </si>
  <si>
    <t>Okoye</t>
  </si>
  <si>
    <t>Old Lace</t>
  </si>
  <si>
    <t>Omega Flight</t>
  </si>
  <si>
    <t>Omega Red</t>
  </si>
  <si>
    <t>Omega Sentinel</t>
  </si>
  <si>
    <t>Omega the Unknown</t>
  </si>
  <si>
    <t>Onslaught</t>
  </si>
  <si>
    <t>Oracle</t>
  </si>
  <si>
    <t>Ord</t>
  </si>
  <si>
    <t>Orphan</t>
  </si>
  <si>
    <t>Orphan-Maker</t>
  </si>
  <si>
    <t>Otto Octavius</t>
  </si>
  <si>
    <t>Outlaw Kid</t>
  </si>
  <si>
    <t>Overlord</t>
  </si>
  <si>
    <t>Owl</t>
  </si>
  <si>
    <t>Ozymandias</t>
  </si>
  <si>
    <t>Paibok</t>
  </si>
  <si>
    <t>Paladin</t>
  </si>
  <si>
    <t>Pandemic</t>
  </si>
  <si>
    <t>Paper Doll</t>
  </si>
  <si>
    <t>Patch</t>
  </si>
  <si>
    <t>Patriot</t>
  </si>
  <si>
    <t>Payback</t>
  </si>
  <si>
    <t>Pepper Potts</t>
  </si>
  <si>
    <t>Pestilence</t>
  </si>
  <si>
    <t>Pet Avengers</t>
  </si>
  <si>
    <t>Pete Wisdom</t>
  </si>
  <si>
    <t>Peter Parker</t>
  </si>
  <si>
    <t>Peter Quill</t>
  </si>
  <si>
    <t>Phalanx</t>
  </si>
  <si>
    <t>Phantom Reporter</t>
  </si>
  <si>
    <t>Phil Sheldon</t>
  </si>
  <si>
    <t>Photon</t>
  </si>
  <si>
    <t>Phyla-Vell</t>
  </si>
  <si>
    <t>Piledriver</t>
  </si>
  <si>
    <t>Pip</t>
  </si>
  <si>
    <t>Pixie</t>
  </si>
  <si>
    <t>Plazm</t>
  </si>
  <si>
    <t>Polaris</t>
  </si>
  <si>
    <t>Post</t>
  </si>
  <si>
    <t>Power Pack</t>
  </si>
  <si>
    <t>Praxagora</t>
  </si>
  <si>
    <t>Preak</t>
  </si>
  <si>
    <t>Pretty Boy</t>
  </si>
  <si>
    <t>Pride</t>
  </si>
  <si>
    <t>Prima</t>
  </si>
  <si>
    <t>Prince of Orphans</t>
  </si>
  <si>
    <t>Princess Powerful</t>
  </si>
  <si>
    <t>Prism</t>
  </si>
  <si>
    <t>Prodigy</t>
  </si>
  <si>
    <t>Proemial Gods</t>
  </si>
  <si>
    <t>Professor Monster</t>
  </si>
  <si>
    <t>Professor X</t>
  </si>
  <si>
    <t>Proteus</t>
  </si>
  <si>
    <t>Proudstar</t>
  </si>
  <si>
    <t>Prowler</t>
  </si>
  <si>
    <t>Psycho-Man</t>
  </si>
  <si>
    <t>Psylocke</t>
  </si>
  <si>
    <t>PsyNapse</t>
  </si>
  <si>
    <t>Puck</t>
  </si>
  <si>
    <t>Puff Adder</t>
  </si>
  <si>
    <t>pug</t>
  </si>
  <si>
    <t>Puma</t>
  </si>
  <si>
    <t>Punisher</t>
  </si>
  <si>
    <t>Puppet Master</t>
  </si>
  <si>
    <t>Purifiers</t>
  </si>
  <si>
    <t>Purple Man</t>
  </si>
  <si>
    <t>Pyro</t>
  </si>
  <si>
    <t>Quasimodo</t>
  </si>
  <si>
    <t>Queen Noir</t>
  </si>
  <si>
    <t>Quentin Quire</t>
  </si>
  <si>
    <t>Quicksilver</t>
  </si>
  <si>
    <t>Rachel Grey</t>
  </si>
  <si>
    <t>Radioactive Man</t>
  </si>
  <si>
    <t>Rafael Vega</t>
  </si>
  <si>
    <t>Rage</t>
  </si>
  <si>
    <t>Raider</t>
  </si>
  <si>
    <t>Randall</t>
  </si>
  <si>
    <t>Randall Flagg</t>
  </si>
  <si>
    <t>Random</t>
  </si>
  <si>
    <t>Rattler</t>
  </si>
  <si>
    <t>Ravenous</t>
  </si>
  <si>
    <t>Rawhide Kid</t>
  </si>
  <si>
    <t>Raza</t>
  </si>
  <si>
    <t>Reaper</t>
  </si>
  <si>
    <t>Reavers</t>
  </si>
  <si>
    <t>Red 9</t>
  </si>
  <si>
    <t>Red Ghost</t>
  </si>
  <si>
    <t>Red Hulk</t>
  </si>
  <si>
    <t>Red She-Hulk</t>
  </si>
  <si>
    <t>Red Shift</t>
  </si>
  <si>
    <t>Red Skull</t>
  </si>
  <si>
    <t>Red Wolf</t>
  </si>
  <si>
    <t>Redwing</t>
  </si>
  <si>
    <t>Reptil</t>
  </si>
  <si>
    <t>Retro Girl</t>
  </si>
  <si>
    <t>Revanche</t>
  </si>
  <si>
    <t>Rhino</t>
  </si>
  <si>
    <t>Rhodey</t>
  </si>
  <si>
    <t>Richard Fisk</t>
  </si>
  <si>
    <t>Rick Jones</t>
  </si>
  <si>
    <t>Ricochet</t>
  </si>
  <si>
    <t>Rictor</t>
  </si>
  <si>
    <t>Riptide</t>
  </si>
  <si>
    <t>Risque</t>
  </si>
  <si>
    <t>Robbie Robertson</t>
  </si>
  <si>
    <t>Robert Baldwin </t>
  </si>
  <si>
    <t>Robin Chapel</t>
  </si>
  <si>
    <t>Rocket Raccoon</t>
  </si>
  <si>
    <t>Rocket Racer</t>
  </si>
  <si>
    <t>Rockslide</t>
  </si>
  <si>
    <t>Rogue</t>
  </si>
  <si>
    <t>Roland Deschain</t>
  </si>
  <si>
    <t>Romulus</t>
  </si>
  <si>
    <t>Ronan</t>
  </si>
  <si>
    <t>Roughhouse</t>
  </si>
  <si>
    <t>Roulette</t>
  </si>
  <si>
    <t>Roxanne Simpson</t>
  </si>
  <si>
    <t>Rumiko Fujikawa</t>
  </si>
  <si>
    <t>Runaways</t>
  </si>
  <si>
    <t>Russian</t>
  </si>
  <si>
    <t>Sabra</t>
  </si>
  <si>
    <t>Sabretooth</t>
  </si>
  <si>
    <t>Sage</t>
  </si>
  <si>
    <t>Sally Floyd</t>
  </si>
  <si>
    <t>Salo</t>
  </si>
  <si>
    <t>Sandman</t>
  </si>
  <si>
    <t>Santa Claus</t>
  </si>
  <si>
    <t>Satana</t>
  </si>
  <si>
    <t>Sauron</t>
  </si>
  <si>
    <t>Scalphunter</t>
  </si>
  <si>
    <t>Scarlet Witch</t>
  </si>
  <si>
    <t>Scourge</t>
  </si>
  <si>
    <t>Scrambler</t>
  </si>
  <si>
    <t>Screwball</t>
  </si>
  <si>
    <t>Sebastian Shaw</t>
  </si>
  <si>
    <t>Secret Warriors</t>
  </si>
  <si>
    <t>Selene</t>
  </si>
  <si>
    <t>Senator Kelly</t>
  </si>
  <si>
    <t>Sentinel</t>
  </si>
  <si>
    <t>Sentinels</t>
  </si>
  <si>
    <t>Ser Duncan</t>
  </si>
  <si>
    <t>Serpent Society</t>
  </si>
  <si>
    <t>Sersi</t>
  </si>
  <si>
    <t>Shadow King</t>
  </si>
  <si>
    <t>Shadowcat</t>
  </si>
  <si>
    <t>Shadu the Shady</t>
  </si>
  <si>
    <t>Shalla-bal</t>
  </si>
  <si>
    <t>Shaman</t>
  </si>
  <si>
    <t>Shane Yamada-Jones</t>
  </si>
  <si>
    <t>Shang-Chi</t>
  </si>
  <si>
    <t>Shanna the She-Devil</t>
  </si>
  <si>
    <t>Shape</t>
  </si>
  <si>
    <t>Shard</t>
  </si>
  <si>
    <t>Sharon Carter</t>
  </si>
  <si>
    <t>Sharon Ventura</t>
  </si>
  <si>
    <t>Shatterstar</t>
  </si>
  <si>
    <t>Shen</t>
  </si>
  <si>
    <t>Sheva Callister</t>
  </si>
  <si>
    <t>Shi'Ar</t>
  </si>
  <si>
    <t>Shinko Yamashiro</t>
  </si>
  <si>
    <t>Shinobi Shaw</t>
  </si>
  <si>
    <t>Shiva</t>
  </si>
  <si>
    <t>Shiver Man</t>
  </si>
  <si>
    <t>Shockwave</t>
  </si>
  <si>
    <t>Shooting Star</t>
  </si>
  <si>
    <t>Shotgun</t>
  </si>
  <si>
    <t>Shriek</t>
  </si>
  <si>
    <t>Sif</t>
  </si>
  <si>
    <t>Silhouette</t>
  </si>
  <si>
    <t>Silk Fever</t>
  </si>
  <si>
    <t>Silver Centurion</t>
  </si>
  <si>
    <t>Silver Fox</t>
  </si>
  <si>
    <t>Silver Sable</t>
  </si>
  <si>
    <t>Silver Samurai</t>
  </si>
  <si>
    <t>Silver Surfer</t>
  </si>
  <si>
    <t>Silverclaw</t>
  </si>
  <si>
    <t>Silvermane</t>
  </si>
  <si>
    <t>Sin</t>
  </si>
  <si>
    <t>Sinister Six</t>
  </si>
  <si>
    <t>Sir Ram</t>
  </si>
  <si>
    <t>Sister Grimm</t>
  </si>
  <si>
    <t>Skaar</t>
  </si>
  <si>
    <t>Skin</t>
  </si>
  <si>
    <t>Skreet</t>
  </si>
  <si>
    <t>Skrulls</t>
  </si>
  <si>
    <t>Slapstick</t>
  </si>
  <si>
    <t>Slayback</t>
  </si>
  <si>
    <t>Sleeper</t>
  </si>
  <si>
    <t>Sleepwalker</t>
  </si>
  <si>
    <t>Slipstream</t>
  </si>
  <si>
    <t>Slyde</t>
  </si>
  <si>
    <t>Smiling Tiger</t>
  </si>
  <si>
    <t>Snowbird</t>
  </si>
  <si>
    <t>Songbird</t>
  </si>
  <si>
    <t>Sons of the Tiger</t>
  </si>
  <si>
    <t>Spacker Dave</t>
  </si>
  <si>
    <t>Spectrum</t>
  </si>
  <si>
    <t>Speed</t>
  </si>
  <si>
    <t>Speed Demon</t>
  </si>
  <si>
    <t>Spencer Smythe</t>
  </si>
  <si>
    <t>Spider-dok</t>
  </si>
  <si>
    <t>Spider-Man</t>
  </si>
  <si>
    <t>Spirit</t>
  </si>
  <si>
    <t>Spitfire</t>
  </si>
  <si>
    <t>Spot</t>
  </si>
  <si>
    <t>Sprite</t>
  </si>
  <si>
    <t>Spyke</t>
  </si>
  <si>
    <t>Squadron Sinister</t>
  </si>
  <si>
    <t>Squirrel Girl</t>
  </si>
  <si>
    <t>Stacy X</t>
  </si>
  <si>
    <t>Star Brand</t>
  </si>
  <si>
    <t>Starbolt</t>
  </si>
  <si>
    <t>Stardust</t>
  </si>
  <si>
    <t>Starfox</t>
  </si>
  <si>
    <t>Starjammers</t>
  </si>
  <si>
    <t>Stature</t>
  </si>
  <si>
    <t>Stellaris</t>
  </si>
  <si>
    <t>Stepford Cuckoos</t>
  </si>
  <si>
    <t>Stephen Strange</t>
  </si>
  <si>
    <t>Steve Rogers</t>
  </si>
  <si>
    <t>Stick</t>
  </si>
  <si>
    <t>Stone Men</t>
  </si>
  <si>
    <t>Storm</t>
  </si>
  <si>
    <t>Stranger</t>
  </si>
  <si>
    <t>Strong Guy</t>
  </si>
  <si>
    <t>Stryfe</t>
  </si>
  <si>
    <t>Sub-Mariner</t>
  </si>
  <si>
    <t>Sue Storm</t>
  </si>
  <si>
    <t>Sugar Man</t>
  </si>
  <si>
    <t>Sumo</t>
  </si>
  <si>
    <t>Sunfire</t>
  </si>
  <si>
    <t>Sunset Bain</t>
  </si>
  <si>
    <t>Sunspot</t>
  </si>
  <si>
    <t>Super Hero Squad</t>
  </si>
  <si>
    <t>Super-Adaptoid</t>
  </si>
  <si>
    <t>Super-Skrull</t>
  </si>
  <si>
    <t>Supernaut</t>
  </si>
  <si>
    <t>Supreme Intelligence</t>
  </si>
  <si>
    <t>Surge</t>
  </si>
  <si>
    <t>Susan Delgado</t>
  </si>
  <si>
    <t>Swarm</t>
  </si>
  <si>
    <t>Sway</t>
  </si>
  <si>
    <t>Switch</t>
  </si>
  <si>
    <t>Swordsman</t>
  </si>
  <si>
    <t>Sym</t>
  </si>
  <si>
    <t>Synch</t>
  </si>
  <si>
    <t>T'Challa</t>
  </si>
  <si>
    <t>Tag</t>
  </si>
  <si>
    <t>Talos</t>
  </si>
  <si>
    <t>Tana Nile</t>
  </si>
  <si>
    <t>Tarot</t>
  </si>
  <si>
    <t>Taskmaster</t>
  </si>
  <si>
    <t>Tattoo</t>
  </si>
  <si>
    <t>Ted Forrester</t>
  </si>
  <si>
    <t>Tempest</t>
  </si>
  <si>
    <t>Tenebrous</t>
  </si>
  <si>
    <t>Terrax</t>
  </si>
  <si>
    <t>Terror</t>
  </si>
  <si>
    <t>Texas Twister</t>
  </si>
  <si>
    <t>Thaddeus Ross</t>
  </si>
  <si>
    <t>Thanos</t>
  </si>
  <si>
    <t>The 198</t>
  </si>
  <si>
    <t>The Anarchist</t>
  </si>
  <si>
    <t>The Call</t>
  </si>
  <si>
    <t>The Captain</t>
  </si>
  <si>
    <t>The Enforcers</t>
  </si>
  <si>
    <t>The Executioner</t>
  </si>
  <si>
    <t>The Fallen</t>
  </si>
  <si>
    <t>The Fury</t>
  </si>
  <si>
    <t>The Hand</t>
  </si>
  <si>
    <t>The Hood</t>
  </si>
  <si>
    <t>The Howling Commandos</t>
  </si>
  <si>
    <t>The Hunter</t>
  </si>
  <si>
    <t>The Initiative</t>
  </si>
  <si>
    <t>The Liberteens</t>
  </si>
  <si>
    <t>The Liberty Legion</t>
  </si>
  <si>
    <t>The Order</t>
  </si>
  <si>
    <t>The Phantom</t>
  </si>
  <si>
    <t>The Professor</t>
  </si>
  <si>
    <t>The Renegades</t>
  </si>
  <si>
    <t>The Santerians</t>
  </si>
  <si>
    <t>The Shiver Man</t>
  </si>
  <si>
    <t>The Spike</t>
  </si>
  <si>
    <t>The Stranger</t>
  </si>
  <si>
    <t>The Twelve</t>
  </si>
  <si>
    <t>The Watchers</t>
  </si>
  <si>
    <t>Thena</t>
  </si>
  <si>
    <t>Thing</t>
  </si>
  <si>
    <t>Thor</t>
  </si>
  <si>
    <t>Thor Girl</t>
  </si>
  <si>
    <t>Thunderball</t>
  </si>
  <si>
    <t>Thunderbolt Ross</t>
  </si>
  <si>
    <t>Thunderbolts</t>
  </si>
  <si>
    <t>Thundra</t>
  </si>
  <si>
    <t>Tiger Shark</t>
  </si>
  <si>
    <t>Timeslip</t>
  </si>
  <si>
    <t>Tinkerer</t>
  </si>
  <si>
    <t>Tippy Toe</t>
  </si>
  <si>
    <t>Titania</t>
  </si>
  <si>
    <t>Toad</t>
  </si>
  <si>
    <t>Toad Men</t>
  </si>
  <si>
    <t>Tomas</t>
  </si>
  <si>
    <t>Tombstone</t>
  </si>
  <si>
    <t>Tomorrow Man</t>
  </si>
  <si>
    <t>Tony Stark</t>
  </si>
  <si>
    <t>Toxin</t>
  </si>
  <si>
    <t>Trauma</t>
  </si>
  <si>
    <t>Triathlon</t>
  </si>
  <si>
    <t>Trish Tilby</t>
  </si>
  <si>
    <t>Triton</t>
  </si>
  <si>
    <t>True Believers</t>
  </si>
  <si>
    <t>Turbo</t>
  </si>
  <si>
    <t>Tusk</t>
  </si>
  <si>
    <t>Two-Gun Kid</t>
  </si>
  <si>
    <t>Tyger Tiger</t>
  </si>
  <si>
    <t>Typhoid Mary</t>
  </si>
  <si>
    <t>Tyrannus</t>
  </si>
  <si>
    <t>U-Foes</t>
  </si>
  <si>
    <t>U-Go Girl</t>
  </si>
  <si>
    <t>U.S. Agent</t>
  </si>
  <si>
    <t>Uatu The Watcher</t>
  </si>
  <si>
    <t>Ulik</t>
  </si>
  <si>
    <t>Ultimates</t>
  </si>
  <si>
    <t>Ultimatum</t>
  </si>
  <si>
    <t>Ultimo</t>
  </si>
  <si>
    <t>Ultra-Adaptoid</t>
  </si>
  <si>
    <t>Ultron</t>
  </si>
  <si>
    <t>Umar</t>
  </si>
  <si>
    <t>Unicorn</t>
  </si>
  <si>
    <t>Unus</t>
  </si>
  <si>
    <t>Valeria Richards</t>
  </si>
  <si>
    <t>Vampiro</t>
  </si>
  <si>
    <t>Vance Astro</t>
  </si>
  <si>
    <t>Vapor</t>
  </si>
  <si>
    <t>Vargas</t>
  </si>
  <si>
    <t>Vector</t>
  </si>
  <si>
    <t>Veda</t>
  </si>
  <si>
    <t>Venus Dee Milo</t>
  </si>
  <si>
    <t>Victor Mancha</t>
  </si>
  <si>
    <t>Victor Von Doom</t>
  </si>
  <si>
    <t>Vin Gonzales</t>
  </si>
  <si>
    <t>Vindicator</t>
  </si>
  <si>
    <t>Violations</t>
  </si>
  <si>
    <t>Viper</t>
  </si>
  <si>
    <t>Virginia Dare</t>
  </si>
  <si>
    <t>Vision</t>
  </si>
  <si>
    <t>Vivisector</t>
  </si>
  <si>
    <t>Wallflower</t>
  </si>
  <si>
    <t>Wallop</t>
  </si>
  <si>
    <t>Wallow</t>
  </si>
  <si>
    <t>Warbird</t>
  </si>
  <si>
    <t>Warbound</t>
  </si>
  <si>
    <t>Warpath</t>
  </si>
  <si>
    <t>Warstar</t>
  </si>
  <si>
    <t>Wasp</t>
  </si>
  <si>
    <t>Weapon Omega</t>
  </si>
  <si>
    <t>Weapon X</t>
  </si>
  <si>
    <t>Wendell Rand</t>
  </si>
  <si>
    <t>Wendell Vaughn</t>
  </si>
  <si>
    <t>Wendigo</t>
  </si>
  <si>
    <t>Werewolf By Night</t>
  </si>
  <si>
    <t>Whirlwind</t>
  </si>
  <si>
    <t>Whistler</t>
  </si>
  <si>
    <t>Wiccan</t>
  </si>
  <si>
    <t>Wild Child</t>
  </si>
  <si>
    <t>Wild Pack</t>
  </si>
  <si>
    <t>Wildside</t>
  </si>
  <si>
    <t>William Stryker</t>
  </si>
  <si>
    <t>Wilson Fisk</t>
  </si>
  <si>
    <t>Wind Dancer</t>
  </si>
  <si>
    <t>Winter Soldier</t>
  </si>
  <si>
    <t>Wither</t>
  </si>
  <si>
    <t>Wolf Cub</t>
  </si>
  <si>
    <t>Wolfpack</t>
  </si>
  <si>
    <t>Wolfsbane</t>
  </si>
  <si>
    <t>Wolver-dok</t>
  </si>
  <si>
    <t>Wolverine</t>
  </si>
  <si>
    <t>Wonder Man</t>
  </si>
  <si>
    <t>Wong</t>
  </si>
  <si>
    <t>Wraith</t>
  </si>
  <si>
    <t>Wrecker</t>
  </si>
  <si>
    <t>Wrecking Crew</t>
  </si>
  <si>
    <t>X-23</t>
  </si>
  <si>
    <t>X-51</t>
  </si>
  <si>
    <t>X-Babies</t>
  </si>
  <si>
    <t>X-Cutioner</t>
  </si>
  <si>
    <t>X-Factor</t>
  </si>
  <si>
    <t>X-Force</t>
  </si>
  <si>
    <t>X-Man</t>
  </si>
  <si>
    <t>X-Men</t>
  </si>
  <si>
    <t>X-Statix</t>
  </si>
  <si>
    <t>Xavin</t>
  </si>
  <si>
    <t>Yellow Claw</t>
  </si>
  <si>
    <t>Young Avengers</t>
  </si>
  <si>
    <t>Young X-Men</t>
  </si>
  <si>
    <t>Zaladane</t>
  </si>
  <si>
    <t>Zaran</t>
  </si>
  <si>
    <t>Zarda</t>
  </si>
  <si>
    <t>Zarek</t>
  </si>
  <si>
    <t>Zeigeist</t>
  </si>
  <si>
    <t>Zemo</t>
  </si>
  <si>
    <t>Zodiak</t>
  </si>
  <si>
    <t>Zuras</t>
  </si>
  <si>
    <t>Zzzax</t>
  </si>
  <si>
    <t>!Servers</t>
  </si>
  <si>
    <t>!Desktops</t>
  </si>
  <si>
    <t>Prod</t>
  </si>
  <si>
    <t>Test</t>
  </si>
  <si>
    <t>Remote</t>
  </si>
  <si>
    <t>Building A</t>
  </si>
  <si>
    <t>Building B</t>
  </si>
  <si>
    <t>!Accounts</t>
  </si>
  <si>
    <t>HR</t>
  </si>
  <si>
    <t>IT</t>
  </si>
  <si>
    <t>Finance</t>
  </si>
  <si>
    <t>Sales</t>
  </si>
  <si>
    <t>Jedi</t>
  </si>
  <si>
    <t>Sith</t>
  </si>
  <si>
    <t>Council</t>
  </si>
  <si>
    <t>Xmen</t>
  </si>
  <si>
    <t>Shire</t>
  </si>
  <si>
    <t>Mordor</t>
  </si>
  <si>
    <t>Gotham</t>
  </si>
  <si>
    <t>Metropolis</t>
  </si>
  <si>
    <t>Citrix</t>
  </si>
  <si>
    <t>VMware</t>
  </si>
  <si>
    <t>Database</t>
  </si>
  <si>
    <t>Web</t>
  </si>
  <si>
    <t>File</t>
  </si>
  <si>
    <t>The Federation</t>
  </si>
  <si>
    <t>Yes</t>
  </si>
  <si>
    <t>Go to Each Tab to grab the PowerShell Commands to make your OU's, Groups and Users</t>
  </si>
  <si>
    <t>Marketing</t>
  </si>
  <si>
    <t>Sample Full Syntax</t>
  </si>
  <si>
    <t>Domain Name</t>
  </si>
  <si>
    <t>Domain TLD</t>
  </si>
  <si>
    <t>LOCAL</t>
  </si>
  <si>
    <t>Place anything else you want at the root of the domain in Column A.  The commands go down 42 rows, you can expand the formula if needed.</t>
  </si>
  <si>
    <t>VDILOCKDOWNGUIDE</t>
  </si>
  <si>
    <t>Under Prod</t>
  </si>
  <si>
    <t>Under Test</t>
  </si>
  <si>
    <t>Hogwarts</t>
  </si>
  <si>
    <t>Security Groups</t>
  </si>
  <si>
    <t>File-Share-SRV01-HR</t>
  </si>
  <si>
    <t>File-Share-SRV01-IT</t>
  </si>
  <si>
    <t>File-Share-SRV01-Finance</t>
  </si>
  <si>
    <t>File-Share-SRV01-Finance-AccountsPayable</t>
  </si>
  <si>
    <t>File-Share-SRV01-Finance-AccountsReceving</t>
  </si>
  <si>
    <t>File-Share-SRV01-Sales</t>
  </si>
  <si>
    <t>Not Domain User</t>
  </si>
  <si>
    <t>Service Desk</t>
  </si>
  <si>
    <t>Server Admin</t>
  </si>
  <si>
    <t>File Server Admin</t>
  </si>
  <si>
    <t>Database Admin</t>
  </si>
  <si>
    <t>Web Admin</t>
  </si>
  <si>
    <t>Hypervisor Admin</t>
  </si>
  <si>
    <t>Hypervisor Console Access</t>
  </si>
  <si>
    <t>Desktop Admins</t>
  </si>
  <si>
    <t>MFA Required</t>
  </si>
  <si>
    <t>VDI-Access</t>
  </si>
  <si>
    <t>VDI-ExternalAccess</t>
  </si>
  <si>
    <t>VDI-Printing Allowed</t>
  </si>
  <si>
    <t>VDI-ApplicationX</t>
  </si>
  <si>
    <t>VDI-DesktopY</t>
  </si>
  <si>
    <t>VDI-ApplicationZ</t>
  </si>
  <si>
    <t>New-ADGroup -Name "LocalAdmins" -SamAccountName LocalAdmins -GroupCategory Security -GroupScope Global -DisplayName "Group for users who need local admin rights" -Path "ou=Admin,ou=Groups,ou=Lab,dc=$ADDomain,dc=$TLD" -Description "Group for users who need local admin rights" -verbose</t>
  </si>
  <si>
    <t>LAPs-Access</t>
  </si>
  <si>
    <t>AppLocker-Allow</t>
  </si>
  <si>
    <t>Display Name</t>
  </si>
  <si>
    <t>HR Users</t>
  </si>
  <si>
    <t>IT Users</t>
  </si>
  <si>
    <t>Finance Users</t>
  </si>
  <si>
    <t>Marketing Users</t>
  </si>
  <si>
    <t>FileShare Access to SRV01 for HR Folder</t>
  </si>
  <si>
    <t>FileShare Access to SRV01 for IT Folder</t>
  </si>
  <si>
    <t>FileShare Access to SRV01 for AP Folder</t>
  </si>
  <si>
    <t>FileShare Access to SRV01 for AR Folder</t>
  </si>
  <si>
    <t>FileShare Access to SRV01 for Sales Folder</t>
  </si>
  <si>
    <t>File-Share-SRV01-Marketing</t>
  </si>
  <si>
    <t>FileShare Access to SRV01 for Marketing Folder</t>
  </si>
  <si>
    <t>Remove all Group and Set as Primary during termination</t>
  </si>
  <si>
    <t>Service Desk Users (Delegation Group)</t>
  </si>
  <si>
    <t>General Server Admin Group</t>
  </si>
  <si>
    <t>File Server Admin Group</t>
  </si>
  <si>
    <t>Database Admin Group</t>
  </si>
  <si>
    <t>Web Admin Group</t>
  </si>
  <si>
    <t>Hypervisor Admin Group</t>
  </si>
  <si>
    <t>LAPs Access</t>
  </si>
  <si>
    <t>Requires MFA for Logins (Admins and/or External Users)</t>
  </si>
  <si>
    <t>VDI Session Policy to Allow Paste Outside of the Session</t>
  </si>
  <si>
    <t>VDI Session Policy to Allow Printing Outside of the Session</t>
  </si>
  <si>
    <t>VDI Session Policy to Allow Access to VDI</t>
  </si>
  <si>
    <t>VDI Access Policy for External Users</t>
  </si>
  <si>
    <t>VDI Access Policy for Application X</t>
  </si>
  <si>
    <t>VDI Access Policy for Desktop Y</t>
  </si>
  <si>
    <t>VDI Access Policy for Application Z</t>
  </si>
  <si>
    <t>AppLocker Allow Group (Admins\Service Desk Only)</t>
  </si>
  <si>
    <t>Name of your Security Groups Path from Root</t>
  </si>
  <si>
    <t>VDI-Copy-Paste Out Allowed</t>
  </si>
  <si>
    <t>Paul Gale (Star Wars Holiday Special)</t>
  </si>
  <si>
    <t>Ahmed Best (Episodes I–III) Voice: Ahmed Best (The Clone Wars), B.J. Hughes (Three episodes of The Clone Wars)</t>
  </si>
  <si>
    <t>Alan Harris (The Empire Strikes Back and Return of the Jedi) Voice: Dee Bradley Baker (The Clone Wars)</t>
  </si>
  <si>
    <t>Anthony Daniels (Episodes I-IX and Rogue One) Voice: Anthony Daniels (The Clone Wars, Rebels, Forces of Destiny and Resistance)</t>
  </si>
  <si>
    <t>Billy Dee Williams (The Empire Strikes Back, Return of the Jedi and The Rise of Skywalker), Donald Glover (Solo: A Star Wars Story) Voice: Billy Dee Williams (Rebels)</t>
  </si>
  <si>
    <t>Peter Mayhew (Episodes III–VII), Joonas Suotamo (Episodes VII–IX, Solo: A Star Wars Story) Voice: Peter Mayhew (The Clone Wars)</t>
  </si>
  <si>
    <t>Temuera Morrison (Revenge of the Sith) Voice: Dee Bradley Baker (The Clone Wars)[10]</t>
  </si>
  <si>
    <t>Tim Rose (puppeteer) (Return of the Jedi) Voice: Mark Dodson (Return of the Jedi)</t>
  </si>
  <si>
    <t>Oscar Isaac (Episodes VII–IX) Voice: Oscar Isaac (Resistance)</t>
  </si>
  <si>
    <t>Morris Bush (The Empire Strikes Back and Return of the Jedi) Voice: Simon Pegg (The Clone Wars)</t>
  </si>
  <si>
    <t>Silas Carson (The Phantom Menace) Voice: Toby Longworth (The Phantom Menace), Gideon Emery (The Clone Wars)</t>
  </si>
  <si>
    <t>Alan Ruscoe (The Phantom Menace) Voice: Chris Sanders (The Phantom Menace)</t>
  </si>
  <si>
    <t>Alex McCrindle (A New Hope), Ian McElhinney(Rogue One) Voice: Michael Bell (Rebels)</t>
  </si>
  <si>
    <t>Christopher Lee (Attack of the Clones and Revenge of the Sith) Count Dooku Voice: Christopher Lee (The Clone Wars film), Corey Burton (The Clone Wars TV series)</t>
  </si>
  <si>
    <t>Nick Gillard (Revenge of the Sith) Voice: Robin Atkin Downes (The Clone Wars), Nick Jameson (Star Wars: Episode III – Revenge of the Sith (video game))</t>
  </si>
  <si>
    <t>Felicity Jones (Rogue One)[19] Age 8: Beau Gadsdon (Rogue One) Age 4: Dolly Gadsdon (Rogue One Voice: Felicity Jones (Forces of Destiny, season 1), Helen Sadler (Forces of Destiny, season 2)</t>
  </si>
  <si>
    <t>John Boyega (Episodes VII-IX) Voice: John Boyega (Forces of Destiny)</t>
  </si>
  <si>
    <t>Zachariah Jensen and Daniel Zizmor (Attack of the Clones), Ben Cooke (Revenge of the Sith) Voice: Phil LaMarr (The Clone Wars)</t>
  </si>
  <si>
    <t>Liang Yang (The Force Awakens) Voice: David Acord (The Force Awakens)</t>
  </si>
  <si>
    <t>Get-ADOrganizationalUnit -Identity 'OU=Avengers,DC=savilltech,DC=net' |  Set-ADObject -ProtectedFromAccidentalDeletion:$false -PassThru | Remove-ADOrganizationalUnit -Confirm:$false</t>
  </si>
  <si>
    <t>Delete Protected OU</t>
  </si>
  <si>
    <t>Michael Carter (Return of the Jedi)[22] Voice: Erik Baue6rsfeld (Return of the Jedi)[22]</t>
  </si>
  <si>
    <t>Jeremy Bulloch (The Empire Strikes Back and Return of the Jedi),[22] Daniel Logan (Attack of the Clones)[22] Voice: Jason Wingreen (The Empire Strikes Back),[22] Temuera Morrison (The Empire Strikes Back [Special Edition]),[22] Daniel Logan (The Clone Wars)[22]</t>
  </si>
  <si>
    <t>Silas Carson (Episodes I–III) Voice: Tom Kenny (The Clone Wars)</t>
  </si>
  <si>
    <t>Paul Blake and Maria de Aragon (A New Hope)[22] Voice: Larry Ward (A New Hope),[22] Tom Kenny (The Clone Wars)[22]</t>
  </si>
  <si>
    <t>Jerome Blake (The Phantom Menace), Alan Ruscoe (Attack of the Clones), Sandy Thompson (Revenge of the Sith) Voice: James Taylor (The Phantom Menace), Chris Truswell (Attack of the Clones)</t>
  </si>
  <si>
    <t>Rusty Goffe, Latin Lahr, Jack Purvis, Kenny Baker, Kiran Shah, Raymond Griffiths, Arti Shah, Ivan Manzella Voice: Ben Burtt</t>
  </si>
  <si>
    <t>Forest Whitaker (Rogue One)[19] Voice: Andrew Kishino (The Clone Wars), Forest Whitaker (Rebels and Jedi: Fallen Order)</t>
  </si>
  <si>
    <t>Mike Edmonds, Dave Barclay, Toby Philpottand John Coppinger (puppeteers) (Return of the Jedi) Voice: Larry Ward (Return of the Jedi), Scott Schumann (The Phantom Menace), Kevin Michael Richardson (The Clone Wars)</t>
  </si>
  <si>
    <t>Liam Neeson (The Phantom Menace) Voice: Liam Neeson (Attack of the Clones and The Clone Wars)</t>
  </si>
  <si>
    <t>Lupita Nyong'o (Episodes VII-IX) Voice: Lupita Nyong'o (Forces of Destiny)</t>
  </si>
  <si>
    <t>Alec Guinness (Episodes IV–VI),[22] Ewan McGregor (Episodes I–III)[22] Voice: James Arnold Taylor (The Clone Warsand Rebels young),[22] Stephen Stanton(Rebels old)</t>
  </si>
  <si>
    <t>Silas Carson (Episodes I–III) Voice: Brian George (The Clone Wars)</t>
  </si>
  <si>
    <t>Richard Oldfield (The Empire Strikes Back) Voice: Trevor Devall (Rebels)</t>
  </si>
  <si>
    <t>Alan Ruscoe (The Phantom Menace), Matt Sloan (Attack of the Clones and Revenge of the Sith) Voice: James Arnold Taylor (The Clone Wars)</t>
  </si>
  <si>
    <t>Hassani Shapi (The Phantom Menace) Voice: Chris Edgerly (The Clone Wars)</t>
  </si>
  <si>
    <t>Ray Park (The Phantom Menace and Solo: A Star Wars Story) Voice: Peter Serafinowicz (The Phantom Menace), Sam Witwer (The Clone Wars, Rebels and Solo: A Star Wars Story)</t>
  </si>
  <si>
    <t>Mark Coulier (The Phantom Menace) Voice: Marc Silk (The Phantom Menace)</t>
  </si>
  <si>
    <t>Caroline Blakiston (Return of the Jedi),[22]Genevieve O'Reilly (Revenge of the Sith and Rogue One)[153] Voice: Kath Soucie (The Clone Wars),[22]Genevieve O'Reilly (Rebels)[164]</t>
  </si>
  <si>
    <t>Alethea McGrath (Attack of the Clones) Voice: Flo DiRe (The Clone Wars)</t>
  </si>
  <si>
    <t>Richard Bonehill and Mike Quinn (puppeteer)(Episodes VI-IX) Voice: Kipsang Rotich (Episodes VI-IX)</t>
  </si>
  <si>
    <t>Nalini Krishan (Attack of the Clones) Voice: Meredith Salenger (The Clone Wars)</t>
  </si>
  <si>
    <t>Carrie Fisher (Episodes IV–IX), Aidan Barton (Revenge of the Sith), Ingvild Deila (Rogue One) Voice: Julie Dolan (Rebels), Shelby Young(Forces of Destiny), Carolyn Hennesy(Resistance)</t>
  </si>
  <si>
    <t>Temuera Morrison (Revenge of the Sith) Voice: Dee Bradley Baker (The Clone Wars)</t>
  </si>
  <si>
    <t>George Lucas (Revenge of the Sith) Voice: Corey Burton (The Clone Wars)</t>
  </si>
  <si>
    <t>Katie Lucas (Revenge of the Sith) Voice: Nika Futterman (The Clone Wars)</t>
  </si>
  <si>
    <t>Gwendoline Christie (The Force Awakens and The Last Jedi) Voice: Gwendoline Christie (Resistance)</t>
  </si>
  <si>
    <t>Michaela Cottrel (The Phantom Menace) Voice: Bair Bless (The Clone Wars)</t>
  </si>
  <si>
    <t>Simon Pegg (The Force Awakens) Voice: Dee Bradley Baker (Forces of Destiny)</t>
  </si>
  <si>
    <t>Emilia Clarke (Solo: A Star Wars Story) Voice: Olivia Hack (Forces of Destiny)</t>
  </si>
  <si>
    <t>Scott Richardson (The Force Awakens) Voice: Chris Clarke (The Force Awakens)</t>
  </si>
  <si>
    <t>Kenny Baker (Episodes I–VI, VII; consultant) Jimmy Vee (Episodes VII–IX and Rogue One)</t>
  </si>
  <si>
    <t>Daisy Ridley (Episodes VII–IX) Voice: Daisy Ridley (Forces of Destiny)</t>
  </si>
  <si>
    <t>Paul Kasey (Rogue One) Voice: Stephen Stanton (Rogue One)</t>
  </si>
  <si>
    <t>Amy Allen (Attack of the Clones and Revenge of the Sith)[245] Voice: Jennifer Hale (The Clone Wars and The Rise of Skywalker)[246]</t>
  </si>
  <si>
    <t>Michonne Bourriague (The Phantom Menace) Voice: Jaime King (The Clone Wars)</t>
  </si>
  <si>
    <t>Jake Lloyd (The Phantom Menace),[22]Hayden Christensen (Attack of the Clones, Revenge of the Sith and Return of the Jedi[Special Edition]),[22] Sebastian Shaw (Return of the Jedi),[22] Voice: Matt Lanter (The Clone Wars, Rebelsand Forces of Destiny)[22] David Prowse (Episodes IV–VI),[22] Hayden Christensen (Revenge of the Sith),[22] Spencer Wilding and Daniel Naprous (Rogue One) Voice: James Earl Jones (Episodes III–VI, Rebels and Rogue One)[22]</t>
  </si>
  <si>
    <t>Mark Hamill (Episodes IV–IX), Aidan Barton (Revenge of the Sith) Voice: Mark Hamill (Forces of Destiny)</t>
  </si>
  <si>
    <t>Harrison Ford (Episodes IV–VII, The Rise of Skywalker), Alden Ehrenreich (Solo: A Star Wars Story)[262][263] Voice: A. J. Locascio (Forces of Destinyyoung), Kiff VandenHeuvel (Forces of Destinyold)</t>
  </si>
  <si>
    <t>Pernilla August (The Phantom Menace and Attack of the Clones) Voice: Pernilla August (The Clone Wars)</t>
  </si>
  <si>
    <t>Timothy M. Rose and Mike Quinn (puppeteer)(Return of the Jedi) Voice: Annie Arbogast (Return of the Jedi), Nika Futterman (The Clone Wars)</t>
  </si>
  <si>
    <t>Jerome Blake (The Phantom Menace), Matt Rowan (Attack of the Clones and Revenge of the Sith) Voice: Phil LaMarr (The Clone Wars)</t>
  </si>
  <si>
    <t>Peter Cushing (A New Hope),[22] Wayne Pygram (Revenge of the Sith),[22] Guy Henry(Rogue One) Voice: Stephen Stanton (The Clone Wars and Rebels)[22]</t>
  </si>
  <si>
    <t>Jay Laga'aia (Attack of the Clones and Revenge of the Sith) Voice: James Mathis III (The Clone Wars)</t>
  </si>
  <si>
    <t>Kelly Marie Tran (The Last Jedi and The Rise of Skywalker) Voice: Kelly Marie Tran (Forces of Destiny)</t>
  </si>
  <si>
    <t>Orli Shoshan (Attack of the Clones and Revenge of the Sith) Voice: Tasia Valenza (The Clone Wars)</t>
  </si>
  <si>
    <t>Khan Bonfils (The Phantom Menace), Jesse Jensen (Attack of the Clones), Kenji Oates (Revenge of the Sith) Voice: Dee Bradley Baker (The Clone Wars)</t>
  </si>
  <si>
    <t>Kiran Shah (The Force Awakens) Voice: David Acord (The Force Awakens and Forces of Destiny)</t>
  </si>
  <si>
    <t>John Fensom (The Phantom Menace) Voice: Lindsay Duncan (The Phantom Menace)</t>
  </si>
  <si>
    <t>Steven Spiers (The Phantom Menace) Voice: Fred Tatasciore (The Clone Wars)</t>
  </si>
  <si>
    <t>Mary Oyaya (Attack of the Clones), Fay David (Revenge of the Sith) Voice: Olivia d'Abo (The Clone Wars, The Rise of Skywalker)</t>
  </si>
  <si>
    <t>Terence Stamp (The Phantom Menace) Voice: Ian Ruskin (The Clone Wars)</t>
  </si>
  <si>
    <t>Tait Fletcher Voice: Jon Favreau (The Mandalorian)</t>
  </si>
  <si>
    <t>Eddie Byrne (A New Hope) Voice: Michael Bell (A New Hope)</t>
  </si>
  <si>
    <t>Samuel L. Jackson (Episodes I–III) Voice: Samuel L. Jackson (The Clone Warsfilm), Terrence Carson (The Clone Wars TV series)</t>
  </si>
  <si>
    <t>Frank Oz (puppeteer) (The Phantom Menace, Episodes V–VI, The Last Jedi) Voice: Frank Oz (Episodes I–III, V–VIII and Rebels), Tom Kane (The Clone Wars and Forces of Destiny)</t>
  </si>
  <si>
    <t>Robert Clarke (A New Hope) Voice: Tom Kane (The Clone Wars and Rebels)</t>
  </si>
  <si>
    <t>Matt Martin (Rogue One)[citation needed] Voice: Dave Filoni (Rebels and Forces of Destiny)</t>
  </si>
  <si>
    <t>Gin Clarke (The Phantom Menace) Voice: Angelique Perrin (The Clone Wars and The Rise of Skywalker)</t>
  </si>
  <si>
    <t>Jimmy Smits (Attack of the Clones, Revenge of the Sith and Rogue One)[153] Voice: Phil LaMarr (The Clone Wars and Rebels)</t>
  </si>
  <si>
    <t>Jerome Blake (The Phantom Menace and Revenge of the Sith), David Bowers (Attack of the Clones and Revenge of the Sith)[17] Voice: Stephen Stanton (The Clone Wars)</t>
  </si>
  <si>
    <t>Natalie Portman (Episodes I–III) Voice: Catherine Taber (The Clone Wars and Forces of Destiny)</t>
  </si>
  <si>
    <t>Denis Lawson (Episodes IV–VI, IX), Voice: David Ankrum (A New Hope and Rogue One),[22] Nathan Kress (Rebels)</t>
  </si>
  <si>
    <t>Paul Kasey (The Force Awakens) Voice: Matthew Wood (The Force Awakensand Resistance)</t>
  </si>
  <si>
    <t>Dave Chapman and Brian Herring (puppeteers)(Episodes VII-IX) Voice: Bill Hader and Ben Schwartz(consultants) (Episodes VII-IX)</t>
  </si>
  <si>
    <t>Timothy D. Rose (Episodes VI–VIII) Voice: Erik Bauersfeld (Return of the Jedi and The Force Awakens), Art Butler (The Clone Wars), Tom Kane (The Last Jedi)</t>
  </si>
  <si>
    <t>Full Name</t>
  </si>
  <si>
    <t>First Name</t>
  </si>
  <si>
    <t>Last Name</t>
  </si>
  <si>
    <t>Under IT</t>
  </si>
  <si>
    <t>SVC</t>
  </si>
  <si>
    <t>Star Wars</t>
  </si>
  <si>
    <t>Default UN Password</t>
  </si>
  <si>
    <t>User Name</t>
  </si>
  <si>
    <t>Middle</t>
  </si>
  <si>
    <t>SVC-SQLAO</t>
  </si>
  <si>
    <t>SVC-SCCM</t>
  </si>
  <si>
    <t>SVC-MDM</t>
  </si>
  <si>
    <t>Marvel</t>
  </si>
  <si>
    <t>Linked to Star Wars</t>
  </si>
  <si>
    <t>Linked to Lord of the Rings</t>
  </si>
  <si>
    <t>Linked to DC</t>
  </si>
  <si>
    <t>Linked to Marvel</t>
  </si>
  <si>
    <t>Skywalker</t>
  </si>
  <si>
    <t>Tar-Aldarion</t>
  </si>
  <si>
    <t>Amandil</t>
  </si>
  <si>
    <t>Anárion</t>
  </si>
  <si>
    <t>Aragorn</t>
  </si>
  <si>
    <t>Arwen</t>
  </si>
  <si>
    <t>Bilbo Baggins</t>
  </si>
  <si>
    <t>Frodo Baggins</t>
  </si>
  <si>
    <t>Balin</t>
  </si>
  <si>
    <t>Bard the Bowman</t>
  </si>
  <si>
    <t>Beleg</t>
  </si>
  <si>
    <t>Beorn</t>
  </si>
  <si>
    <t>Beren</t>
  </si>
  <si>
    <t>Tom Bombadil</t>
  </si>
  <si>
    <t>Boromir</t>
  </si>
  <si>
    <t>Meriadoc Brandybuck</t>
  </si>
  <si>
    <t>Carcharoth</t>
  </si>
  <si>
    <t>Celebrían</t>
  </si>
  <si>
    <t>Celebrimbor</t>
  </si>
  <si>
    <t>Círdan</t>
  </si>
  <si>
    <t>Denethor</t>
  </si>
  <si>
    <t>Dúnhere</t>
  </si>
  <si>
    <t>Durin</t>
  </si>
  <si>
    <t>Eärendil</t>
  </si>
  <si>
    <t>Elendil</t>
  </si>
  <si>
    <t>Elrond</t>
  </si>
  <si>
    <t>Eöl</t>
  </si>
  <si>
    <t>Éomer</t>
  </si>
  <si>
    <t>Éowyn</t>
  </si>
  <si>
    <t>Faramir</t>
  </si>
  <si>
    <t>Fëanor</t>
  </si>
  <si>
    <t>Finarfin</t>
  </si>
  <si>
    <t>Fingolfin</t>
  </si>
  <si>
    <t>Finrod Felagund</t>
  </si>
  <si>
    <t>Finwë</t>
  </si>
  <si>
    <t>Galadriel</t>
  </si>
  <si>
    <t>Samwise Gamgee</t>
  </si>
  <si>
    <t>Gandalf</t>
  </si>
  <si>
    <t>Gil-galad</t>
  </si>
  <si>
    <t>Gimli</t>
  </si>
  <si>
    <t>Glorfindel</t>
  </si>
  <si>
    <t>Gollum</t>
  </si>
  <si>
    <t>Haleth</t>
  </si>
  <si>
    <t>Huor</t>
  </si>
  <si>
    <t>Húrin</t>
  </si>
  <si>
    <t>Idril</t>
  </si>
  <si>
    <t>Gildor Inglorion</t>
  </si>
  <si>
    <t>Isildur</t>
  </si>
  <si>
    <t>Lalaith</t>
  </si>
  <si>
    <t>Legolas</t>
  </si>
  <si>
    <t>Lúthien</t>
  </si>
  <si>
    <t>Maedhros</t>
  </si>
  <si>
    <t>Morwen</t>
  </si>
  <si>
    <t>Niënor Níniel</t>
  </si>
  <si>
    <t>Nimloth</t>
  </si>
  <si>
    <t>Thorin Oakenshield</t>
  </si>
  <si>
    <t>Orodreth</t>
  </si>
  <si>
    <t>Radagast</t>
  </si>
  <si>
    <t>Saruman</t>
  </si>
  <si>
    <t>Shelob</t>
  </si>
  <si>
    <t>Smaug</t>
  </si>
  <si>
    <t>Théoden</t>
  </si>
  <si>
    <t>Théodred</t>
  </si>
  <si>
    <t>Thingol</t>
  </si>
  <si>
    <t>Thráin II</t>
  </si>
  <si>
    <t>Thranduil</t>
  </si>
  <si>
    <t>Peregrin Took</t>
  </si>
  <si>
    <t>Treebeard</t>
  </si>
  <si>
    <t>Tuor</t>
  </si>
  <si>
    <t>Túrin Turambar</t>
  </si>
  <si>
    <t>Ungoliant</t>
  </si>
  <si>
    <t>Watcher in the Water</t>
  </si>
  <si>
    <t>Witch-king of Angmar</t>
  </si>
  <si>
    <t>Gríma Wormtongue</t>
  </si>
  <si>
    <t>King of Numenor.</t>
  </si>
  <si>
    <t>Second Age human.</t>
  </si>
  <si>
    <t>Descendant of Isildur who was a principal figure in both the Company of the Ring and the War of the Ring. Became king over the reunited kingdoms of Gondor and Arnor.</t>
  </si>
  <si>
    <t>Half-elven daughter of Elrond and Celebrían and wife of Aragorn.</t>
  </si>
  <si>
    <t>A hobbit. Discovered the One Ring after its loss by Gollum.</t>
  </si>
  <si>
    <t>Nephew of Bilbo Baggins who bore the One Ring to its destruction in Mount Doom.</t>
  </si>
  <si>
    <t>Dwarf companion of Thorin Oakenshield in The Hobbit. Slain during an attempt to retake Moria (Middle-earth).</t>
  </si>
  <si>
    <t>Man of Esgaroth who slew Smaug the dragon.</t>
  </si>
  <si>
    <t>First Age elf.</t>
  </si>
  <si>
    <t>Skin-changer who resides in the region of Mirkwood.</t>
  </si>
  <si>
    <t>Warriors of Gondor in the War of the Ring.</t>
  </si>
  <si>
    <t>First Age human.</t>
  </si>
  <si>
    <t>Mysterious figure who aids the hobbits during their escape from The Shire.</t>
  </si>
  <si>
    <t>Warrior of Gondor. Member of the Company of the Ring but slain by Uruk-hai.</t>
  </si>
  <si>
    <t>A hobbit and companion of Frodo Baggins. A member of the Company of the Ring.</t>
  </si>
  <si>
    <t>Wolf of the First Age.</t>
  </si>
  <si>
    <t>Daughter of Celeborn and Galadriel. Spouse of Elrond and mother of Arwen.</t>
  </si>
  <si>
    <t>Forger of the Rings of Power.</t>
  </si>
  <si>
    <t>Elf leader. Shipwright and bearer of a Ring of Power.</t>
  </si>
  <si>
    <t>Steward of Gondor in the Lord of the Rings.</t>
  </si>
  <si>
    <t>Lord of Harrowdale, Chieftain of the folk of Harrowdale.</t>
  </si>
  <si>
    <t>Name of multiple kings of the dwarves.</t>
  </si>
  <si>
    <t>First Age half-elf who eventually became a legendary figure. He and his wife are key to the victory of good in the Silmarillion.</t>
  </si>
  <si>
    <t>Man of Numenor. Slain by Sauron shortly before the defeat of Sauron at the end of the Second Age.</t>
  </si>
  <si>
    <t>Powerful leader of the elves and ruler of Rivendell.</t>
  </si>
  <si>
    <t>Warrior of Rohan and later king of that country.</t>
  </si>
  <si>
    <t>Female member of the royal house of Rohan. Kills the Witch King of Angmar.</t>
  </si>
  <si>
    <t>Soldier of Gondor and brother of Boromir, son of Denethor II</t>
  </si>
  <si>
    <t>First Age elf. Slain by Balrogs</t>
  </si>
  <si>
    <t>First king of the Noldor.</t>
  </si>
  <si>
    <t>Queen of the Elves.</t>
  </si>
  <si>
    <t>Loyal companion of Frodo Baggins who accompanies him to Mordor.</t>
  </si>
  <si>
    <t>A wizard. A member of the Fellowship of the Ring. Killed in battle in Moria, but returns to play a leading role in the defeat of Sauron.</t>
  </si>
  <si>
    <t>Second Age elf who led part of the Last Alliance of men and elves.</t>
  </si>
  <si>
    <t>Dwarf and member of the Fellowship of the Ring.</t>
  </si>
  <si>
    <t>A prominent elf warrior.</t>
  </si>
  <si>
    <t>Possessor of the One Ring until taken by Bilbo Baggins. Falls into the Crack of Doom after retaking the ring from Frodo Baggins.</t>
  </si>
  <si>
    <t>Human chieftain of the First Age.</t>
  </si>
  <si>
    <t>Human warrior of the First Age.</t>
  </si>
  <si>
    <t>Elf of Rivendell in the Third Age.</t>
  </si>
  <si>
    <t>Took the One Ring from Sauron at the end of the Second Age, but was later slain at the Disaster of the Gladden Fields.</t>
  </si>
  <si>
    <t>Daughter of Húrin.</t>
  </si>
  <si>
    <t>An elf warrior. Member of the Fellowship of the Ring and a major character in The Lord of the Rings.</t>
  </si>
  <si>
    <t>An ancient elf, predating the First Age.</t>
  </si>
  <si>
    <t>Wife of Húrin</t>
  </si>
  <si>
    <t>Daughter of Húrin and sister of Túrin.</t>
  </si>
  <si>
    <t>Dwarf that led the company of dwarves that retook Erebor from the dragon Smaug in The Hobbit</t>
  </si>
  <si>
    <t>A wizard best known for his relation to living things.</t>
  </si>
  <si>
    <t>A wizard. Once a leader for good, he formed his own empire as a rival of Sauron and was defeated at the Battle of the Hornburg.</t>
  </si>
  <si>
    <t>The primary antagonist of The Lord of the Rings. He crafted the One Ring, and was destroyed upon its destruction at the end of the The Return of the King.</t>
  </si>
  <si>
    <t>Monstrous spider.</t>
  </si>
  <si>
    <t>A dragon and primary antagonist of The Hobbit. Slain by Bard the Bowman.</t>
  </si>
  <si>
    <t>King of Rohan (Middle-earth). Slain during the Battle of Pelennor Fields.</t>
  </si>
  <si>
    <t>A leader of Rohan (Middle-earth) and son of Théoden. Killed in battle during the events of The Two Towers.</t>
  </si>
  <si>
    <t>A First Age elf.</t>
  </si>
  <si>
    <t>Dwarf king of Erebor.</t>
  </si>
  <si>
    <t>Elven king of a dominion in Mirkwood.</t>
  </si>
  <si>
    <t>A hobbit companion of Frodo Baggins. He was a member of the Fellowship of the Ring.</t>
  </si>
  <si>
    <t>Leader of the Ents in The Return of the King.</t>
  </si>
  <si>
    <t>A First Age hero who was the ancestor of the Men of Numenor.</t>
  </si>
  <si>
    <t>A First Age man who later became the subject of legends.</t>
  </si>
  <si>
    <t>Monstrous spider. Ancestor of the Great Spiders and of Shelob.</t>
  </si>
  <si>
    <t>A mysterious aquatic creature who lives in a pool guarding the gates of Moria.</t>
  </si>
  <si>
    <t>One of the Ringwraiths. He controlled the Kingdom of Angmar.</t>
  </si>
  <si>
    <t>An ally of Saruman who gave false advice to Theoden, King of Rohan</t>
  </si>
  <si>
    <t>Beregond</t>
  </si>
  <si>
    <t>Bergil</t>
  </si>
  <si>
    <t>Morgoth</t>
  </si>
  <si>
    <t>Original evil being in Tolkien's legendarium. Succeeded by Sauron.  , Originally known as Melkor</t>
  </si>
  <si>
    <t>Bilbo</t>
  </si>
  <si>
    <t>Baggins</t>
  </si>
  <si>
    <t>Frodo</t>
  </si>
  <si>
    <t>Bard</t>
  </si>
  <si>
    <t>the</t>
  </si>
  <si>
    <t>Bowman</t>
  </si>
  <si>
    <t>Tom</t>
  </si>
  <si>
    <t>Bombadil</t>
  </si>
  <si>
    <t>Meriadoc</t>
  </si>
  <si>
    <t>Brandybuck</t>
  </si>
  <si>
    <t>Finrod</t>
  </si>
  <si>
    <t>Felagund</t>
  </si>
  <si>
    <t>Samwise</t>
  </si>
  <si>
    <t>Gamgee</t>
  </si>
  <si>
    <t>Gildor</t>
  </si>
  <si>
    <t>Inglorion</t>
  </si>
  <si>
    <t>Niënor</t>
  </si>
  <si>
    <t>Níniel</t>
  </si>
  <si>
    <t>Thorin</t>
  </si>
  <si>
    <t>Oakenshield</t>
  </si>
  <si>
    <t>Thráin</t>
  </si>
  <si>
    <t>II</t>
  </si>
  <si>
    <t>Peregrin</t>
  </si>
  <si>
    <t>Took</t>
  </si>
  <si>
    <t>Túrin</t>
  </si>
  <si>
    <t>Turambar</t>
  </si>
  <si>
    <t>Watcher</t>
  </si>
  <si>
    <t>Water</t>
  </si>
  <si>
    <t>Witch-king</t>
  </si>
  <si>
    <t>of</t>
  </si>
  <si>
    <t>Angmar</t>
  </si>
  <si>
    <t>Gríma</t>
  </si>
  <si>
    <t>Wormtongue</t>
  </si>
  <si>
    <t>in the</t>
  </si>
  <si>
    <t>Command</t>
  </si>
  <si>
    <t>Darth</t>
  </si>
  <si>
    <t>Vader</t>
  </si>
  <si>
    <t>Luke</t>
  </si>
  <si>
    <t>Obi-Wan</t>
  </si>
  <si>
    <t>Kenobi</t>
  </si>
  <si>
    <t>Anakin</t>
  </si>
  <si>
    <t>Accounts Enabled</t>
  </si>
  <si>
    <t>Professor Binns</t>
  </si>
  <si>
    <t>Charity Burbage</t>
  </si>
  <si>
    <t>Muggle Studies professor (Harry's 1st - 6th Years)</t>
  </si>
  <si>
    <t>Alecto Carrow</t>
  </si>
  <si>
    <t>Muggle Studies professor (Harry's 7th Year)</t>
  </si>
  <si>
    <t>Amycus Carrow</t>
  </si>
  <si>
    <t>Dark Arts professor (Harry's 7th Year)</t>
  </si>
  <si>
    <t>Albus Dumbledore</t>
  </si>
  <si>
    <t>Headmaster (Harry's 1st - 6th Years)</t>
  </si>
  <si>
    <t>Argus Filch</t>
  </si>
  <si>
    <t>Firenze</t>
  </si>
  <si>
    <t>Divination professor (Harry's 5th - 7th Years)</t>
  </si>
  <si>
    <t>Filius Flitwick</t>
  </si>
  <si>
    <t>Care of Magical Creatures substitute professor</t>
  </si>
  <si>
    <t>Rubeus Hagrid</t>
  </si>
  <si>
    <t>Rolanda Hooch</t>
  </si>
  <si>
    <t>Silvanus Kettleburn</t>
  </si>
  <si>
    <t>Care of Magical Creatures professor (Harry's 1st and 2nd Years) Retired</t>
  </si>
  <si>
    <t>Gilderoy Lockhart</t>
  </si>
  <si>
    <t>Defence Against the Dark Arts professor (Harry's 2nd Year)</t>
  </si>
  <si>
    <t>Remus Lupin</t>
  </si>
  <si>
    <t>Defence Against the Dark Arts professor (Harry's 3rd Year)</t>
  </si>
  <si>
    <t>Minerva McGonagall</t>
  </si>
  <si>
    <t>Defence Against the Dark Arts professor (Harry's 4th Year) but see note below spoiler warning (bottom of page)</t>
  </si>
  <si>
    <t>Irma Pince</t>
  </si>
  <si>
    <t>Librarian</t>
  </si>
  <si>
    <t>Poppy Pomfrey</t>
  </si>
  <si>
    <t>Nurse</t>
  </si>
  <si>
    <t>Professor Quirrell</t>
  </si>
  <si>
    <t>Defence Against the Dark Arts professor (Harry's 1st Year)</t>
  </si>
  <si>
    <t>Professor Sinistra</t>
  </si>
  <si>
    <t>Astronomy professor</t>
  </si>
  <si>
    <t>Horace Slughorn</t>
  </si>
  <si>
    <t>Severus Snape</t>
  </si>
  <si>
    <t>Pomona Sprout</t>
  </si>
  <si>
    <t>Sybill Trelawney</t>
  </si>
  <si>
    <t>Divination professor</t>
  </si>
  <si>
    <t>Wilkie Twycross</t>
  </si>
  <si>
    <t>Apparition instructor from the Ministry of Magic for 6th year students</t>
  </si>
  <si>
    <t>Dolores Umbridge</t>
  </si>
  <si>
    <t>Professor Vector</t>
  </si>
  <si>
    <t>Arithmancy professor</t>
  </si>
  <si>
    <t>Ravenclaw Head of House &amp; Charms professor</t>
  </si>
  <si>
    <t>Care of Magical Creatures professor (Harry's 3rd - 7th Years) &amp; Gamekeeper</t>
  </si>
  <si>
    <t>Flying instructor &amp; Quidditch referee</t>
  </si>
  <si>
    <t>Deputy-Headmistress &amp; Transfiguration professor &amp; Gryffindor Head of House</t>
  </si>
  <si>
    <t>Potions professor (Harry's 6th - 7th Years) &amp; Slytherin Head of House (Harry's 7th Year)</t>
  </si>
  <si>
    <t>Slytherin Head of House (Harry's 1st - 6th Years) &amp; Potions professor (Harry's 1st - 5th Years) &amp; Defence Against the Dark Arts professor (Harry's 6th Year) &amp; Headmaster (Harry's 7th Year)</t>
  </si>
  <si>
    <t>Hufflepuff Head of House &amp; Herbology professor</t>
  </si>
  <si>
    <t>Headmistress (Harry's 5th Year) &amp; High Inquisitor (Harry's 5th Year) &amp; Defence Against the Dark Arts professor (Harry's 5th Year)</t>
  </si>
  <si>
    <t>Euan Abercrombie</t>
  </si>
  <si>
    <t>Katie Bell</t>
  </si>
  <si>
    <t>Lavender Brown</t>
  </si>
  <si>
    <t>Ritchie Coote</t>
  </si>
  <si>
    <t>Colin Creevey</t>
  </si>
  <si>
    <t>Dennis Creevey</t>
  </si>
  <si>
    <t>Seamus Finnigan</t>
  </si>
  <si>
    <t>Hermione Granger</t>
  </si>
  <si>
    <t>Angelina Johnson</t>
  </si>
  <si>
    <t>Lee Jordan</t>
  </si>
  <si>
    <t>Andrew Kirke</t>
  </si>
  <si>
    <t>Neville Longbottom</t>
  </si>
  <si>
    <t>Natalie McDonald</t>
  </si>
  <si>
    <t>Mary Macdonald</t>
  </si>
  <si>
    <t>Cormac McLaggen</t>
  </si>
  <si>
    <t>Parvati Patil</t>
  </si>
  <si>
    <t>Jimmy Peakes</t>
  </si>
  <si>
    <t>Harry Potter</t>
  </si>
  <si>
    <t>Demelza Robins</t>
  </si>
  <si>
    <t>Jack Sloper</t>
  </si>
  <si>
    <t>Alicia Spinnet</t>
  </si>
  <si>
    <t>Dean Thomas</t>
  </si>
  <si>
    <t>Romilda Vane</t>
  </si>
  <si>
    <t>Fred Weasley</t>
  </si>
  <si>
    <t>George Weasley</t>
  </si>
  <si>
    <t>Ginny Weasley</t>
  </si>
  <si>
    <t>Percy Weasley</t>
  </si>
  <si>
    <t>Ron Weasley</t>
  </si>
  <si>
    <t>Oliver Wood</t>
  </si>
  <si>
    <t>Gryffindor House</t>
  </si>
  <si>
    <t>Sirius Black</t>
  </si>
  <si>
    <t>Peter Pettigrew</t>
  </si>
  <si>
    <t>James Potter</t>
  </si>
  <si>
    <t>Bill Weasley</t>
  </si>
  <si>
    <t>Charlie Weasley</t>
  </si>
  <si>
    <t>Arthur Weasley</t>
  </si>
  <si>
    <t>Molly Weasley </t>
  </si>
  <si>
    <t>Lily Potter </t>
  </si>
  <si>
    <t>Past Gryffindor House</t>
  </si>
  <si>
    <t>Past Gryffindor House aka (née Evans)</t>
  </si>
  <si>
    <t>Hannah Abbott</t>
  </si>
  <si>
    <t>Susan Bones</t>
  </si>
  <si>
    <t>Eleanor Branstone</t>
  </si>
  <si>
    <t>Cadwallader</t>
  </si>
  <si>
    <t>Owen Cauldwell</t>
  </si>
  <si>
    <t>Cedric Diggory</t>
  </si>
  <si>
    <t>Ernie Macmillan</t>
  </si>
  <si>
    <t>Laura Madley</t>
  </si>
  <si>
    <t>Eloise Midgeon</t>
  </si>
  <si>
    <t>Zacharias Smith</t>
  </si>
  <si>
    <t>Stebbins</t>
  </si>
  <si>
    <t>Summerby</t>
  </si>
  <si>
    <t>Summers</t>
  </si>
  <si>
    <t>Nymphadora Tonks</t>
  </si>
  <si>
    <t>Kevin Whitby</t>
  </si>
  <si>
    <t>Rose Zeller</t>
  </si>
  <si>
    <t>Hufflepuff House</t>
  </si>
  <si>
    <t>Stewart Ackerley</t>
  </si>
  <si>
    <t>Marcus Belby</t>
  </si>
  <si>
    <t>Terry Boot</t>
  </si>
  <si>
    <t>Mandy Brocklehurst</t>
  </si>
  <si>
    <t>Cho Chang</t>
  </si>
  <si>
    <t>Eddie Carmichael</t>
  </si>
  <si>
    <t>Penelope Clearwater</t>
  </si>
  <si>
    <t>Michael Corner</t>
  </si>
  <si>
    <t>Roger Davies</t>
  </si>
  <si>
    <t>Marietta Edgecombe</t>
  </si>
  <si>
    <t>Fawcett</t>
  </si>
  <si>
    <t>Anthony Goldstein</t>
  </si>
  <si>
    <t>Luna Lovegood</t>
  </si>
  <si>
    <t>Padma Patil</t>
  </si>
  <si>
    <t>Orla Quirke</t>
  </si>
  <si>
    <t>Lisa Turpin</t>
  </si>
  <si>
    <t>Ravenclaw House</t>
  </si>
  <si>
    <t>Slytherin House</t>
  </si>
  <si>
    <t>Avery</t>
  </si>
  <si>
    <t>Malcolm Baddock</t>
  </si>
  <si>
    <t>Regulus Black</t>
  </si>
  <si>
    <t>Miles Bletchley</t>
  </si>
  <si>
    <t>Bole</t>
  </si>
  <si>
    <t>Millicent Bullstrode</t>
  </si>
  <si>
    <t>Vincent Crabbe</t>
  </si>
  <si>
    <t>Derrick</t>
  </si>
  <si>
    <t>Marcus Flint</t>
  </si>
  <si>
    <t>Gregory Goyle</t>
  </si>
  <si>
    <t>Harper</t>
  </si>
  <si>
    <t>Terence Higgs</t>
  </si>
  <si>
    <t>Bellatrix Lestrange</t>
  </si>
  <si>
    <t>Rabastan Lestrange</t>
  </si>
  <si>
    <t>Rodolphus Lestrange</t>
  </si>
  <si>
    <t>Abraxas Malfoy</t>
  </si>
  <si>
    <t>Draco Malfoy</t>
  </si>
  <si>
    <t>Lucius Malfoy</t>
  </si>
  <si>
    <t>Narcissa Malfoy</t>
  </si>
  <si>
    <t>Montague</t>
  </si>
  <si>
    <t>Theodore Nott</t>
  </si>
  <si>
    <t>Pansy Parkinson</t>
  </si>
  <si>
    <t>Graham Pritchard</t>
  </si>
  <si>
    <t>Adrian Pucey</t>
  </si>
  <si>
    <t>Tom Marvolo Riddle</t>
  </si>
  <si>
    <t>Vaisey</t>
  </si>
  <si>
    <t>Urquhart</t>
  </si>
  <si>
    <t>Warrington</t>
  </si>
  <si>
    <t>Blaise Zabini</t>
  </si>
  <si>
    <t>Founders</t>
  </si>
  <si>
    <t>Godric Gryffindor</t>
  </si>
  <si>
    <t>Helga Hufflepuff</t>
  </si>
  <si>
    <t>Rowena Ravenclaw</t>
  </si>
  <si>
    <t>Salazar Slytherin</t>
  </si>
  <si>
    <t>Portraits</t>
  </si>
  <si>
    <t>Phineas Nigellus Black</t>
  </si>
  <si>
    <t>Sir Cadogan</t>
  </si>
  <si>
    <t>Dilys Derwent</t>
  </si>
  <si>
    <t>Armando Dippet</t>
  </si>
  <si>
    <t>Everard</t>
  </si>
  <si>
    <t>Dexter Fortescue</t>
  </si>
  <si>
    <t>The Bloody Baron</t>
  </si>
  <si>
    <t>The Fat Friar</t>
  </si>
  <si>
    <t>The Grey Lady</t>
  </si>
  <si>
    <t>Moaning Myrtle</t>
  </si>
  <si>
    <t>Nearly Headless Nick</t>
  </si>
  <si>
    <t>Ghosts</t>
  </si>
  <si>
    <t>Other Residents</t>
  </si>
  <si>
    <t>The Sorting Hat</t>
  </si>
  <si>
    <t>Peeves</t>
  </si>
  <si>
    <t>Fleur Delacour</t>
  </si>
  <si>
    <t>Gabrielle Delacour</t>
  </si>
  <si>
    <t>Olympe Maxime</t>
  </si>
  <si>
    <t>Beauxbatons Academy of Magic</t>
  </si>
  <si>
    <t>Igor Karkaroff</t>
  </si>
  <si>
    <t>Viktor Krum</t>
  </si>
  <si>
    <t>Gellert Grindelwald</t>
  </si>
  <si>
    <t>Poliakoff</t>
  </si>
  <si>
    <t>Durmstrang Institute</t>
  </si>
  <si>
    <t>Professor</t>
  </si>
  <si>
    <t>Binns</t>
  </si>
  <si>
    <t>Charity</t>
  </si>
  <si>
    <t>Burbage</t>
  </si>
  <si>
    <t>Alecto</t>
  </si>
  <si>
    <t>Carrow</t>
  </si>
  <si>
    <t>Amycus</t>
  </si>
  <si>
    <t>Albus</t>
  </si>
  <si>
    <t>Dumbledore</t>
  </si>
  <si>
    <t>Argus</t>
  </si>
  <si>
    <t>Filch</t>
  </si>
  <si>
    <t>Filius</t>
  </si>
  <si>
    <t>Flitwick</t>
  </si>
  <si>
    <t>Wilhelmina</t>
  </si>
  <si>
    <t>Rubeus</t>
  </si>
  <si>
    <t>Hagrid</t>
  </si>
  <si>
    <t>Rolanda</t>
  </si>
  <si>
    <t>Hooch</t>
  </si>
  <si>
    <t>Silvanus</t>
  </si>
  <si>
    <t>Kettleburn</t>
  </si>
  <si>
    <t>Gilderoy</t>
  </si>
  <si>
    <t>Lockhart</t>
  </si>
  <si>
    <t>Remus</t>
  </si>
  <si>
    <t>Lupin</t>
  </si>
  <si>
    <t>Minerva</t>
  </si>
  <si>
    <t>McGonagall</t>
  </si>
  <si>
    <t>Alastor</t>
  </si>
  <si>
    <t>Moody</t>
  </si>
  <si>
    <t>Irma</t>
  </si>
  <si>
    <t>Pince</t>
  </si>
  <si>
    <t>Poppy</t>
  </si>
  <si>
    <t>Pomfrey</t>
  </si>
  <si>
    <t>Quirrell</t>
  </si>
  <si>
    <t>Sinistra</t>
  </si>
  <si>
    <t>Horace</t>
  </si>
  <si>
    <t>Slughorn</t>
  </si>
  <si>
    <t>Severus</t>
  </si>
  <si>
    <t>Snape</t>
  </si>
  <si>
    <t>Pomona</t>
  </si>
  <si>
    <t>Sprout</t>
  </si>
  <si>
    <t>Sybill</t>
  </si>
  <si>
    <t>Trelawney</t>
  </si>
  <si>
    <t>Wilkie</t>
  </si>
  <si>
    <t>Twycross</t>
  </si>
  <si>
    <t>Dolores</t>
  </si>
  <si>
    <t>Umbridge</t>
  </si>
  <si>
    <t>Euan</t>
  </si>
  <si>
    <t>Abercrombie</t>
  </si>
  <si>
    <t>Katie</t>
  </si>
  <si>
    <t>Bell</t>
  </si>
  <si>
    <t>Lavender</t>
  </si>
  <si>
    <t>Brown</t>
  </si>
  <si>
    <t>Ritchie</t>
  </si>
  <si>
    <t>Coote</t>
  </si>
  <si>
    <t>Colin</t>
  </si>
  <si>
    <t>Creevey</t>
  </si>
  <si>
    <t>Dennis</t>
  </si>
  <si>
    <t>Seamus</t>
  </si>
  <si>
    <t>Finnigan</t>
  </si>
  <si>
    <t>Hermione</t>
  </si>
  <si>
    <t>Granger</t>
  </si>
  <si>
    <t>Angelina</t>
  </si>
  <si>
    <t>Johnson</t>
  </si>
  <si>
    <t>Lee</t>
  </si>
  <si>
    <t>Jordan</t>
  </si>
  <si>
    <t>Andrew</t>
  </si>
  <si>
    <t>Kirke</t>
  </si>
  <si>
    <t>Neville</t>
  </si>
  <si>
    <t>Longbottom</t>
  </si>
  <si>
    <t>Natalie</t>
  </si>
  <si>
    <t>McDonald</t>
  </si>
  <si>
    <t>Mary</t>
  </si>
  <si>
    <t>Macdonald</t>
  </si>
  <si>
    <t>Cormac</t>
  </si>
  <si>
    <t>McLaggen</t>
  </si>
  <si>
    <t>Parvati</t>
  </si>
  <si>
    <t>Patil</t>
  </si>
  <si>
    <t>Jimmy</t>
  </si>
  <si>
    <t>Peakes</t>
  </si>
  <si>
    <t>Harry</t>
  </si>
  <si>
    <t>Potter</t>
  </si>
  <si>
    <t>Demelza</t>
  </si>
  <si>
    <t>Robins</t>
  </si>
  <si>
    <t>Jack</t>
  </si>
  <si>
    <t>Sloper</t>
  </si>
  <si>
    <t>Alicia</t>
  </si>
  <si>
    <t>Spinnet</t>
  </si>
  <si>
    <t>Dean</t>
  </si>
  <si>
    <t>Thomas</t>
  </si>
  <si>
    <t>Romilda</t>
  </si>
  <si>
    <t>Vane</t>
  </si>
  <si>
    <t>Fred</t>
  </si>
  <si>
    <t>Weasley</t>
  </si>
  <si>
    <t>George</t>
  </si>
  <si>
    <t>Ginny</t>
  </si>
  <si>
    <t>Percy</t>
  </si>
  <si>
    <t>Ron</t>
  </si>
  <si>
    <t>Oliver</t>
  </si>
  <si>
    <t>Wood</t>
  </si>
  <si>
    <t>Sirius</t>
  </si>
  <si>
    <t>Black</t>
  </si>
  <si>
    <t>Peter</t>
  </si>
  <si>
    <t>Pettigrew</t>
  </si>
  <si>
    <t>James</t>
  </si>
  <si>
    <t>Lily</t>
  </si>
  <si>
    <t>Potter </t>
  </si>
  <si>
    <t>Bill</t>
  </si>
  <si>
    <t>Charlie</t>
  </si>
  <si>
    <t>Arthur</t>
  </si>
  <si>
    <t>Molly</t>
  </si>
  <si>
    <t>Weasley </t>
  </si>
  <si>
    <t>Hannah</t>
  </si>
  <si>
    <t>Abbott</t>
  </si>
  <si>
    <t>Susan</t>
  </si>
  <si>
    <t>Bones</t>
  </si>
  <si>
    <t>Eleanor</t>
  </si>
  <si>
    <t>Branstone</t>
  </si>
  <si>
    <t>Owen</t>
  </si>
  <si>
    <t>Cauldwell</t>
  </si>
  <si>
    <t>Cedric</t>
  </si>
  <si>
    <t>Diggory</t>
  </si>
  <si>
    <t>Justin</t>
  </si>
  <si>
    <t>Ernie</t>
  </si>
  <si>
    <t>Macmillan</t>
  </si>
  <si>
    <t>Laura</t>
  </si>
  <si>
    <t>Madley</t>
  </si>
  <si>
    <t>Eloise</t>
  </si>
  <si>
    <t>Midgeon</t>
  </si>
  <si>
    <t>Zacharias</t>
  </si>
  <si>
    <t>Smith</t>
  </si>
  <si>
    <t>Nymphadora</t>
  </si>
  <si>
    <t>Tonks</t>
  </si>
  <si>
    <t>Kevin</t>
  </si>
  <si>
    <t>Whitby</t>
  </si>
  <si>
    <t>Rose</t>
  </si>
  <si>
    <t>Zeller</t>
  </si>
  <si>
    <t>Stewart</t>
  </si>
  <si>
    <t>Ackerley</t>
  </si>
  <si>
    <t>Marcus</t>
  </si>
  <si>
    <t>Belby</t>
  </si>
  <si>
    <t>Terry</t>
  </si>
  <si>
    <t>Boot</t>
  </si>
  <si>
    <t>Mandy</t>
  </si>
  <si>
    <t>Brocklehurst</t>
  </si>
  <si>
    <t>Cho</t>
  </si>
  <si>
    <t>Chang</t>
  </si>
  <si>
    <t>Eddie</t>
  </si>
  <si>
    <t>Carmichael</t>
  </si>
  <si>
    <t>Penelope</t>
  </si>
  <si>
    <t>Clearwater</t>
  </si>
  <si>
    <t>Michael</t>
  </si>
  <si>
    <t>Corner</t>
  </si>
  <si>
    <t>Roger</t>
  </si>
  <si>
    <t>Davies</t>
  </si>
  <si>
    <t>Marietta</t>
  </si>
  <si>
    <t>Edgecombe</t>
  </si>
  <si>
    <t>Anthony</t>
  </si>
  <si>
    <t>Goldstein</t>
  </si>
  <si>
    <t>Luna</t>
  </si>
  <si>
    <t>Lovegood</t>
  </si>
  <si>
    <t>Padma</t>
  </si>
  <si>
    <t>Orla</t>
  </si>
  <si>
    <t>Quirke</t>
  </si>
  <si>
    <t>Lisa</t>
  </si>
  <si>
    <t>Turpin</t>
  </si>
  <si>
    <t>Malcolm</t>
  </si>
  <si>
    <t>Baddock</t>
  </si>
  <si>
    <t>Regulus</t>
  </si>
  <si>
    <t>Miles</t>
  </si>
  <si>
    <t>Bletchley</t>
  </si>
  <si>
    <t>Millicent</t>
  </si>
  <si>
    <t>Bullstrode</t>
  </si>
  <si>
    <t>Vincent</t>
  </si>
  <si>
    <t>Crabbe</t>
  </si>
  <si>
    <t>Flint</t>
  </si>
  <si>
    <t>Gregory</t>
  </si>
  <si>
    <t>Goyle</t>
  </si>
  <si>
    <t>Terence</t>
  </si>
  <si>
    <t>Higgs</t>
  </si>
  <si>
    <t>Bellatrix</t>
  </si>
  <si>
    <t>Lestrange</t>
  </si>
  <si>
    <t>Rabastan</t>
  </si>
  <si>
    <t>Rodolphus</t>
  </si>
  <si>
    <t>Abraxas</t>
  </si>
  <si>
    <t>Malfoy</t>
  </si>
  <si>
    <t>Draco</t>
  </si>
  <si>
    <t>Lucius</t>
  </si>
  <si>
    <t>Narcissa</t>
  </si>
  <si>
    <t>Theodore</t>
  </si>
  <si>
    <t>Nott</t>
  </si>
  <si>
    <t>Pansy</t>
  </si>
  <si>
    <t>Parkinson</t>
  </si>
  <si>
    <t>Graham</t>
  </si>
  <si>
    <t>Pritchard</t>
  </si>
  <si>
    <t>Adrian</t>
  </si>
  <si>
    <t>Pucey</t>
  </si>
  <si>
    <t>Marvolo</t>
  </si>
  <si>
    <t>Riddle</t>
  </si>
  <si>
    <t>Blaise</t>
  </si>
  <si>
    <t>Zabini</t>
  </si>
  <si>
    <t>Godric</t>
  </si>
  <si>
    <t>Gryffindor</t>
  </si>
  <si>
    <t>Helga</t>
  </si>
  <si>
    <t>Hufflepuff</t>
  </si>
  <si>
    <t>Rowena</t>
  </si>
  <si>
    <t>Ravenclaw</t>
  </si>
  <si>
    <t>Salazar</t>
  </si>
  <si>
    <t>Slytherin</t>
  </si>
  <si>
    <t>Phineas</t>
  </si>
  <si>
    <t>Nigellus</t>
  </si>
  <si>
    <t>Sir</t>
  </si>
  <si>
    <t>Cadogan</t>
  </si>
  <si>
    <t>Dilys</t>
  </si>
  <si>
    <t>Derwent</t>
  </si>
  <si>
    <t>Armando</t>
  </si>
  <si>
    <t>Dippet</t>
  </si>
  <si>
    <t>Dexter</t>
  </si>
  <si>
    <t>Fortescue</t>
  </si>
  <si>
    <t>The</t>
  </si>
  <si>
    <t>Bloody</t>
  </si>
  <si>
    <t>Baron</t>
  </si>
  <si>
    <t>Fat</t>
  </si>
  <si>
    <t>Friar</t>
  </si>
  <si>
    <t>Grey</t>
  </si>
  <si>
    <t>Lady</t>
  </si>
  <si>
    <t>Moaning</t>
  </si>
  <si>
    <t>Myrtle</t>
  </si>
  <si>
    <t>Nearly</t>
  </si>
  <si>
    <t>Headless</t>
  </si>
  <si>
    <t>Nick</t>
  </si>
  <si>
    <t>Sorting</t>
  </si>
  <si>
    <t>Hat</t>
  </si>
  <si>
    <t>Fleur</t>
  </si>
  <si>
    <t>Delacour</t>
  </si>
  <si>
    <t>Gabrielle</t>
  </si>
  <si>
    <t>Olympe</t>
  </si>
  <si>
    <t>Maxime</t>
  </si>
  <si>
    <t>Igor</t>
  </si>
  <si>
    <t>Karkaroff</t>
  </si>
  <si>
    <t>Viktor</t>
  </si>
  <si>
    <t>Krum</t>
  </si>
  <si>
    <t>Gellert</t>
  </si>
  <si>
    <t>Grindelwald</t>
  </si>
  <si>
    <t>P@SsW0rd!@12</t>
  </si>
  <si>
    <t>A-Bomb</t>
  </si>
  <si>
    <t>Aaron</t>
  </si>
  <si>
    <t>Stack</t>
  </si>
  <si>
    <t>Abomination</t>
  </si>
  <si>
    <t>Absorbing</t>
  </si>
  <si>
    <t>Man</t>
  </si>
  <si>
    <t>Adam</t>
  </si>
  <si>
    <t>Destine</t>
  </si>
  <si>
    <t>Warlock</t>
  </si>
  <si>
    <t>Aegis</t>
  </si>
  <si>
    <t>Agent</t>
  </si>
  <si>
    <t>Brand</t>
  </si>
  <si>
    <t>X</t>
  </si>
  <si>
    <t>Zero</t>
  </si>
  <si>
    <t>Atlas</t>
  </si>
  <si>
    <t>Air-Walker</t>
  </si>
  <si>
    <t>Albert</t>
  </si>
  <si>
    <t>Cleary</t>
  </si>
  <si>
    <t>Alex</t>
  </si>
  <si>
    <t>Power</t>
  </si>
  <si>
    <t>Wilder</t>
  </si>
  <si>
    <t>Alexa</t>
  </si>
  <si>
    <t>Mendez</t>
  </si>
  <si>
    <t>Alexander</t>
  </si>
  <si>
    <t>Pierce</t>
  </si>
  <si>
    <t>Masters</t>
  </si>
  <si>
    <t>Alpha</t>
  </si>
  <si>
    <t>Flight</t>
  </si>
  <si>
    <t>Alvin</t>
  </si>
  <si>
    <t>Maker</t>
  </si>
  <si>
    <t>Amadeus</t>
  </si>
  <si>
    <t>Amanda</t>
  </si>
  <si>
    <t>Sefton</t>
  </si>
  <si>
    <t>American</t>
  </si>
  <si>
    <t>Eagle</t>
  </si>
  <si>
    <t>Amphibian</t>
  </si>
  <si>
    <t>Ancient</t>
  </si>
  <si>
    <t>One</t>
  </si>
  <si>
    <t>Angel</t>
  </si>
  <si>
    <t>Angela</t>
  </si>
  <si>
    <t>Anita</t>
  </si>
  <si>
    <t>Blake</t>
  </si>
  <si>
    <t>Anne</t>
  </si>
  <si>
    <t>Marie</t>
  </si>
  <si>
    <t>Hoag</t>
  </si>
  <si>
    <t>Ant-Man</t>
  </si>
  <si>
    <t>Armor</t>
  </si>
  <si>
    <t>Arnim</t>
  </si>
  <si>
    <t>Zola</t>
  </si>
  <si>
    <t>Azazel</t>
  </si>
  <si>
    <t>Strucker</t>
  </si>
  <si>
    <t>Baroness</t>
  </si>
  <si>
    <t>S'Bak</t>
  </si>
  <si>
    <t>Bart</t>
  </si>
  <si>
    <t>Rozum</t>
  </si>
  <si>
    <t>Batroc</t>
  </si>
  <si>
    <t>Leaper</t>
  </si>
  <si>
    <t>Battering</t>
  </si>
  <si>
    <t>Ram</t>
  </si>
  <si>
    <t>Beetle</t>
  </si>
  <si>
    <t>Ben</t>
  </si>
  <si>
    <t>Grimm</t>
  </si>
  <si>
    <t>Parker</t>
  </si>
  <si>
    <t>Reilly</t>
  </si>
  <si>
    <t>Urich</t>
  </si>
  <si>
    <t>Beta-Ray</t>
  </si>
  <si>
    <t>Betty</t>
  </si>
  <si>
    <t>Brant</t>
  </si>
  <si>
    <t>Ross</t>
  </si>
  <si>
    <t>Big</t>
  </si>
  <si>
    <t>Bertha</t>
  </si>
  <si>
    <t>Wheel</t>
  </si>
  <si>
    <t>Hollister</t>
  </si>
  <si>
    <t>Bird</t>
  </si>
  <si>
    <t>Bolt</t>
  </si>
  <si>
    <t>War</t>
  </si>
  <si>
    <t>Cat</t>
  </si>
  <si>
    <t>Crow</t>
  </si>
  <si>
    <t>Knight</t>
  </si>
  <si>
    <t>Panther</t>
  </si>
  <si>
    <t>Queen</t>
  </si>
  <si>
    <t>Tarantula</t>
  </si>
  <si>
    <t>Widow</t>
  </si>
  <si>
    <t>Super</t>
  </si>
  <si>
    <t>Romanoff</t>
  </si>
  <si>
    <t>Blazing</t>
  </si>
  <si>
    <t>Skull</t>
  </si>
  <si>
    <t>Blonde</t>
  </si>
  <si>
    <t>Phantom</t>
  </si>
  <si>
    <t>Blue</t>
  </si>
  <si>
    <t>Shield</t>
  </si>
  <si>
    <t>Boom</t>
  </si>
  <si>
    <t>Nine</t>
  </si>
  <si>
    <t>Spiders</t>
  </si>
  <si>
    <t>Brother</t>
  </si>
  <si>
    <t>Voodoo</t>
  </si>
  <si>
    <t>Evil</t>
  </si>
  <si>
    <t>Mutants</t>
  </si>
  <si>
    <t>Bruce</t>
  </si>
  <si>
    <t>Banner</t>
  </si>
  <si>
    <t>Cap'n</t>
  </si>
  <si>
    <t>Oz</t>
  </si>
  <si>
    <t>Captain</t>
  </si>
  <si>
    <t>America</t>
  </si>
  <si>
    <t>Rogers</t>
  </si>
  <si>
    <t>Britain</t>
  </si>
  <si>
    <t>Cross</t>
  </si>
  <si>
    <t>Midlands</t>
  </si>
  <si>
    <t>Stacy</t>
  </si>
  <si>
    <t>Universe</t>
  </si>
  <si>
    <t>Carlie</t>
  </si>
  <si>
    <t>Cooper</t>
  </si>
  <si>
    <t>Carmella</t>
  </si>
  <si>
    <t>Unuscione</t>
  </si>
  <si>
    <t>Carol</t>
  </si>
  <si>
    <t>Danvers</t>
  </si>
  <si>
    <t>Hines</t>
  </si>
  <si>
    <t>Cassandra</t>
  </si>
  <si>
    <t>Cecilia</t>
  </si>
  <si>
    <t>Reyes</t>
  </si>
  <si>
    <t>Charles</t>
  </si>
  <si>
    <t>Xavier</t>
  </si>
  <si>
    <t>Campion</t>
  </si>
  <si>
    <t>Chase</t>
  </si>
  <si>
    <t>Stein</t>
  </si>
  <si>
    <t>Chores</t>
  </si>
  <si>
    <t>MacGillicudy</t>
  </si>
  <si>
    <t>Christian</t>
  </si>
  <si>
    <t>Walker</t>
  </si>
  <si>
    <t>Clint</t>
  </si>
  <si>
    <t>Barton</t>
  </si>
  <si>
    <t>Cloud</t>
  </si>
  <si>
    <t>Cobalt</t>
  </si>
  <si>
    <t>Colleen</t>
  </si>
  <si>
    <t>Wing</t>
  </si>
  <si>
    <t>Colonel</t>
  </si>
  <si>
    <t>Contessa</t>
  </si>
  <si>
    <t>Cosmo</t>
  </si>
  <si>
    <t>Count</t>
  </si>
  <si>
    <t>Nefaria</t>
  </si>
  <si>
    <t>Crimson</t>
  </si>
  <si>
    <t>Crusader</t>
  </si>
  <si>
    <t>Dynamo</t>
  </si>
  <si>
    <t>King</t>
  </si>
  <si>
    <t>Crusher</t>
  </si>
  <si>
    <t>Hogan</t>
  </si>
  <si>
    <t>Curt</t>
  </si>
  <si>
    <t>Conners</t>
  </si>
  <si>
    <t>D'Ken</t>
  </si>
  <si>
    <t>Neramani</t>
  </si>
  <si>
    <t>Daily</t>
  </si>
  <si>
    <t>Bugle</t>
  </si>
  <si>
    <t>Daimon</t>
  </si>
  <si>
    <t>Hellstrom</t>
  </si>
  <si>
    <t>Dakota</t>
  </si>
  <si>
    <t>North</t>
  </si>
  <si>
    <t>Damage</t>
  </si>
  <si>
    <t>Control</t>
  </si>
  <si>
    <t>Dani</t>
  </si>
  <si>
    <t>Moonstar</t>
  </si>
  <si>
    <t>Danny</t>
  </si>
  <si>
    <t>Rand</t>
  </si>
  <si>
    <t>Dargo</t>
  </si>
  <si>
    <t>Ktor</t>
  </si>
  <si>
    <t>Dark</t>
  </si>
  <si>
    <t>Phoenix</t>
  </si>
  <si>
    <t>Deacon</t>
  </si>
  <si>
    <t>Frost</t>
  </si>
  <si>
    <t>Dead</t>
  </si>
  <si>
    <t>Girl</t>
  </si>
  <si>
    <t>Deathstrike</t>
  </si>
  <si>
    <t>Debra</t>
  </si>
  <si>
    <t>Whitman</t>
  </si>
  <si>
    <t>Deena</t>
  </si>
  <si>
    <t>Pilgrim</t>
  </si>
  <si>
    <t>Detective</t>
  </si>
  <si>
    <t>Soap</t>
  </si>
  <si>
    <t>Devil</t>
  </si>
  <si>
    <t>Dinosaur</t>
  </si>
  <si>
    <t>Bennett</t>
  </si>
  <si>
    <t>Diamondback</t>
  </si>
  <si>
    <t>Dinah</t>
  </si>
  <si>
    <t>Soar</t>
  </si>
  <si>
    <t>Dirk</t>
  </si>
  <si>
    <t>Anger</t>
  </si>
  <si>
    <t>Doc</t>
  </si>
  <si>
    <t>Samson</t>
  </si>
  <si>
    <t>Doctor</t>
  </si>
  <si>
    <t>Doom</t>
  </si>
  <si>
    <t>Faustus</t>
  </si>
  <si>
    <t>Octopus</t>
  </si>
  <si>
    <t>Strange</t>
  </si>
  <si>
    <t>Dog</t>
  </si>
  <si>
    <t>#1</t>
  </si>
  <si>
    <t>Donald</t>
  </si>
  <si>
    <t>Doomsday</t>
  </si>
  <si>
    <t>Dorian</t>
  </si>
  <si>
    <t>Gray</t>
  </si>
  <si>
    <t>Dr.</t>
  </si>
  <si>
    <t>Dragon</t>
  </si>
  <si>
    <t>Lord</t>
  </si>
  <si>
    <t>Dreaming</t>
  </si>
  <si>
    <t>Celestial</t>
  </si>
  <si>
    <t>Dum</t>
  </si>
  <si>
    <t>Dugan</t>
  </si>
  <si>
    <t>Brock</t>
  </si>
  <si>
    <t>Lau</t>
  </si>
  <si>
    <t>Edward</t>
  </si>
  <si>
    <t>Ted</t>
  </si>
  <si>
    <t>Forrester</t>
  </si>
  <si>
    <t>Edwin</t>
  </si>
  <si>
    <t>Jarvis</t>
  </si>
  <si>
    <t>Elements</t>
  </si>
  <si>
    <t>Elloe</t>
  </si>
  <si>
    <t>Kaifi</t>
  </si>
  <si>
    <t>Elsa</t>
  </si>
  <si>
    <t>Bloodstone</t>
  </si>
  <si>
    <t>Emma</t>
  </si>
  <si>
    <t>Enchantress</t>
  </si>
  <si>
    <t>Ender</t>
  </si>
  <si>
    <t>Wiggin</t>
  </si>
  <si>
    <t>Erik</t>
  </si>
  <si>
    <t>Red</t>
  </si>
  <si>
    <t>Stane</t>
  </si>
  <si>
    <t>Fabian</t>
  </si>
  <si>
    <t>Cortez</t>
  </si>
  <si>
    <t>Wilson</t>
  </si>
  <si>
    <t>Fallen</t>
  </si>
  <si>
    <t>Fantastic</t>
  </si>
  <si>
    <t>Four</t>
  </si>
  <si>
    <t>Fantastick</t>
  </si>
  <si>
    <t>Cobra</t>
  </si>
  <si>
    <t>Felicia</t>
  </si>
  <si>
    <t>Hardy</t>
  </si>
  <si>
    <t>Fin</t>
  </si>
  <si>
    <t>Fang</t>
  </si>
  <si>
    <t>Foom</t>
  </si>
  <si>
    <t>Fixer</t>
  </si>
  <si>
    <t>Flying</t>
  </si>
  <si>
    <t>Dutchman</t>
  </si>
  <si>
    <t>Foggy</t>
  </si>
  <si>
    <t>Nelson</t>
  </si>
  <si>
    <t>Force</t>
  </si>
  <si>
    <t>Works</t>
  </si>
  <si>
    <t>Forgotten</t>
  </si>
  <si>
    <t>Frank</t>
  </si>
  <si>
    <t>Castle</t>
  </si>
  <si>
    <t>Monster</t>
  </si>
  <si>
    <t>Franklin</t>
  </si>
  <si>
    <t>Richards</t>
  </si>
  <si>
    <t>Frightful</t>
  </si>
  <si>
    <t>Frog</t>
  </si>
  <si>
    <t>Gabe</t>
  </si>
  <si>
    <t>Jones</t>
  </si>
  <si>
    <t>Gamma</t>
  </si>
  <si>
    <t>Corps</t>
  </si>
  <si>
    <t>Garrison</t>
  </si>
  <si>
    <t>Kane</t>
  </si>
  <si>
    <t>Gauntlet</t>
  </si>
  <si>
    <t>Gene</t>
  </si>
  <si>
    <t>Sailors</t>
  </si>
  <si>
    <t>Generation</t>
  </si>
  <si>
    <t>Gertrude</t>
  </si>
  <si>
    <t>Yorkes</t>
  </si>
  <si>
    <t>Ghost</t>
  </si>
  <si>
    <t>Rider</t>
  </si>
  <si>
    <t>Giant</t>
  </si>
  <si>
    <t>Giant-Man</t>
  </si>
  <si>
    <t>Git</t>
  </si>
  <si>
    <t>Hoskins</t>
  </si>
  <si>
    <t>Gladiator</t>
  </si>
  <si>
    <t>Glenn</t>
  </si>
  <si>
    <t>Talbot</t>
  </si>
  <si>
    <t>Goblin</t>
  </si>
  <si>
    <t>Golden</t>
  </si>
  <si>
    <t>Goliath</t>
  </si>
  <si>
    <t>Gorilla</t>
  </si>
  <si>
    <t>Great</t>
  </si>
  <si>
    <t>Lakes</t>
  </si>
  <si>
    <t>Green</t>
  </si>
  <si>
    <t>Norman</t>
  </si>
  <si>
    <t>Grim</t>
  </si>
  <si>
    <t>GW</t>
  </si>
  <si>
    <t>Bridge</t>
  </si>
  <si>
    <t>Gwen</t>
  </si>
  <si>
    <t>Half-Life</t>
  </si>
  <si>
    <t>Hank</t>
  </si>
  <si>
    <t>Pym</t>
  </si>
  <si>
    <t>Hannibal</t>
  </si>
  <si>
    <t>Happy</t>
  </si>
  <si>
    <t>Harley</t>
  </si>
  <si>
    <t>Davidson</t>
  </si>
  <si>
    <t>Heck</t>
  </si>
  <si>
    <t>Osborn</t>
  </si>
  <si>
    <t>Hate-Monger</t>
  </si>
  <si>
    <t>Hedge</t>
  </si>
  <si>
    <t>Hellcat</t>
  </si>
  <si>
    <t>Hellfire</t>
  </si>
  <si>
    <t>Club</t>
  </si>
  <si>
    <t>Hellions</t>
  </si>
  <si>
    <t>Henry</t>
  </si>
  <si>
    <t>Gyrich</t>
  </si>
  <si>
    <t>Heroes</t>
  </si>
  <si>
    <t>For</t>
  </si>
  <si>
    <t>Hire</t>
  </si>
  <si>
    <t>High</t>
  </si>
  <si>
    <t>Evolutionary</t>
  </si>
  <si>
    <t>Hindsight</t>
  </si>
  <si>
    <t>Lad</t>
  </si>
  <si>
    <t>Hitomi</t>
  </si>
  <si>
    <t>Sakuma</t>
  </si>
  <si>
    <t>Hobgoblin</t>
  </si>
  <si>
    <t>Hope</t>
  </si>
  <si>
    <t>Howard</t>
  </si>
  <si>
    <t>Saint</t>
  </si>
  <si>
    <t>Duck</t>
  </si>
  <si>
    <t>Human</t>
  </si>
  <si>
    <t>Fly</t>
  </si>
  <si>
    <t>Robot</t>
  </si>
  <si>
    <t>Torch</t>
  </si>
  <si>
    <t>Hyperion</t>
  </si>
  <si>
    <t>Ilyana</t>
  </si>
  <si>
    <t>Rasputin</t>
  </si>
  <si>
    <t>Imperial</t>
  </si>
  <si>
    <t>Guard</t>
  </si>
  <si>
    <t>Impossible</t>
  </si>
  <si>
    <t>Infant</t>
  </si>
  <si>
    <t>Terrible</t>
  </si>
  <si>
    <t>Invisible</t>
  </si>
  <si>
    <t>Woman</t>
  </si>
  <si>
    <t>Iron</t>
  </si>
  <si>
    <t>Army</t>
  </si>
  <si>
    <t>Fist</t>
  </si>
  <si>
    <t>Stark</t>
  </si>
  <si>
    <t>Monger</t>
  </si>
  <si>
    <t>J.</t>
  </si>
  <si>
    <t>Jonah</t>
  </si>
  <si>
    <t>Jameson</t>
  </si>
  <si>
    <t>Flag</t>
  </si>
  <si>
    <t>Murdock</t>
  </si>
  <si>
    <t>O'</t>
  </si>
  <si>
    <t>Lantern</t>
  </si>
  <si>
    <t>Buchanan</t>
  </si>
  <si>
    <t>Barnes</t>
  </si>
  <si>
    <t>Howlett</t>
  </si>
  <si>
    <t>Jamie</t>
  </si>
  <si>
    <t>Braddock</t>
  </si>
  <si>
    <t>Jane</t>
  </si>
  <si>
    <t>Foster</t>
  </si>
  <si>
    <t>Nega-Man</t>
  </si>
  <si>
    <t>Jasper</t>
  </si>
  <si>
    <t>Sitwell</t>
  </si>
  <si>
    <t>Jean</t>
  </si>
  <si>
    <t>Jennifer</t>
  </si>
  <si>
    <t>Jeryn</t>
  </si>
  <si>
    <t>Hogarth</t>
  </si>
  <si>
    <t>Jessica</t>
  </si>
  <si>
    <t>Drew</t>
  </si>
  <si>
    <t>Woo</t>
  </si>
  <si>
    <t>Joan</t>
  </si>
  <si>
    <t>Mouse</t>
  </si>
  <si>
    <t>John</t>
  </si>
  <si>
    <t>Farson</t>
  </si>
  <si>
    <t>Porter</t>
  </si>
  <si>
    <t>Johnny</t>
  </si>
  <si>
    <t>Blaze</t>
  </si>
  <si>
    <t>Joshua</t>
  </si>
  <si>
    <t>Josiah</t>
  </si>
  <si>
    <t>Jule</t>
  </si>
  <si>
    <t>Carpenter</t>
  </si>
  <si>
    <t>Julian</t>
  </si>
  <si>
    <t>Keller</t>
  </si>
  <si>
    <t>Hammer</t>
  </si>
  <si>
    <t>Karen</t>
  </si>
  <si>
    <t>O'Malley</t>
  </si>
  <si>
    <t>Page</t>
  </si>
  <si>
    <t>Karolina</t>
  </si>
  <si>
    <t>Dean </t>
  </si>
  <si>
    <t>Kat</t>
  </si>
  <si>
    <t>Farrell</t>
  </si>
  <si>
    <t>Kate</t>
  </si>
  <si>
    <t>Ken</t>
  </si>
  <si>
    <t>Ellis</t>
  </si>
  <si>
    <t>Kid</t>
  </si>
  <si>
    <t>Colt</t>
  </si>
  <si>
    <t>Killer</t>
  </si>
  <si>
    <t>Shrike</t>
  </si>
  <si>
    <t>Kinsey</t>
  </si>
  <si>
    <t>Walden</t>
  </si>
  <si>
    <t>Kitty</t>
  </si>
  <si>
    <t>Pryde</t>
  </si>
  <si>
    <t>Komodo</t>
  </si>
  <si>
    <t>Kraven</t>
  </si>
  <si>
    <t>Hunter</t>
  </si>
  <si>
    <t>Krista</t>
  </si>
  <si>
    <t>Starr</t>
  </si>
  <si>
    <t>Kulan</t>
  </si>
  <si>
    <t>Gath</t>
  </si>
  <si>
    <t>La</t>
  </si>
  <si>
    <t>Nuit</t>
  </si>
  <si>
    <t>Ursula</t>
  </si>
  <si>
    <t>Vermin</t>
  </si>
  <si>
    <t>Layla</t>
  </si>
  <si>
    <t>Miller</t>
  </si>
  <si>
    <t>Thunderer</t>
  </si>
  <si>
    <t>Lenny</t>
  </si>
  <si>
    <t>Balinger</t>
  </si>
  <si>
    <t>Leo</t>
  </si>
  <si>
    <t>Leper</t>
  </si>
  <si>
    <t>Lethal</t>
  </si>
  <si>
    <t>Lieutenant</t>
  </si>
  <si>
    <t>Stone</t>
  </si>
  <si>
    <t>Lightning</t>
  </si>
  <si>
    <t>Lords</t>
  </si>
  <si>
    <t>Lila</t>
  </si>
  <si>
    <t>Cheney</t>
  </si>
  <si>
    <t>Living</t>
  </si>
  <si>
    <t>Mummy</t>
  </si>
  <si>
    <t>Tribunal</t>
  </si>
  <si>
    <t>Liz</t>
  </si>
  <si>
    <t>Hawal</t>
  </si>
  <si>
    <t>Tyger</t>
  </si>
  <si>
    <t>Avalon</t>
  </si>
  <si>
    <t>Lorna</t>
  </si>
  <si>
    <t>Dane</t>
  </si>
  <si>
    <t>Lucky</t>
  </si>
  <si>
    <t>Pierre</t>
  </si>
  <si>
    <t>Sky</t>
  </si>
  <si>
    <t>Cage</t>
  </si>
  <si>
    <t>M</t>
  </si>
  <si>
    <t>Ma</t>
  </si>
  <si>
    <t>Gnuci</t>
  </si>
  <si>
    <t>Mac</t>
  </si>
  <si>
    <t>Gargan</t>
  </si>
  <si>
    <t>Mach</t>
  </si>
  <si>
    <t>IV</t>
  </si>
  <si>
    <t>Machine</t>
  </si>
  <si>
    <t>Mad</t>
  </si>
  <si>
    <t>Thinker</t>
  </si>
  <si>
    <t>Madame</t>
  </si>
  <si>
    <t>Madelyne</t>
  </si>
  <si>
    <t>Pryor</t>
  </si>
  <si>
    <t>Magik</t>
  </si>
  <si>
    <t>Magma</t>
  </si>
  <si>
    <t>Magus</t>
  </si>
  <si>
    <t>Major</t>
  </si>
  <si>
    <t>Mapleleaf</t>
  </si>
  <si>
    <t>Colcord</t>
  </si>
  <si>
    <t>Malice</t>
  </si>
  <si>
    <t>Van</t>
  </si>
  <si>
    <t>Sciver</t>
  </si>
  <si>
    <t>Maria</t>
  </si>
  <si>
    <t>Hill</t>
  </si>
  <si>
    <t>Mariko</t>
  </si>
  <si>
    <t>Yashida</t>
  </si>
  <si>
    <t>Marten</t>
  </si>
  <si>
    <t>Broadcloak</t>
  </si>
  <si>
    <t>Martin</t>
  </si>
  <si>
    <t>Li</t>
  </si>
  <si>
    <t>Apes</t>
  </si>
  <si>
    <t>Boy</t>
  </si>
  <si>
    <t>Zombies</t>
  </si>
  <si>
    <t>Watson</t>
  </si>
  <si>
    <t>Master</t>
  </si>
  <si>
    <t>Chief</t>
  </si>
  <si>
    <t>Mold</t>
  </si>
  <si>
    <t>Matsu'o</t>
  </si>
  <si>
    <t>Tsurayaba</t>
  </si>
  <si>
    <t>Matthew</t>
  </si>
  <si>
    <t>Mattie</t>
  </si>
  <si>
    <t>Maverick</t>
  </si>
  <si>
    <t>May</t>
  </si>
  <si>
    <t>Metal</t>
  </si>
  <si>
    <t>MI:</t>
  </si>
  <si>
    <t>Midnight</t>
  </si>
  <si>
    <t>Mikhail</t>
  </si>
  <si>
    <t>Millenium</t>
  </si>
  <si>
    <t>Millie</t>
  </si>
  <si>
    <t>Model</t>
  </si>
  <si>
    <t>Miss</t>
  </si>
  <si>
    <t>Mister</t>
  </si>
  <si>
    <t>Fear</t>
  </si>
  <si>
    <t>Sinister</t>
  </si>
  <si>
    <t>Misty</t>
  </si>
  <si>
    <t>Moira</t>
  </si>
  <si>
    <t>MacTaggert</t>
  </si>
  <si>
    <t>Mole</t>
  </si>
  <si>
    <t>Molecule</t>
  </si>
  <si>
    <t>Hayes</t>
  </si>
  <si>
    <t>Von</t>
  </si>
  <si>
    <t>Richtofen</t>
  </si>
  <si>
    <t>Molten</t>
  </si>
  <si>
    <t>Mongu</t>
  </si>
  <si>
    <t>Badoon</t>
  </si>
  <si>
    <t>Moon</t>
  </si>
  <si>
    <t>Morgan</t>
  </si>
  <si>
    <t>Mother</t>
  </si>
  <si>
    <t>Askani</t>
  </si>
  <si>
    <t>Mr.</t>
  </si>
  <si>
    <t>Bumpo</t>
  </si>
  <si>
    <t>Fish</t>
  </si>
  <si>
    <t>Fixit</t>
  </si>
  <si>
    <t>Hyde</t>
  </si>
  <si>
    <t>Immortal</t>
  </si>
  <si>
    <t>Meugniot</t>
  </si>
  <si>
    <t>Negative</t>
  </si>
  <si>
    <t>Ms.</t>
  </si>
  <si>
    <t>Mulholland</t>
  </si>
  <si>
    <t>Multiple</t>
  </si>
  <si>
    <t>Nakia</t>
  </si>
  <si>
    <t>Natasha</t>
  </si>
  <si>
    <t>New</t>
  </si>
  <si>
    <t>Warriors</t>
  </si>
  <si>
    <t>Newton</t>
  </si>
  <si>
    <t>Next</t>
  </si>
  <si>
    <t>Fury</t>
  </si>
  <si>
    <t>Nico</t>
  </si>
  <si>
    <t>Minoru</t>
  </si>
  <si>
    <t>Night</t>
  </si>
  <si>
    <t>Thrasher</t>
  </si>
  <si>
    <t>Norrin</t>
  </si>
  <si>
    <t>Radd</t>
  </si>
  <si>
    <t>Obadiah</t>
  </si>
  <si>
    <t>Old</t>
  </si>
  <si>
    <t>Lace</t>
  </si>
  <si>
    <t>Omega</t>
  </si>
  <si>
    <t>Unknown</t>
  </si>
  <si>
    <t>Otto</t>
  </si>
  <si>
    <t>Octavius</t>
  </si>
  <si>
    <t>Outlaw</t>
  </si>
  <si>
    <t>Paper</t>
  </si>
  <si>
    <t>Doll</t>
  </si>
  <si>
    <t>Penance</t>
  </si>
  <si>
    <t>Pepper</t>
  </si>
  <si>
    <t>Potts</t>
  </si>
  <si>
    <t>Pet</t>
  </si>
  <si>
    <t>Pete</t>
  </si>
  <si>
    <t>Wisdom</t>
  </si>
  <si>
    <t>Quill</t>
  </si>
  <si>
    <t>Reporter</t>
  </si>
  <si>
    <t>Phil</t>
  </si>
  <si>
    <t>Coulson</t>
  </si>
  <si>
    <t>Sheldon</t>
  </si>
  <si>
    <t>Pack</t>
  </si>
  <si>
    <t>Pretty</t>
  </si>
  <si>
    <t>Prince</t>
  </si>
  <si>
    <t>Orphans</t>
  </si>
  <si>
    <t>Princess</t>
  </si>
  <si>
    <t>Powerful</t>
  </si>
  <si>
    <t>Proemial</t>
  </si>
  <si>
    <t>Gods</t>
  </si>
  <si>
    <t>Puff</t>
  </si>
  <si>
    <t>Adder</t>
  </si>
  <si>
    <t>Puppet</t>
  </si>
  <si>
    <t>Purple</t>
  </si>
  <si>
    <t>Quake</t>
  </si>
  <si>
    <t>Quasar</t>
  </si>
  <si>
    <t>Noir</t>
  </si>
  <si>
    <t>Quentin</t>
  </si>
  <si>
    <t>Quire</t>
  </si>
  <si>
    <t>Rachel</t>
  </si>
  <si>
    <t>Radioactive</t>
  </si>
  <si>
    <t>Rafael</t>
  </si>
  <si>
    <t>Vega</t>
  </si>
  <si>
    <t>Flagg</t>
  </si>
  <si>
    <t>Rawhide</t>
  </si>
  <si>
    <t>She-Hulk</t>
  </si>
  <si>
    <t>Shift</t>
  </si>
  <si>
    <t>Wolf</t>
  </si>
  <si>
    <t>Retro</t>
  </si>
  <si>
    <t>Richard</t>
  </si>
  <si>
    <t>Fisk</t>
  </si>
  <si>
    <t>Rick</t>
  </si>
  <si>
    <t>Robbie</t>
  </si>
  <si>
    <t>Robertson</t>
  </si>
  <si>
    <t>Robert</t>
  </si>
  <si>
    <t>Baldwin </t>
  </si>
  <si>
    <t>Robin</t>
  </si>
  <si>
    <t>Chapel</t>
  </si>
  <si>
    <t>Rocket</t>
  </si>
  <si>
    <t>Raccoon</t>
  </si>
  <si>
    <t>Racer</t>
  </si>
  <si>
    <t>Roland</t>
  </si>
  <si>
    <t>Deschain</t>
  </si>
  <si>
    <t>Roxanne</t>
  </si>
  <si>
    <t>Simpson</t>
  </si>
  <si>
    <t>Rumiko</t>
  </si>
  <si>
    <t>Fujikawa</t>
  </si>
  <si>
    <t>Salem's</t>
  </si>
  <si>
    <t>Seven</t>
  </si>
  <si>
    <t>Sally</t>
  </si>
  <si>
    <t>Floyd</t>
  </si>
  <si>
    <t>Santa</t>
  </si>
  <si>
    <t>Claus</t>
  </si>
  <si>
    <t>Saracen</t>
  </si>
  <si>
    <t>Sasquatch</t>
  </si>
  <si>
    <t>Scarecrow</t>
  </si>
  <si>
    <t>Scarlet</t>
  </si>
  <si>
    <t>Spider</t>
  </si>
  <si>
    <t>Witch</t>
  </si>
  <si>
    <t>Scorpion</t>
  </si>
  <si>
    <t>Scream</t>
  </si>
  <si>
    <t>Sebastian</t>
  </si>
  <si>
    <t>Shaw</t>
  </si>
  <si>
    <t>Secret</t>
  </si>
  <si>
    <t>Senator</t>
  </si>
  <si>
    <t>Kelly</t>
  </si>
  <si>
    <t>Sentry</t>
  </si>
  <si>
    <t>Ser</t>
  </si>
  <si>
    <t>Duncan</t>
  </si>
  <si>
    <t>Serpent</t>
  </si>
  <si>
    <t>Society</t>
  </si>
  <si>
    <t>Shadow</t>
  </si>
  <si>
    <t>Shadu</t>
  </si>
  <si>
    <t>Shady</t>
  </si>
  <si>
    <t>Shane</t>
  </si>
  <si>
    <t>Yamada-Jones</t>
  </si>
  <si>
    <t>Shanna</t>
  </si>
  <si>
    <t>She-Devil</t>
  </si>
  <si>
    <t>Sharon</t>
  </si>
  <si>
    <t>Carter</t>
  </si>
  <si>
    <t>Ventura</t>
  </si>
  <si>
    <t>Sheva</t>
  </si>
  <si>
    <t>Callister</t>
  </si>
  <si>
    <t>Shinko</t>
  </si>
  <si>
    <t>Yamashiro</t>
  </si>
  <si>
    <t>Shinobi</t>
  </si>
  <si>
    <t>Shiver</t>
  </si>
  <si>
    <t>Shocker</t>
  </si>
  <si>
    <t>Shooting</t>
  </si>
  <si>
    <t>Star</t>
  </si>
  <si>
    <t>Silk</t>
  </si>
  <si>
    <t>Fever</t>
  </si>
  <si>
    <t>Silver</t>
  </si>
  <si>
    <t>Centurion</t>
  </si>
  <si>
    <t>Fox</t>
  </si>
  <si>
    <t>Sable</t>
  </si>
  <si>
    <t>Samurai</t>
  </si>
  <si>
    <t>Surfer</t>
  </si>
  <si>
    <t>Six</t>
  </si>
  <si>
    <t>Siren</t>
  </si>
  <si>
    <t>Sister</t>
  </si>
  <si>
    <t>Skullbuster</t>
  </si>
  <si>
    <t>Smasher</t>
  </si>
  <si>
    <t>Smiling</t>
  </si>
  <si>
    <t>Tiger</t>
  </si>
  <si>
    <t>Solo</t>
  </si>
  <si>
    <t>Sons</t>
  </si>
  <si>
    <t>Spacker</t>
  </si>
  <si>
    <t>Dave</t>
  </si>
  <si>
    <t>Demon</t>
  </si>
  <si>
    <t>Speedball</t>
  </si>
  <si>
    <t>Spencer</t>
  </si>
  <si>
    <t>Smythe</t>
  </si>
  <si>
    <t>Sphinx</t>
  </si>
  <si>
    <t>Spider-Girl</t>
  </si>
  <si>
    <t>Spider-Woman</t>
  </si>
  <si>
    <t>Spiral</t>
  </si>
  <si>
    <t>Squadron</t>
  </si>
  <si>
    <t>Supreme</t>
  </si>
  <si>
    <t>Squirrel</t>
  </si>
  <si>
    <t>Star-Lord</t>
  </si>
  <si>
    <t>Starhawk</t>
  </si>
  <si>
    <t>Steel</t>
  </si>
  <si>
    <t>Stepford</t>
  </si>
  <si>
    <t>Cuckoos</t>
  </si>
  <si>
    <t>Stephen</t>
  </si>
  <si>
    <t>Steve</t>
  </si>
  <si>
    <t>Stilt-Man</t>
  </si>
  <si>
    <t>Stingray</t>
  </si>
  <si>
    <t>Men</t>
  </si>
  <si>
    <t>Strong</t>
  </si>
  <si>
    <t>Guy</t>
  </si>
  <si>
    <t>Sue</t>
  </si>
  <si>
    <t>Sugar</t>
  </si>
  <si>
    <t>Sunset</t>
  </si>
  <si>
    <t>Bain</t>
  </si>
  <si>
    <t>Hero</t>
  </si>
  <si>
    <t>Squad</t>
  </si>
  <si>
    <t>Intelligence</t>
  </si>
  <si>
    <t>Delgado</t>
  </si>
  <si>
    <t>Talisman</t>
  </si>
  <si>
    <t>Talkback</t>
  </si>
  <si>
    <t>Talon</t>
  </si>
  <si>
    <t>Tana</t>
  </si>
  <si>
    <t>Nile</t>
  </si>
  <si>
    <t>Texas</t>
  </si>
  <si>
    <t>Twister</t>
  </si>
  <si>
    <t>Thaddeus</t>
  </si>
  <si>
    <t>Anarchist</t>
  </si>
  <si>
    <t>Call</t>
  </si>
  <si>
    <t>Enforcers</t>
  </si>
  <si>
    <t>Executioner</t>
  </si>
  <si>
    <t>Hand</t>
  </si>
  <si>
    <t>Hood</t>
  </si>
  <si>
    <t>Howling</t>
  </si>
  <si>
    <t>Commandos</t>
  </si>
  <si>
    <t>Initiative</t>
  </si>
  <si>
    <t>Liberteens</t>
  </si>
  <si>
    <t>Liberty</t>
  </si>
  <si>
    <t>Order</t>
  </si>
  <si>
    <t>Renegades</t>
  </si>
  <si>
    <t>Santerians</t>
  </si>
  <si>
    <t>Spike</t>
  </si>
  <si>
    <t>Twelve</t>
  </si>
  <si>
    <t>Watchers</t>
  </si>
  <si>
    <t>Thunderbolt</t>
  </si>
  <si>
    <t>Shark</t>
  </si>
  <si>
    <t>Daughter</t>
  </si>
  <si>
    <t>Tigra</t>
  </si>
  <si>
    <t>Tippy</t>
  </si>
  <si>
    <t>Toe</t>
  </si>
  <si>
    <t>Titanium</t>
  </si>
  <si>
    <t>Tomorrow</t>
  </si>
  <si>
    <t>Tony</t>
  </si>
  <si>
    <t>Toro</t>
  </si>
  <si>
    <t>Trish</t>
  </si>
  <si>
    <t>Tilby</t>
  </si>
  <si>
    <t>Believers</t>
  </si>
  <si>
    <t>Two-Gun</t>
  </si>
  <si>
    <t>Typhoid</t>
  </si>
  <si>
    <t>U-Go</t>
  </si>
  <si>
    <t>U.S.</t>
  </si>
  <si>
    <t>Uatu</t>
  </si>
  <si>
    <t>Ultimate</t>
  </si>
  <si>
    <t>Ultragirl</t>
  </si>
  <si>
    <t>Union</t>
  </si>
  <si>
    <t>Valeria</t>
  </si>
  <si>
    <t>Valkyrie</t>
  </si>
  <si>
    <t>Vance</t>
  </si>
  <si>
    <t>Astro</t>
  </si>
  <si>
    <t>Vanisher</t>
  </si>
  <si>
    <t>Vengeance</t>
  </si>
  <si>
    <t>Venom</t>
  </si>
  <si>
    <t>Venus</t>
  </si>
  <si>
    <t>Dee</t>
  </si>
  <si>
    <t>Milo</t>
  </si>
  <si>
    <t>Vertigo</t>
  </si>
  <si>
    <t>Victor</t>
  </si>
  <si>
    <t>Mancha</t>
  </si>
  <si>
    <t>Vin</t>
  </si>
  <si>
    <t>Gonzales</t>
  </si>
  <si>
    <t>Virginia</t>
  </si>
  <si>
    <t>Dare</t>
  </si>
  <si>
    <t>Vulcan</t>
  </si>
  <si>
    <t>Vulture</t>
  </si>
  <si>
    <t>Warhawk</t>
  </si>
  <si>
    <t>Weapon</t>
  </si>
  <si>
    <t>Wendell</t>
  </si>
  <si>
    <t>Vaughn</t>
  </si>
  <si>
    <t>Werewolf</t>
  </si>
  <si>
    <t>By</t>
  </si>
  <si>
    <t>Whiplash</t>
  </si>
  <si>
    <t>White</t>
  </si>
  <si>
    <t>Whizzer</t>
  </si>
  <si>
    <t>Wild</t>
  </si>
  <si>
    <t>Child</t>
  </si>
  <si>
    <t>William</t>
  </si>
  <si>
    <t>Stryker</t>
  </si>
  <si>
    <t>Wind</t>
  </si>
  <si>
    <t>Dancer</t>
  </si>
  <si>
    <t>Winter</t>
  </si>
  <si>
    <t>Soldier</t>
  </si>
  <si>
    <t>Cub</t>
  </si>
  <si>
    <t>Wonder</t>
  </si>
  <si>
    <t>Wrecking</t>
  </si>
  <si>
    <t>Crew</t>
  </si>
  <si>
    <t>X-Ray</t>
  </si>
  <si>
    <t>Xorn</t>
  </si>
  <si>
    <t>Yellow</t>
  </si>
  <si>
    <t>Claw</t>
  </si>
  <si>
    <t>Yellowjacket</t>
  </si>
  <si>
    <t>Young</t>
  </si>
  <si>
    <t>Zombie</t>
  </si>
  <si>
    <t>Dobby the House Elf</t>
  </si>
  <si>
    <t>Dobby</t>
  </si>
  <si>
    <t>House Elf</t>
  </si>
  <si>
    <t>HouseElf</t>
  </si>
  <si>
    <t>Abin Sur</t>
  </si>
  <si>
    <t>Abra Kadabra</t>
  </si>
  <si>
    <t>Adam Strange</t>
  </si>
  <si>
    <t>Alfred Pennyworth</t>
  </si>
  <si>
    <t>Amanda Waller</t>
  </si>
  <si>
    <t>Amazo</t>
  </si>
  <si>
    <t>Ambush Bug</t>
  </si>
  <si>
    <t>Amethyst</t>
  </si>
  <si>
    <t>Andrew Bennett</t>
  </si>
  <si>
    <t>Animal Man</t>
  </si>
  <si>
    <t>Aquaman</t>
  </si>
  <si>
    <t>Artemis</t>
  </si>
  <si>
    <t>Atrocitus</t>
  </si>
  <si>
    <t>The Atom</t>
  </si>
  <si>
    <t>Azrael</t>
  </si>
  <si>
    <t>Aqualad</t>
  </si>
  <si>
    <t>Arsenal</t>
  </si>
  <si>
    <t>Archer</t>
  </si>
  <si>
    <t>Bane</t>
  </si>
  <si>
    <t>Batgirl</t>
  </si>
  <si>
    <t>Batman</t>
  </si>
  <si>
    <t>Batwoman</t>
  </si>
  <si>
    <t>Bat-Mite</t>
  </si>
  <si>
    <t>Beast Boy</t>
  </si>
  <si>
    <t>Bizarro</t>
  </si>
  <si>
    <t>Big Barda</t>
  </si>
  <si>
    <t>Billy Numerous</t>
  </si>
  <si>
    <t>Black Adam</t>
  </si>
  <si>
    <t>Black Beetle</t>
  </si>
  <si>
    <t>Black Canary</t>
  </si>
  <si>
    <t>Black Hand</t>
  </si>
  <si>
    <t>Black Lightning</t>
  </si>
  <si>
    <t>Black Manta</t>
  </si>
  <si>
    <t>Black Mask</t>
  </si>
  <si>
    <t>Blue Devil</t>
  </si>
  <si>
    <t>Booster Gold</t>
  </si>
  <si>
    <t>Bouncing Boy</t>
  </si>
  <si>
    <t>Brain</t>
  </si>
  <si>
    <t>Brainiac</t>
  </si>
  <si>
    <t>Brother Blood</t>
  </si>
  <si>
    <t>Bumblebee</t>
  </si>
  <si>
    <t>B'wana Beast</t>
  </si>
  <si>
    <t>Black vulcan</t>
  </si>
  <si>
    <t>Baby face</t>
  </si>
  <si>
    <t>Batman of zur-en arrh</t>
  </si>
  <si>
    <t>Bleez</t>
  </si>
  <si>
    <t>Bookwarm</t>
  </si>
  <si>
    <t>Cain</t>
  </si>
  <si>
    <t>Calendar Man</t>
  </si>
  <si>
    <t>Captain Atom</t>
  </si>
  <si>
    <t>Captain Boomerang</t>
  </si>
  <si>
    <t>Captain Comet</t>
  </si>
  <si>
    <t>Captain Carrot</t>
  </si>
  <si>
    <t>Captain Cold</t>
  </si>
  <si>
    <t>Catwoman</t>
  </si>
  <si>
    <t>Chameleon Boy</t>
  </si>
  <si>
    <t>Channel</t>
  </si>
  <si>
    <t>Cheetah</t>
  </si>
  <si>
    <t>Chemo</t>
  </si>
  <si>
    <t>Cheshire</t>
  </si>
  <si>
    <t>Circe</t>
  </si>
  <si>
    <t>Clayface</t>
  </si>
  <si>
    <t>Cosmic Boy</t>
  </si>
  <si>
    <t>Cosmic King</t>
  </si>
  <si>
    <t>Cyborg</t>
  </si>
  <si>
    <t>Cyborg Superman</t>
  </si>
  <si>
    <t>Copperhead</t>
  </si>
  <si>
    <t>Colonel Hardy</t>
  </si>
  <si>
    <t>Catman</t>
  </si>
  <si>
    <t>Clocking</t>
  </si>
  <si>
    <t>Darkseid</t>
  </si>
  <si>
    <t>Dawnstar</t>
  </si>
  <si>
    <t>Deadshot</t>
  </si>
  <si>
    <t>Deathstroke</t>
  </si>
  <si>
    <t>Desperaux</t>
  </si>
  <si>
    <t>Dr. Death</t>
  </si>
  <si>
    <t>Dr. Fate</t>
  </si>
  <si>
    <t>Dr. Light</t>
  </si>
  <si>
    <t>Dr. Manhattan</t>
  </si>
  <si>
    <t>Dr. Psycho</t>
  </si>
  <si>
    <t>Dr. Sivana</t>
  </si>
  <si>
    <t>Dolphin</t>
  </si>
  <si>
    <t>Dream Girl</t>
  </si>
  <si>
    <t>Duo Damsel</t>
  </si>
  <si>
    <t>Dex-starr</t>
  </si>
  <si>
    <t>Dr. Phosphorus</t>
  </si>
  <si>
    <t>Element Lad</t>
  </si>
  <si>
    <t>Elongated Man</t>
  </si>
  <si>
    <t>Etrigan</t>
  </si>
  <si>
    <t>Eraser</t>
  </si>
  <si>
    <t>Egghead</t>
  </si>
  <si>
    <t>Fire</t>
  </si>
  <si>
    <t>Firefly</t>
  </si>
  <si>
    <t>Firestorm</t>
  </si>
  <si>
    <t>Fury 6</t>
  </si>
  <si>
    <t>Green Lantern</t>
  </si>
  <si>
    <t>Guy Gardner</t>
  </si>
  <si>
    <t>Green Arrow</t>
  </si>
  <si>
    <t>Gorilla Grodd</t>
  </si>
  <si>
    <t>Granny Goodness</t>
  </si>
  <si>
    <t>Giganta</t>
  </si>
  <si>
    <t>General Immortus</t>
  </si>
  <si>
    <t>General Zod</t>
  </si>
  <si>
    <t>Gizmo</t>
  </si>
  <si>
    <t>Grifter</t>
  </si>
  <si>
    <t>Huntress</t>
  </si>
  <si>
    <t>Hawkgirl</t>
  </si>
  <si>
    <t>Hawkman</t>
  </si>
  <si>
    <t>Hawk &amp; Dove</t>
  </si>
  <si>
    <t>Harley Quinn</t>
  </si>
  <si>
    <t>Hush</t>
  </si>
  <si>
    <t>Heatwave</t>
  </si>
  <si>
    <t>Hellhound</t>
  </si>
  <si>
    <t>Haggor</t>
  </si>
  <si>
    <t>Ice</t>
  </si>
  <si>
    <t>Invisible Boy</t>
  </si>
  <si>
    <t>Jaguar</t>
  </si>
  <si>
    <t>Jericho</t>
  </si>
  <si>
    <t>Jimmy Olsen</t>
  </si>
  <si>
    <t>Jinx</t>
  </si>
  <si>
    <t>John Diggle</t>
  </si>
  <si>
    <t>Johnny Thunder</t>
  </si>
  <si>
    <t>John Stewart</t>
  </si>
  <si>
    <t>Joker</t>
  </si>
  <si>
    <t>Joker's Daughter</t>
  </si>
  <si>
    <t>Katana</t>
  </si>
  <si>
    <t>Kilowog</t>
  </si>
  <si>
    <t>Kid Flash</t>
  </si>
  <si>
    <t>Kid Devil</t>
  </si>
  <si>
    <t>Killer Croc</t>
  </si>
  <si>
    <t>Krypto</t>
  </si>
  <si>
    <t>Kryptonite Man</t>
  </si>
  <si>
    <t>Killer Frost</t>
  </si>
  <si>
    <t>Key</t>
  </si>
  <si>
    <t>Karate Kid</t>
  </si>
  <si>
    <t>Killermoth</t>
  </si>
  <si>
    <t>Lady Blackhawk</t>
  </si>
  <si>
    <t>Larfleeze</t>
  </si>
  <si>
    <t>Lex Luthor</t>
  </si>
  <si>
    <t>Libra</t>
  </si>
  <si>
    <t>Light Lass</t>
  </si>
  <si>
    <t>Lightning Lad</t>
  </si>
  <si>
    <t>Lightning Lord</t>
  </si>
  <si>
    <t>Livewire</t>
  </si>
  <si>
    <t>Lobo</t>
  </si>
  <si>
    <t>Louie the lilac</t>
  </si>
  <si>
    <t>Martian Manhunter</t>
  </si>
  <si>
    <t>Mr. Terrific</t>
  </si>
  <si>
    <t>Mister Miracle</t>
  </si>
  <si>
    <t>Mon-El</t>
  </si>
  <si>
    <t>Metamorpho</t>
  </si>
  <si>
    <t>Metal Men</t>
  </si>
  <si>
    <t>Man-Bat</t>
  </si>
  <si>
    <t>Metallo</t>
  </si>
  <si>
    <t>Mr. Mxyzsptlk</t>
  </si>
  <si>
    <t>Mad Hatter</t>
  </si>
  <si>
    <t>Mongul</t>
  </si>
  <si>
    <t>Mera</t>
  </si>
  <si>
    <t>Mr. Freeze</t>
  </si>
  <si>
    <t>Mr. Mind</t>
  </si>
  <si>
    <t>Miss Martian</t>
  </si>
  <si>
    <t>Madame Rouge</t>
  </si>
  <si>
    <t>Monseiur Mallah</t>
  </si>
  <si>
    <t>Music Meister</t>
  </si>
  <si>
    <t>Mas y Menos</t>
  </si>
  <si>
    <t>Mammoth</t>
  </si>
  <si>
    <t>Mother Mae Eye</t>
  </si>
  <si>
    <t>Mr. Camera</t>
  </si>
  <si>
    <t>Ministrel</t>
  </si>
  <si>
    <t>March Harriet</t>
  </si>
  <si>
    <t>Magpie</t>
  </si>
  <si>
    <t>Mime</t>
  </si>
  <si>
    <t>Nightwing</t>
  </si>
  <si>
    <t>Nightrunner</t>
  </si>
  <si>
    <t>Ocean Master</t>
  </si>
  <si>
    <t>Outsider</t>
  </si>
  <si>
    <t>Orion</t>
  </si>
  <si>
    <t>Orca</t>
  </si>
  <si>
    <t>Power Girl</t>
  </si>
  <si>
    <t>Poison Ivy</t>
  </si>
  <si>
    <t>Penguin</t>
  </si>
  <si>
    <t>Parallax</t>
  </si>
  <si>
    <t>Plastique</t>
  </si>
  <si>
    <t>Parasite</t>
  </si>
  <si>
    <t>Plastic Man</t>
  </si>
  <si>
    <t>Princess Projecta</t>
  </si>
  <si>
    <t>Polka dot man</t>
  </si>
  <si>
    <t>Prometheus</t>
  </si>
  <si>
    <t>Question</t>
  </si>
  <si>
    <t>Queen Bee</t>
  </si>
  <si>
    <t>Ragdoll</t>
  </si>
  <si>
    <t>Ra's Al Ghul</t>
  </si>
  <si>
    <t>Ravager</t>
  </si>
  <si>
    <t>Raven</t>
  </si>
  <si>
    <t>Razorsharp</t>
  </si>
  <si>
    <t>Red Bee</t>
  </si>
  <si>
    <t>Red Hood</t>
  </si>
  <si>
    <t>Red Tornado</t>
  </si>
  <si>
    <t>Red X</t>
  </si>
  <si>
    <t>Riddler</t>
  </si>
  <si>
    <t>Rip Hunter</t>
  </si>
  <si>
    <t>Rocket Red</t>
  </si>
  <si>
    <t>Robotman</t>
  </si>
  <si>
    <t>Reverse Flash</t>
  </si>
  <si>
    <t>Ratchet</t>
  </si>
  <si>
    <t>Ratcatcher</t>
  </si>
  <si>
    <t>Red Robin</t>
  </si>
  <si>
    <t>Superman</t>
  </si>
  <si>
    <t>Supergirl &amp; Streaky</t>
  </si>
  <si>
    <t>Sinestro</t>
  </si>
  <si>
    <t>Star Girl</t>
  </si>
  <si>
    <t>Spectre</t>
  </si>
  <si>
    <t>Shark King</t>
  </si>
  <si>
    <t>Starfire</t>
  </si>
  <si>
    <t>Spoiler</t>
  </si>
  <si>
    <t>Speedy</t>
  </si>
  <si>
    <t>Solomon Grundy</t>
  </si>
  <si>
    <t>Shazam</t>
  </si>
  <si>
    <t>Simon</t>
  </si>
  <si>
    <t>Shadow Thief</t>
  </si>
  <si>
    <t>Shade</t>
  </si>
  <si>
    <t>Swamp Thing</t>
  </si>
  <si>
    <t>Static Shock</t>
  </si>
  <si>
    <t>See-More</t>
  </si>
  <si>
    <t>Saturn Girl</t>
  </si>
  <si>
    <t>Saturn Queen</t>
  </si>
  <si>
    <t>Sun Boy</t>
  </si>
  <si>
    <t>Shadow Lass</t>
  </si>
  <si>
    <t>Saint Walker</t>
  </si>
  <si>
    <t>Shame</t>
  </si>
  <si>
    <t>Skallox</t>
  </si>
  <si>
    <t>Tarzan</t>
  </si>
  <si>
    <t>Two-Face</t>
  </si>
  <si>
    <t>Trickster</t>
  </si>
  <si>
    <t>Trigon</t>
  </si>
  <si>
    <t>Toyman</t>
  </si>
  <si>
    <t>Timber Wolf</t>
  </si>
  <si>
    <t>Turtle</t>
  </si>
  <si>
    <t>Ultra-Humanite</t>
  </si>
  <si>
    <t>Ultra Boy</t>
  </si>
  <si>
    <t>V</t>
  </si>
  <si>
    <t>Vandal Savage</t>
  </si>
  <si>
    <t>Vixen</t>
  </si>
  <si>
    <t>Vibe</t>
  </si>
  <si>
    <t>Veom</t>
  </si>
  <si>
    <t>Vice</t>
  </si>
  <si>
    <t>Weather Wizard</t>
  </si>
  <si>
    <t>Wildcat</t>
  </si>
  <si>
    <t>Wildebeest</t>
  </si>
  <si>
    <t>Wildfire</t>
  </si>
  <si>
    <t>Wonder Girl</t>
  </si>
  <si>
    <t>Wonder Woman</t>
  </si>
  <si>
    <t>White Canary</t>
  </si>
  <si>
    <t>The Wasp</t>
  </si>
  <si>
    <t>Zatanna</t>
  </si>
  <si>
    <t>Zatara</t>
  </si>
  <si>
    <t>Zoom</t>
  </si>
  <si>
    <t>Zarrell</t>
  </si>
  <si>
    <t>Zodiac master</t>
  </si>
  <si>
    <t>Zebra man</t>
  </si>
  <si>
    <t>Zod</t>
  </si>
  <si>
    <t>JEdit</t>
  </si>
  <si>
    <t>Abin</t>
  </si>
  <si>
    <t>Sur</t>
  </si>
  <si>
    <t>Abra</t>
  </si>
  <si>
    <t>Kadabra</t>
  </si>
  <si>
    <t>Alfred</t>
  </si>
  <si>
    <t>Pennyworth</t>
  </si>
  <si>
    <t>Waller</t>
  </si>
  <si>
    <t>Ambush</t>
  </si>
  <si>
    <t>Animal</t>
  </si>
  <si>
    <t>Aquagirl</t>
  </si>
  <si>
    <t>Atom</t>
  </si>
  <si>
    <t>Apache</t>
  </si>
  <si>
    <t>Barda</t>
  </si>
  <si>
    <t>Billy</t>
  </si>
  <si>
    <t>Numerous</t>
  </si>
  <si>
    <t>Canary</t>
  </si>
  <si>
    <t>Mask</t>
  </si>
  <si>
    <t>Booster</t>
  </si>
  <si>
    <t>Gold</t>
  </si>
  <si>
    <t>Bouncing</t>
  </si>
  <si>
    <t>Blood</t>
  </si>
  <si>
    <t>B'wana</t>
  </si>
  <si>
    <t>vulcan</t>
  </si>
  <si>
    <t>Baby</t>
  </si>
  <si>
    <t>face</t>
  </si>
  <si>
    <t>Calendar</t>
  </si>
  <si>
    <t>Comet</t>
  </si>
  <si>
    <t>Carrot</t>
  </si>
  <si>
    <t>Cold</t>
  </si>
  <si>
    <t>Cosmic</t>
  </si>
  <si>
    <t>Crazy</t>
  </si>
  <si>
    <t>Condiment</t>
  </si>
  <si>
    <t>Fate</t>
  </si>
  <si>
    <t>Light</t>
  </si>
  <si>
    <t>Manhattan</t>
  </si>
  <si>
    <t>Psycho</t>
  </si>
  <si>
    <t>Sivana</t>
  </si>
  <si>
    <t>Dream</t>
  </si>
  <si>
    <t>Duo</t>
  </si>
  <si>
    <t>Damsel</t>
  </si>
  <si>
    <t>Phosphorus</t>
  </si>
  <si>
    <t>Element</t>
  </si>
  <si>
    <t>Elongated</t>
  </si>
  <si>
    <t>Frankenstein</t>
  </si>
  <si>
    <t>Flash</t>
  </si>
  <si>
    <t>Gardner</t>
  </si>
  <si>
    <t>Arrow</t>
  </si>
  <si>
    <t>Grodd</t>
  </si>
  <si>
    <t>Granny</t>
  </si>
  <si>
    <t>Goodness</t>
  </si>
  <si>
    <t>General</t>
  </si>
  <si>
    <t>Immortus</t>
  </si>
  <si>
    <t>Gentleman</t>
  </si>
  <si>
    <t>Hawk</t>
  </si>
  <si>
    <t>&amp;</t>
  </si>
  <si>
    <t>Dove</t>
  </si>
  <si>
    <t>Quinn</t>
  </si>
  <si>
    <t>Humpty</t>
  </si>
  <si>
    <t>Hugo</t>
  </si>
  <si>
    <t>Olsen</t>
  </si>
  <si>
    <t>Diggle</t>
  </si>
  <si>
    <t>Thunder</t>
  </si>
  <si>
    <t>Joker's</t>
  </si>
  <si>
    <t>Croc</t>
  </si>
  <si>
    <t>Kryptonite</t>
  </si>
  <si>
    <t>Karate</t>
  </si>
  <si>
    <t>Kite</t>
  </si>
  <si>
    <t>Blackhawk</t>
  </si>
  <si>
    <t>Lex</t>
  </si>
  <si>
    <t>Luthor</t>
  </si>
  <si>
    <t>Lass</t>
  </si>
  <si>
    <t>Louie</t>
  </si>
  <si>
    <t>Lagoon</t>
  </si>
  <si>
    <t>Martian</t>
  </si>
  <si>
    <t>Manhunter</t>
  </si>
  <si>
    <t>Terrific</t>
  </si>
  <si>
    <t>Miracle</t>
  </si>
  <si>
    <t>Mxyzsptlk</t>
  </si>
  <si>
    <t>Mirror</t>
  </si>
  <si>
    <t>Hatter</t>
  </si>
  <si>
    <t>Freeze</t>
  </si>
  <si>
    <t>Mind</t>
  </si>
  <si>
    <t>Rouge</t>
  </si>
  <si>
    <t>Monseiur</t>
  </si>
  <si>
    <t>Mallah</t>
  </si>
  <si>
    <t>Music</t>
  </si>
  <si>
    <t>Meister</t>
  </si>
  <si>
    <t>Mas</t>
  </si>
  <si>
    <t>Menos</t>
  </si>
  <si>
    <t>Mae</t>
  </si>
  <si>
    <t>Eye</t>
  </si>
  <si>
    <t>Camera</t>
  </si>
  <si>
    <t>March</t>
  </si>
  <si>
    <t>Harriet</t>
  </si>
  <si>
    <t>Maxie</t>
  </si>
  <si>
    <t>Ocean</t>
  </si>
  <si>
    <t>Omac</t>
  </si>
  <si>
    <t>professor</t>
  </si>
  <si>
    <t>Poison</t>
  </si>
  <si>
    <t>Ivy</t>
  </si>
  <si>
    <t>Plastic</t>
  </si>
  <si>
    <t>Projecta</t>
  </si>
  <si>
    <t>Polka</t>
  </si>
  <si>
    <t>Bee</t>
  </si>
  <si>
    <t>Ra's</t>
  </si>
  <si>
    <t>Al</t>
  </si>
  <si>
    <t>Ghul</t>
  </si>
  <si>
    <t>Tornado</t>
  </si>
  <si>
    <t>Rip</t>
  </si>
  <si>
    <t>Reverse</t>
  </si>
  <si>
    <t>Supergirl &amp;</t>
  </si>
  <si>
    <t>Streaky</t>
  </si>
  <si>
    <t>Solomon</t>
  </si>
  <si>
    <t>Grundy</t>
  </si>
  <si>
    <t>Thief</t>
  </si>
  <si>
    <t>Swamp</t>
  </si>
  <si>
    <t>Static</t>
  </si>
  <si>
    <t>Shock</t>
  </si>
  <si>
    <t>Saturn</t>
  </si>
  <si>
    <t>Sun</t>
  </si>
  <si>
    <t>Sweet</t>
  </si>
  <si>
    <t>Timber</t>
  </si>
  <si>
    <t>Ultra</t>
  </si>
  <si>
    <t>Vandal</t>
  </si>
  <si>
    <t>Savage</t>
  </si>
  <si>
    <t>Weather</t>
  </si>
  <si>
    <t>Wizard</t>
  </si>
  <si>
    <t>Zodiac</t>
  </si>
  <si>
    <t>Zilius</t>
  </si>
  <si>
    <t>Zebra</t>
  </si>
  <si>
    <t>Ferris </t>
  </si>
  <si>
    <t>Dumpty</t>
  </si>
  <si>
    <t>Ragman</t>
  </si>
  <si>
    <t>Superboy</t>
  </si>
  <si>
    <t>Zilius Zox</t>
  </si>
  <si>
    <t>Zox</t>
  </si>
  <si>
    <t>of zur-en</t>
  </si>
  <si>
    <t xml:space="preserve"> arrh</t>
  </si>
  <si>
    <t>Face</t>
  </si>
  <si>
    <t>False Face</t>
  </si>
  <si>
    <t>Hugo Strange</t>
  </si>
  <si>
    <t>Humpty Dumpty</t>
  </si>
  <si>
    <t>King Tut</t>
  </si>
  <si>
    <t>Tut</t>
  </si>
  <si>
    <t>Kite Man</t>
  </si>
  <si>
    <t>Twins</t>
  </si>
  <si>
    <t>Kabuki Twins</t>
  </si>
  <si>
    <t>Lagoon Boy</t>
  </si>
  <si>
    <t>Mirror Master</t>
  </si>
  <si>
    <t>Omac Brother Eye</t>
  </si>
  <si>
    <t>Professor Pyg</t>
  </si>
  <si>
    <t>Pyg</t>
  </si>
  <si>
    <t>Dot</t>
  </si>
  <si>
    <t>Sweet Tooth</t>
  </si>
  <si>
    <t>Tooth</t>
  </si>
  <si>
    <t>Pieman</t>
  </si>
  <si>
    <t>Simon the Pieman</t>
  </si>
  <si>
    <t>Talia al Ghul</t>
  </si>
  <si>
    <t>Talia</t>
  </si>
  <si>
    <t>Zeus</t>
  </si>
  <si>
    <t>Maxie Zeus</t>
  </si>
  <si>
    <t>Gentleman Ghost</t>
  </si>
  <si>
    <t>Great White Shark</t>
  </si>
  <si>
    <t>The Fly</t>
  </si>
  <si>
    <t>Condiment King</t>
  </si>
  <si>
    <t>Crazy Quilt</t>
  </si>
  <si>
    <t>Quilt</t>
  </si>
  <si>
    <t>Apache Chief</t>
  </si>
  <si>
    <t>Protect OUs from Deletion</t>
  </si>
  <si>
    <t>No</t>
  </si>
  <si>
    <t>Note: If no password is entered the accounts will be disabled upon creation.</t>
  </si>
  <si>
    <t>Linked to Accounts too</t>
  </si>
  <si>
    <t>Linked to Groups also</t>
  </si>
  <si>
    <t>Linked to Sub OUs</t>
  </si>
  <si>
    <t>Linked to Harry Potter</t>
  </si>
  <si>
    <t>FileShare Access to SRV01 for Finance Folder</t>
  </si>
  <si>
    <t>Desktop Admin Group (Delegation Group)</t>
  </si>
  <si>
    <t>Root OU's edit here if you want to change or Add Below</t>
  </si>
  <si>
    <t>Security Group Creation</t>
  </si>
  <si>
    <t>Do</t>
  </si>
  <si>
    <t>You</t>
  </si>
  <si>
    <t>Want</t>
  </si>
  <si>
    <t>Help</t>
  </si>
  <si>
    <t>Do you want to help and add more charecters</t>
  </si>
  <si>
    <t>Total Accounts</t>
  </si>
  <si>
    <t>Janice</t>
  </si>
  <si>
    <t>Original Series - Grace Lee Whitney</t>
  </si>
  <si>
    <t>Christine Chapel</t>
  </si>
  <si>
    <t>Nyota Uhura</t>
  </si>
  <si>
    <t>Original Series - Majel Barrett</t>
  </si>
  <si>
    <t>Original Series -Nichelle Nichols</t>
  </si>
  <si>
    <t>Hikaru Sulu</t>
  </si>
  <si>
    <t>Original Series - George Takei</t>
  </si>
  <si>
    <t>Montgomery Scott</t>
  </si>
  <si>
    <t>Original Series -James Doohan</t>
  </si>
  <si>
    <t>QA</t>
  </si>
  <si>
    <t>Linked to Star Trek</t>
  </si>
  <si>
    <t>Monkey</t>
  </si>
  <si>
    <t>Cows</t>
  </si>
  <si>
    <t>Leonard McCoy</t>
  </si>
  <si>
    <t>Original Series - DeForest Kelley</t>
  </si>
  <si>
    <t>Spock</t>
  </si>
  <si>
    <t>Original Series - Leonard Nimoy</t>
  </si>
  <si>
    <t>James T. Kirk</t>
  </si>
  <si>
    <t>Original Series - William Shatner</t>
  </si>
  <si>
    <t>Next Generation - Wil Wheaton (Seson 1-4)</t>
  </si>
  <si>
    <t>Wesley Crusher</t>
  </si>
  <si>
    <t>Next Generation - Denise Crosby (Season 1)</t>
  </si>
  <si>
    <t>Deanna Troi</t>
  </si>
  <si>
    <t>Next Generation -Marina Sirtis</t>
  </si>
  <si>
    <t>Next Generation - Gates McFadden (Season 1, 3-7)</t>
  </si>
  <si>
    <t>Worf</t>
  </si>
  <si>
    <t>Next Generation - Michael Dorn</t>
  </si>
  <si>
    <t>Geordi La Forge</t>
  </si>
  <si>
    <t>Next Generation - LeVar Burton</t>
  </si>
  <si>
    <t>Data</t>
  </si>
  <si>
    <t>Next Generation - Brent Spiner</t>
  </si>
  <si>
    <t>William T. Riker</t>
  </si>
  <si>
    <t>Next Generation - Jonathan Frakes</t>
  </si>
  <si>
    <t>Next Generation - Patrick Stewart</t>
  </si>
  <si>
    <t>Jake Sisko</t>
  </si>
  <si>
    <t>Quark</t>
  </si>
  <si>
    <t>Ezri Dax</t>
  </si>
  <si>
    <t>Miles O'Brien</t>
  </si>
  <si>
    <t>Julian Bashir</t>
  </si>
  <si>
    <t>Jadzia Dax</t>
  </si>
  <si>
    <t>Odo</t>
  </si>
  <si>
    <t>Kira Nerys</t>
  </si>
  <si>
    <t>Benjamin Sisko</t>
  </si>
  <si>
    <t>Voyager - Jennifer Lien (Season 1-3)</t>
  </si>
  <si>
    <t>Neelix</t>
  </si>
  <si>
    <t>Voyager - Ethan Phillips</t>
  </si>
  <si>
    <t>The Doctor</t>
  </si>
  <si>
    <t>Voyager - Robert Picardo</t>
  </si>
  <si>
    <t>Voyager - Jeri Ryan (Season 4-7)</t>
  </si>
  <si>
    <t>Seven of Nine</t>
  </si>
  <si>
    <t>Harry Kim</t>
  </si>
  <si>
    <t>Voyager - Garrett Wang</t>
  </si>
  <si>
    <t>B'Elanna Torres</t>
  </si>
  <si>
    <t>Voyager - Roxann Dawson</t>
  </si>
  <si>
    <t>Tom Paris</t>
  </si>
  <si>
    <t>Voyager - Robert Duncan McNeill</t>
  </si>
  <si>
    <t>Tuvok</t>
  </si>
  <si>
    <t>Voyager - Tim Russ</t>
  </si>
  <si>
    <t>Chakotay</t>
  </si>
  <si>
    <t>Voyager - Robert Beltran</t>
  </si>
  <si>
    <t>Kathryn Janeway</t>
  </si>
  <si>
    <t>Voyager - Kate Mulgrew</t>
  </si>
  <si>
    <t>Phlox</t>
  </si>
  <si>
    <t>Enterprise Reboot - John Billingsley</t>
  </si>
  <si>
    <t>Hoshi Sato</t>
  </si>
  <si>
    <t>Enterprise Reboot - Linda Park</t>
  </si>
  <si>
    <t>Travis Mayweather</t>
  </si>
  <si>
    <t>Enterprise Reboot - Anthony Montgomery</t>
  </si>
  <si>
    <t>Malcolm Reed</t>
  </si>
  <si>
    <t>Enterprise Reboot - Dominic Keating</t>
  </si>
  <si>
    <t>Charles Tucker III</t>
  </si>
  <si>
    <t>Enterprise Reboot - Connor Trinneer</t>
  </si>
  <si>
    <t>T'Pol</t>
  </si>
  <si>
    <t>Enterprise Reboot - Jolene Blalock</t>
  </si>
  <si>
    <t>Jonathan Archer</t>
  </si>
  <si>
    <t>Enterprise Reboot - Scott Bakula</t>
  </si>
  <si>
    <t>Discovery - Anson Mount (Season 2)</t>
  </si>
  <si>
    <t>Christopher Pike</t>
  </si>
  <si>
    <t>Discovery - Jason Isaacs (Season 1)</t>
  </si>
  <si>
    <t>Discovery - Wilson Cruz (Guest Season 1, Season 2)</t>
  </si>
  <si>
    <t>Gabriel Lorca</t>
  </si>
  <si>
    <t>Hugh Culber</t>
  </si>
  <si>
    <t>Sylvia Tilly</t>
  </si>
  <si>
    <t>Discovery - Mary Wiseman</t>
  </si>
  <si>
    <t>Paul Stamets</t>
  </si>
  <si>
    <t>Discovery - Anthony Rapp</t>
  </si>
  <si>
    <t>Ash Tyler</t>
  </si>
  <si>
    <t>Discovery - Shazad Latif</t>
  </si>
  <si>
    <t>Saru</t>
  </si>
  <si>
    <t>Discovery - Doug Jones</t>
  </si>
  <si>
    <t>Michael Burnham</t>
  </si>
  <si>
    <t>Discovery - Sonequa Martin-Green</t>
  </si>
  <si>
    <t>Original Series - Walter Koenig (Season 2-3)</t>
  </si>
  <si>
    <t>Natasha Yar</t>
  </si>
  <si>
    <t>Beverly Crusher</t>
  </si>
  <si>
    <t>Kes</t>
  </si>
  <si>
    <t>Janice Rand</t>
  </si>
  <si>
    <t>Burnham</t>
  </si>
  <si>
    <t>Ash</t>
  </si>
  <si>
    <t>Tyler</t>
  </si>
  <si>
    <t>Paul</t>
  </si>
  <si>
    <t>Stamets</t>
  </si>
  <si>
    <t>Sylvia</t>
  </si>
  <si>
    <t>Tilly</t>
  </si>
  <si>
    <t>Hugh</t>
  </si>
  <si>
    <t>Culber</t>
  </si>
  <si>
    <t>Gabriel</t>
  </si>
  <si>
    <t>Lorca</t>
  </si>
  <si>
    <t>Christopher</t>
  </si>
  <si>
    <t>Pike</t>
  </si>
  <si>
    <t>Jonathan</t>
  </si>
  <si>
    <t>Reed</t>
  </si>
  <si>
    <t>Travis</t>
  </si>
  <si>
    <t>Mayweather</t>
  </si>
  <si>
    <t>Hoshi</t>
  </si>
  <si>
    <t>Sato</t>
  </si>
  <si>
    <t>Kathryn</t>
  </si>
  <si>
    <t>Janeway</t>
  </si>
  <si>
    <t>Paris</t>
  </si>
  <si>
    <t>B'Elanna</t>
  </si>
  <si>
    <t>Torres</t>
  </si>
  <si>
    <t>Kim</t>
  </si>
  <si>
    <t>Benjamin</t>
  </si>
  <si>
    <t>Sisko</t>
  </si>
  <si>
    <t>Kira</t>
  </si>
  <si>
    <t>Nerys</t>
  </si>
  <si>
    <t>Jadzia</t>
  </si>
  <si>
    <t>Dax</t>
  </si>
  <si>
    <t>Bashir</t>
  </si>
  <si>
    <t>O'Brien</t>
  </si>
  <si>
    <t>Ezri</t>
  </si>
  <si>
    <t>Jake</t>
  </si>
  <si>
    <t>Picard</t>
  </si>
  <si>
    <t>T.</t>
  </si>
  <si>
    <t>Riker</t>
  </si>
  <si>
    <t>Geordi</t>
  </si>
  <si>
    <t>Beverly</t>
  </si>
  <si>
    <t>Deanna</t>
  </si>
  <si>
    <t>Troi</t>
  </si>
  <si>
    <t>Yar</t>
  </si>
  <si>
    <t>Wesley</t>
  </si>
  <si>
    <t>Kirk</t>
  </si>
  <si>
    <t>Leonard</t>
  </si>
  <si>
    <t>McCoy</t>
  </si>
  <si>
    <t>Montgomery</t>
  </si>
  <si>
    <t>Scott</t>
  </si>
  <si>
    <t>Hikaru</t>
  </si>
  <si>
    <t>Sulu</t>
  </si>
  <si>
    <t>Pavel</t>
  </si>
  <si>
    <t>Nyota</t>
  </si>
  <si>
    <t>Uhura</t>
  </si>
  <si>
    <t>Christine</t>
  </si>
  <si>
    <t>Tucker III</t>
  </si>
  <si>
    <t>New AD OU with Protected</t>
  </si>
  <si>
    <t>New Group Creation</t>
  </si>
  <si>
    <t>Lord of the Rings</t>
  </si>
  <si>
    <t>Star Trek</t>
  </si>
  <si>
    <t>DC</t>
  </si>
  <si>
    <t>Star Wars Simple</t>
  </si>
  <si>
    <t>Bob</t>
  </si>
  <si>
    <t>Bride of</t>
  </si>
  <si>
    <t>George Stacy</t>
  </si>
  <si>
    <t>James Rhodes</t>
  </si>
  <si>
    <t>Magik - Amanda Sefton</t>
  </si>
  <si>
    <t>Magik - Illyana Rasputin</t>
  </si>
  <si>
    <t>Illyana Rasputin</t>
  </si>
  <si>
    <t>Chris Bradley</t>
  </si>
  <si>
    <t>Phil Coulson</t>
  </si>
  <si>
    <t>Bill Carver</t>
  </si>
  <si>
    <t>Brian Falsworth</t>
  </si>
  <si>
    <t>Telford Porter</t>
  </si>
  <si>
    <t>Flash Thompson</t>
  </si>
  <si>
    <t>Abraham Kieros</t>
  </si>
  <si>
    <t>Janie Chin</t>
  </si>
  <si>
    <t>Adrienne Frost</t>
  </si>
  <si>
    <t>Devil Dinosaur</t>
  </si>
  <si>
    <t>Dr. Strange</t>
  </si>
  <si>
    <t>Sam Wilson</t>
  </si>
  <si>
    <t>Ghost Rider</t>
  </si>
  <si>
    <t>Bill Foster</t>
  </si>
  <si>
    <t>Adolf Hitler</t>
  </si>
  <si>
    <t>Patsy Walker</t>
  </si>
  <si>
    <t>Green Goblin</t>
  </si>
  <si>
    <t>Iron Fist</t>
  </si>
  <si>
    <t>Lei Kung</t>
  </si>
  <si>
    <t>Lucy in</t>
  </si>
  <si>
    <t>Moon Girl</t>
  </si>
  <si>
    <t>Y</t>
  </si>
  <si>
    <t>Lilac</t>
  </si>
  <si>
    <t>Power Man</t>
  </si>
  <si>
    <t>Scarlet Spider</t>
  </si>
  <si>
    <t>of the</t>
  </si>
  <si>
    <t>The Leader</t>
  </si>
  <si>
    <t>Ultimate Spider-Man</t>
  </si>
  <si>
    <t>Agent X</t>
  </si>
  <si>
    <t>American Eagle</t>
  </si>
  <si>
    <t>Baron Zemo</t>
  </si>
  <si>
    <t>Black Knight</t>
  </si>
  <si>
    <t>Bride of Nine Spiders</t>
  </si>
  <si>
    <t>Captain Marvel</t>
  </si>
  <si>
    <t>Human Fly</t>
  </si>
  <si>
    <t>Madame Web</t>
  </si>
  <si>
    <t xml:space="preserve">Magus </t>
  </si>
  <si>
    <t>Ms. Marvel</t>
  </si>
  <si>
    <t>Night Nurse</t>
  </si>
  <si>
    <t>Salem's Seven</t>
  </si>
  <si>
    <t>Squadron Supreme</t>
  </si>
  <si>
    <t>Steel Serpent</t>
  </si>
  <si>
    <t>White Queen</t>
  </si>
  <si>
    <t>White Tiger</t>
  </si>
  <si>
    <t>Edward Whelan</t>
  </si>
  <si>
    <t>Union Jack</t>
  </si>
  <si>
    <t>Titanium Man</t>
  </si>
  <si>
    <t>HAS</t>
  </si>
  <si>
    <t>Emil Blonsky</t>
  </si>
  <si>
    <t>Trey Rollins</t>
  </si>
  <si>
    <t>Nijo</t>
  </si>
  <si>
    <t>Gabriel Lan</t>
  </si>
  <si>
    <t>Earth-712</t>
  </si>
  <si>
    <t>Thomas Halloway</t>
  </si>
  <si>
    <t>Aldrif Odinsdottir</t>
  </si>
  <si>
    <t>Hisako Ichiki</t>
  </si>
  <si>
    <t>Team</t>
  </si>
  <si>
    <t>Mutant</t>
  </si>
  <si>
    <t>Theresa Rourke</t>
  </si>
  <si>
    <t>Heinrich Zemo</t>
  </si>
  <si>
    <t>Abner Jenkins</t>
  </si>
  <si>
    <t>Sir Percy of Scandia</t>
  </si>
  <si>
    <t>Immortal Weapons</t>
  </si>
  <si>
    <t>Vera Vidal</t>
  </si>
  <si>
    <t>Rachel Leighton</t>
  </si>
  <si>
    <t>Sylvie Lushton</t>
  </si>
  <si>
    <t>Paul Norbert Ebersol</t>
  </si>
  <si>
    <t>YuriTopolov</t>
  </si>
  <si>
    <t>Joseph Green</t>
  </si>
  <si>
    <t xml:space="preserve"> Ultimate</t>
  </si>
  <si>
    <t>Melvin Potter</t>
  </si>
  <si>
    <t>Barry &amp; Harry Osborn</t>
  </si>
  <si>
    <t>Tony Masterson</t>
  </si>
  <si>
    <t>Jason Macendale</t>
  </si>
  <si>
    <t>Richard Deacon</t>
  </si>
  <si>
    <t>Jim Hammond</t>
  </si>
  <si>
    <t>Melati Kusuma</t>
  </si>
  <si>
    <t>Monet St. Croix</t>
  </si>
  <si>
    <t>Julia Carpenter</t>
  </si>
  <si>
    <t>Amara Aquilla</t>
  </si>
  <si>
    <t>Earth-161</t>
  </si>
  <si>
    <t>Earth-811</t>
  </si>
  <si>
    <t>Lunella Layfayette</t>
  </si>
  <si>
    <t>Kamala Khan</t>
  </si>
  <si>
    <t>Daniel Berkhart</t>
  </si>
  <si>
    <t>Earth-9997</t>
  </si>
  <si>
    <t>Rikki Barnes &amp; Steve Rogers</t>
  </si>
  <si>
    <t>Frankie Raye &amp; Sam Alexander</t>
  </si>
  <si>
    <t>Robert Baldwin</t>
  </si>
  <si>
    <t>Zuzha Yu</t>
  </si>
  <si>
    <t>Daisy Johnson</t>
  </si>
  <si>
    <t>Albert Malik</t>
  </si>
  <si>
    <t>Muzzafar Lambert</t>
  </si>
  <si>
    <t>Walter Langkowski</t>
  </si>
  <si>
    <t>Ebenezer Laughton</t>
  </si>
  <si>
    <t>Donna Diego</t>
  </si>
  <si>
    <t>Robert Reynolds</t>
  </si>
  <si>
    <t>Jennifer Walters</t>
  </si>
  <si>
    <t>Herman Schultz</t>
  </si>
  <si>
    <t>Cylla Markham</t>
  </si>
  <si>
    <t>Vril Rokk</t>
  </si>
  <si>
    <t>James Bourne</t>
  </si>
  <si>
    <t>Stakar Ogord</t>
  </si>
  <si>
    <t>Davos</t>
  </si>
  <si>
    <t>Wibur Day</t>
  </si>
  <si>
    <t>Walter Newell</t>
  </si>
  <si>
    <t>Jaques Duquesne</t>
  </si>
  <si>
    <t>Fraternity of Raptors</t>
  </si>
  <si>
    <t>Greer Nelson</t>
  </si>
  <si>
    <t>Topolov</t>
  </si>
  <si>
    <t>Thomas Raymond</t>
  </si>
  <si>
    <t>Savage Land Mutate</t>
  </si>
  <si>
    <t>Gabriel Summers</t>
  </si>
  <si>
    <t>Blackie Drago</t>
  </si>
  <si>
    <t>Mitchell Tanner</t>
  </si>
  <si>
    <t>Mark Scarlotti</t>
  </si>
  <si>
    <t>Angela Del Toro</t>
  </si>
  <si>
    <t>Stanley Stewart</t>
  </si>
  <si>
    <t>James Darnell</t>
  </si>
  <si>
    <t>Simon Garth</t>
  </si>
  <si>
    <t>fode-beed</t>
  </si>
  <si>
    <t>ric olie</t>
  </si>
  <si>
    <t>shmi</t>
  </si>
  <si>
    <t>rune</t>
  </si>
  <si>
    <t>boba fett</t>
  </si>
  <si>
    <t>owen</t>
  </si>
  <si>
    <t>admiral ackbar</t>
  </si>
  <si>
    <t>watto</t>
  </si>
  <si>
    <t>lama su</t>
  </si>
  <si>
    <t>count dooku</t>
  </si>
  <si>
    <t>gold five</t>
  </si>
  <si>
    <t>red ten</t>
  </si>
  <si>
    <t>sio bibble</t>
  </si>
  <si>
    <t>jabba</t>
  </si>
  <si>
    <t>mad madda</t>
  </si>
  <si>
    <t>taun we</t>
  </si>
  <si>
    <t>rieekan</t>
  </si>
  <si>
    <t>captain typho</t>
  </si>
  <si>
    <t>red</t>
  </si>
  <si>
    <t>captain</t>
  </si>
  <si>
    <t>nute</t>
  </si>
  <si>
    <t>gold</t>
  </si>
  <si>
    <t>ric</t>
  </si>
  <si>
    <t>boba</t>
  </si>
  <si>
    <t>admiral</t>
  </si>
  <si>
    <t>lama</t>
  </si>
  <si>
    <t>count</t>
  </si>
  <si>
    <t>sio</t>
  </si>
  <si>
    <t>mad</t>
  </si>
  <si>
    <t>taun</t>
  </si>
  <si>
    <t/>
  </si>
  <si>
    <t>gunray</t>
  </si>
  <si>
    <t>olie</t>
  </si>
  <si>
    <t>fett</t>
  </si>
  <si>
    <t>ackbar</t>
  </si>
  <si>
    <t>su</t>
  </si>
  <si>
    <t>dooku</t>
  </si>
  <si>
    <t>five</t>
  </si>
  <si>
    <t>ten</t>
  </si>
  <si>
    <t>bibble</t>
  </si>
  <si>
    <t>madda</t>
  </si>
  <si>
    <t>we</t>
  </si>
  <si>
    <t>typho</t>
  </si>
  <si>
    <t>Han</t>
  </si>
  <si>
    <t>Leia</t>
  </si>
  <si>
    <t>Leia Skywalker</t>
  </si>
  <si>
    <t>Padme</t>
  </si>
  <si>
    <t>Qui-Gon</t>
  </si>
  <si>
    <t>Emperor</t>
  </si>
  <si>
    <t>Master Yoda</t>
  </si>
  <si>
    <t>Jar Jar Binx</t>
  </si>
  <si>
    <t>Jar</t>
  </si>
  <si>
    <t>Binx</t>
  </si>
  <si>
    <t>Lando</t>
  </si>
  <si>
    <t>Red Leader</t>
  </si>
  <si>
    <t>Wedge</t>
  </si>
  <si>
    <t>Bail</t>
  </si>
  <si>
    <t>Organa</t>
  </si>
  <si>
    <t>Captain Panaka</t>
  </si>
  <si>
    <t>Panaka</t>
  </si>
  <si>
    <t>Mace</t>
  </si>
  <si>
    <t>Windu</t>
  </si>
  <si>
    <t>Biggs</t>
  </si>
  <si>
    <t>Gold Leader</t>
  </si>
  <si>
    <t>Grievous</t>
  </si>
  <si>
    <t>Tarkin</t>
  </si>
  <si>
    <t>Piett</t>
  </si>
  <si>
    <t>Zev</t>
  </si>
  <si>
    <t>Maul</t>
  </si>
  <si>
    <t>Bravo Two</t>
  </si>
  <si>
    <t>Bravo</t>
  </si>
  <si>
    <t>Two</t>
  </si>
  <si>
    <t>Jacgo Fett</t>
  </si>
  <si>
    <t>Janfo</t>
  </si>
  <si>
    <t>Fett</t>
  </si>
  <si>
    <t>Boss Nass</t>
  </si>
  <si>
    <t>Boss</t>
  </si>
  <si>
    <t>Nass</t>
  </si>
  <si>
    <t>General Ceel</t>
  </si>
  <si>
    <t>Ceel</t>
  </si>
  <si>
    <t>Tey Houw</t>
  </si>
  <si>
    <t>Tey</t>
  </si>
  <si>
    <t>How</t>
  </si>
  <si>
    <t>Kitster</t>
  </si>
  <si>
    <t>Ruwee</t>
  </si>
  <si>
    <t>Clone Commander Cody</t>
  </si>
  <si>
    <t>Cody</t>
  </si>
  <si>
    <t>Gree</t>
  </si>
  <si>
    <t>Comander</t>
  </si>
  <si>
    <t>Clone</t>
  </si>
  <si>
    <t>Clone Commander Gree</t>
  </si>
  <si>
    <t>Odd</t>
  </si>
  <si>
    <t>Ball</t>
  </si>
  <si>
    <t>Mon</t>
  </si>
  <si>
    <t>Mothma</t>
  </si>
  <si>
    <t>Beru</t>
  </si>
  <si>
    <t>Dack</t>
  </si>
  <si>
    <t>Janson</t>
  </si>
  <si>
    <t>Valorum</t>
  </si>
  <si>
    <t>Bravo Three</t>
  </si>
  <si>
    <t>Three</t>
  </si>
  <si>
    <t>Dofine</t>
  </si>
  <si>
    <t>Tarpals</t>
  </si>
  <si>
    <t>Cliegg</t>
  </si>
  <si>
    <t>Ask</t>
  </si>
  <si>
    <t>Aak</t>
  </si>
  <si>
    <t>Senator Ask Aak</t>
  </si>
  <si>
    <t>Jobal</t>
  </si>
  <si>
    <t>Orn</t>
  </si>
  <si>
    <t>Free</t>
  </si>
  <si>
    <t>Taa</t>
  </si>
  <si>
    <t>Poggle</t>
  </si>
  <si>
    <t>Sola</t>
  </si>
  <si>
    <t>Sun Rit</t>
  </si>
  <si>
    <t>Rit</t>
  </si>
  <si>
    <t>Plo</t>
  </si>
  <si>
    <t>Koon</t>
  </si>
  <si>
    <t>Fang Zar</t>
  </si>
  <si>
    <t>Zar</t>
  </si>
  <si>
    <t>On Medon</t>
  </si>
  <si>
    <t>On</t>
  </si>
  <si>
    <t>Medon</t>
  </si>
  <si>
    <t>Tion</t>
  </si>
  <si>
    <t>Supereme</t>
  </si>
  <si>
    <t>Snoke</t>
  </si>
  <si>
    <t>Hux</t>
  </si>
  <si>
    <t>General Hux</t>
  </si>
  <si>
    <t>Snap</t>
  </si>
  <si>
    <t>Poe</t>
  </si>
  <si>
    <t>Rey</t>
  </si>
  <si>
    <t>Rabe</t>
  </si>
  <si>
    <t>Jerjerrod</t>
  </si>
  <si>
    <t>Bib</t>
  </si>
  <si>
    <t>Fortuna</t>
  </si>
  <si>
    <t>Needa</t>
  </si>
  <si>
    <t>Ozzel</t>
  </si>
  <si>
    <t>Derlin</t>
  </si>
  <si>
    <t>Dodonna</t>
  </si>
  <si>
    <t>Camie</t>
  </si>
  <si>
    <t>Motti</t>
  </si>
  <si>
    <t>Captain Antilles</t>
  </si>
  <si>
    <t>Giddean Danu</t>
  </si>
  <si>
    <t>Giddean</t>
  </si>
  <si>
    <t>Danu</t>
  </si>
  <si>
    <t>Antilles</t>
  </si>
  <si>
    <t>Kylo</t>
  </si>
  <si>
    <t>Ren</t>
  </si>
  <si>
    <t>Jess</t>
  </si>
  <si>
    <t>Niv Lek</t>
  </si>
  <si>
    <t>Yolo Ciff</t>
  </si>
  <si>
    <t>Admiral Statura</t>
  </si>
  <si>
    <t>Maz</t>
  </si>
  <si>
    <t>Bala-tik</t>
  </si>
  <si>
    <t>lieutenant Mitaka</t>
  </si>
  <si>
    <t>Lor</t>
  </si>
  <si>
    <t>San</t>
  </si>
  <si>
    <t>Tekka</t>
  </si>
  <si>
    <t>Unkar</t>
  </si>
  <si>
    <t>Plutt</t>
  </si>
  <si>
    <t>Mitaka</t>
  </si>
  <si>
    <t>Phasma</t>
  </si>
  <si>
    <t>Admiral</t>
  </si>
  <si>
    <t>Atatura</t>
  </si>
  <si>
    <t>Ello</t>
  </si>
  <si>
    <t>Niv</t>
  </si>
  <si>
    <t>Yolo</t>
  </si>
  <si>
    <t>Ziff</t>
  </si>
  <si>
    <t>Lek</t>
  </si>
  <si>
    <t>Asty</t>
  </si>
  <si>
    <t>Datoo</t>
  </si>
  <si>
    <t>Colonel Datoo</t>
  </si>
  <si>
    <t>History of Magic professor &amp; Ghost</t>
  </si>
  <si>
    <t>Deep Space Nine - Avery Brooks</t>
  </si>
  <si>
    <t>Deep Space Nine - Nana Visitor</t>
  </si>
  <si>
    <t>Deep Space Nine - Rene Auberjonois</t>
  </si>
  <si>
    <t>Deep Space Nine - Terry Farrell (Season 1-6)</t>
  </si>
  <si>
    <t>Deep Space Nine - Alexander Siddig</t>
  </si>
  <si>
    <t>Deep Space Nine - Colm Meaney</t>
  </si>
  <si>
    <t>Deep Space Nine - Nicole de Boer (Season 7)</t>
  </si>
  <si>
    <t>Deep Space Nine - Armin Shimerman</t>
  </si>
  <si>
    <t>Deep Space Nine - Cirroc Lofton</t>
  </si>
  <si>
    <t>Chekov</t>
  </si>
  <si>
    <t>Pavel Chekov</t>
  </si>
  <si>
    <t>Blue Beetle</t>
  </si>
  <si>
    <t>Black Flash</t>
  </si>
  <si>
    <t>Carol Ferris</t>
  </si>
  <si>
    <t>Elasti-Girl</t>
  </si>
  <si>
    <t>The Flash</t>
  </si>
  <si>
    <t>Lorena Marquez</t>
  </si>
  <si>
    <t>Jaime Reyes</t>
  </si>
  <si>
    <t>Jay Garrick</t>
  </si>
  <si>
    <t>Star Sapphire</t>
  </si>
  <si>
    <t>Doom Patrol</t>
  </si>
  <si>
    <t>Barry Allen</t>
  </si>
  <si>
    <t>Connor Kent</t>
  </si>
  <si>
    <t>Flash </t>
  </si>
  <si>
    <t>MadEye</t>
  </si>
  <si>
    <t>Justin FinchFletchley</t>
  </si>
  <si>
    <t>FinchFletchley</t>
  </si>
  <si>
    <t>JeanLuc</t>
  </si>
  <si>
    <t>JeanLuc Picard</t>
  </si>
  <si>
    <t>Alastor Mad-Eye Moody</t>
  </si>
  <si>
    <t>Plank</t>
  </si>
  <si>
    <t>Wilhelmina Plank</t>
  </si>
  <si>
    <t>Edward Ted Forrester</t>
  </si>
  <si>
    <t>Scott Lang</t>
  </si>
  <si>
    <t>Jason Strongbow</t>
  </si>
  <si>
    <t>Rick Lawson</t>
  </si>
  <si>
    <t>Carmilla Black</t>
  </si>
  <si>
    <t>Anath-Na Mut</t>
  </si>
  <si>
    <t>Rita Wayword</t>
  </si>
  <si>
    <t>Elizabeth Twoyoungmen</t>
  </si>
  <si>
    <t>Luis Alvarez</t>
  </si>
  <si>
    <t>Samantha Parrington</t>
  </si>
  <si>
    <t>Michael Badilino</t>
  </si>
  <si>
    <t>Kuan-Yin Xorn</t>
  </si>
  <si>
    <t>Rita DeMara</t>
  </si>
  <si>
    <t>Janus the Nega-Man</t>
  </si>
  <si>
    <t>Janus</t>
  </si>
  <si>
    <t>Kuan</t>
  </si>
  <si>
    <t>Yin</t>
  </si>
  <si>
    <t>User Counts Per Worksheet</t>
  </si>
  <si>
    <t>New Account Creation</t>
  </si>
  <si>
    <t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t>
  </si>
  <si>
    <t>Drop-Down-List-Text</t>
  </si>
  <si>
    <t>New-ADOrganizationalUnit -Name "Lab" -Path "dc=$ADDomain,dc=$TLD" -ProtectedFromAccidentalDeletion $Protect -verbose</t>
  </si>
  <si>
    <t>The Mandalorian</t>
  </si>
  <si>
    <t>Mandalorian</t>
  </si>
  <si>
    <t>Client</t>
  </si>
  <si>
    <t>Greef</t>
  </si>
  <si>
    <t>Karga</t>
  </si>
  <si>
    <t>Cara</t>
  </si>
  <si>
    <t>Dune</t>
  </si>
  <si>
    <t>Peli</t>
  </si>
  <si>
    <t>Motto</t>
  </si>
  <si>
    <t>Calican</t>
  </si>
  <si>
    <t>Fennec</t>
  </si>
  <si>
    <t>Shand</t>
  </si>
  <si>
    <t>Ranzar Malk</t>
  </si>
  <si>
    <t>Ranzar</t>
  </si>
  <si>
    <t>Malk</t>
  </si>
  <si>
    <t>Mayfield</t>
  </si>
  <si>
    <t>Q9-0</t>
  </si>
  <si>
    <t>Moff</t>
  </si>
  <si>
    <t>The Mandalorian - Baby Yoda</t>
  </si>
  <si>
    <t>The Mandalorian - Mando</t>
  </si>
  <si>
    <t>Wihuff</t>
  </si>
  <si>
    <t>Character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</si>
</sst>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22"/>
      <color theme="1"/>
      <name val="Calibri"/>
      <family val="2"/>
      <scheme val="minor"/>
    </font>
    <font>
      <b/>
      <sz val="16"/>
      <color theme="1"/>
      <name val="Calibri"/>
      <family val="2"/>
      <scheme val="minor"/>
    </font>
    <font>
      <u/>
      <sz val="12"/>
      <color theme="10"/>
      <name val="Calibri"/>
      <family val="2"/>
      <scheme val="minor"/>
    </font>
    <font>
      <u/>
      <sz val="22"/>
      <color theme="10"/>
      <name val="Calibri"/>
      <family val="2"/>
      <scheme val="minor"/>
    </font>
    <font>
      <b/>
      <sz val="12"/>
      <color theme="1"/>
      <name val="Calibri"/>
      <family val="2"/>
      <scheme val="minor"/>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1" xfId="0" applyBorder="1"/>
    <xf numFmtId="0" fontId="4" fillId="0" borderId="0" xfId="1" applyFont="1"/>
    <xf numFmtId="0" fontId="0" fillId="2" borderId="0" xfId="0" applyFill="1"/>
    <xf numFmtId="0" fontId="5" fillId="0" borderId="0" xfId="0" applyFont="1"/>
    <xf numFmtId="0" fontId="5" fillId="0" borderId="0" xfId="0" applyFont="1" applyAlignment="1">
      <alignment wrapText="1"/>
    </xf>
    <xf numFmtId="0" fontId="0" fillId="0" borderId="0" xfId="0" applyFont="1"/>
    <xf numFmtId="0" fontId="6" fillId="0" borderId="0" xfId="0" applyFont="1"/>
    <xf numFmtId="0" fontId="0" fillId="0" borderId="0" xfId="0" applyFont="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SsW0rd!@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E33C-1211-E44E-99DE-232E71B24174}">
  <dimension ref="A1:D26"/>
  <sheetViews>
    <sheetView zoomScale="125" workbookViewId="0">
      <selection activeCell="C21" sqref="C21"/>
    </sheetView>
  </sheetViews>
  <sheetFormatPr baseColWidth="10" defaultRowHeight="16" x14ac:dyDescent="0.2"/>
  <cols>
    <col min="1" max="1" width="43.6640625" bestFit="1" customWidth="1"/>
    <col min="2" max="2" width="39.83203125" customWidth="1"/>
    <col min="3" max="3" width="64.83203125" bestFit="1" customWidth="1"/>
    <col min="4" max="4" width="18.1640625" bestFit="1" customWidth="1"/>
    <col min="9" max="9" width="18.1640625" bestFit="1" customWidth="1"/>
  </cols>
  <sheetData>
    <row r="1" spans="1:4" ht="29" x14ac:dyDescent="0.35">
      <c r="A1" s="1" t="s">
        <v>2434</v>
      </c>
      <c r="B1" s="1" t="s">
        <v>2438</v>
      </c>
      <c r="D1" t="s">
        <v>4951</v>
      </c>
    </row>
    <row r="2" spans="1:4" ht="29" x14ac:dyDescent="0.35">
      <c r="A2" s="1" t="s">
        <v>2435</v>
      </c>
      <c r="B2" s="1" t="s">
        <v>2436</v>
      </c>
      <c r="D2" t="s">
        <v>2430</v>
      </c>
    </row>
    <row r="3" spans="1:4" ht="29" x14ac:dyDescent="0.35">
      <c r="A3" s="1" t="s">
        <v>4423</v>
      </c>
      <c r="B3" s="1" t="s">
        <v>2430</v>
      </c>
      <c r="C3" s="9" t="str">
        <f>IF(B3="Yes","-ProtectedFromAccidentalDeletion $Protect -verbose","")</f>
        <v>-ProtectedFromAccidentalDeletion $Protect -verbose</v>
      </c>
      <c r="D3" t="s">
        <v>4424</v>
      </c>
    </row>
    <row r="4" spans="1:4" ht="29" x14ac:dyDescent="0.35">
      <c r="A4" s="1" t="s">
        <v>2591</v>
      </c>
      <c r="B4" s="5" t="s">
        <v>3214</v>
      </c>
      <c r="C4" s="9" t="s">
        <v>4425</v>
      </c>
    </row>
    <row r="5" spans="1:4" ht="29" x14ac:dyDescent="0.35">
      <c r="A5" s="1" t="s">
        <v>2786</v>
      </c>
      <c r="B5" s="1" t="s">
        <v>2430</v>
      </c>
    </row>
    <row r="6" spans="1:4" ht="29" x14ac:dyDescent="0.35">
      <c r="A6" s="1" t="s">
        <v>4439</v>
      </c>
      <c r="B6" s="1">
        <f>SUM('5-Service-Accounts'!H1,LordOfTheRings!H1,'Star-Wars-Simple'!H1,HarryPotter!H1,StarTrek!H1,DC!H1,Marvel!H1,'Help-Us'!H1)</f>
        <v>1951</v>
      </c>
    </row>
    <row r="11" spans="1:4" x14ac:dyDescent="0.2">
      <c r="A11" s="11" t="s">
        <v>2431</v>
      </c>
      <c r="B11" s="11"/>
    </row>
    <row r="12" spans="1:4" x14ac:dyDescent="0.2">
      <c r="A12" s="10" t="s">
        <v>4948</v>
      </c>
    </row>
    <row r="13" spans="1:4" x14ac:dyDescent="0.2">
      <c r="A13" t="s">
        <v>4596</v>
      </c>
      <c r="B13">
        <f>+LordOfTheRings!H1</f>
        <v>77</v>
      </c>
    </row>
    <row r="14" spans="1:4" x14ac:dyDescent="0.2">
      <c r="A14" t="s">
        <v>2854</v>
      </c>
      <c r="B14">
        <f>HarryPotter!H1</f>
        <v>151</v>
      </c>
    </row>
    <row r="15" spans="1:4" x14ac:dyDescent="0.2">
      <c r="A15" t="s">
        <v>4597</v>
      </c>
      <c r="B15">
        <f>StarTrek!H1</f>
        <v>52</v>
      </c>
    </row>
    <row r="16" spans="1:4" x14ac:dyDescent="0.2">
      <c r="A16" t="s">
        <v>4598</v>
      </c>
      <c r="B16">
        <f>DC!H1</f>
        <v>311</v>
      </c>
    </row>
    <row r="17" spans="1:2" x14ac:dyDescent="0.2">
      <c r="A17" t="s">
        <v>2597</v>
      </c>
      <c r="B17">
        <f>Marvel!H1</f>
        <v>1227</v>
      </c>
    </row>
    <row r="18" spans="1:2" x14ac:dyDescent="0.2">
      <c r="A18" t="s">
        <v>4599</v>
      </c>
      <c r="B18">
        <f>'Star-Wars-Simple'!H1</f>
        <v>129</v>
      </c>
    </row>
    <row r="22" spans="1:2" x14ac:dyDescent="0.2">
      <c r="A22" s="10" t="s">
        <v>2433</v>
      </c>
      <c r="B22" s="3"/>
    </row>
    <row r="23" spans="1:2" x14ac:dyDescent="0.2">
      <c r="A23" t="s">
        <v>4594</v>
      </c>
      <c r="B23" t="s">
        <v>4952</v>
      </c>
    </row>
    <row r="24" spans="1:2" x14ac:dyDescent="0.2">
      <c r="A24" t="s">
        <v>4595</v>
      </c>
      <c r="B24" t="s">
        <v>2465</v>
      </c>
    </row>
    <row r="25" spans="1:2" x14ac:dyDescent="0.2">
      <c r="A25" t="s">
        <v>4949</v>
      </c>
      <c r="B25" t="s">
        <v>4950</v>
      </c>
    </row>
    <row r="26" spans="1:2" x14ac:dyDescent="0.2">
      <c r="A26" t="s">
        <v>2519</v>
      </c>
      <c r="B26" t="s">
        <v>2518</v>
      </c>
    </row>
  </sheetData>
  <mergeCells count="1">
    <mergeCell ref="A11:B11"/>
  </mergeCells>
  <dataValidations count="1">
    <dataValidation type="list" allowBlank="1" showInputMessage="1" showErrorMessage="1" sqref="B3 B5" xr:uid="{348BABDF-C056-D649-893E-ABF839D295C8}">
      <formula1>$D$2:$D$3</formula1>
    </dataValidation>
  </dataValidations>
  <hyperlinks>
    <hyperlink ref="B4" r:id="rId1" xr:uid="{8354543A-0102-B340-8401-B777247FA6B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4A9B-6BCD-2B42-877F-A5CD05C8E436}">
  <dimension ref="A1:I1228"/>
  <sheetViews>
    <sheetView tabSelected="1" topLeftCell="C1" zoomScale="89" zoomScaleNormal="100" workbookViewId="0">
      <selection activeCell="J5" sqref="J5"/>
    </sheetView>
  </sheetViews>
  <sheetFormatPr baseColWidth="10" defaultRowHeight="16" x14ac:dyDescent="0.2"/>
  <cols>
    <col min="1" max="1" width="43.33203125" bestFit="1" customWidth="1"/>
    <col min="6" max="6" width="13.5" customWidth="1"/>
    <col min="9" max="9" width="15.33203125" bestFit="1" customWidth="1"/>
  </cols>
  <sheetData>
    <row r="1" spans="1:9" x14ac:dyDescent="0.2">
      <c r="A1" s="7" t="s">
        <v>2585</v>
      </c>
      <c r="B1" s="7" t="s">
        <v>2586</v>
      </c>
      <c r="C1" s="7" t="s">
        <v>2587</v>
      </c>
      <c r="D1" s="7" t="s">
        <v>2593</v>
      </c>
      <c r="E1" s="7" t="s">
        <v>2592</v>
      </c>
      <c r="F1" s="7" t="s">
        <v>7</v>
      </c>
      <c r="G1" s="7" t="s">
        <v>2779</v>
      </c>
      <c r="H1">
        <f>COUNTA(A:A)-1</f>
        <v>1227</v>
      </c>
      <c r="I1" s="7" t="s">
        <v>4974</v>
      </c>
    </row>
    <row r="2" spans="1:9" x14ac:dyDescent="0.2">
      <c r="A2" t="s">
        <v>3215</v>
      </c>
      <c r="B2" t="s">
        <v>3215</v>
      </c>
      <c r="E2" t="str">
        <f>CONCATENATE(B2,D2,C2)</f>
        <v>A-Bomb</v>
      </c>
      <c r="F2" t="s">
        <v>4654</v>
      </c>
      <c r="G2" t="str">
        <f>IF(A2="","",(CONCATENATE(IF('1-StartHere'!$B$4="",," $Password = ConvertTo-SecureString -String "),IF('1-StartHere'!$B$4="",,""""),IF('1-StartHere'!$B$4="",,'1-StartHere'!$B$4),IF('1-StartHere'!$B$4="",,""""),IF('1-StartHere'!$B$4="",," -Force -AsPlainText; ")," New-ADUser -Name ","""",A2,""""," -Path ","""","OU=",'3-Sub-OUs'!$A$21,",OU=",'2-Root-OUs'!$A$2,",DC=",'1-StartHere'!$B$1,",DC=",'1-StartHere'!$B$2,"""","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"A-Bomb" -Path "OU=Marvel,OU=!Accounts,DC=VDILOCKDOWNGUIDE,DC=LOCAL" -Verbose -CannotChangePassword $True -ChangePasswordAtLogon $False -Enabled $True -PasswordNeverExpires $True -SAMAccountName "A-Bomb" -UserPrincipalName "A-Bomb@VDILOCKDOWNGUIDE.LOCAL" -AccountPassword $Password -Description "HAS"</v>
      </c>
    </row>
    <row r="3" spans="1:9" x14ac:dyDescent="0.2">
      <c r="A3" t="s">
        <v>1298</v>
      </c>
      <c r="B3" t="s">
        <v>3216</v>
      </c>
      <c r="C3" t="s">
        <v>3217</v>
      </c>
      <c r="E3" t="str">
        <f t="shared" ref="E3:E65" si="0">CONCATENATE(B3,D3,C3)</f>
        <v>AaronStack</v>
      </c>
      <c r="G3" t="str">
        <f>IF(A3="","",(CONCATENATE(IF('1-StartHere'!$B$4="",," $Password = ConvertTo-SecureString -String "),IF('1-StartHere'!$B$4="",,""""),IF('1-StartHere'!$B$4="",,'1-StartHere'!$B$4),IF('1-StartHere'!$B$4="",,""""),IF('1-StartHere'!$B$4="",," -Force -AsPlainText; ")," New-ADUser -Name ","""",A3,""""," -Path ","""","OU=",'3-Sub-OUs'!$A$21,",OU=",'2-Root-OUs'!$A$2,",DC=",'1-StartHere'!$B$1,",DC=",'1-StartHere'!$B$2,"""","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"Aaron Stack" -Path "OU=Marvel,OU=!Accounts,DC=VDILOCKDOWNGUIDE,DC=LOCAL" -Verbose -CannotChangePassword $True -ChangePasswordAtLogon $False -Enabled $True -PasswordNeverExpires $True -SAMAccountName "AaronStack" -UserPrincipalName "AaronStack@VDILOCKDOWNGUIDE.LOCAL" -AccountPassword $Password -Description ""</v>
      </c>
    </row>
    <row r="4" spans="1:9" x14ac:dyDescent="0.2">
      <c r="A4" t="s">
        <v>3218</v>
      </c>
      <c r="B4" t="s">
        <v>3218</v>
      </c>
      <c r="E4" t="str">
        <f t="shared" si="0"/>
        <v>Abomination</v>
      </c>
      <c r="F4" t="s">
        <v>4655</v>
      </c>
      <c r="G4" t="str">
        <f>IF(A4="","",(CONCATENATE(IF('1-StartHere'!$B$4="",," $Password = ConvertTo-SecureString -String "),IF('1-StartHere'!$B$4="",,""""),IF('1-StartHere'!$B$4="",,'1-StartHere'!$B$4),IF('1-StartHere'!$B$4="",,""""),IF('1-StartHere'!$B$4="",," -Force -AsPlainText; ")," New-ADUser -Name ","""",A4,""""," -Path ","""","OU=",'3-Sub-OUs'!$A$21,",OU=",'2-Root-OUs'!$A$2,",DC=",'1-StartHere'!$B$1,",DC=",'1-StartHere'!$B$2,"""","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"Abomination" -Path "OU=Marvel,OU=!Accounts,DC=VDILOCKDOWNGUIDE,DC=LOCAL" -Verbose -CannotChangePassword $True -ChangePasswordAtLogon $False -Enabled $True -PasswordNeverExpires $True -SAMAccountName "Abomination" -UserPrincipalName "Abomination@VDILOCKDOWNGUIDE.LOCAL" -AccountPassword $Password -Description "Emil Blonsky"</v>
      </c>
    </row>
    <row r="5" spans="1:9" x14ac:dyDescent="0.2">
      <c r="A5" t="s">
        <v>1299</v>
      </c>
      <c r="B5" t="s">
        <v>3219</v>
      </c>
      <c r="C5" t="s">
        <v>3220</v>
      </c>
      <c r="E5" t="str">
        <f t="shared" si="0"/>
        <v>AbsorbingMan</v>
      </c>
      <c r="G5" t="str">
        <f>IF(A5="","",(CONCATENATE(IF('1-StartHere'!$B$4="",," $Password = ConvertTo-SecureString -String "),IF('1-StartHere'!$B$4="",,""""),IF('1-StartHere'!$B$4="",,'1-StartHere'!$B$4),IF('1-StartHere'!$B$4="",,""""),IF('1-StartHere'!$B$4="",," -Force -AsPlainText; ")," New-ADUser -Name ","""",A5,""""," -Path ","""","OU=",'3-Sub-OUs'!$A$21,",OU=",'2-Root-OUs'!$A$2,",DC=",'1-StartHere'!$B$1,",DC=",'1-StartHere'!$B$2,"""","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"Absorbing Man" -Path "OU=Marvel,OU=!Accounts,DC=VDILOCKDOWNGUIDE,DC=LOCAL" -Verbose -CannotChangePassword $True -ChangePasswordAtLogon $False -Enabled $True -PasswordNeverExpires $True -SAMAccountName "AbsorbingMan" -UserPrincipalName "AbsorbingMan@VDILOCKDOWNGUIDE.LOCAL" -AccountPassword $Password -Description ""</v>
      </c>
    </row>
    <row r="6" spans="1:9" x14ac:dyDescent="0.2">
      <c r="A6" t="s">
        <v>1300</v>
      </c>
      <c r="B6" t="s">
        <v>1300</v>
      </c>
      <c r="E6" t="str">
        <f t="shared" si="0"/>
        <v>Abyss</v>
      </c>
      <c r="G6" t="str">
        <f>IF(A6="","",(CONCATENATE(IF('1-StartHere'!$B$4="",," $Password = ConvertTo-SecureString -String "),IF('1-StartHere'!$B$4="",,""""),IF('1-StartHere'!$B$4="",,'1-StartHere'!$B$4),IF('1-StartHere'!$B$4="",,""""),IF('1-StartHere'!$B$4="",," -Force -AsPlainText; ")," New-ADUser -Name ","""",A6,""""," -Path ","""","OU=",'3-Sub-OUs'!$A$21,",OU=",'2-Root-OUs'!$A$2,",DC=",'1-StartHere'!$B$1,",DC=",'1-StartHere'!$B$2,"""","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"Abyss" -Path "OU=Marvel,OU=!Accounts,DC=VDILOCKDOWNGUIDE,DC=LOCAL" -Verbose -CannotChangePassword $True -ChangePasswordAtLogon $False -Enabled $True -PasswordNeverExpires $True -SAMAccountName "Abyss" -UserPrincipalName "Abyss@VDILOCKDOWNGUIDE.LOCAL" -AccountPassword $Password -Description ""</v>
      </c>
    </row>
    <row r="7" spans="1:9" x14ac:dyDescent="0.2">
      <c r="A7" t="s">
        <v>1301</v>
      </c>
      <c r="B7" t="s">
        <v>3221</v>
      </c>
      <c r="C7" t="s">
        <v>3222</v>
      </c>
      <c r="E7" t="str">
        <f t="shared" si="0"/>
        <v>AdamDestine</v>
      </c>
      <c r="G7" t="str">
        <f>IF(A7="","",(CONCATENATE(IF('1-StartHere'!$B$4="",," $Password = ConvertTo-SecureString -String "),IF('1-StartHere'!$B$4="",,""""),IF('1-StartHere'!$B$4="",,'1-StartHere'!$B$4),IF('1-StartHere'!$B$4="",,""""),IF('1-StartHere'!$B$4="",," -Force -AsPlainText; ")," New-ADUser -Name ","""",A7,""""," -Path ","""","OU=",'3-Sub-OUs'!$A$21,",OU=",'2-Root-OUs'!$A$2,",DC=",'1-StartHere'!$B$1,",DC=",'1-StartHere'!$B$2,"""","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"Adam Destine" -Path "OU=Marvel,OU=!Accounts,DC=VDILOCKDOWNGUIDE,DC=LOCAL" -Verbose -CannotChangePassword $True -ChangePasswordAtLogon $False -Enabled $True -PasswordNeverExpires $True -SAMAccountName "AdamDestine" -UserPrincipalName "AdamDestine@VDILOCKDOWNGUIDE.LOCAL" -AccountPassword $Password -Description ""</v>
      </c>
    </row>
    <row r="8" spans="1:9" x14ac:dyDescent="0.2">
      <c r="A8" t="s">
        <v>1302</v>
      </c>
      <c r="B8" t="s">
        <v>3221</v>
      </c>
      <c r="C8" t="s">
        <v>3223</v>
      </c>
      <c r="E8" t="str">
        <f t="shared" si="0"/>
        <v>AdamWarlock</v>
      </c>
      <c r="G8" t="str">
        <f>IF(A8="","",(CONCATENATE(IF('1-StartHere'!$B$4="",," $Password = ConvertTo-SecureString -String "),IF('1-StartHere'!$B$4="",,""""),IF('1-StartHere'!$B$4="",,'1-StartHere'!$B$4),IF('1-StartHere'!$B$4="",,""""),IF('1-StartHere'!$B$4="",," -Force -AsPlainText; ")," New-ADUser -Name ","""",A8,""""," -Path ","""","OU=",'3-Sub-OUs'!$A$21,",OU=",'2-Root-OUs'!$A$2,",DC=",'1-StartHere'!$B$1,",DC=",'1-StartHere'!$B$2,"""","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"Adam Warlock" -Path "OU=Marvel,OU=!Accounts,DC=VDILOCKDOWNGUIDE,DC=LOCAL" -Verbose -CannotChangePassword $True -ChangePasswordAtLogon $False -Enabled $True -PasswordNeverExpires $True -SAMAccountName "AdamWarlock" -UserPrincipalName "AdamWarlock@VDILOCKDOWNGUIDE.LOCAL" -AccountPassword $Password -Description ""</v>
      </c>
    </row>
    <row r="9" spans="1:9" x14ac:dyDescent="0.2">
      <c r="A9" t="s">
        <v>3224</v>
      </c>
      <c r="B9" t="s">
        <v>3224</v>
      </c>
      <c r="E9" t="str">
        <f t="shared" si="0"/>
        <v>Aegis</v>
      </c>
      <c r="F9" t="s">
        <v>4656</v>
      </c>
      <c r="G9" t="str">
        <f>IF(A9="","",(CONCATENATE(IF('1-StartHere'!$B$4="",," $Password = ConvertTo-SecureString -String "),IF('1-StartHere'!$B$4="",,""""),IF('1-StartHere'!$B$4="",,'1-StartHere'!$B$4),IF('1-StartHere'!$B$4="",,""""),IF('1-StartHere'!$B$4="",," -Force -AsPlainText; ")," New-ADUser -Name ","""",A9,""""," -Path ","""","OU=",'3-Sub-OUs'!$A$21,",OU=",'2-Root-OUs'!$A$2,",DC=",'1-StartHere'!$B$1,",DC=",'1-StartHere'!$B$2,"""","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"Aegis" -Path "OU=Marvel,OU=!Accounts,DC=VDILOCKDOWNGUIDE,DC=LOCAL" -Verbose -CannotChangePassword $True -ChangePasswordAtLogon $False -Enabled $True -PasswordNeverExpires $True -SAMAccountName "Aegis" -UserPrincipalName "Aegis@VDILOCKDOWNGUIDE.LOCAL" -AccountPassword $Password -Description "Trey Rollins"</v>
      </c>
    </row>
    <row r="10" spans="1:9" x14ac:dyDescent="0.2">
      <c r="A10" t="s">
        <v>1303</v>
      </c>
      <c r="B10" t="s">
        <v>3225</v>
      </c>
      <c r="C10" t="s">
        <v>3226</v>
      </c>
      <c r="E10" t="str">
        <f t="shared" si="0"/>
        <v>AgentBrand</v>
      </c>
      <c r="G10" t="str">
        <f>IF(A10="","",(CONCATENATE(IF('1-StartHere'!$B$4="",," $Password = ConvertTo-SecureString -String "),IF('1-StartHere'!$B$4="",,""""),IF('1-StartHere'!$B$4="",,'1-StartHere'!$B$4),IF('1-StartHere'!$B$4="",,""""),IF('1-StartHere'!$B$4="",," -Force -AsPlainText; ")," New-ADUser -Name ","""",A10,""""," -Path ","""","OU=",'3-Sub-OUs'!$A$21,",OU=",'2-Root-OUs'!$A$2,",DC=",'1-StartHere'!$B$1,",DC=",'1-StartHere'!$B$2,"""","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"Agent Brand" -Path "OU=Marvel,OU=!Accounts,DC=VDILOCKDOWNGUIDE,DC=LOCAL" -Verbose -CannotChangePassword $True -ChangePasswordAtLogon $False -Enabled $True -PasswordNeverExpires $True -SAMAccountName "AgentBrand" -UserPrincipalName "AgentBrand@VDILOCKDOWNGUIDE.LOCAL" -AccountPassword $Password -Description ""</v>
      </c>
    </row>
    <row r="11" spans="1:9" x14ac:dyDescent="0.2">
      <c r="A11" t="s">
        <v>4635</v>
      </c>
      <c r="B11" t="s">
        <v>3225</v>
      </c>
      <c r="C11" t="s">
        <v>3227</v>
      </c>
      <c r="E11" t="str">
        <f t="shared" si="0"/>
        <v>AgentX</v>
      </c>
      <c r="F11" t="s">
        <v>4657</v>
      </c>
      <c r="G11" t="str">
        <f>IF(A11="","",(CONCATENATE(IF('1-StartHere'!$B$4="",," $Password = ConvertTo-SecureString -String "),IF('1-StartHere'!$B$4="",,""""),IF('1-StartHere'!$B$4="",,'1-StartHere'!$B$4),IF('1-StartHere'!$B$4="",,""""),IF('1-StartHere'!$B$4="",," -Force -AsPlainText; ")," New-ADUser -Name ","""",A11,""""," -Path ","""","OU=",'3-Sub-OUs'!$A$21,",OU=",'2-Root-OUs'!$A$2,",DC=",'1-StartHere'!$B$1,",DC=",'1-StartHere'!$B$2,"""","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"Agent X" -Path "OU=Marvel,OU=!Accounts,DC=VDILOCKDOWNGUIDE,DC=LOCAL" -Verbose -CannotChangePassword $True -ChangePasswordAtLogon $False -Enabled $True -PasswordNeverExpires $True -SAMAccountName "AgentX" -UserPrincipalName "AgentX@VDILOCKDOWNGUIDE.LOCAL" -AccountPassword $Password -Description "Nijo"</v>
      </c>
    </row>
    <row r="12" spans="1:9" x14ac:dyDescent="0.2">
      <c r="A12" t="s">
        <v>1304</v>
      </c>
      <c r="B12" t="s">
        <v>3225</v>
      </c>
      <c r="C12" t="s">
        <v>3228</v>
      </c>
      <c r="E12" t="str">
        <f t="shared" si="0"/>
        <v>AgentZero</v>
      </c>
      <c r="G12" t="str">
        <f>IF(A12="","",(CONCATENATE(IF('1-StartHere'!$B$4="",," $Password = ConvertTo-SecureString -String "),IF('1-StartHere'!$B$4="",,""""),IF('1-StartHere'!$B$4="",,'1-StartHere'!$B$4),IF('1-StartHere'!$B$4="",,""""),IF('1-StartHere'!$B$4="",," -Force -AsPlainText; ")," New-ADUser -Name ","""",A12,""""," -Path ","""","OU=",'3-Sub-OUs'!$A$21,",OU=",'2-Root-OUs'!$A$2,",DC=",'1-StartHere'!$B$1,",DC=",'1-StartHere'!$B$2,"""","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"Agent Zero" -Path "OU=Marvel,OU=!Accounts,DC=VDILOCKDOWNGUIDE,DC=LOCAL" -Verbose -CannotChangePassword $True -ChangePasswordAtLogon $False -Enabled $True -PasswordNeverExpires $True -SAMAccountName "AgentZero" -UserPrincipalName "AgentZero@VDILOCKDOWNGUIDE.LOCAL" -AccountPassword $Password -Description ""</v>
      </c>
    </row>
    <row r="13" spans="1:9" x14ac:dyDescent="0.2">
      <c r="A13" t="s">
        <v>1305</v>
      </c>
      <c r="B13" t="s">
        <v>1305</v>
      </c>
      <c r="E13" t="str">
        <f t="shared" si="0"/>
        <v>Aginar</v>
      </c>
      <c r="G13" t="str">
        <f>IF(A13="","",(CONCATENATE(IF('1-StartHere'!$B$4="",," $Password = ConvertTo-SecureString -String "),IF('1-StartHere'!$B$4="",,""""),IF('1-StartHere'!$B$4="",,'1-StartHere'!$B$4),IF('1-StartHere'!$B$4="",,""""),IF('1-StartHere'!$B$4="",," -Force -AsPlainText; ")," New-ADUser -Name ","""",A13,""""," -Path ","""","OU=",'3-Sub-OUs'!$A$21,",OU=",'2-Root-OUs'!$A$2,",DC=",'1-StartHere'!$B$1,",DC=",'1-StartHere'!$B$2,"""","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"Aginar" -Path "OU=Marvel,OU=!Accounts,DC=VDILOCKDOWNGUIDE,DC=LOCAL" -Verbose -CannotChangePassword $True -ChangePasswordAtLogon $False -Enabled $True -PasswordNeverExpires $True -SAMAccountName "Aginar" -UserPrincipalName "Aginar@VDILOCKDOWNGUIDE.LOCAL" -AccountPassword $Password -Description ""</v>
      </c>
    </row>
    <row r="14" spans="1:9" x14ac:dyDescent="0.2">
      <c r="A14" t="s">
        <v>3230</v>
      </c>
      <c r="B14" t="s">
        <v>3230</v>
      </c>
      <c r="E14" t="str">
        <f t="shared" si="0"/>
        <v>Air-Walker</v>
      </c>
      <c r="F14" t="s">
        <v>4658</v>
      </c>
      <c r="G14" t="str">
        <f>IF(A14="","",(CONCATENATE(IF('1-StartHere'!$B$4="",," $Password = ConvertTo-SecureString -String "),IF('1-StartHere'!$B$4="",,""""),IF('1-StartHere'!$B$4="",,'1-StartHere'!$B$4),IF('1-StartHere'!$B$4="",,""""),IF('1-StartHere'!$B$4="",," -Force -AsPlainText; ")," New-ADUser -Name ","""",A14,""""," -Path ","""","OU=",'3-Sub-OUs'!$A$21,",OU=",'2-Root-OUs'!$A$2,",DC=",'1-StartHere'!$B$1,",DC=",'1-StartHere'!$B$2,"""","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"Air-Walker" -Path "OU=Marvel,OU=!Accounts,DC=VDILOCKDOWNGUIDE,DC=LOCAL" -Verbose -CannotChangePassword $True -ChangePasswordAtLogon $False -Enabled $True -PasswordNeverExpires $True -SAMAccountName "Air-Walker" -UserPrincipalName "Air-Walker@VDILOCKDOWNGUIDE.LOCAL" -AccountPassword $Password -Description "Gabriel Lan"</v>
      </c>
    </row>
    <row r="15" spans="1:9" x14ac:dyDescent="0.2">
      <c r="A15" t="s">
        <v>1306</v>
      </c>
      <c r="B15" t="s">
        <v>1306</v>
      </c>
      <c r="E15" t="str">
        <f t="shared" si="0"/>
        <v>Ajak</v>
      </c>
      <c r="G15" t="str">
        <f>IF(A15="","",(CONCATENATE(IF('1-StartHere'!$B$4="",," $Password = ConvertTo-SecureString -String "),IF('1-StartHere'!$B$4="",,""""),IF('1-StartHere'!$B$4="",,'1-StartHere'!$B$4),IF('1-StartHere'!$B$4="",,""""),IF('1-StartHere'!$B$4="",," -Force -AsPlainText; ")," New-ADUser -Name ","""",A15,""""," -Path ","""","OU=",'3-Sub-OUs'!$A$21,",OU=",'2-Root-OUs'!$A$2,",DC=",'1-StartHere'!$B$1,",DC=",'1-StartHere'!$B$2,"""","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"Ajak" -Path "OU=Marvel,OU=!Accounts,DC=VDILOCKDOWNGUIDE,DC=LOCAL" -Verbose -CannotChangePassword $True -ChangePasswordAtLogon $False -Enabled $True -PasswordNeverExpires $True -SAMAccountName "Ajak" -UserPrincipalName "Ajak@VDILOCKDOWNGUIDE.LOCAL" -AccountPassword $Password -Description ""</v>
      </c>
    </row>
    <row r="16" spans="1:9" x14ac:dyDescent="0.2">
      <c r="A16" t="s">
        <v>1307</v>
      </c>
      <c r="B16" t="s">
        <v>1307</v>
      </c>
      <c r="E16" t="str">
        <f t="shared" si="0"/>
        <v>Ajaxis</v>
      </c>
      <c r="G16" t="str">
        <f>IF(A16="","",(CONCATENATE(IF('1-StartHere'!$B$4="",," $Password = ConvertTo-SecureString -String "),IF('1-StartHere'!$B$4="",,""""),IF('1-StartHere'!$B$4="",,'1-StartHere'!$B$4),IF('1-StartHere'!$B$4="",,""""),IF('1-StartHere'!$B$4="",," -Force -AsPlainText; ")," New-ADUser -Name ","""",A16,""""," -Path ","""","OU=",'3-Sub-OUs'!$A$21,",OU=",'2-Root-OUs'!$A$2,",DC=",'1-StartHere'!$B$1,",DC=",'1-StartHere'!$B$2,"""","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"Ajaxis" -Path "OU=Marvel,OU=!Accounts,DC=VDILOCKDOWNGUIDE,DC=LOCAL" -Verbose -CannotChangePassword $True -ChangePasswordAtLogon $False -Enabled $True -PasswordNeverExpires $True -SAMAccountName "Ajaxis" -UserPrincipalName "Ajaxis@VDILOCKDOWNGUIDE.LOCAL" -AccountPassword $Password -Description ""</v>
      </c>
    </row>
    <row r="17" spans="1:7" x14ac:dyDescent="0.2">
      <c r="A17" t="s">
        <v>1308</v>
      </c>
      <c r="B17" t="s">
        <v>1308</v>
      </c>
      <c r="E17" t="str">
        <f t="shared" si="0"/>
        <v>Akemi</v>
      </c>
      <c r="G17" t="str">
        <f>IF(A17="","",(CONCATENATE(IF('1-StartHere'!$B$4="",," $Password = ConvertTo-SecureString -String "),IF('1-StartHere'!$B$4="",,""""),IF('1-StartHere'!$B$4="",,'1-StartHere'!$B$4),IF('1-StartHere'!$B$4="",,""""),IF('1-StartHere'!$B$4="",," -Force -AsPlainText; ")," New-ADUser -Name ","""",A17,""""," -Path ","""","OU=",'3-Sub-OUs'!$A$21,",OU=",'2-Root-OUs'!$A$2,",DC=",'1-StartHere'!$B$1,",DC=",'1-StartHere'!$B$2,"""","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"Akemi" -Path "OU=Marvel,OU=!Accounts,DC=VDILOCKDOWNGUIDE,DC=LOCAL" -Verbose -CannotChangePassword $True -ChangePasswordAtLogon $False -Enabled $True -PasswordNeverExpires $True -SAMAccountName "Akemi" -UserPrincipalName "Akemi@VDILOCKDOWNGUIDE.LOCAL" -AccountPassword $Password -Description ""</v>
      </c>
    </row>
    <row r="18" spans="1:7" x14ac:dyDescent="0.2">
      <c r="A18" t="s">
        <v>1309</v>
      </c>
      <c r="B18" t="s">
        <v>1309</v>
      </c>
      <c r="E18" t="str">
        <f t="shared" si="0"/>
        <v>Alain</v>
      </c>
      <c r="G18" t="str">
        <f>IF(A18="","",(CONCATENATE(IF('1-StartHere'!$B$4="",," $Password = ConvertTo-SecureString -String "),IF('1-StartHere'!$B$4="",,""""),IF('1-StartHere'!$B$4="",,'1-StartHere'!$B$4),IF('1-StartHere'!$B$4="",,""""),IF('1-StartHere'!$B$4="",," -Force -AsPlainText; ")," New-ADUser -Name ","""",A18,""""," -Path ","""","OU=",'3-Sub-OUs'!$A$21,",OU=",'2-Root-OUs'!$A$2,",DC=",'1-StartHere'!$B$1,",DC=",'1-StartHere'!$B$2,"""","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"Alain" -Path "OU=Marvel,OU=!Accounts,DC=VDILOCKDOWNGUIDE,DC=LOCAL" -Verbose -CannotChangePassword $True -ChangePasswordAtLogon $False -Enabled $True -PasswordNeverExpires $True -SAMAccountName "Alain" -UserPrincipalName "Alain@VDILOCKDOWNGUIDE.LOCAL" -AccountPassword $Password -Description ""</v>
      </c>
    </row>
    <row r="19" spans="1:7" x14ac:dyDescent="0.2">
      <c r="A19" t="s">
        <v>1310</v>
      </c>
      <c r="B19" t="s">
        <v>3231</v>
      </c>
      <c r="C19" t="s">
        <v>3232</v>
      </c>
      <c r="E19" t="str">
        <f t="shared" si="0"/>
        <v>AlbertCleary</v>
      </c>
      <c r="G19" t="str">
        <f>IF(A19="","",(CONCATENATE(IF('1-StartHere'!$B$4="",," $Password = ConvertTo-SecureString -String "),IF('1-StartHere'!$B$4="",,""""),IF('1-StartHere'!$B$4="",,'1-StartHere'!$B$4),IF('1-StartHere'!$B$4="",,""""),IF('1-StartHere'!$B$4="",," -Force -AsPlainText; ")," New-ADUser -Name ","""",A19,""""," -Path ","""","OU=",'3-Sub-OUs'!$A$21,",OU=",'2-Root-OUs'!$A$2,",DC=",'1-StartHere'!$B$1,",DC=",'1-StartHere'!$B$2,"""","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"Albert Cleary" -Path "OU=Marvel,OU=!Accounts,DC=VDILOCKDOWNGUIDE,DC=LOCAL" -Verbose -CannotChangePassword $True -ChangePasswordAtLogon $False -Enabled $True -PasswordNeverExpires $True -SAMAccountName "AlbertCleary" -UserPrincipalName "AlbertCleary@VDILOCKDOWNGUIDE.LOCAL" -AccountPassword $Password -Description ""</v>
      </c>
    </row>
    <row r="20" spans="1:7" x14ac:dyDescent="0.2">
      <c r="A20" t="s">
        <v>1311</v>
      </c>
      <c r="B20" t="s">
        <v>1311</v>
      </c>
      <c r="E20" t="str">
        <f t="shared" si="0"/>
        <v>Albion</v>
      </c>
      <c r="G20" t="str">
        <f>IF(A20="","",(CONCATENATE(IF('1-StartHere'!$B$4="",," $Password = ConvertTo-SecureString -String "),IF('1-StartHere'!$B$4="",,""""),IF('1-StartHere'!$B$4="",,'1-StartHere'!$B$4),IF('1-StartHere'!$B$4="",,""""),IF('1-StartHere'!$B$4="",," -Force -AsPlainText; ")," New-ADUser -Name ","""",A20,""""," -Path ","""","OU=",'3-Sub-OUs'!$A$21,",OU=",'2-Root-OUs'!$A$2,",DC=",'1-StartHere'!$B$1,",DC=",'1-StartHere'!$B$2,"""","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"Albion" -Path "OU=Marvel,OU=!Accounts,DC=VDILOCKDOWNGUIDE,DC=LOCAL" -Verbose -CannotChangePassword $True -ChangePasswordAtLogon $False -Enabled $True -PasswordNeverExpires $True -SAMAccountName "Albion" -UserPrincipalName "Albion@VDILOCKDOWNGUIDE.LOCAL" -AccountPassword $Password -Description ""</v>
      </c>
    </row>
    <row r="21" spans="1:7" x14ac:dyDescent="0.2">
      <c r="A21" t="s">
        <v>1312</v>
      </c>
      <c r="B21" t="s">
        <v>3233</v>
      </c>
      <c r="C21" t="s">
        <v>3234</v>
      </c>
      <c r="E21" t="str">
        <f t="shared" si="0"/>
        <v>AlexPower</v>
      </c>
      <c r="G21" t="str">
        <f>IF(A21="","",(CONCATENATE(IF('1-StartHere'!$B$4="",," $Password = ConvertTo-SecureString -String "),IF('1-StartHere'!$B$4="",,""""),IF('1-StartHere'!$B$4="",,'1-StartHere'!$B$4),IF('1-StartHere'!$B$4="",,""""),IF('1-StartHere'!$B$4="",," -Force -AsPlainText; ")," New-ADUser -Name ","""",A21,""""," -Path ","""","OU=",'3-Sub-OUs'!$A$21,",OU=",'2-Root-OUs'!$A$2,",DC=",'1-StartHere'!$B$1,",DC=",'1-StartHere'!$B$2,"""","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"Alex Power" -Path "OU=Marvel,OU=!Accounts,DC=VDILOCKDOWNGUIDE,DC=LOCAL" -Verbose -CannotChangePassword $True -ChangePasswordAtLogon $False -Enabled $True -PasswordNeverExpires $True -SAMAccountName "AlexPower" -UserPrincipalName "AlexPower@VDILOCKDOWNGUIDE.LOCAL" -AccountPassword $Password -Description ""</v>
      </c>
    </row>
    <row r="22" spans="1:7" x14ac:dyDescent="0.2">
      <c r="A22" t="s">
        <v>1313</v>
      </c>
      <c r="B22" t="s">
        <v>3233</v>
      </c>
      <c r="C22" t="s">
        <v>3235</v>
      </c>
      <c r="E22" t="str">
        <f t="shared" si="0"/>
        <v>AlexWilder</v>
      </c>
      <c r="G22" t="str">
        <f>IF(A22="","",(CONCATENATE(IF('1-StartHere'!$B$4="",," $Password = ConvertTo-SecureString -String "),IF('1-StartHere'!$B$4="",,""""),IF('1-StartHere'!$B$4="",,'1-StartHere'!$B$4),IF('1-StartHere'!$B$4="",,""""),IF('1-StartHere'!$B$4="",," -Force -AsPlainText; ")," New-ADUser -Name ","""",A22,""""," -Path ","""","OU=",'3-Sub-OUs'!$A$21,",OU=",'2-Root-OUs'!$A$2,",DC=",'1-StartHere'!$B$1,",DC=",'1-StartHere'!$B$2,"""","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"Alex Wilder" -Path "OU=Marvel,OU=!Accounts,DC=VDILOCKDOWNGUIDE,DC=LOCAL" -Verbose -CannotChangePassword $True -ChangePasswordAtLogon $False -Enabled $True -PasswordNeverExpires $True -SAMAccountName "AlexWilder" -UserPrincipalName "AlexWilder@VDILOCKDOWNGUIDE.LOCAL" -AccountPassword $Password -Description ""</v>
      </c>
    </row>
    <row r="23" spans="1:7" x14ac:dyDescent="0.2">
      <c r="A23" t="s">
        <v>1314</v>
      </c>
      <c r="B23" t="s">
        <v>3236</v>
      </c>
      <c r="C23" t="s">
        <v>3237</v>
      </c>
      <c r="E23" t="str">
        <f t="shared" si="0"/>
        <v>AlexaMendez</v>
      </c>
      <c r="G23" t="str">
        <f>IF(A23="","",(CONCATENATE(IF('1-StartHere'!$B$4="",," $Password = ConvertTo-SecureString -String "),IF('1-StartHere'!$B$4="",,""""),IF('1-StartHere'!$B$4="",,'1-StartHere'!$B$4),IF('1-StartHere'!$B$4="",,""""),IF('1-StartHere'!$B$4="",," -Force -AsPlainText; ")," New-ADUser -Name ","""",A23,""""," -Path ","""","OU=",'3-Sub-OUs'!$A$21,",OU=",'2-Root-OUs'!$A$2,",DC=",'1-StartHere'!$B$1,",DC=",'1-StartHere'!$B$2,"""","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"Alexa Mendez" -Path "OU=Marvel,OU=!Accounts,DC=VDILOCKDOWNGUIDE,DC=LOCAL" -Verbose -CannotChangePassword $True -ChangePasswordAtLogon $False -Enabled $True -PasswordNeverExpires $True -SAMAccountName "AlexaMendez" -UserPrincipalName "AlexaMendez@VDILOCKDOWNGUIDE.LOCAL" -AccountPassword $Password -Description ""</v>
      </c>
    </row>
    <row r="24" spans="1:7" x14ac:dyDescent="0.2">
      <c r="A24" t="s">
        <v>1315</v>
      </c>
      <c r="B24" t="s">
        <v>3238</v>
      </c>
      <c r="C24" t="s">
        <v>3239</v>
      </c>
      <c r="E24" t="str">
        <f t="shared" si="0"/>
        <v>AlexanderPierce</v>
      </c>
      <c r="G24" t="str">
        <f>IF(A24="","",(CONCATENATE(IF('1-StartHere'!$B$4="",," $Password = ConvertTo-SecureString -String "),IF('1-StartHere'!$B$4="",,""""),IF('1-StartHere'!$B$4="",,'1-StartHere'!$B$4),IF('1-StartHere'!$B$4="",,""""),IF('1-StartHere'!$B$4="",," -Force -AsPlainText; ")," New-ADUser -Name ","""",A24,""""," -Path ","""","OU=",'3-Sub-OUs'!$A$21,",OU=",'2-Root-OUs'!$A$2,",DC=",'1-StartHere'!$B$1,",DC=",'1-StartHere'!$B$2,"""","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"Alexander Pierce" -Path "OU=Marvel,OU=!Accounts,DC=VDILOCKDOWNGUIDE,DC=LOCAL" -Verbose -CannotChangePassword $True -ChangePasswordAtLogon $False -Enabled $True -PasswordNeverExpires $True -SAMAccountName "AlexanderPierce" -UserPrincipalName "AlexanderPierce@VDILOCKDOWNGUIDE.LOCAL" -AccountPassword $Password -Description ""</v>
      </c>
    </row>
    <row r="25" spans="1:7" x14ac:dyDescent="0.2">
      <c r="A25" t="s">
        <v>1316</v>
      </c>
      <c r="B25" t="s">
        <v>1316</v>
      </c>
      <c r="E25" t="str">
        <f t="shared" si="0"/>
        <v>Alice</v>
      </c>
      <c r="G25" t="str">
        <f>IF(A25="","",(CONCATENATE(IF('1-StartHere'!$B$4="",," $Password = ConvertTo-SecureString -String "),IF('1-StartHere'!$B$4="",,""""),IF('1-StartHere'!$B$4="",,'1-StartHere'!$B$4),IF('1-StartHere'!$B$4="",,""""),IF('1-StartHere'!$B$4="",," -Force -AsPlainText; ")," New-ADUser -Name ","""",A25,""""," -Path ","""","OU=",'3-Sub-OUs'!$A$21,",OU=",'2-Root-OUs'!$A$2,",DC=",'1-StartHere'!$B$1,",DC=",'1-StartHere'!$B$2,"""","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"Alice" -Path "OU=Marvel,OU=!Accounts,DC=VDILOCKDOWNGUIDE,DC=LOCAL" -Verbose -CannotChangePassword $True -ChangePasswordAtLogon $False -Enabled $True -PasswordNeverExpires $True -SAMAccountName "Alice" -UserPrincipalName "Alice@VDILOCKDOWNGUIDE.LOCAL" -AccountPassword $Password -Description ""</v>
      </c>
    </row>
    <row r="26" spans="1:7" x14ac:dyDescent="0.2">
      <c r="A26" t="s">
        <v>1317</v>
      </c>
      <c r="B26" t="s">
        <v>3056</v>
      </c>
      <c r="C26" t="s">
        <v>3240</v>
      </c>
      <c r="E26" t="str">
        <f t="shared" si="0"/>
        <v>AliciaMasters</v>
      </c>
      <c r="G26" t="str">
        <f>IF(A26="","",(CONCATENATE(IF('1-StartHere'!$B$4="",," $Password = ConvertTo-SecureString -String "),IF('1-StartHere'!$B$4="",,""""),IF('1-StartHere'!$B$4="",,'1-StartHere'!$B$4),IF('1-StartHere'!$B$4="",,""""),IF('1-StartHere'!$B$4="",," -Force -AsPlainText; ")," New-ADUser -Name ","""",A26,""""," -Path ","""","OU=",'3-Sub-OUs'!$A$21,",OU=",'2-Root-OUs'!$A$2,",DC=",'1-StartHere'!$B$1,",DC=",'1-StartHere'!$B$2,"""","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"Alicia Masters" -Path "OU=Marvel,OU=!Accounts,DC=VDILOCKDOWNGUIDE,DC=LOCAL" -Verbose -CannotChangePassword $True -ChangePasswordAtLogon $False -Enabled $True -PasswordNeverExpires $True -SAMAccountName "AliciaMasters" -UserPrincipalName "AliciaMasters@VDILOCKDOWNGUIDE.LOCAL" -AccountPassword $Password -Description ""</v>
      </c>
    </row>
    <row r="27" spans="1:7" x14ac:dyDescent="0.2">
      <c r="A27" t="s">
        <v>1318</v>
      </c>
      <c r="B27" t="s">
        <v>3241</v>
      </c>
      <c r="C27" t="s">
        <v>3242</v>
      </c>
      <c r="E27" t="str">
        <f t="shared" si="0"/>
        <v>AlphaFlight</v>
      </c>
      <c r="G27" t="str">
        <f>IF(A27="","",(CONCATENATE(IF('1-StartHere'!$B$4="",," $Password = ConvertTo-SecureString -String "),IF('1-StartHere'!$B$4="",,""""),IF('1-StartHere'!$B$4="",,'1-StartHere'!$B$4),IF('1-StartHere'!$B$4="",,""""),IF('1-StartHere'!$B$4="",," -Force -AsPlainText; ")," New-ADUser -Name ","""",A27,""""," -Path ","""","OU=",'3-Sub-OUs'!$A$21,",OU=",'2-Root-OUs'!$A$2,",DC=",'1-StartHere'!$B$1,",DC=",'1-StartHere'!$B$2,"""","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"Alpha Flight" -Path "OU=Marvel,OU=!Accounts,DC=VDILOCKDOWNGUIDE,DC=LOCAL" -Verbose -CannotChangePassword $True -ChangePasswordAtLogon $False -Enabled $True -PasswordNeverExpires $True -SAMAccountName "AlphaFlight" -UserPrincipalName "AlphaFlight@VDILOCKDOWNGUIDE.LOCAL" -AccountPassword $Password -Description ""</v>
      </c>
    </row>
    <row r="28" spans="1:7" x14ac:dyDescent="0.2">
      <c r="A28" t="s">
        <v>1319</v>
      </c>
      <c r="B28" t="s">
        <v>3243</v>
      </c>
      <c r="C28" t="s">
        <v>3244</v>
      </c>
      <c r="E28" t="str">
        <f t="shared" si="0"/>
        <v>AlvinMaker</v>
      </c>
      <c r="G28" t="str">
        <f>IF(A28="","",(CONCATENATE(IF('1-StartHere'!$B$4="",," $Password = ConvertTo-SecureString -String "),IF('1-StartHere'!$B$4="",,""""),IF('1-StartHere'!$B$4="",,'1-StartHere'!$B$4),IF('1-StartHere'!$B$4="",,""""),IF('1-StartHere'!$B$4="",," -Force -AsPlainText; ")," New-ADUser -Name ","""",A28,""""," -Path ","""","OU=",'3-Sub-OUs'!$A$21,",OU=",'2-Root-OUs'!$A$2,",DC=",'1-StartHere'!$B$1,",DC=",'1-StartHere'!$B$2,"""","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"Alvin Maker" -Path "OU=Marvel,OU=!Accounts,DC=VDILOCKDOWNGUIDE,DC=LOCAL" -Verbose -CannotChangePassword $True -ChangePasswordAtLogon $False -Enabled $True -PasswordNeverExpires $True -SAMAccountName "AlvinMaker" -UserPrincipalName "AlvinMaker@VDILOCKDOWNGUIDE.LOCAL" -AccountPassword $Password -Description ""</v>
      </c>
    </row>
    <row r="29" spans="1:7" x14ac:dyDescent="0.2">
      <c r="A29" t="s">
        <v>1320</v>
      </c>
      <c r="B29" t="s">
        <v>3245</v>
      </c>
      <c r="C29" t="s">
        <v>3115</v>
      </c>
      <c r="E29" t="str">
        <f t="shared" si="0"/>
        <v>AmadeusCho</v>
      </c>
      <c r="G29" t="str">
        <f>IF(A29="","",(CONCATENATE(IF('1-StartHere'!$B$4="",," $Password = ConvertTo-SecureString -String "),IF('1-StartHere'!$B$4="",,""""),IF('1-StartHere'!$B$4="",,'1-StartHere'!$B$4),IF('1-StartHere'!$B$4="",,""""),IF('1-StartHere'!$B$4="",," -Force -AsPlainText; ")," New-ADUser -Name ","""",A29,""""," -Path ","""","OU=",'3-Sub-OUs'!$A$21,",OU=",'2-Root-OUs'!$A$2,",DC=",'1-StartHere'!$B$1,",DC=",'1-StartHere'!$B$2,"""","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"Amadeus Cho" -Path "OU=Marvel,OU=!Accounts,DC=VDILOCKDOWNGUIDE,DC=LOCAL" -Verbose -CannotChangePassword $True -ChangePasswordAtLogon $False -Enabled $True -PasswordNeverExpires $True -SAMAccountName "AmadeusCho" -UserPrincipalName "AmadeusCho@VDILOCKDOWNGUIDE.LOCAL" -AccountPassword $Password -Description ""</v>
      </c>
    </row>
    <row r="30" spans="1:7" x14ac:dyDescent="0.2">
      <c r="A30" t="s">
        <v>1321</v>
      </c>
      <c r="B30" t="s">
        <v>3246</v>
      </c>
      <c r="C30" t="s">
        <v>3247</v>
      </c>
      <c r="E30" t="str">
        <f t="shared" si="0"/>
        <v>AmandaSefton</v>
      </c>
      <c r="G30" t="str">
        <f>IF(A30="","",(CONCATENATE(IF('1-StartHere'!$B$4="",," $Password = ConvertTo-SecureString -String "),IF('1-StartHere'!$B$4="",,""""),IF('1-StartHere'!$B$4="",,'1-StartHere'!$B$4),IF('1-StartHere'!$B$4="",,""""),IF('1-StartHere'!$B$4="",," -Force -AsPlainText; ")," New-ADUser -Name ","""",A30,""""," -Path ","""","OU=",'3-Sub-OUs'!$A$21,",OU=",'2-Root-OUs'!$A$2,",DC=",'1-StartHere'!$B$1,",DC=",'1-StartHere'!$B$2,"""","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"Amanda Sefton" -Path "OU=Marvel,OU=!Accounts,DC=VDILOCKDOWNGUIDE,DC=LOCAL" -Verbose -CannotChangePassword $True -ChangePasswordAtLogon $False -Enabled $True -PasswordNeverExpires $True -SAMAccountName "AmandaSefton" -UserPrincipalName "AmandaSefton@VDILOCKDOWNGUIDE.LOCAL" -AccountPassword $Password -Description ""</v>
      </c>
    </row>
    <row r="31" spans="1:7" x14ac:dyDescent="0.2">
      <c r="A31" t="s">
        <v>1322</v>
      </c>
      <c r="B31" t="s">
        <v>1322</v>
      </c>
      <c r="E31" t="str">
        <f t="shared" si="0"/>
        <v>Amazoness</v>
      </c>
      <c r="G31" t="str">
        <f>IF(A31="","",(CONCATENATE(IF('1-StartHere'!$B$4="",," $Password = ConvertTo-SecureString -String "),IF('1-StartHere'!$B$4="",,""""),IF('1-StartHere'!$B$4="",,'1-StartHere'!$B$4),IF('1-StartHere'!$B$4="",,""""),IF('1-StartHere'!$B$4="",," -Force -AsPlainText; ")," New-ADUser -Name ","""",A31,""""," -Path ","""","OU=",'3-Sub-OUs'!$A$21,",OU=",'2-Root-OUs'!$A$2,",DC=",'1-StartHere'!$B$1,",DC=",'1-StartHere'!$B$2,"""","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"Amazoness" -Path "OU=Marvel,OU=!Accounts,DC=VDILOCKDOWNGUIDE,DC=LOCAL" -Verbose -CannotChangePassword $True -ChangePasswordAtLogon $False -Enabled $True -PasswordNeverExpires $True -SAMAccountName "Amazoness" -UserPrincipalName "Amazoness@VDILOCKDOWNGUIDE.LOCAL" -AccountPassword $Password -Description ""</v>
      </c>
    </row>
    <row r="32" spans="1:7" x14ac:dyDescent="0.2">
      <c r="A32" t="s">
        <v>4636</v>
      </c>
      <c r="B32" t="s">
        <v>3248</v>
      </c>
      <c r="C32" t="s">
        <v>3249</v>
      </c>
      <c r="E32" t="str">
        <f t="shared" si="0"/>
        <v>AmericanEagle</v>
      </c>
      <c r="F32" t="s">
        <v>4933</v>
      </c>
      <c r="G32" t="str">
        <f>IF(A32="","",(CONCATENATE(IF('1-StartHere'!$B$4="",," $Password = ConvertTo-SecureString -String "),IF('1-StartHere'!$B$4="",,""""),IF('1-StartHere'!$B$4="",,'1-StartHere'!$B$4),IF('1-StartHere'!$B$4="",,""""),IF('1-StartHere'!$B$4="",," -Force -AsPlainText; ")," New-ADUser -Name ","""",A32,""""," -Path ","""","OU=",'3-Sub-OUs'!$A$21,",OU=",'2-Root-OUs'!$A$2,",DC=",'1-StartHere'!$B$1,",DC=",'1-StartHere'!$B$2,"""","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"American Eagle" -Path "OU=Marvel,OU=!Accounts,DC=VDILOCKDOWNGUIDE,DC=LOCAL" -Verbose -CannotChangePassword $True -ChangePasswordAtLogon $False -Enabled $True -PasswordNeverExpires $True -SAMAccountName "AmericanEagle" -UserPrincipalName "AmericanEagle@VDILOCKDOWNGUIDE.LOCAL" -AccountPassword $Password -Description "Jason Strongbow"</v>
      </c>
    </row>
    <row r="33" spans="1:7" x14ac:dyDescent="0.2">
      <c r="A33" t="s">
        <v>1323</v>
      </c>
      <c r="B33" t="s">
        <v>1323</v>
      </c>
      <c r="E33" t="str">
        <f t="shared" si="0"/>
        <v>Amiko</v>
      </c>
      <c r="G33" t="str">
        <f>IF(A33="","",(CONCATENATE(IF('1-StartHere'!$B$4="",," $Password = ConvertTo-SecureString -String "),IF('1-StartHere'!$B$4="",,""""),IF('1-StartHere'!$B$4="",,'1-StartHere'!$B$4),IF('1-StartHere'!$B$4="",,""""),IF('1-StartHere'!$B$4="",," -Force -AsPlainText; ")," New-ADUser -Name ","""",A33,""""," -Path ","""","OU=",'3-Sub-OUs'!$A$21,",OU=",'2-Root-OUs'!$A$2,",DC=",'1-StartHere'!$B$1,",DC=",'1-StartHere'!$B$2,"""","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"Amiko" -Path "OU=Marvel,OU=!Accounts,DC=VDILOCKDOWNGUIDE,DC=LOCAL" -Verbose -CannotChangePassword $True -ChangePasswordAtLogon $False -Enabled $True -PasswordNeverExpires $True -SAMAccountName "Amiko" -UserPrincipalName "Amiko@VDILOCKDOWNGUIDE.LOCAL" -AccountPassword $Password -Description ""</v>
      </c>
    </row>
    <row r="34" spans="1:7" x14ac:dyDescent="0.2">
      <c r="A34" t="s">
        <v>1324</v>
      </c>
      <c r="B34" t="s">
        <v>1324</v>
      </c>
      <c r="E34" t="str">
        <f t="shared" si="0"/>
        <v>Amora</v>
      </c>
      <c r="G34" t="str">
        <f>IF(A34="","",(CONCATENATE(IF('1-StartHere'!$B$4="",," $Password = ConvertTo-SecureString -String "),IF('1-StartHere'!$B$4="",,""""),IF('1-StartHere'!$B$4="",,'1-StartHere'!$B$4),IF('1-StartHere'!$B$4="",,""""),IF('1-StartHere'!$B$4="",," -Force -AsPlainText; ")," New-ADUser -Name ","""",A34,""""," -Path ","""","OU=",'3-Sub-OUs'!$A$21,",OU=",'2-Root-OUs'!$A$2,",DC=",'1-StartHere'!$B$1,",DC=",'1-StartHere'!$B$2,"""","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"Amora" -Path "OU=Marvel,OU=!Accounts,DC=VDILOCKDOWNGUIDE,DC=LOCAL" -Verbose -CannotChangePassword $True -ChangePasswordAtLogon $False -Enabled $True -PasswordNeverExpires $True -SAMAccountName "Amora" -UserPrincipalName "Amora@VDILOCKDOWNGUIDE.LOCAL" -AccountPassword $Password -Description ""</v>
      </c>
    </row>
    <row r="35" spans="1:7" x14ac:dyDescent="0.2">
      <c r="A35" t="s">
        <v>3250</v>
      </c>
      <c r="B35" t="s">
        <v>3250</v>
      </c>
      <c r="E35" t="str">
        <f t="shared" si="0"/>
        <v>Amphibian</v>
      </c>
      <c r="F35" t="s">
        <v>4659</v>
      </c>
      <c r="G35" t="str">
        <f>IF(A35="","",(CONCATENATE(IF('1-StartHere'!$B$4="",," $Password = ConvertTo-SecureString -String "),IF('1-StartHere'!$B$4="",,""""),IF('1-StartHere'!$B$4="",,'1-StartHere'!$B$4),IF('1-StartHere'!$B$4="",,""""),IF('1-StartHere'!$B$4="",," -Force -AsPlainText; ")," New-ADUser -Name ","""",A35,""""," -Path ","""","OU=",'3-Sub-OUs'!$A$21,",OU=",'2-Root-OUs'!$A$2,",DC=",'1-StartHere'!$B$1,",DC=",'1-StartHere'!$B$2,"""","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"Amphibian" -Path "OU=Marvel,OU=!Accounts,DC=VDILOCKDOWNGUIDE,DC=LOCAL" -Verbose -CannotChangePassword $True -ChangePasswordAtLogon $False -Enabled $True -PasswordNeverExpires $True -SAMAccountName "Amphibian" -UserPrincipalName "Amphibian@VDILOCKDOWNGUIDE.LOCAL" -AccountPassword $Password -Description "Earth-712"</v>
      </c>
    </row>
    <row r="36" spans="1:7" x14ac:dyDescent="0.2">
      <c r="A36" t="s">
        <v>1325</v>
      </c>
      <c r="B36" t="s">
        <v>1325</v>
      </c>
      <c r="E36" t="str">
        <f t="shared" si="0"/>
        <v>Amun</v>
      </c>
      <c r="G36" t="str">
        <f>IF(A36="","",(CONCATENATE(IF('1-StartHere'!$B$4="",," $Password = ConvertTo-SecureString -String "),IF('1-StartHere'!$B$4="",,""""),IF('1-StartHere'!$B$4="",,'1-StartHere'!$B$4),IF('1-StartHere'!$B$4="",,""""),IF('1-StartHere'!$B$4="",," -Force -AsPlainText; ")," New-ADUser -Name ","""",A36,""""," -Path ","""","OU=",'3-Sub-OUs'!$A$21,",OU=",'2-Root-OUs'!$A$2,",DC=",'1-StartHere'!$B$1,",DC=",'1-StartHere'!$B$2,"""","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"Amun" -Path "OU=Marvel,OU=!Accounts,DC=VDILOCKDOWNGUIDE,DC=LOCAL" -Verbose -CannotChangePassword $True -ChangePasswordAtLogon $False -Enabled $True -PasswordNeverExpires $True -SAMAccountName "Amun" -UserPrincipalName "Amun@VDILOCKDOWNGUIDE.LOCAL" -AccountPassword $Password -Description ""</v>
      </c>
    </row>
    <row r="37" spans="1:7" x14ac:dyDescent="0.2">
      <c r="A37" t="s">
        <v>1326</v>
      </c>
      <c r="B37" t="s">
        <v>3251</v>
      </c>
      <c r="C37" t="s">
        <v>3252</v>
      </c>
      <c r="E37" t="str">
        <f t="shared" si="0"/>
        <v>AncientOne</v>
      </c>
      <c r="G37" t="str">
        <f>IF(A37="","",(CONCATENATE(IF('1-StartHere'!$B$4="",," $Password = ConvertTo-SecureString -String "),IF('1-StartHere'!$B$4="",,""""),IF('1-StartHere'!$B$4="",,'1-StartHere'!$B$4),IF('1-StartHere'!$B$4="",,""""),IF('1-StartHere'!$B$4="",," -Force -AsPlainText; ")," New-ADUser -Name ","""",A37,""""," -Path ","""","OU=",'3-Sub-OUs'!$A$21,",OU=",'2-Root-OUs'!$A$2,",DC=",'1-StartHere'!$B$1,",DC=",'1-StartHere'!$B$2,"""","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"Ancient One" -Path "OU=Marvel,OU=!Accounts,DC=VDILOCKDOWNGUIDE,DC=LOCAL" -Verbose -CannotChangePassword $True -ChangePasswordAtLogon $False -Enabled $True -PasswordNeverExpires $True -SAMAccountName "AncientOne" -UserPrincipalName "AncientOne@VDILOCKDOWNGUIDE.LOCAL" -AccountPassword $Password -Description ""</v>
      </c>
    </row>
    <row r="38" spans="1:7" x14ac:dyDescent="0.2">
      <c r="A38" t="s">
        <v>3253</v>
      </c>
      <c r="B38" t="s">
        <v>3253</v>
      </c>
      <c r="E38" t="str">
        <f t="shared" si="0"/>
        <v>Angel</v>
      </c>
      <c r="F38" t="s">
        <v>4660</v>
      </c>
      <c r="G38" t="str">
        <f>IF(A38="","",(CONCATENATE(IF('1-StartHere'!$B$4="",," $Password = ConvertTo-SecureString -String "),IF('1-StartHere'!$B$4="",,""""),IF('1-StartHere'!$B$4="",,'1-StartHere'!$B$4),IF('1-StartHere'!$B$4="",,""""),IF('1-StartHere'!$B$4="",," -Force -AsPlainText; ")," New-ADUser -Name ","""",A38,""""," -Path ","""","OU=",'3-Sub-OUs'!$A$21,",OU=",'2-Root-OUs'!$A$2,",DC=",'1-StartHere'!$B$1,",DC=",'1-StartHere'!$B$2,"""","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"Angel" -Path "OU=Marvel,OU=!Accounts,DC=VDILOCKDOWNGUIDE,DC=LOCAL" -Verbose -CannotChangePassword $True -ChangePasswordAtLogon $False -Enabled $True -PasswordNeverExpires $True -SAMAccountName "Angel" -UserPrincipalName "Angel@VDILOCKDOWNGUIDE.LOCAL" -AccountPassword $Password -Description "Thomas Halloway"</v>
      </c>
    </row>
    <row r="39" spans="1:7" x14ac:dyDescent="0.2">
      <c r="A39" t="s">
        <v>3254</v>
      </c>
      <c r="B39" t="s">
        <v>3254</v>
      </c>
      <c r="E39" t="str">
        <f t="shared" si="0"/>
        <v>Angela</v>
      </c>
      <c r="F39" t="s">
        <v>4661</v>
      </c>
      <c r="G39" t="str">
        <f>IF(A39="","",(CONCATENATE(IF('1-StartHere'!$B$4="",," $Password = ConvertTo-SecureString -String "),IF('1-StartHere'!$B$4="",,""""),IF('1-StartHere'!$B$4="",,'1-StartHere'!$B$4),IF('1-StartHere'!$B$4="",,""""),IF('1-StartHere'!$B$4="",," -Force -AsPlainText; ")," New-ADUser -Name ","""",A39,""""," -Path ","""","OU=",'3-Sub-OUs'!$A$21,",OU=",'2-Root-OUs'!$A$2,",DC=",'1-StartHere'!$B$1,",DC=",'1-StartHere'!$B$2,"""","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"Angela" -Path "OU=Marvel,OU=!Accounts,DC=VDILOCKDOWNGUIDE,DC=LOCAL" -Verbose -CannotChangePassword $True -ChangePasswordAtLogon $False -Enabled $True -PasswordNeverExpires $True -SAMAccountName "Angela" -UserPrincipalName "Angela@VDILOCKDOWNGUIDE.LOCAL" -AccountPassword $Password -Description "Aldrif Odinsdottir"</v>
      </c>
    </row>
    <row r="40" spans="1:7" x14ac:dyDescent="0.2">
      <c r="A40" t="s">
        <v>1327</v>
      </c>
      <c r="B40" t="s">
        <v>3255</v>
      </c>
      <c r="C40" t="s">
        <v>3256</v>
      </c>
      <c r="E40" t="str">
        <f t="shared" si="0"/>
        <v>AnitaBlake</v>
      </c>
      <c r="G40" t="str">
        <f>IF(A40="","",(CONCATENATE(IF('1-StartHere'!$B$4="",," $Password = ConvertTo-SecureString -String "),IF('1-StartHere'!$B$4="",,""""),IF('1-StartHere'!$B$4="",,'1-StartHere'!$B$4),IF('1-StartHere'!$B$4="",,""""),IF('1-StartHere'!$B$4="",," -Force -AsPlainText; ")," New-ADUser -Name ","""",A40,""""," -Path ","""","OU=",'3-Sub-OUs'!$A$21,",OU=",'2-Root-OUs'!$A$2,",DC=",'1-StartHere'!$B$1,",DC=",'1-StartHere'!$B$2,"""","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"Anita Blake" -Path "OU=Marvel,OU=!Accounts,DC=VDILOCKDOWNGUIDE,DC=LOCAL" -Verbose -CannotChangePassword $True -ChangePasswordAtLogon $False -Enabled $True -PasswordNeverExpires $True -SAMAccountName "AnitaBlake" -UserPrincipalName "AnitaBlake@VDILOCKDOWNGUIDE.LOCAL" -AccountPassword $Password -Description ""</v>
      </c>
    </row>
    <row r="41" spans="1:7" x14ac:dyDescent="0.2">
      <c r="A41" t="s">
        <v>1328</v>
      </c>
      <c r="B41" t="s">
        <v>3257</v>
      </c>
      <c r="C41" t="s">
        <v>3259</v>
      </c>
      <c r="D41" t="s">
        <v>3258</v>
      </c>
      <c r="E41" t="str">
        <f t="shared" si="0"/>
        <v>AnneMarieHoag</v>
      </c>
      <c r="G41" t="str">
        <f>IF(A41="","",(CONCATENATE(IF('1-StartHere'!$B$4="",," $Password = ConvertTo-SecureString -String "),IF('1-StartHere'!$B$4="",,""""),IF('1-StartHere'!$B$4="",,'1-StartHere'!$B$4),IF('1-StartHere'!$B$4="",,""""),IF('1-StartHere'!$B$4="",," -Force -AsPlainText; ")," New-ADUser -Name ","""",A41,""""," -Path ","""","OU=",'3-Sub-OUs'!$A$21,",OU=",'2-Root-OUs'!$A$2,",DC=",'1-StartHere'!$B$1,",DC=",'1-StartHere'!$B$2,"""","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"Anne Marie Hoag" -Path "OU=Marvel,OU=!Accounts,DC=VDILOCKDOWNGUIDE,DC=LOCAL" -Verbose -CannotChangePassword $True -ChangePasswordAtLogon $False -Enabled $True -PasswordNeverExpires $True -SAMAccountName "AnneMarieHoag" -UserPrincipalName "AnneMarieHoag@VDILOCKDOWNGUIDE.LOCAL" -AccountPassword $Password -Description ""</v>
      </c>
    </row>
    <row r="42" spans="1:7" x14ac:dyDescent="0.2">
      <c r="A42" t="s">
        <v>1329</v>
      </c>
      <c r="B42" t="s">
        <v>1329</v>
      </c>
      <c r="E42" t="str">
        <f t="shared" si="0"/>
        <v>Annihilus</v>
      </c>
      <c r="G42" t="str">
        <f>IF(A42="","",(CONCATENATE(IF('1-StartHere'!$B$4="",," $Password = ConvertTo-SecureString -String "),IF('1-StartHere'!$B$4="",,""""),IF('1-StartHere'!$B$4="",,'1-StartHere'!$B$4),IF('1-StartHere'!$B$4="",,""""),IF('1-StartHere'!$B$4="",," -Force -AsPlainText; ")," New-ADUser -Name ","""",A42,""""," -Path ","""","OU=",'3-Sub-OUs'!$A$21,",OU=",'2-Root-OUs'!$A$2,",DC=",'1-StartHere'!$B$1,",DC=",'1-StartHere'!$B$2,"""","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"Annihilus" -Path "OU=Marvel,OU=!Accounts,DC=VDILOCKDOWNGUIDE,DC=LOCAL" -Verbose -CannotChangePassword $True -ChangePasswordAtLogon $False -Enabled $True -PasswordNeverExpires $True -SAMAccountName "Annihilus" -UserPrincipalName "Annihilus@VDILOCKDOWNGUIDE.LOCAL" -AccountPassword $Password -Description ""</v>
      </c>
    </row>
    <row r="43" spans="1:7" x14ac:dyDescent="0.2">
      <c r="A43" t="s">
        <v>1330</v>
      </c>
      <c r="B43" t="s">
        <v>1330</v>
      </c>
      <c r="E43" t="str">
        <f t="shared" si="0"/>
        <v>Anole</v>
      </c>
      <c r="G43" t="str">
        <f>IF(A43="","",(CONCATENATE(IF('1-StartHere'!$B$4="",," $Password = ConvertTo-SecureString -String "),IF('1-StartHere'!$B$4="",,""""),IF('1-StartHere'!$B$4="",,'1-StartHere'!$B$4),IF('1-StartHere'!$B$4="",,""""),IF('1-StartHere'!$B$4="",," -Force -AsPlainText; ")," New-ADUser -Name ","""",A43,""""," -Path ","""","OU=",'3-Sub-OUs'!$A$21,",OU=",'2-Root-OUs'!$A$2,",DC=",'1-StartHere'!$B$1,",DC=",'1-StartHere'!$B$2,"""","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"Anole" -Path "OU=Marvel,OU=!Accounts,DC=VDILOCKDOWNGUIDE,DC=LOCAL" -Verbose -CannotChangePassword $True -ChangePasswordAtLogon $False -Enabled $True -PasswordNeverExpires $True -SAMAccountName "Anole" -UserPrincipalName "Anole@VDILOCKDOWNGUIDE.LOCAL" -AccountPassword $Password -Description ""</v>
      </c>
    </row>
    <row r="44" spans="1:7" x14ac:dyDescent="0.2">
      <c r="A44" t="s">
        <v>3260</v>
      </c>
      <c r="B44" t="s">
        <v>3260</v>
      </c>
      <c r="E44" t="str">
        <f t="shared" si="0"/>
        <v>Ant-Man</v>
      </c>
      <c r="F44" t="s">
        <v>4932</v>
      </c>
      <c r="G44" t="str">
        <f>IF(A44="","",(CONCATENATE(IF('1-StartHere'!$B$4="",," $Password = ConvertTo-SecureString -String "),IF('1-StartHere'!$B$4="",,""""),IF('1-StartHere'!$B$4="",,'1-StartHere'!$B$4),IF('1-StartHere'!$B$4="",,""""),IF('1-StartHere'!$B$4="",," -Force -AsPlainText; ")," New-ADUser -Name ","""",A44,""""," -Path ","""","OU=",'3-Sub-OUs'!$A$21,",OU=",'2-Root-OUs'!$A$2,",DC=",'1-StartHere'!$B$1,",DC=",'1-StartHere'!$B$2,"""","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"Ant-Man" -Path "OU=Marvel,OU=!Accounts,DC=VDILOCKDOWNGUIDE,DC=LOCAL" -Verbose -CannotChangePassword $True -ChangePasswordAtLogon $False -Enabled $True -PasswordNeverExpires $True -SAMAccountName "Ant-Man" -UserPrincipalName "Ant-Man@VDILOCKDOWNGUIDE.LOCAL" -AccountPassword $Password -Description "Scott Lang"</v>
      </c>
    </row>
    <row r="45" spans="1:7" x14ac:dyDescent="0.2">
      <c r="A45" t="s">
        <v>1331</v>
      </c>
      <c r="B45" t="s">
        <v>1331</v>
      </c>
      <c r="E45" t="str">
        <f t="shared" si="0"/>
        <v>Anthem</v>
      </c>
      <c r="G45" t="str">
        <f>IF(A45="","",(CONCATENATE(IF('1-StartHere'!$B$4="",," $Password = ConvertTo-SecureString -String "),IF('1-StartHere'!$B$4="",,""""),IF('1-StartHere'!$B$4="",,'1-StartHere'!$B$4),IF('1-StartHere'!$B$4="",,""""),IF('1-StartHere'!$B$4="",," -Force -AsPlainText; ")," New-ADUser -Name ","""",A45,""""," -Path ","""","OU=",'3-Sub-OUs'!$A$21,",OU=",'2-Root-OUs'!$A$2,",DC=",'1-StartHere'!$B$1,",DC=",'1-StartHere'!$B$2,"""","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"Anthem" -Path "OU=Marvel,OU=!Accounts,DC=VDILOCKDOWNGUIDE,DC=LOCAL" -Verbose -CannotChangePassword $True -ChangePasswordAtLogon $False -Enabled $True -PasswordNeverExpires $True -SAMAccountName "Anthem" -UserPrincipalName "Anthem@VDILOCKDOWNGUIDE.LOCAL" -AccountPassword $Password -Description ""</v>
      </c>
    </row>
    <row r="46" spans="1:7" x14ac:dyDescent="0.2">
      <c r="A46" t="s">
        <v>1332</v>
      </c>
      <c r="B46" t="s">
        <v>1332</v>
      </c>
      <c r="E46" t="str">
        <f t="shared" si="0"/>
        <v>Apocalypse</v>
      </c>
      <c r="G46" t="str">
        <f>IF(A46="","",(CONCATENATE(IF('1-StartHere'!$B$4="",," $Password = ConvertTo-SecureString -String "),IF('1-StartHere'!$B$4="",,""""),IF('1-StartHere'!$B$4="",,'1-StartHere'!$B$4),IF('1-StartHere'!$B$4="",,""""),IF('1-StartHere'!$B$4="",," -Force -AsPlainText; ")," New-ADUser -Name ","""",A46,""""," -Path ","""","OU=",'3-Sub-OUs'!$A$21,",OU=",'2-Root-OUs'!$A$2,",DC=",'1-StartHere'!$B$1,",DC=",'1-StartHere'!$B$2,"""","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"Apocalypse" -Path "OU=Marvel,OU=!Accounts,DC=VDILOCKDOWNGUIDE,DC=LOCAL" -Verbose -CannotChangePassword $True -ChangePasswordAtLogon $False -Enabled $True -PasswordNeverExpires $True -SAMAccountName "Apocalypse" -UserPrincipalName "Apocalypse@VDILOCKDOWNGUIDE.LOCAL" -AccountPassword $Password -Description ""</v>
      </c>
    </row>
    <row r="47" spans="1:7" x14ac:dyDescent="0.2">
      <c r="A47" t="s">
        <v>1333</v>
      </c>
      <c r="B47" t="s">
        <v>1333</v>
      </c>
      <c r="E47" t="str">
        <f t="shared" si="0"/>
        <v>Aqueduct</v>
      </c>
      <c r="G47" t="str">
        <f>IF(A47="","",(CONCATENATE(IF('1-StartHere'!$B$4="",," $Password = ConvertTo-SecureString -String "),IF('1-StartHere'!$B$4="",,""""),IF('1-StartHere'!$B$4="",,'1-StartHere'!$B$4),IF('1-StartHere'!$B$4="",,""""),IF('1-StartHere'!$B$4="",," -Force -AsPlainText; ")," New-ADUser -Name ","""",A47,""""," -Path ","""","OU=",'3-Sub-OUs'!$A$21,",OU=",'2-Root-OUs'!$A$2,",DC=",'1-StartHere'!$B$1,",DC=",'1-StartHere'!$B$2,"""","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"Aqueduct" -Path "OU=Marvel,OU=!Accounts,DC=VDILOCKDOWNGUIDE,DC=LOCAL" -Verbose -CannotChangePassword $True -ChangePasswordAtLogon $False -Enabled $True -PasswordNeverExpires $True -SAMAccountName "Aqueduct" -UserPrincipalName "Aqueduct@VDILOCKDOWNGUIDE.LOCAL" -AccountPassword $Password -Description ""</v>
      </c>
    </row>
    <row r="48" spans="1:7" x14ac:dyDescent="0.2">
      <c r="A48" t="s">
        <v>1334</v>
      </c>
      <c r="B48" t="s">
        <v>1334</v>
      </c>
      <c r="E48" t="str">
        <f t="shared" si="0"/>
        <v>Arachne</v>
      </c>
      <c r="G48" t="str">
        <f>IF(A48="","",(CONCATENATE(IF('1-StartHere'!$B$4="",," $Password = ConvertTo-SecureString -String "),IF('1-StartHere'!$B$4="",,""""),IF('1-StartHere'!$B$4="",,'1-StartHere'!$B$4),IF('1-StartHere'!$B$4="",,""""),IF('1-StartHere'!$B$4="",," -Force -AsPlainText; ")," New-ADUser -Name ","""",A48,""""," -Path ","""","OU=",'3-Sub-OUs'!$A$21,",OU=",'2-Root-OUs'!$A$2,",DC=",'1-StartHere'!$B$1,",DC=",'1-StartHere'!$B$2,"""","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"Arachne" -Path "OU=Marvel,OU=!Accounts,DC=VDILOCKDOWNGUIDE,DC=LOCAL" -Verbose -CannotChangePassword $True -ChangePasswordAtLogon $False -Enabled $True -PasswordNeverExpires $True -SAMAccountName "Arachne" -UserPrincipalName "Arachne@VDILOCKDOWNGUIDE.LOCAL" -AccountPassword $Password -Description ""</v>
      </c>
    </row>
    <row r="49" spans="1:7" x14ac:dyDescent="0.2">
      <c r="A49" t="s">
        <v>1335</v>
      </c>
      <c r="B49" t="s">
        <v>1335</v>
      </c>
      <c r="E49" t="str">
        <f t="shared" si="0"/>
        <v>Araña</v>
      </c>
      <c r="G49" t="str">
        <f>IF(A49="","",(CONCATENATE(IF('1-StartHere'!$B$4="",," $Password = ConvertTo-SecureString -String "),IF('1-StartHere'!$B$4="",,""""),IF('1-StartHere'!$B$4="",,'1-StartHere'!$B$4),IF('1-StartHere'!$B$4="",,""""),IF('1-StartHere'!$B$4="",," -Force -AsPlainText; ")," New-ADUser -Name ","""",A49,""""," -Path ","""","OU=",'3-Sub-OUs'!$A$21,",OU=",'2-Root-OUs'!$A$2,",DC=",'1-StartHere'!$B$1,",DC=",'1-StartHere'!$B$2,"""","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"Araña" -Path "OU=Marvel,OU=!Accounts,DC=VDILOCKDOWNGUIDE,DC=LOCAL" -Verbose -CannotChangePassword $True -ChangePasswordAtLogon $False -Enabled $True -PasswordNeverExpires $True -SAMAccountName "Araña" -UserPrincipalName "Araña@VDILOCKDOWNGUIDE.LOCAL" -AccountPassword $Password -Description ""</v>
      </c>
    </row>
    <row r="50" spans="1:7" x14ac:dyDescent="0.2">
      <c r="A50" t="s">
        <v>1336</v>
      </c>
      <c r="B50" t="s">
        <v>1336</v>
      </c>
      <c r="E50" t="str">
        <f t="shared" si="0"/>
        <v>Arcade</v>
      </c>
      <c r="G50" t="str">
        <f>IF(A50="","",(CONCATENATE(IF('1-StartHere'!$B$4="",," $Password = ConvertTo-SecureString -String "),IF('1-StartHere'!$B$4="",,""""),IF('1-StartHere'!$B$4="",,'1-StartHere'!$B$4),IF('1-StartHere'!$B$4="",,""""),IF('1-StartHere'!$B$4="",," -Force -AsPlainText; ")," New-ADUser -Name ","""",A50,""""," -Path ","""","OU=",'3-Sub-OUs'!$A$21,",OU=",'2-Root-OUs'!$A$2,",DC=",'1-StartHere'!$B$1,",DC=",'1-StartHere'!$B$2,"""","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"Arcade" -Path "OU=Marvel,OU=!Accounts,DC=VDILOCKDOWNGUIDE,DC=LOCAL" -Verbose -CannotChangePassword $True -ChangePasswordAtLogon $False -Enabled $True -PasswordNeverExpires $True -SAMAccountName "Arcade" -UserPrincipalName "Arcade@VDILOCKDOWNGUIDE.LOCAL" -AccountPassword $Password -Description ""</v>
      </c>
    </row>
    <row r="51" spans="1:7" x14ac:dyDescent="0.2">
      <c r="A51" t="s">
        <v>1337</v>
      </c>
      <c r="B51" t="s">
        <v>1337</v>
      </c>
      <c r="E51" t="str">
        <f t="shared" si="0"/>
        <v>Arcana</v>
      </c>
      <c r="G51" t="str">
        <f>IF(A51="","",(CONCATENATE(IF('1-StartHere'!$B$4="",," $Password = ConvertTo-SecureString -String "),IF('1-StartHere'!$B$4="",,""""),IF('1-StartHere'!$B$4="",,'1-StartHere'!$B$4),IF('1-StartHere'!$B$4="",,""""),IF('1-StartHere'!$B$4="",," -Force -AsPlainText; ")," New-ADUser -Name ","""",A51,""""," -Path ","""","OU=",'3-Sub-OUs'!$A$21,",OU=",'2-Root-OUs'!$A$2,",DC=",'1-StartHere'!$B$1,",DC=",'1-StartHere'!$B$2,"""","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"Arcana" -Path "OU=Marvel,OU=!Accounts,DC=VDILOCKDOWNGUIDE,DC=LOCAL" -Verbose -CannotChangePassword $True -ChangePasswordAtLogon $False -Enabled $True -PasswordNeverExpires $True -SAMAccountName "Arcana" -UserPrincipalName "Arcana@VDILOCKDOWNGUIDE.LOCAL" -AccountPassword $Password -Description ""</v>
      </c>
    </row>
    <row r="52" spans="1:7" x14ac:dyDescent="0.2">
      <c r="A52" t="s">
        <v>1338</v>
      </c>
      <c r="B52" t="s">
        <v>1338</v>
      </c>
      <c r="E52" t="str">
        <f t="shared" si="0"/>
        <v>Archangel</v>
      </c>
      <c r="G52" t="str">
        <f>IF(A52="","",(CONCATENATE(IF('1-StartHere'!$B$4="",," $Password = ConvertTo-SecureString -String "),IF('1-StartHere'!$B$4="",,""""),IF('1-StartHere'!$B$4="",,'1-StartHere'!$B$4),IF('1-StartHere'!$B$4="",,""""),IF('1-StartHere'!$B$4="",," -Force -AsPlainText; ")," New-ADUser -Name ","""",A52,""""," -Path ","""","OU=",'3-Sub-OUs'!$A$21,",OU=",'2-Root-OUs'!$A$2,",DC=",'1-StartHere'!$B$1,",DC=",'1-StartHere'!$B$2,"""","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"Archangel" -Path "OU=Marvel,OU=!Accounts,DC=VDILOCKDOWNGUIDE,DC=LOCAL" -Verbose -CannotChangePassword $True -ChangePasswordAtLogon $False -Enabled $True -PasswordNeverExpires $True -SAMAccountName "Archangel" -UserPrincipalName "Archangel@VDILOCKDOWNGUIDE.LOCAL" -AccountPassword $Password -Description ""</v>
      </c>
    </row>
    <row r="53" spans="1:7" x14ac:dyDescent="0.2">
      <c r="A53" t="s">
        <v>1339</v>
      </c>
      <c r="B53" t="s">
        <v>1339</v>
      </c>
      <c r="E53" t="str">
        <f t="shared" si="0"/>
        <v>Arclight</v>
      </c>
      <c r="G53" t="str">
        <f>IF(A53="","",(CONCATENATE(IF('1-StartHere'!$B$4="",," $Password = ConvertTo-SecureString -String "),IF('1-StartHere'!$B$4="",,""""),IF('1-StartHere'!$B$4="",,'1-StartHere'!$B$4),IF('1-StartHere'!$B$4="",,""""),IF('1-StartHere'!$B$4="",," -Force -AsPlainText; ")," New-ADUser -Name ","""",A53,""""," -Path ","""","OU=",'3-Sub-OUs'!$A$21,",OU=",'2-Root-OUs'!$A$2,",DC=",'1-StartHere'!$B$1,",DC=",'1-StartHere'!$B$2,"""","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"Arclight" -Path "OU=Marvel,OU=!Accounts,DC=VDILOCKDOWNGUIDE,DC=LOCAL" -Verbose -CannotChangePassword $True -ChangePasswordAtLogon $False -Enabled $True -PasswordNeverExpires $True -SAMAccountName "Arclight" -UserPrincipalName "Arclight@VDILOCKDOWNGUIDE.LOCAL" -AccountPassword $Password -Description ""</v>
      </c>
    </row>
    <row r="54" spans="1:7" x14ac:dyDescent="0.2">
      <c r="A54" t="s">
        <v>1340</v>
      </c>
      <c r="B54" t="s">
        <v>1340</v>
      </c>
      <c r="E54" t="str">
        <f t="shared" si="0"/>
        <v>Ares</v>
      </c>
      <c r="G54" t="str">
        <f>IF(A54="","",(CONCATENATE(IF('1-StartHere'!$B$4="",," $Password = ConvertTo-SecureString -String "),IF('1-StartHere'!$B$4="",,""""),IF('1-StartHere'!$B$4="",,'1-StartHere'!$B$4),IF('1-StartHere'!$B$4="",,""""),IF('1-StartHere'!$B$4="",," -Force -AsPlainText; ")," New-ADUser -Name ","""",A54,""""," -Path ","""","OU=",'3-Sub-OUs'!$A$21,",OU=",'2-Root-OUs'!$A$2,",DC=",'1-StartHere'!$B$1,",DC=",'1-StartHere'!$B$2,"""","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"Ares" -Path "OU=Marvel,OU=!Accounts,DC=VDILOCKDOWNGUIDE,DC=LOCAL" -Verbose -CannotChangePassword $True -ChangePasswordAtLogon $False -Enabled $True -PasswordNeverExpires $True -SAMAccountName "Ares" -UserPrincipalName "Ares@VDILOCKDOWNGUIDE.LOCAL" -AccountPassword $Password -Description ""</v>
      </c>
    </row>
    <row r="55" spans="1:7" x14ac:dyDescent="0.2">
      <c r="A55" t="s">
        <v>1341</v>
      </c>
      <c r="B55" t="s">
        <v>1341</v>
      </c>
      <c r="E55" t="str">
        <f t="shared" si="0"/>
        <v>Argent</v>
      </c>
      <c r="G55" t="str">
        <f>IF(A55="","",(CONCATENATE(IF('1-StartHere'!$B$4="",," $Password = ConvertTo-SecureString -String "),IF('1-StartHere'!$B$4="",,""""),IF('1-StartHere'!$B$4="",,'1-StartHere'!$B$4),IF('1-StartHere'!$B$4="",,""""),IF('1-StartHere'!$B$4="",," -Force -AsPlainText; ")," New-ADUser -Name ","""",A55,""""," -Path ","""","OU=",'3-Sub-OUs'!$A$21,",OU=",'2-Root-OUs'!$A$2,",DC=",'1-StartHere'!$B$1,",DC=",'1-StartHere'!$B$2,"""","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"Argent" -Path "OU=Marvel,OU=!Accounts,DC=VDILOCKDOWNGUIDE,DC=LOCAL" -Verbose -CannotChangePassword $True -ChangePasswordAtLogon $False -Enabled $True -PasswordNeverExpires $True -SAMAccountName "Argent" -UserPrincipalName "Argent@VDILOCKDOWNGUIDE.LOCAL" -AccountPassword $Password -Description ""</v>
      </c>
    </row>
    <row r="56" spans="1:7" x14ac:dyDescent="0.2">
      <c r="A56" t="s">
        <v>1342</v>
      </c>
      <c r="B56" t="s">
        <v>1342</v>
      </c>
      <c r="E56" t="str">
        <f t="shared" si="0"/>
        <v>Armadillo</v>
      </c>
      <c r="G56" t="str">
        <f>IF(A56="","",(CONCATENATE(IF('1-StartHere'!$B$4="",," $Password = ConvertTo-SecureString -String "),IF('1-StartHere'!$B$4="",,""""),IF('1-StartHere'!$B$4="",,'1-StartHere'!$B$4),IF('1-StartHere'!$B$4="",,""""),IF('1-StartHere'!$B$4="",," -Force -AsPlainText; ")," New-ADUser -Name ","""",A56,""""," -Path ","""","OU=",'3-Sub-OUs'!$A$21,",OU=",'2-Root-OUs'!$A$2,",DC=",'1-StartHere'!$B$1,",DC=",'1-StartHere'!$B$2,"""","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"Armadillo" -Path "OU=Marvel,OU=!Accounts,DC=VDILOCKDOWNGUIDE,DC=LOCAL" -Verbose -CannotChangePassword $True -ChangePasswordAtLogon $False -Enabled $True -PasswordNeverExpires $True -SAMAccountName "Armadillo" -UserPrincipalName "Armadillo@VDILOCKDOWNGUIDE.LOCAL" -AccountPassword $Password -Description ""</v>
      </c>
    </row>
    <row r="57" spans="1:7" x14ac:dyDescent="0.2">
      <c r="A57" t="s">
        <v>3261</v>
      </c>
      <c r="B57" t="s">
        <v>3261</v>
      </c>
      <c r="E57" t="str">
        <f t="shared" si="0"/>
        <v>Armor</v>
      </c>
      <c r="F57" t="s">
        <v>4662</v>
      </c>
      <c r="G57" t="str">
        <f>IF(A57="","",(CONCATENATE(IF('1-StartHere'!$B$4="",," $Password = ConvertTo-SecureString -String "),IF('1-StartHere'!$B$4="",,""""),IF('1-StartHere'!$B$4="",,'1-StartHere'!$B$4),IF('1-StartHere'!$B$4="",,""""),IF('1-StartHere'!$B$4="",," -Force -AsPlainText; ")," New-ADUser -Name ","""",A57,""""," -Path ","""","OU=",'3-Sub-OUs'!$A$21,",OU=",'2-Root-OUs'!$A$2,",DC=",'1-StartHere'!$B$1,",DC=",'1-StartHere'!$B$2,"""","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"Armor" -Path "OU=Marvel,OU=!Accounts,DC=VDILOCKDOWNGUIDE,DC=LOCAL" -Verbose -CannotChangePassword $True -ChangePasswordAtLogon $False -Enabled $True -PasswordNeverExpires $True -SAMAccountName "Armor" -UserPrincipalName "Armor@VDILOCKDOWNGUIDE.LOCAL" -AccountPassword $Password -Description "Hisako Ichiki"</v>
      </c>
    </row>
    <row r="58" spans="1:7" x14ac:dyDescent="0.2">
      <c r="A58" t="s">
        <v>1343</v>
      </c>
      <c r="B58" t="s">
        <v>1343</v>
      </c>
      <c r="E58" t="str">
        <f t="shared" si="0"/>
        <v>Armory</v>
      </c>
      <c r="G58" t="str">
        <f>IF(A58="","",(CONCATENATE(IF('1-StartHere'!$B$4="",," $Password = ConvertTo-SecureString -String "),IF('1-StartHere'!$B$4="",,""""),IF('1-StartHere'!$B$4="",,'1-StartHere'!$B$4),IF('1-StartHere'!$B$4="",,""""),IF('1-StartHere'!$B$4="",," -Force -AsPlainText; ")," New-ADUser -Name ","""",A58,""""," -Path ","""","OU=",'3-Sub-OUs'!$A$21,",OU=",'2-Root-OUs'!$A$2,",DC=",'1-StartHere'!$B$1,",DC=",'1-StartHere'!$B$2,"""","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"Armory" -Path "OU=Marvel,OU=!Accounts,DC=VDILOCKDOWNGUIDE,DC=LOCAL" -Verbose -CannotChangePassword $True -ChangePasswordAtLogon $False -Enabled $True -PasswordNeverExpires $True -SAMAccountName "Armory" -UserPrincipalName "Armory@VDILOCKDOWNGUIDE.LOCAL" -AccountPassword $Password -Description ""</v>
      </c>
    </row>
    <row r="59" spans="1:7" x14ac:dyDescent="0.2">
      <c r="A59" t="s">
        <v>1344</v>
      </c>
      <c r="B59" t="s">
        <v>3262</v>
      </c>
      <c r="C59" t="s">
        <v>3263</v>
      </c>
      <c r="E59" t="str">
        <f t="shared" si="0"/>
        <v>ArnimZola</v>
      </c>
      <c r="G59" t="str">
        <f>IF(A59="","",(CONCATENATE(IF('1-StartHere'!$B$4="",," $Password = ConvertTo-SecureString -String "),IF('1-StartHere'!$B$4="",,""""),IF('1-StartHere'!$B$4="",,'1-StartHere'!$B$4),IF('1-StartHere'!$B$4="",,""""),IF('1-StartHere'!$B$4="",," -Force -AsPlainText; ")," New-ADUser -Name ","""",A59,""""," -Path ","""","OU=",'3-Sub-OUs'!$A$21,",OU=",'2-Root-OUs'!$A$2,",DC=",'1-StartHere'!$B$1,",DC=",'1-StartHere'!$B$2,"""","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"Arnim Zola" -Path "OU=Marvel,OU=!Accounts,DC=VDILOCKDOWNGUIDE,DC=LOCAL" -Verbose -CannotChangePassword $True -ChangePasswordAtLogon $False -Enabled $True -PasswordNeverExpires $True -SAMAccountName "ArnimZola" -UserPrincipalName "ArnimZola@VDILOCKDOWNGUIDE.LOCAL" -AccountPassword $Password -Description ""</v>
      </c>
    </row>
    <row r="60" spans="1:7" x14ac:dyDescent="0.2">
      <c r="A60" t="s">
        <v>1345</v>
      </c>
      <c r="B60" t="s">
        <v>1345</v>
      </c>
      <c r="E60" t="str">
        <f t="shared" si="0"/>
        <v>Arsenic</v>
      </c>
      <c r="G60" t="str">
        <f>IF(A60="","",(CONCATENATE(IF('1-StartHere'!$B$4="",," $Password = ConvertTo-SecureString -String "),IF('1-StartHere'!$B$4="",,""""),IF('1-StartHere'!$B$4="",,'1-StartHere'!$B$4),IF('1-StartHere'!$B$4="",,""""),IF('1-StartHere'!$B$4="",," -Force -AsPlainText; ")," New-ADUser -Name ","""",A60,""""," -Path ","""","OU=",'3-Sub-OUs'!$A$21,",OU=",'2-Root-OUs'!$A$2,",DC=",'1-StartHere'!$B$1,",DC=",'1-StartHere'!$B$2,"""","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"Arsenic" -Path "OU=Marvel,OU=!Accounts,DC=VDILOCKDOWNGUIDE,DC=LOCAL" -Verbose -CannotChangePassword $True -ChangePasswordAtLogon $False -Enabled $True -PasswordNeverExpires $True -SAMAccountName "Arsenic" -UserPrincipalName "Arsenic@VDILOCKDOWNGUIDE.LOCAL" -AccountPassword $Password -Description ""</v>
      </c>
    </row>
    <row r="61" spans="1:7" x14ac:dyDescent="0.2">
      <c r="A61" t="s">
        <v>1346</v>
      </c>
      <c r="B61" t="s">
        <v>1346</v>
      </c>
      <c r="E61" t="str">
        <f t="shared" si="0"/>
        <v>Artiee</v>
      </c>
      <c r="G61" t="str">
        <f>IF(A61="","",(CONCATENATE(IF('1-StartHere'!$B$4="",," $Password = ConvertTo-SecureString -String "),IF('1-StartHere'!$B$4="",,""""),IF('1-StartHere'!$B$4="",,'1-StartHere'!$B$4),IF('1-StartHere'!$B$4="",,""""),IF('1-StartHere'!$B$4="",," -Force -AsPlainText; ")," New-ADUser -Name ","""",A61,""""," -Path ","""","OU=",'3-Sub-OUs'!$A$21,",OU=",'2-Root-OUs'!$A$2,",DC=",'1-StartHere'!$B$1,",DC=",'1-StartHere'!$B$2,"""","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"Artiee" -Path "OU=Marvel,OU=!Accounts,DC=VDILOCKDOWNGUIDE,DC=LOCAL" -Verbose -CannotChangePassword $True -ChangePasswordAtLogon $False -Enabled $True -PasswordNeverExpires $True -SAMAccountName "Artiee" -UserPrincipalName "Artiee@VDILOCKDOWNGUIDE.LOCAL" -AccountPassword $Password -Description ""</v>
      </c>
    </row>
    <row r="62" spans="1:7" x14ac:dyDescent="0.2">
      <c r="A62" t="s">
        <v>1347</v>
      </c>
      <c r="B62" t="s">
        <v>1347</v>
      </c>
      <c r="E62" t="str">
        <f t="shared" si="0"/>
        <v>Asgardian</v>
      </c>
      <c r="G62" t="str">
        <f>IF(A62="","",(CONCATENATE(IF('1-StartHere'!$B$4="",," $Password = ConvertTo-SecureString -String "),IF('1-StartHere'!$B$4="",,""""),IF('1-StartHere'!$B$4="",,'1-StartHere'!$B$4),IF('1-StartHere'!$B$4="",,""""),IF('1-StartHere'!$B$4="",," -Force -AsPlainText; ")," New-ADUser -Name ","""",A62,""""," -Path ","""","OU=",'3-Sub-OUs'!$A$21,",OU=",'2-Root-OUs'!$A$2,",DC=",'1-StartHere'!$B$1,",DC=",'1-StartHere'!$B$2,"""","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"Asgardian" -Path "OU=Marvel,OU=!Accounts,DC=VDILOCKDOWNGUIDE,DC=LOCAL" -Verbose -CannotChangePassword $True -ChangePasswordAtLogon $False -Enabled $True -PasswordNeverExpires $True -SAMAccountName "Asgardian" -UserPrincipalName "Asgardian@VDILOCKDOWNGUIDE.LOCAL" -AccountPassword $Password -Description ""</v>
      </c>
    </row>
    <row r="63" spans="1:7" x14ac:dyDescent="0.2">
      <c r="A63" t="s">
        <v>1348</v>
      </c>
      <c r="B63" t="s">
        <v>1348</v>
      </c>
      <c r="E63" t="str">
        <f t="shared" si="0"/>
        <v>Askew-Tronics</v>
      </c>
      <c r="G63" t="str">
        <f>IF(A63="","",(CONCATENATE(IF('1-StartHere'!$B$4="",," $Password = ConvertTo-SecureString -String "),IF('1-StartHere'!$B$4="",,""""),IF('1-StartHere'!$B$4="",,'1-StartHere'!$B$4),IF('1-StartHere'!$B$4="",,""""),IF('1-StartHere'!$B$4="",," -Force -AsPlainText; ")," New-ADUser -Name ","""",A63,""""," -Path ","""","OU=",'3-Sub-OUs'!$A$21,",OU=",'2-Root-OUs'!$A$2,",DC=",'1-StartHere'!$B$1,",DC=",'1-StartHere'!$B$2,"""","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"Askew-Tronics" -Path "OU=Marvel,OU=!Accounts,DC=VDILOCKDOWNGUIDE,DC=LOCAL" -Verbose -CannotChangePassword $True -ChangePasswordAtLogon $False -Enabled $True -PasswordNeverExpires $True -SAMAccountName "Askew-Tronics" -UserPrincipalName "Askew-Tronics@VDILOCKDOWNGUIDE.LOCAL" -AccountPassword $Password -Description ""</v>
      </c>
    </row>
    <row r="64" spans="1:7" x14ac:dyDescent="0.2">
      <c r="A64" t="s">
        <v>1349</v>
      </c>
      <c r="B64" t="s">
        <v>1349</v>
      </c>
      <c r="E64" t="str">
        <f t="shared" si="0"/>
        <v>Asylum</v>
      </c>
      <c r="G64" t="str">
        <f>IF(A64="","",(CONCATENATE(IF('1-StartHere'!$B$4="",," $Password = ConvertTo-SecureString -String "),IF('1-StartHere'!$B$4="",,""""),IF('1-StartHere'!$B$4="",,'1-StartHere'!$B$4),IF('1-StartHere'!$B$4="",,""""),IF('1-StartHere'!$B$4="",," -Force -AsPlainText; ")," New-ADUser -Name ","""",A64,""""," -Path ","""","OU=",'3-Sub-OUs'!$A$21,",OU=",'2-Root-OUs'!$A$2,",DC=",'1-StartHere'!$B$1,",DC=",'1-StartHere'!$B$2,"""","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"Asylum" -Path "OU=Marvel,OU=!Accounts,DC=VDILOCKDOWNGUIDE,DC=LOCAL" -Verbose -CannotChangePassword $True -ChangePasswordAtLogon $False -Enabled $True -PasswordNeverExpires $True -SAMAccountName "Asylum" -UserPrincipalName "Asylum@VDILOCKDOWNGUIDE.LOCAL" -AccountPassword $Password -Description ""</v>
      </c>
    </row>
    <row r="65" spans="1:7" x14ac:dyDescent="0.2">
      <c r="A65" t="s">
        <v>3229</v>
      </c>
      <c r="B65" t="s">
        <v>3229</v>
      </c>
      <c r="E65" t="str">
        <f t="shared" si="0"/>
        <v>Atlas</v>
      </c>
      <c r="F65" t="s">
        <v>4663</v>
      </c>
      <c r="G65" t="str">
        <f>IF(A65="","",(CONCATENATE(IF('1-StartHere'!$B$4="",," $Password = ConvertTo-SecureString -String "),IF('1-StartHere'!$B$4="",,""""),IF('1-StartHere'!$B$4="",,'1-StartHere'!$B$4),IF('1-StartHere'!$B$4="",,""""),IF('1-StartHere'!$B$4="",," -Force -AsPlainText; ")," New-ADUser -Name ","""",A65,""""," -Path ","""","OU=",'3-Sub-OUs'!$A$21,",OU=",'2-Root-OUs'!$A$2,",DC=",'1-StartHere'!$B$1,",DC=",'1-StartHere'!$B$2,"""","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"Atlas" -Path "OU=Marvel,OU=!Accounts,DC=VDILOCKDOWNGUIDE,DC=LOCAL" -Verbose -CannotChangePassword $True -ChangePasswordAtLogon $False -Enabled $True -PasswordNeverExpires $True -SAMAccountName "Atlas" -UserPrincipalName "Atlas@VDILOCKDOWNGUIDE.LOCAL" -AccountPassword $Password -Description "Team"</v>
      </c>
    </row>
    <row r="66" spans="1:7" x14ac:dyDescent="0.2">
      <c r="A66" t="s">
        <v>1350</v>
      </c>
      <c r="B66" t="s">
        <v>1350</v>
      </c>
      <c r="E66" t="str">
        <f t="shared" ref="E66:E127" si="1">CONCATENATE(B66,D66,C66)</f>
        <v>Aurora</v>
      </c>
      <c r="G66" t="str">
        <f>IF(A66="","",(CONCATENATE(IF('1-StartHere'!$B$4="",," $Password = ConvertTo-SecureString -String "),IF('1-StartHere'!$B$4="",,""""),IF('1-StartHere'!$B$4="",,'1-StartHere'!$B$4),IF('1-StartHere'!$B$4="",,""""),IF('1-StartHere'!$B$4="",," -Force -AsPlainText; ")," New-ADUser -Name ","""",A66,""""," -Path ","""","OU=",'3-Sub-OUs'!$A$21,",OU=",'2-Root-OUs'!$A$2,",DC=",'1-StartHere'!$B$1,",DC=",'1-StartHere'!$B$2,"""","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"Aurora" -Path "OU=Marvel,OU=!Accounts,DC=VDILOCKDOWNGUIDE,DC=LOCAL" -Verbose -CannotChangePassword $True -ChangePasswordAtLogon $False -Enabled $True -PasswordNeverExpires $True -SAMAccountName "Aurora" -UserPrincipalName "Aurora@VDILOCKDOWNGUIDE.LOCAL" -AccountPassword $Password -Description ""</v>
      </c>
    </row>
    <row r="67" spans="1:7" x14ac:dyDescent="0.2">
      <c r="A67" t="s">
        <v>1351</v>
      </c>
      <c r="B67" t="s">
        <v>1351</v>
      </c>
      <c r="E67" t="str">
        <f t="shared" si="1"/>
        <v>Avalanche</v>
      </c>
      <c r="G67" t="str">
        <f>IF(A67="","",(CONCATENATE(IF('1-StartHere'!$B$4="",," $Password = ConvertTo-SecureString -String "),IF('1-StartHere'!$B$4="",,""""),IF('1-StartHere'!$B$4="",,'1-StartHere'!$B$4),IF('1-StartHere'!$B$4="",,""""),IF('1-StartHere'!$B$4="",," -Force -AsPlainText; ")," New-ADUser -Name ","""",A67,""""," -Path ","""","OU=",'3-Sub-OUs'!$A$21,",OU=",'2-Root-OUs'!$A$2,",DC=",'1-StartHere'!$B$1,",DC=",'1-StartHere'!$B$2,"""","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"Avalanche" -Path "OU=Marvel,OU=!Accounts,DC=VDILOCKDOWNGUIDE,DC=LOCAL" -Verbose -CannotChangePassword $True -ChangePasswordAtLogon $False -Enabled $True -PasswordNeverExpires $True -SAMAccountName "Avalanche" -UserPrincipalName "Avalanche@VDILOCKDOWNGUIDE.LOCAL" -AccountPassword $Password -Description ""</v>
      </c>
    </row>
    <row r="68" spans="1:7" x14ac:dyDescent="0.2">
      <c r="A68" t="s">
        <v>1352</v>
      </c>
      <c r="B68" t="s">
        <v>3189</v>
      </c>
      <c r="C68" t="s">
        <v>1352</v>
      </c>
      <c r="E68" t="str">
        <f t="shared" si="1"/>
        <v>TheAvengers</v>
      </c>
      <c r="G68" t="str">
        <f>IF(A68="","",(CONCATENATE(IF('1-StartHere'!$B$4="",," $Password = ConvertTo-SecureString -String "),IF('1-StartHere'!$B$4="",,""""),IF('1-StartHere'!$B$4="",,'1-StartHere'!$B$4),IF('1-StartHere'!$B$4="",,""""),IF('1-StartHere'!$B$4="",," -Force -AsPlainText; ")," New-ADUser -Name ","""",A68,""""," -Path ","""","OU=",'3-Sub-OUs'!$A$21,",OU=",'2-Root-OUs'!$A$2,",DC=",'1-StartHere'!$B$1,",DC=",'1-StartHere'!$B$2,"""","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"Avengers" -Path "OU=Marvel,OU=!Accounts,DC=VDILOCKDOWNGUIDE,DC=LOCAL" -Verbose -CannotChangePassword $True -ChangePasswordAtLogon $False -Enabled $True -PasswordNeverExpires $True -SAMAccountName "TheAvengers" -UserPrincipalName "TheAvengers@VDILOCKDOWNGUIDE.LOCAL" -AccountPassword $Password -Description ""</v>
      </c>
    </row>
    <row r="69" spans="1:7" x14ac:dyDescent="0.2">
      <c r="A69" t="s">
        <v>3264</v>
      </c>
      <c r="B69" t="s">
        <v>3264</v>
      </c>
      <c r="E69" t="str">
        <f t="shared" si="1"/>
        <v>Azazel</v>
      </c>
      <c r="F69" t="s">
        <v>4664</v>
      </c>
      <c r="G69" t="str">
        <f>IF(A69="","",(CONCATENATE(IF('1-StartHere'!$B$4="",," $Password = ConvertTo-SecureString -String "),IF('1-StartHere'!$B$4="",,""""),IF('1-StartHere'!$B$4="",,'1-StartHere'!$B$4),IF('1-StartHere'!$B$4="",,""""),IF('1-StartHere'!$B$4="",," -Force -AsPlainText; ")," New-ADUser -Name ","""",A69,""""," -Path ","""","OU=",'3-Sub-OUs'!$A$21,",OU=",'2-Root-OUs'!$A$2,",DC=",'1-StartHere'!$B$1,",DC=",'1-StartHere'!$B$2,"""","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"Azazel" -Path "OU=Marvel,OU=!Accounts,DC=VDILOCKDOWNGUIDE,DC=LOCAL" -Verbose -CannotChangePassword $True -ChangePasswordAtLogon $False -Enabled $True -PasswordNeverExpires $True -SAMAccountName "Azazel" -UserPrincipalName "Azazel@VDILOCKDOWNGUIDE.LOCAL" -AccountPassword $Password -Description "Mutant"</v>
      </c>
    </row>
    <row r="70" spans="1:7" x14ac:dyDescent="0.2">
      <c r="A70" t="s">
        <v>1353</v>
      </c>
      <c r="B70" t="s">
        <v>1353</v>
      </c>
      <c r="E70" t="str">
        <f t="shared" si="1"/>
        <v>Banshee</v>
      </c>
      <c r="F70" t="s">
        <v>4665</v>
      </c>
      <c r="G70" t="str">
        <f>IF(A70="","",(CONCATENATE(IF('1-StartHere'!$B$4="",," $Password = ConvertTo-SecureString -String "),IF('1-StartHere'!$B$4="",,""""),IF('1-StartHere'!$B$4="",,'1-StartHere'!$B$4),IF('1-StartHere'!$B$4="",,""""),IF('1-StartHere'!$B$4="",," -Force -AsPlainText; ")," New-ADUser -Name ","""",A70,""""," -Path ","""","OU=",'3-Sub-OUs'!$A$21,",OU=",'2-Root-OUs'!$A$2,",DC=",'1-StartHere'!$B$1,",DC=",'1-StartHere'!$B$2,"""","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"Banshee" -Path "OU=Marvel,OU=!Accounts,DC=VDILOCKDOWNGUIDE,DC=LOCAL" -Verbose -CannotChangePassword $True -ChangePasswordAtLogon $False -Enabled $True -PasswordNeverExpires $True -SAMAccountName "Banshee" -UserPrincipalName "Banshee@VDILOCKDOWNGUIDE.LOCAL" -AccountPassword $Password -Description "Theresa Rourke"</v>
      </c>
    </row>
    <row r="71" spans="1:7" x14ac:dyDescent="0.2">
      <c r="A71" t="s">
        <v>1354</v>
      </c>
      <c r="B71" t="s">
        <v>3191</v>
      </c>
      <c r="C71" t="s">
        <v>3265</v>
      </c>
      <c r="E71" t="str">
        <f t="shared" si="1"/>
        <v>BaronStrucker</v>
      </c>
      <c r="G71" t="str">
        <f>IF(A71="","",(CONCATENATE(IF('1-StartHere'!$B$4="",," $Password = ConvertTo-SecureString -String "),IF('1-StartHere'!$B$4="",,""""),IF('1-StartHere'!$B$4="",,'1-StartHere'!$B$4),IF('1-StartHere'!$B$4="",,""""),IF('1-StartHere'!$B$4="",," -Force -AsPlainText; ")," New-ADUser -Name ","""",A71,""""," -Path ","""","OU=",'3-Sub-OUs'!$A$21,",OU=",'2-Root-OUs'!$A$2,",DC=",'1-StartHere'!$B$1,",DC=",'1-StartHere'!$B$2,"""","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"Baron Strucker" -Path "OU=Marvel,OU=!Accounts,DC=VDILOCKDOWNGUIDE,DC=LOCAL" -Verbose -CannotChangePassword $True -ChangePasswordAtLogon $False -Enabled $True -PasswordNeverExpires $True -SAMAccountName "BaronStrucker" -UserPrincipalName "BaronStrucker@VDILOCKDOWNGUIDE.LOCAL" -AccountPassword $Password -Description ""</v>
      </c>
    </row>
    <row r="72" spans="1:7" x14ac:dyDescent="0.2">
      <c r="A72" t="s">
        <v>4637</v>
      </c>
      <c r="B72" t="s">
        <v>3191</v>
      </c>
      <c r="C72" t="s">
        <v>2400</v>
      </c>
      <c r="E72" t="str">
        <f t="shared" si="1"/>
        <v>BaronZemo</v>
      </c>
      <c r="F72" t="s">
        <v>4666</v>
      </c>
      <c r="G72" t="str">
        <f>IF(A72="","",(CONCATENATE(IF('1-StartHere'!$B$4="",," $Password = ConvertTo-SecureString -String "),IF('1-StartHere'!$B$4="",,""""),IF('1-StartHere'!$B$4="",,'1-StartHere'!$B$4),IF('1-StartHere'!$B$4="",,""""),IF('1-StartHere'!$B$4="",," -Force -AsPlainText; ")," New-ADUser -Name ","""",A72,""""," -Path ","""","OU=",'3-Sub-OUs'!$A$21,",OU=",'2-Root-OUs'!$A$2,",DC=",'1-StartHere'!$B$1,",DC=",'1-StartHere'!$B$2,"""","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"Baron Zemo" -Path "OU=Marvel,OU=!Accounts,DC=VDILOCKDOWNGUIDE,DC=LOCAL" -Verbose -CannotChangePassword $True -ChangePasswordAtLogon $False -Enabled $True -PasswordNeverExpires $True -SAMAccountName "BaronZemo" -UserPrincipalName "BaronZemo@VDILOCKDOWNGUIDE.LOCAL" -AccountPassword $Password -Description "Heinrich Zemo"</v>
      </c>
    </row>
    <row r="73" spans="1:7" x14ac:dyDescent="0.2">
      <c r="A73" t="s">
        <v>1355</v>
      </c>
      <c r="B73" t="s">
        <v>3266</v>
      </c>
      <c r="C73" t="s">
        <v>3267</v>
      </c>
      <c r="E73" t="str">
        <f t="shared" si="1"/>
        <v>BaronessS'Bak</v>
      </c>
      <c r="G73" t="str">
        <f>IF(A73="","",(CONCATENATE(IF('1-StartHere'!$B$4="",," $Password = ConvertTo-SecureString -String "),IF('1-StartHere'!$B$4="",,""""),IF('1-StartHere'!$B$4="",,'1-StartHere'!$B$4),IF('1-StartHere'!$B$4="",,""""),IF('1-StartHere'!$B$4="",," -Force -AsPlainText; ")," New-ADUser -Name ","""",A73,""""," -Path ","""","OU=",'3-Sub-OUs'!$A$21,",OU=",'2-Root-OUs'!$A$2,",DC=",'1-StartHere'!$B$1,",DC=",'1-StartHere'!$B$2,"""","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"Baroness S'Bak" -Path "OU=Marvel,OU=!Accounts,DC=VDILOCKDOWNGUIDE,DC=LOCAL" -Verbose -CannotChangePassword $True -ChangePasswordAtLogon $False -Enabled $True -PasswordNeverExpires $True -SAMAccountName "BaronessS'Bak" -UserPrincipalName "BaronessS'Bak@VDILOCKDOWNGUIDE.LOCAL" -AccountPassword $Password -Description ""</v>
      </c>
    </row>
    <row r="74" spans="1:7" x14ac:dyDescent="0.2">
      <c r="A74" t="s">
        <v>1356</v>
      </c>
      <c r="B74" t="s">
        <v>1356</v>
      </c>
      <c r="E74" t="str">
        <f t="shared" si="1"/>
        <v>Barracuda</v>
      </c>
      <c r="G74" t="str">
        <f>IF(A74="","",(CONCATENATE(IF('1-StartHere'!$B$4="",," $Password = ConvertTo-SecureString -String "),IF('1-StartHere'!$B$4="",,""""),IF('1-StartHere'!$B$4="",,'1-StartHere'!$B$4),IF('1-StartHere'!$B$4="",,""""),IF('1-StartHere'!$B$4="",," -Force -AsPlainText; ")," New-ADUser -Name ","""",A74,""""," -Path ","""","OU=",'3-Sub-OUs'!$A$21,",OU=",'2-Root-OUs'!$A$2,",DC=",'1-StartHere'!$B$1,",DC=",'1-StartHere'!$B$2,"""","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"Barracuda" -Path "OU=Marvel,OU=!Accounts,DC=VDILOCKDOWNGUIDE,DC=LOCAL" -Verbose -CannotChangePassword $True -ChangePasswordAtLogon $False -Enabled $True -PasswordNeverExpires $True -SAMAccountName "Barracuda" -UserPrincipalName "Barracuda@VDILOCKDOWNGUIDE.LOCAL" -AccountPassword $Password -Description ""</v>
      </c>
    </row>
    <row r="75" spans="1:7" x14ac:dyDescent="0.2">
      <c r="A75" t="s">
        <v>1357</v>
      </c>
      <c r="B75" t="s">
        <v>3268</v>
      </c>
      <c r="C75" t="s">
        <v>3269</v>
      </c>
      <c r="E75" t="str">
        <f t="shared" si="1"/>
        <v>BartRozum</v>
      </c>
      <c r="G75" t="str">
        <f>IF(A75="","",(CONCATENATE(IF('1-StartHere'!$B$4="",," $Password = ConvertTo-SecureString -String "),IF('1-StartHere'!$B$4="",,""""),IF('1-StartHere'!$B$4="",,'1-StartHere'!$B$4),IF('1-StartHere'!$B$4="",,""""),IF('1-StartHere'!$B$4="",," -Force -AsPlainText; ")," New-ADUser -Name ","""",A75,""""," -Path ","""","OU=",'3-Sub-OUs'!$A$21,",OU=",'2-Root-OUs'!$A$2,",DC=",'1-StartHere'!$B$1,",DC=",'1-StartHere'!$B$2,"""","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"Bart Rozum" -Path "OU=Marvel,OU=!Accounts,DC=VDILOCKDOWNGUIDE,DC=LOCAL" -Verbose -CannotChangePassword $True -ChangePasswordAtLogon $False -Enabled $True -PasswordNeverExpires $True -SAMAccountName "BartRozum" -UserPrincipalName "BartRozum@VDILOCKDOWNGUIDE.LOCAL" -AccountPassword $Password -Description ""</v>
      </c>
    </row>
    <row r="76" spans="1:7" x14ac:dyDescent="0.2">
      <c r="A76" t="s">
        <v>1358</v>
      </c>
      <c r="B76" t="s">
        <v>1358</v>
      </c>
      <c r="E76" t="str">
        <f t="shared" si="1"/>
        <v>Bastion</v>
      </c>
      <c r="G76" t="str">
        <f>IF(A76="","",(CONCATENATE(IF('1-StartHere'!$B$4="",," $Password = ConvertTo-SecureString -String "),IF('1-StartHere'!$B$4="",,""""),IF('1-StartHere'!$B$4="",,'1-StartHere'!$B$4),IF('1-StartHere'!$B$4="",,""""),IF('1-StartHere'!$B$4="",," -Force -AsPlainText; ")," New-ADUser -Name ","""",A76,""""," -Path ","""","OU=",'3-Sub-OUs'!$A$21,",OU=",'2-Root-OUs'!$A$2,",DC=",'1-StartHere'!$B$1,",DC=",'1-StartHere'!$B$2,"""","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"Bastion" -Path "OU=Marvel,OU=!Accounts,DC=VDILOCKDOWNGUIDE,DC=LOCAL" -Verbose -CannotChangePassword $True -ChangePasswordAtLogon $False -Enabled $True -PasswordNeverExpires $True -SAMAccountName "Bastion" -UserPrincipalName "Bastion@VDILOCKDOWNGUIDE.LOCAL" -AccountPassword $Password -Description ""</v>
      </c>
    </row>
    <row r="77" spans="1:7" x14ac:dyDescent="0.2">
      <c r="A77" t="s">
        <v>1359</v>
      </c>
      <c r="B77" t="s">
        <v>3270</v>
      </c>
      <c r="C77" t="s">
        <v>3271</v>
      </c>
      <c r="D77" t="s">
        <v>2749</v>
      </c>
      <c r="E77" t="str">
        <f t="shared" si="1"/>
        <v>BatroctheLeaper</v>
      </c>
      <c r="G77" t="str">
        <f>IF(A77="","",(CONCATENATE(IF('1-StartHere'!$B$4="",," $Password = ConvertTo-SecureString -String "),IF('1-StartHere'!$B$4="",,""""),IF('1-StartHere'!$B$4="",,'1-StartHere'!$B$4),IF('1-StartHere'!$B$4="",,""""),IF('1-StartHere'!$B$4="",," -Force -AsPlainText; ")," New-ADUser -Name ","""",A77,""""," -Path ","""","OU=",'3-Sub-OUs'!$A$21,",OU=",'2-Root-OUs'!$A$2,",DC=",'1-StartHere'!$B$1,",DC=",'1-StartHere'!$B$2,"""","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"Batroc the Leaper" -Path "OU=Marvel,OU=!Accounts,DC=VDILOCKDOWNGUIDE,DC=LOCAL" -Verbose -CannotChangePassword $True -ChangePasswordAtLogon $False -Enabled $True -PasswordNeverExpires $True -SAMAccountName "BatroctheLeaper" -UserPrincipalName "BatroctheLeaper@VDILOCKDOWNGUIDE.LOCAL" -AccountPassword $Password -Description ""</v>
      </c>
    </row>
    <row r="78" spans="1:7" x14ac:dyDescent="0.2">
      <c r="A78" t="s">
        <v>1360</v>
      </c>
      <c r="B78" t="s">
        <v>3272</v>
      </c>
      <c r="C78" t="s">
        <v>3273</v>
      </c>
      <c r="E78" t="str">
        <f t="shared" si="1"/>
        <v>BatteringRam</v>
      </c>
      <c r="G78" t="str">
        <f>IF(A78="","",(CONCATENATE(IF('1-StartHere'!$B$4="",," $Password = ConvertTo-SecureString -String "),IF('1-StartHere'!$B$4="",,""""),IF('1-StartHere'!$B$4="",,'1-StartHere'!$B$4),IF('1-StartHere'!$B$4="",,""""),IF('1-StartHere'!$B$4="",," -Force -AsPlainText; ")," New-ADUser -Name ","""",A78,""""," -Path ","""","OU=",'3-Sub-OUs'!$A$21,",OU=",'2-Root-OUs'!$A$2,",DC=",'1-StartHere'!$B$1,",DC=",'1-StartHere'!$B$2,"""","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"Battering Ram" -Path "OU=Marvel,OU=!Accounts,DC=VDILOCKDOWNGUIDE,DC=LOCAL" -Verbose -CannotChangePassword $True -ChangePasswordAtLogon $False -Enabled $True -PasswordNeverExpires $True -SAMAccountName "BatteringRam" -UserPrincipalName "BatteringRam@VDILOCKDOWNGUIDE.LOCAL" -AccountPassword $Password -Description ""</v>
      </c>
    </row>
    <row r="79" spans="1:7" x14ac:dyDescent="0.2">
      <c r="A79" t="s">
        <v>1361</v>
      </c>
      <c r="B79" t="s">
        <v>1361</v>
      </c>
      <c r="E79" t="str">
        <f t="shared" si="1"/>
        <v>Beak</v>
      </c>
      <c r="G79" t="str">
        <f>IF(A79="","",(CONCATENATE(IF('1-StartHere'!$B$4="",," $Password = ConvertTo-SecureString -String "),IF('1-StartHere'!$B$4="",,""""),IF('1-StartHere'!$B$4="",,'1-StartHere'!$B$4),IF('1-StartHere'!$B$4="",,""""),IF('1-StartHere'!$B$4="",," -Force -AsPlainText; ")," New-ADUser -Name ","""",A79,""""," -Path ","""","OU=",'3-Sub-OUs'!$A$21,",OU=",'2-Root-OUs'!$A$2,",DC=",'1-StartHere'!$B$1,",DC=",'1-StartHere'!$B$2,"""","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"Beak" -Path "OU=Marvel,OU=!Accounts,DC=VDILOCKDOWNGUIDE,DC=LOCAL" -Verbose -CannotChangePassword $True -ChangePasswordAtLogon $False -Enabled $True -PasswordNeverExpires $True -SAMAccountName "Beak" -UserPrincipalName "Beak@VDILOCKDOWNGUIDE.LOCAL" -AccountPassword $Password -Description ""</v>
      </c>
    </row>
    <row r="80" spans="1:7" x14ac:dyDescent="0.2">
      <c r="A80" t="s">
        <v>1362</v>
      </c>
      <c r="B80" t="s">
        <v>1362</v>
      </c>
      <c r="E80" t="str">
        <f t="shared" si="1"/>
        <v>Beast</v>
      </c>
      <c r="G80" t="str">
        <f>IF(A80="","",(CONCATENATE(IF('1-StartHere'!$B$4="",," $Password = ConvertTo-SecureString -String "),IF('1-StartHere'!$B$4="",,""""),IF('1-StartHere'!$B$4="",,'1-StartHere'!$B$4),IF('1-StartHere'!$B$4="",,""""),IF('1-StartHere'!$B$4="",," -Force -AsPlainText; ")," New-ADUser -Name ","""",A80,""""," -Path ","""","OU=",'3-Sub-OUs'!$A$21,",OU=",'2-Root-OUs'!$A$2,",DC=",'1-StartHere'!$B$1,",DC=",'1-StartHere'!$B$2,"""","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"Beast" -Path "OU=Marvel,OU=!Accounts,DC=VDILOCKDOWNGUIDE,DC=LOCAL" -Verbose -CannotChangePassword $True -ChangePasswordAtLogon $False -Enabled $True -PasswordNeverExpires $True -SAMAccountName "Beast" -UserPrincipalName "Beast@VDILOCKDOWNGUIDE.LOCAL" -AccountPassword $Password -Description ""</v>
      </c>
    </row>
    <row r="81" spans="1:7" x14ac:dyDescent="0.2">
      <c r="A81" t="s">
        <v>1363</v>
      </c>
      <c r="B81" t="s">
        <v>1363</v>
      </c>
      <c r="E81" t="str">
        <f t="shared" si="1"/>
        <v>Becatron</v>
      </c>
      <c r="G81" t="str">
        <f>IF(A81="","",(CONCATENATE(IF('1-StartHere'!$B$4="",," $Password = ConvertTo-SecureString -String "),IF('1-StartHere'!$B$4="",,""""),IF('1-StartHere'!$B$4="",,'1-StartHere'!$B$4),IF('1-StartHere'!$B$4="",,""""),IF('1-StartHere'!$B$4="",," -Force -AsPlainText; ")," New-ADUser -Name ","""",A81,""""," -Path ","""","OU=",'3-Sub-OUs'!$A$21,",OU=",'2-Root-OUs'!$A$2,",DC=",'1-StartHere'!$B$1,",DC=",'1-StartHere'!$B$2,"""","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"Becatron" -Path "OU=Marvel,OU=!Accounts,DC=VDILOCKDOWNGUIDE,DC=LOCAL" -Verbose -CannotChangePassword $True -ChangePasswordAtLogon $False -Enabled $True -PasswordNeverExpires $True -SAMAccountName "Becatron" -UserPrincipalName "Becatron@VDILOCKDOWNGUIDE.LOCAL" -AccountPassword $Password -Description ""</v>
      </c>
    </row>
    <row r="82" spans="1:7" x14ac:dyDescent="0.2">
      <c r="A82" t="s">
        <v>1364</v>
      </c>
      <c r="B82" t="s">
        <v>1364</v>
      </c>
      <c r="E82" t="str">
        <f t="shared" si="1"/>
        <v>Bedlam</v>
      </c>
      <c r="G82" t="str">
        <f>IF(A82="","",(CONCATENATE(IF('1-StartHere'!$B$4="",," $Password = ConvertTo-SecureString -String "),IF('1-StartHere'!$B$4="",,""""),IF('1-StartHere'!$B$4="",,'1-StartHere'!$B$4),IF('1-StartHere'!$B$4="",,""""),IF('1-StartHere'!$B$4="",," -Force -AsPlainText; ")," New-ADUser -Name ","""",A82,""""," -Path ","""","OU=",'3-Sub-OUs'!$A$21,",OU=",'2-Root-OUs'!$A$2,",DC=",'1-StartHere'!$B$1,",DC=",'1-StartHere'!$B$2,"""","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"Bedlam" -Path "OU=Marvel,OU=!Accounts,DC=VDILOCKDOWNGUIDE,DC=LOCAL" -Verbose -CannotChangePassword $True -ChangePasswordAtLogon $False -Enabled $True -PasswordNeverExpires $True -SAMAccountName "Bedlam" -UserPrincipalName "Bedlam@VDILOCKDOWNGUIDE.LOCAL" -AccountPassword $Password -Description ""</v>
      </c>
    </row>
    <row r="83" spans="1:7" x14ac:dyDescent="0.2">
      <c r="A83" t="s">
        <v>1365</v>
      </c>
      <c r="B83" t="s">
        <v>1365</v>
      </c>
      <c r="E83" t="str">
        <f t="shared" si="1"/>
        <v>Beef</v>
      </c>
      <c r="G83" t="str">
        <f>IF(A83="","",(CONCATENATE(IF('1-StartHere'!$B$4="",," $Password = ConvertTo-SecureString -String "),IF('1-StartHere'!$B$4="",,""""),IF('1-StartHere'!$B$4="",,'1-StartHere'!$B$4),IF('1-StartHere'!$B$4="",,""""),IF('1-StartHere'!$B$4="",," -Force -AsPlainText; ")," New-ADUser -Name ","""",A83,""""," -Path ","""","OU=",'3-Sub-OUs'!$A$21,",OU=",'2-Root-OUs'!$A$2,",DC=",'1-StartHere'!$B$1,",DC=",'1-StartHere'!$B$2,"""","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"Beef" -Path "OU=Marvel,OU=!Accounts,DC=VDILOCKDOWNGUIDE,DC=LOCAL" -Verbose -CannotChangePassword $True -ChangePasswordAtLogon $False -Enabled $True -PasswordNeverExpires $True -SAMAccountName "Beef" -UserPrincipalName "Beef@VDILOCKDOWNGUIDE.LOCAL" -AccountPassword $Password -Description ""</v>
      </c>
    </row>
    <row r="84" spans="1:7" x14ac:dyDescent="0.2">
      <c r="A84" t="s">
        <v>3274</v>
      </c>
      <c r="B84" t="s">
        <v>3274</v>
      </c>
      <c r="E84" t="str">
        <f t="shared" si="1"/>
        <v>Beetle</v>
      </c>
      <c r="F84" t="s">
        <v>4667</v>
      </c>
      <c r="G84" t="str">
        <f>IF(A84="","",(CONCATENATE(IF('1-StartHere'!$B$4="",," $Password = ConvertTo-SecureString -String "),IF('1-StartHere'!$B$4="",,""""),IF('1-StartHere'!$B$4="",,'1-StartHere'!$B$4),IF('1-StartHere'!$B$4="",,""""),IF('1-StartHere'!$B$4="",," -Force -AsPlainText; ")," New-ADUser -Name ","""",A84,""""," -Path ","""","OU=",'3-Sub-OUs'!$A$21,",OU=",'2-Root-OUs'!$A$2,",DC=",'1-StartHere'!$B$1,",DC=",'1-StartHere'!$B$2,"""","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"Beetle" -Path "OU=Marvel,OU=!Accounts,DC=VDILOCKDOWNGUIDE,DC=LOCAL" -Verbose -CannotChangePassword $True -ChangePasswordAtLogon $False -Enabled $True -PasswordNeverExpires $True -SAMAccountName "Beetle" -UserPrincipalName "Beetle@VDILOCKDOWNGUIDE.LOCAL" -AccountPassword $Password -Description "Abner Jenkins"</v>
      </c>
    </row>
    <row r="85" spans="1:7" x14ac:dyDescent="0.2">
      <c r="A85" t="s">
        <v>1366</v>
      </c>
      <c r="B85" t="s">
        <v>3275</v>
      </c>
      <c r="C85" t="s">
        <v>3276</v>
      </c>
      <c r="E85" t="str">
        <f t="shared" si="1"/>
        <v>BenGrimm</v>
      </c>
      <c r="G85" t="str">
        <f>IF(A85="","",(CONCATENATE(IF('1-StartHere'!$B$4="",," $Password = ConvertTo-SecureString -String "),IF('1-StartHere'!$B$4="",,""""),IF('1-StartHere'!$B$4="",,'1-StartHere'!$B$4),IF('1-StartHere'!$B$4="",,""""),IF('1-StartHere'!$B$4="",," -Force -AsPlainText; ")," New-ADUser -Name ","""",A85,""""," -Path ","""","OU=",'3-Sub-OUs'!$A$21,",OU=",'2-Root-OUs'!$A$2,",DC=",'1-StartHere'!$B$1,",DC=",'1-StartHere'!$B$2,"""","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"Ben Grimm" -Path "OU=Marvel,OU=!Accounts,DC=VDILOCKDOWNGUIDE,DC=LOCAL" -Verbose -CannotChangePassword $True -ChangePasswordAtLogon $False -Enabled $True -PasswordNeverExpires $True -SAMAccountName "BenGrimm" -UserPrincipalName "BenGrimm@VDILOCKDOWNGUIDE.LOCAL" -AccountPassword $Password -Description ""</v>
      </c>
    </row>
    <row r="86" spans="1:7" x14ac:dyDescent="0.2">
      <c r="A86" t="s">
        <v>1367</v>
      </c>
      <c r="B86" t="s">
        <v>3275</v>
      </c>
      <c r="C86" t="s">
        <v>3277</v>
      </c>
      <c r="E86" t="str">
        <f t="shared" si="1"/>
        <v>BenParker</v>
      </c>
      <c r="G86" t="str">
        <f>IF(A86="","",(CONCATENATE(IF('1-StartHere'!$B$4="",," $Password = ConvertTo-SecureString -String "),IF('1-StartHere'!$B$4="",,""""),IF('1-StartHere'!$B$4="",,'1-StartHere'!$B$4),IF('1-StartHere'!$B$4="",,""""),IF('1-StartHere'!$B$4="",," -Force -AsPlainText; ")," New-ADUser -Name ","""",A86,""""," -Path ","""","OU=",'3-Sub-OUs'!$A$21,",OU=",'2-Root-OUs'!$A$2,",DC=",'1-StartHere'!$B$1,",DC=",'1-StartHere'!$B$2,"""","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"Ben Parker" -Path "OU=Marvel,OU=!Accounts,DC=VDILOCKDOWNGUIDE,DC=LOCAL" -Verbose -CannotChangePassword $True -ChangePasswordAtLogon $False -Enabled $True -PasswordNeverExpires $True -SAMAccountName "BenParker" -UserPrincipalName "BenParker@VDILOCKDOWNGUIDE.LOCAL" -AccountPassword $Password -Description ""</v>
      </c>
    </row>
    <row r="87" spans="1:7" x14ac:dyDescent="0.2">
      <c r="A87" t="s">
        <v>1368</v>
      </c>
      <c r="B87" t="s">
        <v>3275</v>
      </c>
      <c r="C87" t="s">
        <v>3278</v>
      </c>
      <c r="E87" t="str">
        <f t="shared" si="1"/>
        <v>BenReilly</v>
      </c>
      <c r="G87" t="str">
        <f>IF(A87="","",(CONCATENATE(IF('1-StartHere'!$B$4="",," $Password = ConvertTo-SecureString -String "),IF('1-StartHere'!$B$4="",,""""),IF('1-StartHere'!$B$4="",,'1-StartHere'!$B$4),IF('1-StartHere'!$B$4="",,""""),IF('1-StartHere'!$B$4="",," -Force -AsPlainText; ")," New-ADUser -Name ","""",A87,""""," -Path ","""","OU=",'3-Sub-OUs'!$A$21,",OU=",'2-Root-OUs'!$A$2,",DC=",'1-StartHere'!$B$1,",DC=",'1-StartHere'!$B$2,"""","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"Ben Reilly" -Path "OU=Marvel,OU=!Accounts,DC=VDILOCKDOWNGUIDE,DC=LOCAL" -Verbose -CannotChangePassword $True -ChangePasswordAtLogon $False -Enabled $True -PasswordNeverExpires $True -SAMAccountName "BenReilly" -UserPrincipalName "BenReilly@VDILOCKDOWNGUIDE.LOCAL" -AccountPassword $Password -Description ""</v>
      </c>
    </row>
    <row r="88" spans="1:7" x14ac:dyDescent="0.2">
      <c r="A88" t="s">
        <v>1369</v>
      </c>
      <c r="B88" t="s">
        <v>3275</v>
      </c>
      <c r="C88" t="s">
        <v>3279</v>
      </c>
      <c r="E88" t="str">
        <f t="shared" si="1"/>
        <v>BenUrich</v>
      </c>
      <c r="G88" t="str">
        <f>IF(A88="","",(CONCATENATE(IF('1-StartHere'!$B$4="",," $Password = ConvertTo-SecureString -String "),IF('1-StartHere'!$B$4="",,""""),IF('1-StartHere'!$B$4="",,'1-StartHere'!$B$4),IF('1-StartHere'!$B$4="",,""""),IF('1-StartHere'!$B$4="",," -Force -AsPlainText; ")," New-ADUser -Name ","""",A88,""""," -Path ","""","OU=",'3-Sub-OUs'!$A$21,",OU=",'2-Root-OUs'!$A$2,",DC=",'1-StartHere'!$B$1,",DC=",'1-StartHere'!$B$2,"""","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"Ben Urich" -Path "OU=Marvel,OU=!Accounts,DC=VDILOCKDOWNGUIDE,DC=LOCAL" -Verbose -CannotChangePassword $True -ChangePasswordAtLogon $False -Enabled $True -PasswordNeverExpires $True -SAMAccountName "BenUrich" -UserPrincipalName "BenUrich@VDILOCKDOWNGUIDE.LOCAL" -AccountPassword $Password -Description ""</v>
      </c>
    </row>
    <row r="89" spans="1:7" x14ac:dyDescent="0.2">
      <c r="A89" t="s">
        <v>1370</v>
      </c>
      <c r="B89" t="s">
        <v>1370</v>
      </c>
      <c r="E89" t="str">
        <f t="shared" si="1"/>
        <v>Bengal</v>
      </c>
      <c r="G89" t="str">
        <f>IF(A89="","",(CONCATENATE(IF('1-StartHere'!$B$4="",," $Password = ConvertTo-SecureString -String "),IF('1-StartHere'!$B$4="",,""""),IF('1-StartHere'!$B$4="",,'1-StartHere'!$B$4),IF('1-StartHere'!$B$4="",,""""),IF('1-StartHere'!$B$4="",," -Force -AsPlainText; ")," New-ADUser -Name ","""",A89,""""," -Path ","""","OU=",'3-Sub-OUs'!$A$21,",OU=",'2-Root-OUs'!$A$2,",DC=",'1-StartHere'!$B$1,",DC=",'1-StartHere'!$B$2,"""","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"Bengal" -Path "OU=Marvel,OU=!Accounts,DC=VDILOCKDOWNGUIDE,DC=LOCAL" -Verbose -CannotChangePassword $True -ChangePasswordAtLogon $False -Enabled $True -PasswordNeverExpires $True -SAMAccountName "Bengal" -UserPrincipalName "Bengal@VDILOCKDOWNGUIDE.LOCAL" -AccountPassword $Password -Description ""</v>
      </c>
    </row>
    <row r="90" spans="1:7" x14ac:dyDescent="0.2">
      <c r="A90" t="s">
        <v>1371</v>
      </c>
      <c r="B90" t="s">
        <v>3280</v>
      </c>
      <c r="C90" t="s">
        <v>3077</v>
      </c>
      <c r="E90" t="str">
        <f t="shared" si="1"/>
        <v>Beta-RayBill</v>
      </c>
      <c r="G90" t="str">
        <f>IF(A90="","",(CONCATENATE(IF('1-StartHere'!$B$4="",," $Password = ConvertTo-SecureString -String "),IF('1-StartHere'!$B$4="",,""""),IF('1-StartHere'!$B$4="",,'1-StartHere'!$B$4),IF('1-StartHere'!$B$4="",,""""),IF('1-StartHere'!$B$4="",," -Force -AsPlainText; ")," New-ADUser -Name ","""",A90,""""," -Path ","""","OU=",'3-Sub-OUs'!$A$21,",OU=",'2-Root-OUs'!$A$2,",DC=",'1-StartHere'!$B$1,",DC=",'1-StartHere'!$B$2,"""","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"Beta-Ray Bill" -Path "OU=Marvel,OU=!Accounts,DC=VDILOCKDOWNGUIDE,DC=LOCAL" -Verbose -CannotChangePassword $True -ChangePasswordAtLogon $False -Enabled $True -PasswordNeverExpires $True -SAMAccountName "Beta-RayBill" -UserPrincipalName "Beta-RayBill@VDILOCKDOWNGUIDE.LOCAL" -AccountPassword $Password -Description ""</v>
      </c>
    </row>
    <row r="91" spans="1:7" x14ac:dyDescent="0.2">
      <c r="A91" t="s">
        <v>1372</v>
      </c>
      <c r="B91" t="s">
        <v>3281</v>
      </c>
      <c r="C91" t="s">
        <v>3282</v>
      </c>
      <c r="E91" t="str">
        <f t="shared" si="1"/>
        <v>BettyBrant</v>
      </c>
      <c r="G91" t="str">
        <f>IF(A91="","",(CONCATENATE(IF('1-StartHere'!$B$4="",," $Password = ConvertTo-SecureString -String "),IF('1-StartHere'!$B$4="",,""""),IF('1-StartHere'!$B$4="",,'1-StartHere'!$B$4),IF('1-StartHere'!$B$4="",,""""),IF('1-StartHere'!$B$4="",," -Force -AsPlainText; ")," New-ADUser -Name ","""",A91,""""," -Path ","""","OU=",'3-Sub-OUs'!$A$21,",OU=",'2-Root-OUs'!$A$2,",DC=",'1-StartHere'!$B$1,",DC=",'1-StartHere'!$B$2,"""","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"Betty Brant" -Path "OU=Marvel,OU=!Accounts,DC=VDILOCKDOWNGUIDE,DC=LOCAL" -Verbose -CannotChangePassword $True -ChangePasswordAtLogon $False -Enabled $True -PasswordNeverExpires $True -SAMAccountName "BettyBrant" -UserPrincipalName "BettyBrant@VDILOCKDOWNGUIDE.LOCAL" -AccountPassword $Password -Description ""</v>
      </c>
    </row>
    <row r="92" spans="1:7" x14ac:dyDescent="0.2">
      <c r="A92" t="s">
        <v>1373</v>
      </c>
      <c r="B92" t="s">
        <v>3281</v>
      </c>
      <c r="C92" t="s">
        <v>3283</v>
      </c>
      <c r="E92" t="str">
        <f t="shared" si="1"/>
        <v>BettyRoss</v>
      </c>
      <c r="G92" t="str">
        <f>IF(A92="","",(CONCATENATE(IF('1-StartHere'!$B$4="",," $Password = ConvertTo-SecureString -String "),IF('1-StartHere'!$B$4="",,""""),IF('1-StartHere'!$B$4="",,'1-StartHere'!$B$4),IF('1-StartHere'!$B$4="",,""""),IF('1-StartHere'!$B$4="",," -Force -AsPlainText; ")," New-ADUser -Name ","""",A92,""""," -Path ","""","OU=",'3-Sub-OUs'!$A$21,",OU=",'2-Root-OUs'!$A$2,",DC=",'1-StartHere'!$B$1,",DC=",'1-StartHere'!$B$2,"""","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"Betty Ross" -Path "OU=Marvel,OU=!Accounts,DC=VDILOCKDOWNGUIDE,DC=LOCAL" -Verbose -CannotChangePassword $True -ChangePasswordAtLogon $False -Enabled $True -PasswordNeverExpires $True -SAMAccountName "BettyRoss" -UserPrincipalName "BettyRoss@VDILOCKDOWNGUIDE.LOCAL" -AccountPassword $Password -Description ""</v>
      </c>
    </row>
    <row r="93" spans="1:7" x14ac:dyDescent="0.2">
      <c r="A93" t="s">
        <v>1374</v>
      </c>
      <c r="B93" t="s">
        <v>1374</v>
      </c>
      <c r="E93" t="str">
        <f t="shared" si="1"/>
        <v>Beyonder</v>
      </c>
      <c r="G93" t="str">
        <f>IF(A93="","",(CONCATENATE(IF('1-StartHere'!$B$4="",," $Password = ConvertTo-SecureString -String "),IF('1-StartHere'!$B$4="",,""""),IF('1-StartHere'!$B$4="",,'1-StartHere'!$B$4),IF('1-StartHere'!$B$4="",,""""),IF('1-StartHere'!$B$4="",," -Force -AsPlainText; ")," New-ADUser -Name ","""",A93,""""," -Path ","""","OU=",'3-Sub-OUs'!$A$21,",OU=",'2-Root-OUs'!$A$2,",DC=",'1-StartHere'!$B$1,",DC=",'1-StartHere'!$B$2,"""","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"Beyonder" -Path "OU=Marvel,OU=!Accounts,DC=VDILOCKDOWNGUIDE,DC=LOCAL" -Verbose -CannotChangePassword $True -ChangePasswordAtLogon $False -Enabled $True -PasswordNeverExpires $True -SAMAccountName "Beyonder" -UserPrincipalName "Beyonder@VDILOCKDOWNGUIDE.LOCAL" -AccountPassword $Password -Description ""</v>
      </c>
    </row>
    <row r="94" spans="1:7" x14ac:dyDescent="0.2">
      <c r="A94" t="s">
        <v>1375</v>
      </c>
      <c r="B94" t="s">
        <v>1375</v>
      </c>
      <c r="E94" t="str">
        <f t="shared" si="1"/>
        <v>Bi-Beast</v>
      </c>
      <c r="G94" t="str">
        <f>IF(A94="","",(CONCATENATE(IF('1-StartHere'!$B$4="",," $Password = ConvertTo-SecureString -String "),IF('1-StartHere'!$B$4="",,""""),IF('1-StartHere'!$B$4="",,'1-StartHere'!$B$4),IF('1-StartHere'!$B$4="",,""""),IF('1-StartHere'!$B$4="",," -Force -AsPlainText; ")," New-ADUser -Name ","""",A94,""""," -Path ","""","OU=",'3-Sub-OUs'!$A$21,",OU=",'2-Root-OUs'!$A$2,",DC=",'1-StartHere'!$B$1,",DC=",'1-StartHere'!$B$2,"""","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"Bi-Beast" -Path "OU=Marvel,OU=!Accounts,DC=VDILOCKDOWNGUIDE,DC=LOCAL" -Verbose -CannotChangePassword $True -ChangePasswordAtLogon $False -Enabled $True -PasswordNeverExpires $True -SAMAccountName "Bi-Beast" -UserPrincipalName "Bi-Beast@VDILOCKDOWNGUIDE.LOCAL" -AccountPassword $Password -Description ""</v>
      </c>
    </row>
    <row r="95" spans="1:7" x14ac:dyDescent="0.2">
      <c r="A95" t="s">
        <v>1376</v>
      </c>
      <c r="B95" t="s">
        <v>3284</v>
      </c>
      <c r="C95" t="s">
        <v>3285</v>
      </c>
      <c r="E95" t="str">
        <f t="shared" si="1"/>
        <v>BigBertha</v>
      </c>
      <c r="G95" t="str">
        <f>IF(A95="","",(CONCATENATE(IF('1-StartHere'!$B$4="",," $Password = ConvertTo-SecureString -String "),IF('1-StartHere'!$B$4="",,""""),IF('1-StartHere'!$B$4="",,'1-StartHere'!$B$4),IF('1-StartHere'!$B$4="",,""""),IF('1-StartHere'!$B$4="",," -Force -AsPlainText; ")," New-ADUser -Name ","""",A95,""""," -Path ","""","OU=",'3-Sub-OUs'!$A$21,",OU=",'2-Root-OUs'!$A$2,",DC=",'1-StartHere'!$B$1,",DC=",'1-StartHere'!$B$2,"""","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"Big Bertha" -Path "OU=Marvel,OU=!Accounts,DC=VDILOCKDOWNGUIDE,DC=LOCAL" -Verbose -CannotChangePassword $True -ChangePasswordAtLogon $False -Enabled $True -PasswordNeverExpires $True -SAMAccountName "BigBertha" -UserPrincipalName "BigBertha@VDILOCKDOWNGUIDE.LOCAL" -AccountPassword $Password -Description ""</v>
      </c>
    </row>
    <row r="96" spans="1:7" x14ac:dyDescent="0.2">
      <c r="A96" t="s">
        <v>1377</v>
      </c>
      <c r="B96" t="s">
        <v>3284</v>
      </c>
      <c r="C96" t="s">
        <v>3286</v>
      </c>
      <c r="E96" t="str">
        <f t="shared" si="1"/>
        <v>BigWheel</v>
      </c>
      <c r="G96" t="str">
        <f>IF(A96="","",(CONCATENATE(IF('1-StartHere'!$B$4="",," $Password = ConvertTo-SecureString -String "),IF('1-StartHere'!$B$4="",,""""),IF('1-StartHere'!$B$4="",,'1-StartHere'!$B$4),IF('1-StartHere'!$B$4="",,""""),IF('1-StartHere'!$B$4="",," -Force -AsPlainText; ")," New-ADUser -Name ","""",A96,""""," -Path ","""","OU=",'3-Sub-OUs'!$A$21,",OU=",'2-Root-OUs'!$A$2,",DC=",'1-StartHere'!$B$1,",DC=",'1-StartHere'!$B$2,"""","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"Big Wheel" -Path "OU=Marvel,OU=!Accounts,DC=VDILOCKDOWNGUIDE,DC=LOCAL" -Verbose -CannotChangePassword $True -ChangePasswordAtLogon $False -Enabled $True -PasswordNeverExpires $True -SAMAccountName "BigWheel" -UserPrincipalName "BigWheel@VDILOCKDOWNGUIDE.LOCAL" -AccountPassword $Password -Description ""</v>
      </c>
    </row>
    <row r="97" spans="1:7" x14ac:dyDescent="0.2">
      <c r="A97" t="s">
        <v>1378</v>
      </c>
      <c r="B97" t="s">
        <v>3077</v>
      </c>
      <c r="C97" t="s">
        <v>3287</v>
      </c>
      <c r="E97" t="str">
        <f t="shared" si="1"/>
        <v>BillHollister</v>
      </c>
      <c r="G97" t="str">
        <f>IF(A97="","",(CONCATENATE(IF('1-StartHere'!$B$4="",," $Password = ConvertTo-SecureString -String "),IF('1-StartHere'!$B$4="",,""""),IF('1-StartHere'!$B$4="",,'1-StartHere'!$B$4),IF('1-StartHere'!$B$4="",,""""),IF('1-StartHere'!$B$4="",," -Force -AsPlainText; ")," New-ADUser -Name ","""",A97,""""," -Path ","""","OU=",'3-Sub-OUs'!$A$21,",OU=",'2-Root-OUs'!$A$2,",DC=",'1-StartHere'!$B$1,",DC=",'1-StartHere'!$B$2,"""","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"Bill Hollister" -Path "OU=Marvel,OU=!Accounts,DC=VDILOCKDOWNGUIDE,DC=LOCAL" -Verbose -CannotChangePassword $True -ChangePasswordAtLogon $False -Enabled $True -PasswordNeverExpires $True -SAMAccountName "BillHollister" -UserPrincipalName "BillHollister@VDILOCKDOWNGUIDE.LOCAL" -AccountPassword $Password -Description ""</v>
      </c>
    </row>
    <row r="98" spans="1:7" x14ac:dyDescent="0.2">
      <c r="A98" t="s">
        <v>1379</v>
      </c>
      <c r="B98" t="s">
        <v>1379</v>
      </c>
      <c r="E98" t="str">
        <f t="shared" si="1"/>
        <v>Bishop</v>
      </c>
      <c r="G98" t="str">
        <f>IF(A98="","",(CONCATENATE(IF('1-StartHere'!$B$4="",," $Password = ConvertTo-SecureString -String "),IF('1-StartHere'!$B$4="",,""""),IF('1-StartHere'!$B$4="",,'1-StartHere'!$B$4),IF('1-StartHere'!$B$4="",,""""),IF('1-StartHere'!$B$4="",," -Force -AsPlainText; ")," New-ADUser -Name ","""",A98,""""," -Path ","""","OU=",'3-Sub-OUs'!$A$21,",OU=",'2-Root-OUs'!$A$2,",DC=",'1-StartHere'!$B$1,",DC=",'1-StartHere'!$B$2,"""","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"Bishop" -Path "OU=Marvel,OU=!Accounts,DC=VDILOCKDOWNGUIDE,DC=LOCAL" -Verbose -CannotChangePassword $True -ChangePasswordAtLogon $False -Enabled $True -PasswordNeverExpires $True -SAMAccountName "Bishop" -UserPrincipalName "Bishop@VDILOCKDOWNGUIDE.LOCAL" -AccountPassword $Password -Description ""</v>
      </c>
    </row>
    <row r="99" spans="1:7" x14ac:dyDescent="0.2">
      <c r="A99" t="s">
        <v>1380</v>
      </c>
      <c r="B99" t="s">
        <v>3071</v>
      </c>
      <c r="C99" t="s">
        <v>3288</v>
      </c>
      <c r="E99" t="str">
        <f t="shared" si="1"/>
        <v>BlackBird</v>
      </c>
      <c r="G99" t="str">
        <f>IF(A99="","",(CONCATENATE(IF('1-StartHere'!$B$4="",," $Password = ConvertTo-SecureString -String "),IF('1-StartHere'!$B$4="",,""""),IF('1-StartHere'!$B$4="",,'1-StartHere'!$B$4),IF('1-StartHere'!$B$4="",,""""),IF('1-StartHere'!$B$4="",," -Force -AsPlainText; ")," New-ADUser -Name ","""",A99,""""," -Path ","""","OU=",'3-Sub-OUs'!$A$21,",OU=",'2-Root-OUs'!$A$2,",DC=",'1-StartHere'!$B$1,",DC=",'1-StartHere'!$B$2,"""","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"Black Bird" -Path "OU=Marvel,OU=!Accounts,DC=VDILOCKDOWNGUIDE,DC=LOCAL" -Verbose -CannotChangePassword $True -ChangePasswordAtLogon $False -Enabled $True -PasswordNeverExpires $True -SAMAccountName "BlackBird" -UserPrincipalName "BlackBird@VDILOCKDOWNGUIDE.LOCAL" -AccountPassword $Password -Description ""</v>
      </c>
    </row>
    <row r="100" spans="1:7" x14ac:dyDescent="0.2">
      <c r="A100" t="s">
        <v>1381</v>
      </c>
      <c r="B100" t="s">
        <v>3071</v>
      </c>
      <c r="C100" t="s">
        <v>3289</v>
      </c>
      <c r="E100" t="str">
        <f t="shared" si="1"/>
        <v>BlackBolt</v>
      </c>
      <c r="G100" t="str">
        <f>IF(A100="","",(CONCATENATE(IF('1-StartHere'!$B$4="",," $Password = ConvertTo-SecureString -String "),IF('1-StartHere'!$B$4="",,""""),IF('1-StartHere'!$B$4="",,'1-StartHere'!$B$4),IF('1-StartHere'!$B$4="",,""""),IF('1-StartHere'!$B$4="",," -Force -AsPlainText; ")," New-ADUser -Name ","""",A100,""""," -Path ","""","OU=",'3-Sub-OUs'!$A$21,",OU=",'2-Root-OUs'!$A$2,",DC=",'1-StartHere'!$B$1,",DC=",'1-StartHere'!$B$2,"""","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"Black Bolt" -Path "OU=Marvel,OU=!Accounts,DC=VDILOCKDOWNGUIDE,DC=LOCAL" -Verbose -CannotChangePassword $True -ChangePasswordAtLogon $False -Enabled $True -PasswordNeverExpires $True -SAMAccountName "BlackBolt" -UserPrincipalName "BlackBolt@VDILOCKDOWNGUIDE.LOCAL" -AccountPassword $Password -Description ""</v>
      </c>
    </row>
    <row r="101" spans="1:7" x14ac:dyDescent="0.2">
      <c r="A101" t="s">
        <v>1382</v>
      </c>
      <c r="B101" t="s">
        <v>3071</v>
      </c>
      <c r="C101" t="s">
        <v>3291</v>
      </c>
      <c r="E101" t="str">
        <f t="shared" si="1"/>
        <v>BlackCat</v>
      </c>
      <c r="G101" t="str">
        <f>IF(A101="","",(CONCATENATE(IF('1-StartHere'!$B$4="",," $Password = ConvertTo-SecureString -String "),IF('1-StartHere'!$B$4="",,""""),IF('1-StartHere'!$B$4="",,'1-StartHere'!$B$4),IF('1-StartHere'!$B$4="",,""""),IF('1-StartHere'!$B$4="",," -Force -AsPlainText; ")," New-ADUser -Name ","""",A101,""""," -Path ","""","OU=",'3-Sub-OUs'!$A$21,",OU=",'2-Root-OUs'!$A$2,",DC=",'1-StartHere'!$B$1,",DC=",'1-StartHere'!$B$2,"""","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"Black Cat" -Path "OU=Marvel,OU=!Accounts,DC=VDILOCKDOWNGUIDE,DC=LOCAL" -Verbose -CannotChangePassword $True -ChangePasswordAtLogon $False -Enabled $True -PasswordNeverExpires $True -SAMAccountName "BlackCat" -UserPrincipalName "BlackCat@VDILOCKDOWNGUIDE.LOCAL" -AccountPassword $Password -Description ""</v>
      </c>
    </row>
    <row r="102" spans="1:7" x14ac:dyDescent="0.2">
      <c r="A102" t="s">
        <v>1383</v>
      </c>
      <c r="B102" t="s">
        <v>3071</v>
      </c>
      <c r="C102" t="s">
        <v>3292</v>
      </c>
      <c r="E102" t="str">
        <f t="shared" si="1"/>
        <v>BlackCrow</v>
      </c>
      <c r="G102" t="str">
        <f>IF(A102="","",(CONCATENATE(IF('1-StartHere'!$B$4="",," $Password = ConvertTo-SecureString -String "),IF('1-StartHere'!$B$4="",,""""),IF('1-StartHere'!$B$4="",,'1-StartHere'!$B$4),IF('1-StartHere'!$B$4="",,""""),IF('1-StartHere'!$B$4="",," -Force -AsPlainText; ")," New-ADUser -Name ","""",A102,""""," -Path ","""","OU=",'3-Sub-OUs'!$A$21,",OU=",'2-Root-OUs'!$A$2,",DC=",'1-StartHere'!$B$1,",DC=",'1-StartHere'!$B$2,"""","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"Black Crow" -Path "OU=Marvel,OU=!Accounts,DC=VDILOCKDOWNGUIDE,DC=LOCAL" -Verbose -CannotChangePassword $True -ChangePasswordAtLogon $False -Enabled $True -PasswordNeverExpires $True -SAMAccountName "BlackCrow" -UserPrincipalName "BlackCrow@VDILOCKDOWNGUIDE.LOCAL" -AccountPassword $Password -Description ""</v>
      </c>
    </row>
    <row r="103" spans="1:7" x14ac:dyDescent="0.2">
      <c r="A103" t="s">
        <v>4638</v>
      </c>
      <c r="B103" t="s">
        <v>3071</v>
      </c>
      <c r="C103" t="s">
        <v>3293</v>
      </c>
      <c r="E103" t="str">
        <f t="shared" si="1"/>
        <v>BlackKnight</v>
      </c>
      <c r="F103" t="s">
        <v>4668</v>
      </c>
      <c r="G103" t="str">
        <f>IF(A103="","",(CONCATENATE(IF('1-StartHere'!$B$4="",," $Password = ConvertTo-SecureString -String "),IF('1-StartHere'!$B$4="",,""""),IF('1-StartHere'!$B$4="",,'1-StartHere'!$B$4),IF('1-StartHere'!$B$4="",,""""),IF('1-StartHere'!$B$4="",," -Force -AsPlainText; ")," New-ADUser -Name ","""",A103,""""," -Path ","""","OU=",'3-Sub-OUs'!$A$21,",OU=",'2-Root-OUs'!$A$2,",DC=",'1-StartHere'!$B$1,",DC=",'1-StartHere'!$B$2,"""","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"Black Knight" -Path "OU=Marvel,OU=!Accounts,DC=VDILOCKDOWNGUIDE,DC=LOCAL" -Verbose -CannotChangePassword $True -ChangePasswordAtLogon $False -Enabled $True -PasswordNeverExpires $True -SAMAccountName "BlackKnight" -UserPrincipalName "BlackKnight@VDILOCKDOWNGUIDE.LOCAL" -AccountPassword $Password -Description "Sir Percy of Scandia"</v>
      </c>
    </row>
    <row r="104" spans="1:7" x14ac:dyDescent="0.2">
      <c r="A104" t="s">
        <v>1384</v>
      </c>
      <c r="B104" t="s">
        <v>3071</v>
      </c>
      <c r="C104" t="s">
        <v>3294</v>
      </c>
      <c r="E104" t="str">
        <f t="shared" si="1"/>
        <v>BlackPanther</v>
      </c>
      <c r="G104" t="str">
        <f>IF(A104="","",(CONCATENATE(IF('1-StartHere'!$B$4="",," $Password = ConvertTo-SecureString -String "),IF('1-StartHere'!$B$4="",,""""),IF('1-StartHere'!$B$4="",,'1-StartHere'!$B$4),IF('1-StartHere'!$B$4="",,""""),IF('1-StartHere'!$B$4="",," -Force -AsPlainText; ")," New-ADUser -Name ","""",A104,""""," -Path ","""","OU=",'3-Sub-OUs'!$A$21,",OU=",'2-Root-OUs'!$A$2,",DC=",'1-StartHere'!$B$1,",DC=",'1-StartHere'!$B$2,"""","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"Black Panther" -Path "OU=Marvel,OU=!Accounts,DC=VDILOCKDOWNGUIDE,DC=LOCAL" -Verbose -CannotChangePassword $True -ChangePasswordAtLogon $False -Enabled $True -PasswordNeverExpires $True -SAMAccountName "BlackPanther" -UserPrincipalName "BlackPanther@VDILOCKDOWNGUIDE.LOCAL" -AccountPassword $Password -Description ""</v>
      </c>
    </row>
    <row r="105" spans="1:7" x14ac:dyDescent="0.2">
      <c r="A105" t="s">
        <v>1385</v>
      </c>
      <c r="B105" t="s">
        <v>3071</v>
      </c>
      <c r="C105" t="s">
        <v>3295</v>
      </c>
      <c r="E105" t="str">
        <f t="shared" si="1"/>
        <v>BlackQueen</v>
      </c>
      <c r="G105" t="str">
        <f>IF(A105="","",(CONCATENATE(IF('1-StartHere'!$B$4="",," $Password = ConvertTo-SecureString -String "),IF('1-StartHere'!$B$4="",,""""),IF('1-StartHere'!$B$4="",,'1-StartHere'!$B$4),IF('1-StartHere'!$B$4="",,""""),IF('1-StartHere'!$B$4="",," -Force -AsPlainText; ")," New-ADUser -Name ","""",A105,""""," -Path ","""","OU=",'3-Sub-OUs'!$A$21,",OU=",'2-Root-OUs'!$A$2,",DC=",'1-StartHere'!$B$1,",DC=",'1-StartHere'!$B$2,"""","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"Black Queen" -Path "OU=Marvel,OU=!Accounts,DC=VDILOCKDOWNGUIDE,DC=LOCAL" -Verbose -CannotChangePassword $True -ChangePasswordAtLogon $False -Enabled $True -PasswordNeverExpires $True -SAMAccountName "BlackQueen" -UserPrincipalName "BlackQueen@VDILOCKDOWNGUIDE.LOCAL" -AccountPassword $Password -Description ""</v>
      </c>
    </row>
    <row r="106" spans="1:7" x14ac:dyDescent="0.2">
      <c r="A106" t="s">
        <v>1386</v>
      </c>
      <c r="B106" t="s">
        <v>3071</v>
      </c>
      <c r="C106" t="s">
        <v>3296</v>
      </c>
      <c r="E106" t="str">
        <f t="shared" si="1"/>
        <v>BlackTarantula</v>
      </c>
      <c r="G106" t="str">
        <f>IF(A106="","",(CONCATENATE(IF('1-StartHere'!$B$4="",," $Password = ConvertTo-SecureString -String "),IF('1-StartHere'!$B$4="",,""""),IF('1-StartHere'!$B$4="",,'1-StartHere'!$B$4),IF('1-StartHere'!$B$4="",,""""),IF('1-StartHere'!$B$4="",," -Force -AsPlainText; ")," New-ADUser -Name ","""",A106,""""," -Path ","""","OU=",'3-Sub-OUs'!$A$21,",OU=",'2-Root-OUs'!$A$2,",DC=",'1-StartHere'!$B$1,",DC=",'1-StartHere'!$B$2,"""","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"Black Tarantula" -Path "OU=Marvel,OU=!Accounts,DC=VDILOCKDOWNGUIDE,DC=LOCAL" -Verbose -CannotChangePassword $True -ChangePasswordAtLogon $False -Enabled $True -PasswordNeverExpires $True -SAMAccountName "BlackTarantula" -UserPrincipalName "BlackTarantula@VDILOCKDOWNGUIDE.LOCAL" -AccountPassword $Password -Description ""</v>
      </c>
    </row>
    <row r="107" spans="1:7" x14ac:dyDescent="0.2">
      <c r="A107" t="s">
        <v>1387</v>
      </c>
      <c r="B107" t="s">
        <v>3071</v>
      </c>
      <c r="C107" t="s">
        <v>2751</v>
      </c>
      <c r="E107" t="str">
        <f t="shared" si="1"/>
        <v>BlackTom</v>
      </c>
      <c r="G107" t="str">
        <f>IF(A107="","",(CONCATENATE(IF('1-StartHere'!$B$4="",," $Password = ConvertTo-SecureString -String "),IF('1-StartHere'!$B$4="",,""""),IF('1-StartHere'!$B$4="",,'1-StartHere'!$B$4),IF('1-StartHere'!$B$4="",,""""),IF('1-StartHere'!$B$4="",," -Force -AsPlainText; ")," New-ADUser -Name ","""",A107,""""," -Path ","""","OU=",'3-Sub-OUs'!$A$21,",OU=",'2-Root-OUs'!$A$2,",DC=",'1-StartHere'!$B$1,",DC=",'1-StartHere'!$B$2,"""","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"Black Tom" -Path "OU=Marvel,OU=!Accounts,DC=VDILOCKDOWNGUIDE,DC=LOCAL" -Verbose -CannotChangePassword $True -ChangePasswordAtLogon $False -Enabled $True -PasswordNeverExpires $True -SAMAccountName "BlackTom" -UserPrincipalName "BlackTom@VDILOCKDOWNGUIDE.LOCAL" -AccountPassword $Password -Description ""</v>
      </c>
    </row>
    <row r="108" spans="1:7" x14ac:dyDescent="0.2">
      <c r="A108" t="s">
        <v>1388</v>
      </c>
      <c r="B108" t="s">
        <v>3071</v>
      </c>
      <c r="C108" t="s">
        <v>3297</v>
      </c>
      <c r="E108" t="str">
        <f t="shared" si="1"/>
        <v>BlackWidow</v>
      </c>
      <c r="F108" t="s">
        <v>1967</v>
      </c>
      <c r="G108" t="str">
        <f>IF(A108="","",(CONCATENATE(IF('1-StartHere'!$B$4="",," $Password = ConvertTo-SecureString -String "),IF('1-StartHere'!$B$4="",,""""),IF('1-StartHere'!$B$4="",,'1-StartHere'!$B$4),IF('1-StartHere'!$B$4="",,""""),IF('1-StartHere'!$B$4="",," -Force -AsPlainText; ")," New-ADUser -Name ","""",A108,""""," -Path ","""","OU=",'3-Sub-OUs'!$A$21,",OU=",'2-Root-OUs'!$A$2,",DC=",'1-StartHere'!$B$1,",DC=",'1-StartHere'!$B$2,"""","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"Black Widow" -Path "OU=Marvel,OU=!Accounts,DC=VDILOCKDOWNGUIDE,DC=LOCAL" -Verbose -CannotChangePassword $True -ChangePasswordAtLogon $False -Enabled $True -PasswordNeverExpires $True -SAMAccountName "BlackWidow" -UserPrincipalName "BlackWidow@VDILOCKDOWNGUIDE.LOCAL" -AccountPassword $Password -Description "Natasha Romanoff"</v>
      </c>
    </row>
    <row r="109" spans="1:7" x14ac:dyDescent="0.2">
      <c r="A109" t="s">
        <v>1389</v>
      </c>
      <c r="B109" t="s">
        <v>1389</v>
      </c>
      <c r="E109" t="str">
        <f t="shared" si="1"/>
        <v>Blackheart</v>
      </c>
      <c r="G109" t="str">
        <f>IF(A109="","",(CONCATENATE(IF('1-StartHere'!$B$4="",," $Password = ConvertTo-SecureString -String "),IF('1-StartHere'!$B$4="",,""""),IF('1-StartHere'!$B$4="",,'1-StartHere'!$B$4),IF('1-StartHere'!$B$4="",,""""),IF('1-StartHere'!$B$4="",," -Force -AsPlainText; ")," New-ADUser -Name ","""",A109,""""," -Path ","""","OU=",'3-Sub-OUs'!$A$21,",OU=",'2-Root-OUs'!$A$2,",DC=",'1-StartHere'!$B$1,",DC=",'1-StartHere'!$B$2,"""","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"Blackheart" -Path "OU=Marvel,OU=!Accounts,DC=VDILOCKDOWNGUIDE,DC=LOCAL" -Verbose -CannotChangePassword $True -ChangePasswordAtLogon $False -Enabled $True -PasswordNeverExpires $True -SAMAccountName "Blackheart" -UserPrincipalName "Blackheart@VDILOCKDOWNGUIDE.LOCAL" -AccountPassword $Password -Description ""</v>
      </c>
    </row>
    <row r="110" spans="1:7" x14ac:dyDescent="0.2">
      <c r="A110" t="s">
        <v>1390</v>
      </c>
      <c r="B110" t="s">
        <v>1390</v>
      </c>
      <c r="E110" t="str">
        <f t="shared" si="1"/>
        <v>Blacklash</v>
      </c>
      <c r="G110" t="str">
        <f>IF(A110="","",(CONCATENATE(IF('1-StartHere'!$B$4="",," $Password = ConvertTo-SecureString -String "),IF('1-StartHere'!$B$4="",,""""),IF('1-StartHere'!$B$4="",,'1-StartHere'!$B$4),IF('1-StartHere'!$B$4="",,""""),IF('1-StartHere'!$B$4="",," -Force -AsPlainText; ")," New-ADUser -Name ","""",A110,""""," -Path ","""","OU=",'3-Sub-OUs'!$A$21,",OU=",'2-Root-OUs'!$A$2,",DC=",'1-StartHere'!$B$1,",DC=",'1-StartHere'!$B$2,"""","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"Blacklash" -Path "OU=Marvel,OU=!Accounts,DC=VDILOCKDOWNGUIDE,DC=LOCAL" -Verbose -CannotChangePassword $True -ChangePasswordAtLogon $False -Enabled $True -PasswordNeverExpires $True -SAMAccountName "Blacklash" -UserPrincipalName "Blacklash@VDILOCKDOWNGUIDE.LOCAL" -AccountPassword $Password -Description ""</v>
      </c>
    </row>
    <row r="111" spans="1:7" x14ac:dyDescent="0.2">
      <c r="A111" t="s">
        <v>1391</v>
      </c>
      <c r="B111" t="s">
        <v>1391</v>
      </c>
      <c r="E111" t="str">
        <f t="shared" si="1"/>
        <v>Blackout</v>
      </c>
      <c r="G111" t="str">
        <f>IF(A111="","",(CONCATENATE(IF('1-StartHere'!$B$4="",," $Password = ConvertTo-SecureString -String "),IF('1-StartHere'!$B$4="",,""""),IF('1-StartHere'!$B$4="",,'1-StartHere'!$B$4),IF('1-StartHere'!$B$4="",,""""),IF('1-StartHere'!$B$4="",," -Force -AsPlainText; ")," New-ADUser -Name ","""",A111,""""," -Path ","""","OU=",'3-Sub-OUs'!$A$21,",OU=",'2-Root-OUs'!$A$2,",DC=",'1-StartHere'!$B$1,",DC=",'1-StartHere'!$B$2,"""","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"Blackout" -Path "OU=Marvel,OU=!Accounts,DC=VDILOCKDOWNGUIDE,DC=LOCAL" -Verbose -CannotChangePassword $True -ChangePasswordAtLogon $False -Enabled $True -PasswordNeverExpires $True -SAMAccountName "Blackout" -UserPrincipalName "Blackout@VDILOCKDOWNGUIDE.LOCAL" -AccountPassword $Password -Description ""</v>
      </c>
    </row>
    <row r="112" spans="1:7" x14ac:dyDescent="0.2">
      <c r="A112" t="s">
        <v>1392</v>
      </c>
      <c r="B112" t="s">
        <v>1392</v>
      </c>
      <c r="E112" t="str">
        <f t="shared" si="1"/>
        <v>Blade</v>
      </c>
      <c r="G112" t="str">
        <f>IF(A112="","",(CONCATENATE(IF('1-StartHere'!$B$4="",," $Password = ConvertTo-SecureString -String "),IF('1-StartHere'!$B$4="",,""""),IF('1-StartHere'!$B$4="",,'1-StartHere'!$B$4),IF('1-StartHere'!$B$4="",,""""),IF('1-StartHere'!$B$4="",," -Force -AsPlainText; ")," New-ADUser -Name ","""",A112,""""," -Path ","""","OU=",'3-Sub-OUs'!$A$21,",OU=",'2-Root-OUs'!$A$2,",DC=",'1-StartHere'!$B$1,",DC=",'1-StartHere'!$B$2,"""","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"Blade" -Path "OU=Marvel,OU=!Accounts,DC=VDILOCKDOWNGUIDE,DC=LOCAL" -Verbose -CannotChangePassword $True -ChangePasswordAtLogon $False -Enabled $True -PasswordNeverExpires $True -SAMAccountName "Blade" -UserPrincipalName "Blade@VDILOCKDOWNGUIDE.LOCAL" -AccountPassword $Password -Description ""</v>
      </c>
    </row>
    <row r="113" spans="1:7" x14ac:dyDescent="0.2">
      <c r="A113" t="s">
        <v>1393</v>
      </c>
      <c r="B113" t="s">
        <v>1393</v>
      </c>
      <c r="E113" t="str">
        <f t="shared" si="1"/>
        <v>Blastaar</v>
      </c>
      <c r="G113" t="str">
        <f>IF(A113="","",(CONCATENATE(IF('1-StartHere'!$B$4="",," $Password = ConvertTo-SecureString -String "),IF('1-StartHere'!$B$4="",,""""),IF('1-StartHere'!$B$4="",,'1-StartHere'!$B$4),IF('1-StartHere'!$B$4="",,""""),IF('1-StartHere'!$B$4="",," -Force -AsPlainText; ")," New-ADUser -Name ","""",A113,""""," -Path ","""","OU=",'3-Sub-OUs'!$A$21,",OU=",'2-Root-OUs'!$A$2,",DC=",'1-StartHere'!$B$1,",DC=",'1-StartHere'!$B$2,"""","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"Blastaar" -Path "OU=Marvel,OU=!Accounts,DC=VDILOCKDOWNGUIDE,DC=LOCAL" -Verbose -CannotChangePassword $True -ChangePasswordAtLogon $False -Enabled $True -PasswordNeverExpires $True -SAMAccountName "Blastaar" -UserPrincipalName "Blastaar@VDILOCKDOWNGUIDE.LOCAL" -AccountPassword $Password -Description ""</v>
      </c>
    </row>
    <row r="114" spans="1:7" x14ac:dyDescent="0.2">
      <c r="A114" t="s">
        <v>1394</v>
      </c>
      <c r="B114" t="s">
        <v>3300</v>
      </c>
      <c r="C114" t="s">
        <v>3301</v>
      </c>
      <c r="E114" t="str">
        <f t="shared" si="1"/>
        <v>BlazingSkull</v>
      </c>
      <c r="G114" t="str">
        <f>IF(A114="","",(CONCATENATE(IF('1-StartHere'!$B$4="",," $Password = ConvertTo-SecureString -String "),IF('1-StartHere'!$B$4="",,""""),IF('1-StartHere'!$B$4="",,'1-StartHere'!$B$4),IF('1-StartHere'!$B$4="",,""""),IF('1-StartHere'!$B$4="",," -Force -AsPlainText; ")," New-ADUser -Name ","""",A114,""""," -Path ","""","OU=",'3-Sub-OUs'!$A$21,",OU=",'2-Root-OUs'!$A$2,",DC=",'1-StartHere'!$B$1,",DC=",'1-StartHere'!$B$2,"""","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"Blazing Skull" -Path "OU=Marvel,OU=!Accounts,DC=VDILOCKDOWNGUIDE,DC=LOCAL" -Verbose -CannotChangePassword $True -ChangePasswordAtLogon $False -Enabled $True -PasswordNeverExpires $True -SAMAccountName "BlazingSkull" -UserPrincipalName "BlazingSkull@VDILOCKDOWNGUIDE.LOCAL" -AccountPassword $Password -Description ""</v>
      </c>
    </row>
    <row r="115" spans="1:7" x14ac:dyDescent="0.2">
      <c r="A115" t="s">
        <v>1395</v>
      </c>
      <c r="B115" t="s">
        <v>1395</v>
      </c>
      <c r="E115" t="str">
        <f t="shared" si="1"/>
        <v>Blindfold</v>
      </c>
      <c r="G115" t="str">
        <f>IF(A115="","",(CONCATENATE(IF('1-StartHere'!$B$4="",," $Password = ConvertTo-SecureString -String "),IF('1-StartHere'!$B$4="",,""""),IF('1-StartHere'!$B$4="",,'1-StartHere'!$B$4),IF('1-StartHere'!$B$4="",,""""),IF('1-StartHere'!$B$4="",," -Force -AsPlainText; ")," New-ADUser -Name ","""",A115,""""," -Path ","""","OU=",'3-Sub-OUs'!$A$21,",OU=",'2-Root-OUs'!$A$2,",DC=",'1-StartHere'!$B$1,",DC=",'1-StartHere'!$B$2,"""","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"Blindfold" -Path "OU=Marvel,OU=!Accounts,DC=VDILOCKDOWNGUIDE,DC=LOCAL" -Verbose -CannotChangePassword $True -ChangePasswordAtLogon $False -Enabled $True -PasswordNeverExpires $True -SAMAccountName "Blindfold" -UserPrincipalName "Blindfold@VDILOCKDOWNGUIDE.LOCAL" -AccountPassword $Password -Description ""</v>
      </c>
    </row>
    <row r="116" spans="1:7" x14ac:dyDescent="0.2">
      <c r="A116" t="s">
        <v>1396</v>
      </c>
      <c r="B116" t="s">
        <v>1396</v>
      </c>
      <c r="E116" t="str">
        <f t="shared" si="1"/>
        <v>Blink</v>
      </c>
      <c r="G116" t="str">
        <f>IF(A116="","",(CONCATENATE(IF('1-StartHere'!$B$4="",," $Password = ConvertTo-SecureString -String "),IF('1-StartHere'!$B$4="",,""""),IF('1-StartHere'!$B$4="",,'1-StartHere'!$B$4),IF('1-StartHere'!$B$4="",,""""),IF('1-StartHere'!$B$4="",," -Force -AsPlainText; ")," New-ADUser -Name ","""",A116,""""," -Path ","""","OU=",'3-Sub-OUs'!$A$21,",OU=",'2-Root-OUs'!$A$2,",DC=",'1-StartHere'!$B$1,",DC=",'1-StartHere'!$B$2,"""","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"Blink" -Path "OU=Marvel,OU=!Accounts,DC=VDILOCKDOWNGUIDE,DC=LOCAL" -Verbose -CannotChangePassword $True -ChangePasswordAtLogon $False -Enabled $True -PasswordNeverExpires $True -SAMAccountName "Blink" -UserPrincipalName "Blink@VDILOCKDOWNGUIDE.LOCAL" -AccountPassword $Password -Description ""</v>
      </c>
    </row>
    <row r="117" spans="1:7" x14ac:dyDescent="0.2">
      <c r="A117" t="s">
        <v>1397</v>
      </c>
      <c r="B117" t="s">
        <v>1397</v>
      </c>
      <c r="E117" t="str">
        <f t="shared" si="1"/>
        <v>Blizzard</v>
      </c>
      <c r="G117" t="str">
        <f>IF(A117="","",(CONCATENATE(IF('1-StartHere'!$B$4="",," $Password = ConvertTo-SecureString -String "),IF('1-StartHere'!$B$4="",,""""),IF('1-StartHere'!$B$4="",,'1-StartHere'!$B$4),IF('1-StartHere'!$B$4="",,""""),IF('1-StartHere'!$B$4="",," -Force -AsPlainText; ")," New-ADUser -Name ","""",A117,""""," -Path ","""","OU=",'3-Sub-OUs'!$A$21,",OU=",'2-Root-OUs'!$A$2,",DC=",'1-StartHere'!$B$1,",DC=",'1-StartHere'!$B$2,"""","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"Blizzard" -Path "OU=Marvel,OU=!Accounts,DC=VDILOCKDOWNGUIDE,DC=LOCAL" -Verbose -CannotChangePassword $True -ChangePasswordAtLogon $False -Enabled $True -PasswordNeverExpires $True -SAMAccountName "Blizzard" -UserPrincipalName "Blizzard@VDILOCKDOWNGUIDE.LOCAL" -AccountPassword $Password -Description ""</v>
      </c>
    </row>
    <row r="118" spans="1:7" x14ac:dyDescent="0.2">
      <c r="A118" t="s">
        <v>1398</v>
      </c>
      <c r="B118" t="s">
        <v>1398</v>
      </c>
      <c r="E118" t="str">
        <f t="shared" si="1"/>
        <v>Blob</v>
      </c>
      <c r="G118" t="str">
        <f>IF(A118="","",(CONCATENATE(IF('1-StartHere'!$B$4="",," $Password = ConvertTo-SecureString -String "),IF('1-StartHere'!$B$4="",,""""),IF('1-StartHere'!$B$4="",,'1-StartHere'!$B$4),IF('1-StartHere'!$B$4="",,""""),IF('1-StartHere'!$B$4="",," -Force -AsPlainText; ")," New-ADUser -Name ","""",A118,""""," -Path ","""","OU=",'3-Sub-OUs'!$A$21,",OU=",'2-Root-OUs'!$A$2,",DC=",'1-StartHere'!$B$1,",DC=",'1-StartHere'!$B$2,"""","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"Blob" -Path "OU=Marvel,OU=!Accounts,DC=VDILOCKDOWNGUIDE,DC=LOCAL" -Verbose -CannotChangePassword $True -ChangePasswordAtLogon $False -Enabled $True -PasswordNeverExpires $True -SAMAccountName "Blob" -UserPrincipalName "Blob@VDILOCKDOWNGUIDE.LOCAL" -AccountPassword $Password -Description ""</v>
      </c>
    </row>
    <row r="119" spans="1:7" x14ac:dyDescent="0.2">
      <c r="A119" t="s">
        <v>1399</v>
      </c>
      <c r="B119" t="s">
        <v>1399</v>
      </c>
      <c r="E119" t="str">
        <f t="shared" si="1"/>
        <v>Blockbuster</v>
      </c>
      <c r="G119" t="str">
        <f>IF(A119="","",(CONCATENATE(IF('1-StartHere'!$B$4="",," $Password = ConvertTo-SecureString -String "),IF('1-StartHere'!$B$4="",,""""),IF('1-StartHere'!$B$4="",,'1-StartHere'!$B$4),IF('1-StartHere'!$B$4="",,""""),IF('1-StartHere'!$B$4="",," -Force -AsPlainText; ")," New-ADUser -Name ","""",A119,""""," -Path ","""","OU=",'3-Sub-OUs'!$A$21,",OU=",'2-Root-OUs'!$A$2,",DC=",'1-StartHere'!$B$1,",DC=",'1-StartHere'!$B$2,"""","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"Blockbuster" -Path "OU=Marvel,OU=!Accounts,DC=VDILOCKDOWNGUIDE,DC=LOCAL" -Verbose -CannotChangePassword $True -ChangePasswordAtLogon $False -Enabled $True -PasswordNeverExpires $True -SAMAccountName "Blockbuster" -UserPrincipalName "Blockbuster@VDILOCKDOWNGUIDE.LOCAL" -AccountPassword $Password -Description ""</v>
      </c>
    </row>
    <row r="120" spans="1:7" x14ac:dyDescent="0.2">
      <c r="A120" t="s">
        <v>1400</v>
      </c>
      <c r="B120" t="s">
        <v>1400</v>
      </c>
      <c r="E120" t="str">
        <f t="shared" si="1"/>
        <v>Blok</v>
      </c>
      <c r="G120" t="str">
        <f>IF(A120="","",(CONCATENATE(IF('1-StartHere'!$B$4="",," $Password = ConvertTo-SecureString -String "),IF('1-StartHere'!$B$4="",,""""),IF('1-StartHere'!$B$4="",,'1-StartHere'!$B$4),IF('1-StartHere'!$B$4="",,""""),IF('1-StartHere'!$B$4="",," -Force -AsPlainText; ")," New-ADUser -Name ","""",A120,""""," -Path ","""","OU=",'3-Sub-OUs'!$A$21,",OU=",'2-Root-OUs'!$A$2,",DC=",'1-StartHere'!$B$1,",DC=",'1-StartHere'!$B$2,"""","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"Blok" -Path "OU=Marvel,OU=!Accounts,DC=VDILOCKDOWNGUIDE,DC=LOCAL" -Verbose -CannotChangePassword $True -ChangePasswordAtLogon $False -Enabled $True -PasswordNeverExpires $True -SAMAccountName "Blok" -UserPrincipalName "Blok@VDILOCKDOWNGUIDE.LOCAL" -AccountPassword $Password -Description ""</v>
      </c>
    </row>
    <row r="121" spans="1:7" x14ac:dyDescent="0.2">
      <c r="A121" t="s">
        <v>1401</v>
      </c>
      <c r="B121" t="s">
        <v>1401</v>
      </c>
      <c r="E121" t="str">
        <f t="shared" si="1"/>
        <v>Bloke</v>
      </c>
      <c r="G121" t="str">
        <f>IF(A121="","",(CONCATENATE(IF('1-StartHere'!$B$4="",," $Password = ConvertTo-SecureString -String "),IF('1-StartHere'!$B$4="",,""""),IF('1-StartHere'!$B$4="",,'1-StartHere'!$B$4),IF('1-StartHere'!$B$4="",,""""),IF('1-StartHere'!$B$4="",," -Force -AsPlainText; ")," New-ADUser -Name ","""",A121,""""," -Path ","""","OU=",'3-Sub-OUs'!$A$21,",OU=",'2-Root-OUs'!$A$2,",DC=",'1-StartHere'!$B$1,",DC=",'1-StartHere'!$B$2,"""","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"Bloke" -Path "OU=Marvel,OU=!Accounts,DC=VDILOCKDOWNGUIDE,DC=LOCAL" -Verbose -CannotChangePassword $True -ChangePasswordAtLogon $False -Enabled $True -PasswordNeverExpires $True -SAMAccountName "Bloke" -UserPrincipalName "Bloke@VDILOCKDOWNGUIDE.LOCAL" -AccountPassword $Password -Description ""</v>
      </c>
    </row>
    <row r="122" spans="1:7" x14ac:dyDescent="0.2">
      <c r="A122" t="s">
        <v>1402</v>
      </c>
      <c r="B122" t="s">
        <v>3302</v>
      </c>
      <c r="C122" t="s">
        <v>3303</v>
      </c>
      <c r="E122" t="str">
        <f t="shared" si="1"/>
        <v>BlondePhantom</v>
      </c>
      <c r="G122" t="str">
        <f>IF(A122="","",(CONCATENATE(IF('1-StartHere'!$B$4="",," $Password = ConvertTo-SecureString -String "),IF('1-StartHere'!$B$4="",,""""),IF('1-StartHere'!$B$4="",,'1-StartHere'!$B$4),IF('1-StartHere'!$B$4="",,""""),IF('1-StartHere'!$B$4="",," -Force -AsPlainText; ")," New-ADUser -Name ","""",A122,""""," -Path ","""","OU=",'3-Sub-OUs'!$A$21,",OU=",'2-Root-OUs'!$A$2,",DC=",'1-StartHere'!$B$1,",DC=",'1-StartHere'!$B$2,"""","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"Blonde Phantom" -Path "OU=Marvel,OU=!Accounts,DC=VDILOCKDOWNGUIDE,DC=LOCAL" -Verbose -CannotChangePassword $True -ChangePasswordAtLogon $False -Enabled $True -PasswordNeverExpires $True -SAMAccountName "BlondePhantom" -UserPrincipalName "BlondePhantom@VDILOCKDOWNGUIDE.LOCAL" -AccountPassword $Password -Description ""</v>
      </c>
    </row>
    <row r="123" spans="1:7" x14ac:dyDescent="0.2">
      <c r="A123" t="s">
        <v>1403</v>
      </c>
      <c r="B123" t="s">
        <v>1403</v>
      </c>
      <c r="E123" t="str">
        <f t="shared" si="1"/>
        <v>Bloodaxe</v>
      </c>
      <c r="G123" t="str">
        <f>IF(A123="","",(CONCATENATE(IF('1-StartHere'!$B$4="",," $Password = ConvertTo-SecureString -String "),IF('1-StartHere'!$B$4="",,""""),IF('1-StartHere'!$B$4="",,'1-StartHere'!$B$4),IF('1-StartHere'!$B$4="",,""""),IF('1-StartHere'!$B$4="",," -Force -AsPlainText; ")," New-ADUser -Name ","""",A123,""""," -Path ","""","OU=",'3-Sub-OUs'!$A$21,",OU=",'2-Root-OUs'!$A$2,",DC=",'1-StartHere'!$B$1,",DC=",'1-StartHere'!$B$2,"""","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"Bloodaxe" -Path "OU=Marvel,OU=!Accounts,DC=VDILOCKDOWNGUIDE,DC=LOCAL" -Verbose -CannotChangePassword $True -ChangePasswordAtLogon $False -Enabled $True -PasswordNeverExpires $True -SAMAccountName "Bloodaxe" -UserPrincipalName "Bloodaxe@VDILOCKDOWNGUIDE.LOCAL" -AccountPassword $Password -Description ""</v>
      </c>
    </row>
    <row r="124" spans="1:7" x14ac:dyDescent="0.2">
      <c r="A124" t="s">
        <v>1404</v>
      </c>
      <c r="B124" t="s">
        <v>1404</v>
      </c>
      <c r="E124" t="str">
        <f t="shared" si="1"/>
        <v>Bloodscream</v>
      </c>
      <c r="G124" t="str">
        <f>IF(A124="","",(CONCATENATE(IF('1-StartHere'!$B$4="",," $Password = ConvertTo-SecureString -String "),IF('1-StartHere'!$B$4="",,""""),IF('1-StartHere'!$B$4="",,'1-StartHere'!$B$4),IF('1-StartHere'!$B$4="",,""""),IF('1-StartHere'!$B$4="",," -Force -AsPlainText; ")," New-ADUser -Name ","""",A124,""""," -Path ","""","OU=",'3-Sub-OUs'!$A$21,",OU=",'2-Root-OUs'!$A$2,",DC=",'1-StartHere'!$B$1,",DC=",'1-StartHere'!$B$2,"""","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"Bloodscream" -Path "OU=Marvel,OU=!Accounts,DC=VDILOCKDOWNGUIDE,DC=LOCAL" -Verbose -CannotChangePassword $True -ChangePasswordAtLogon $False -Enabled $True -PasswordNeverExpires $True -SAMAccountName "Bloodscream" -UserPrincipalName "Bloodscream@VDILOCKDOWNGUIDE.LOCAL" -AccountPassword $Password -Description ""</v>
      </c>
    </row>
    <row r="125" spans="1:7" x14ac:dyDescent="0.2">
      <c r="A125" t="s">
        <v>1405</v>
      </c>
      <c r="B125" t="s">
        <v>1405</v>
      </c>
      <c r="E125" t="str">
        <f t="shared" si="1"/>
        <v>Bloodstorm</v>
      </c>
      <c r="G125" t="str">
        <f>IF(A125="","",(CONCATENATE(IF('1-StartHere'!$B$4="",," $Password = ConvertTo-SecureString -String "),IF('1-StartHere'!$B$4="",,""""),IF('1-StartHere'!$B$4="",,'1-StartHere'!$B$4),IF('1-StartHere'!$B$4="",,""""),IF('1-StartHere'!$B$4="",," -Force -AsPlainText; ")," New-ADUser -Name ","""",A125,""""," -Path ","""","OU=",'3-Sub-OUs'!$A$21,",OU=",'2-Root-OUs'!$A$2,",DC=",'1-StartHere'!$B$1,",DC=",'1-StartHere'!$B$2,"""","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"Bloodstorm" -Path "OU=Marvel,OU=!Accounts,DC=VDILOCKDOWNGUIDE,DC=LOCAL" -Verbose -CannotChangePassword $True -ChangePasswordAtLogon $False -Enabled $True -PasswordNeverExpires $True -SAMAccountName "Bloodstorm" -UserPrincipalName "Bloodstorm@VDILOCKDOWNGUIDE.LOCAL" -AccountPassword $Password -Description ""</v>
      </c>
    </row>
    <row r="126" spans="1:7" x14ac:dyDescent="0.2">
      <c r="A126" t="s">
        <v>1406</v>
      </c>
      <c r="B126" t="s">
        <v>1406</v>
      </c>
      <c r="E126" t="str">
        <f t="shared" si="1"/>
        <v>Bloodstrike</v>
      </c>
      <c r="G126" t="str">
        <f>IF(A126="","",(CONCATENATE(IF('1-StartHere'!$B$4="",," $Password = ConvertTo-SecureString -String "),IF('1-StartHere'!$B$4="",,""""),IF('1-StartHere'!$B$4="",,'1-StartHere'!$B$4),IF('1-StartHere'!$B$4="",,""""),IF('1-StartHere'!$B$4="",," -Force -AsPlainText; ")," New-ADUser -Name ","""",A126,""""," -Path ","""","OU=",'3-Sub-OUs'!$A$21,",OU=",'2-Root-OUs'!$A$2,",DC=",'1-StartHere'!$B$1,",DC=",'1-StartHere'!$B$2,"""","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"Bloodstrike" -Path "OU=Marvel,OU=!Accounts,DC=VDILOCKDOWNGUIDE,DC=LOCAL" -Verbose -CannotChangePassword $True -ChangePasswordAtLogon $False -Enabled $True -PasswordNeverExpires $True -SAMAccountName "Bloodstrike" -UserPrincipalName "Bloodstrike@VDILOCKDOWNGUIDE.LOCAL" -AccountPassword $Password -Description ""</v>
      </c>
    </row>
    <row r="127" spans="1:7" x14ac:dyDescent="0.2">
      <c r="A127" t="s">
        <v>1407</v>
      </c>
      <c r="B127" t="s">
        <v>3304</v>
      </c>
      <c r="C127" t="s">
        <v>1392</v>
      </c>
      <c r="E127" t="str">
        <f t="shared" si="1"/>
        <v>BlueBlade</v>
      </c>
      <c r="G127" t="str">
        <f>IF(A127="","",(CONCATENATE(IF('1-StartHere'!$B$4="",," $Password = ConvertTo-SecureString -String "),IF('1-StartHere'!$B$4="",,""""),IF('1-StartHere'!$B$4="",,'1-StartHere'!$B$4),IF('1-StartHere'!$B$4="",,""""),IF('1-StartHere'!$B$4="",," -Force -AsPlainText; ")," New-ADUser -Name ","""",A127,""""," -Path ","""","OU=",'3-Sub-OUs'!$A$21,",OU=",'2-Root-OUs'!$A$2,",DC=",'1-StartHere'!$B$1,",DC=",'1-StartHere'!$B$2,"""","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"Blue Blade" -Path "OU=Marvel,OU=!Accounts,DC=VDILOCKDOWNGUIDE,DC=LOCAL" -Verbose -CannotChangePassword $True -ChangePasswordAtLogon $False -Enabled $True -PasswordNeverExpires $True -SAMAccountName "BlueBlade" -UserPrincipalName "BlueBlade@VDILOCKDOWNGUIDE.LOCAL" -AccountPassword $Password -Description ""</v>
      </c>
    </row>
    <row r="128" spans="1:7" x14ac:dyDescent="0.2">
      <c r="A128" t="s">
        <v>1408</v>
      </c>
      <c r="B128" t="s">
        <v>3304</v>
      </c>
      <c r="C128" t="s">
        <v>2597</v>
      </c>
      <c r="E128" t="str">
        <f t="shared" ref="E128:E189" si="2">CONCATENATE(B128,D128,C128)</f>
        <v>BlueMarvel</v>
      </c>
      <c r="G128" t="str">
        <f>IF(A128="","",(CONCATENATE(IF('1-StartHere'!$B$4="",," $Password = ConvertTo-SecureString -String "),IF('1-StartHere'!$B$4="",,""""),IF('1-StartHere'!$B$4="",,'1-StartHere'!$B$4),IF('1-StartHere'!$B$4="",,""""),IF('1-StartHere'!$B$4="",," -Force -AsPlainText; ")," New-ADUser -Name ","""",A128,""""," -Path ","""","OU=",'3-Sub-OUs'!$A$21,",OU=",'2-Root-OUs'!$A$2,",DC=",'1-StartHere'!$B$1,",DC=",'1-StartHere'!$B$2,"""","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"Blue Marvel" -Path "OU=Marvel,OU=!Accounts,DC=VDILOCKDOWNGUIDE,DC=LOCAL" -Verbose -CannotChangePassword $True -ChangePasswordAtLogon $False -Enabled $True -PasswordNeverExpires $True -SAMAccountName "BlueMarvel" -UserPrincipalName "BlueMarvel@VDILOCKDOWNGUIDE.LOCAL" -AccountPassword $Password -Description ""</v>
      </c>
    </row>
    <row r="129" spans="1:7" x14ac:dyDescent="0.2">
      <c r="A129" t="s">
        <v>1409</v>
      </c>
      <c r="B129" t="s">
        <v>3304</v>
      </c>
      <c r="C129" t="s">
        <v>3305</v>
      </c>
      <c r="E129" t="str">
        <f t="shared" si="2"/>
        <v>BlueShield</v>
      </c>
      <c r="G129" t="str">
        <f>IF(A129="","",(CONCATENATE(IF('1-StartHere'!$B$4="",," $Password = ConvertTo-SecureString -String "),IF('1-StartHere'!$B$4="",,""""),IF('1-StartHere'!$B$4="",,'1-StartHere'!$B$4),IF('1-StartHere'!$B$4="",,""""),IF('1-StartHere'!$B$4="",," -Force -AsPlainText; ")," New-ADUser -Name ","""",A129,""""," -Path ","""","OU=",'3-Sub-OUs'!$A$21,",OU=",'2-Root-OUs'!$A$2,",DC=",'1-StartHere'!$B$1,",DC=",'1-StartHere'!$B$2,"""","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"Blue Shield" -Path "OU=Marvel,OU=!Accounts,DC=VDILOCKDOWNGUIDE,DC=LOCAL" -Verbose -CannotChangePassword $True -ChangePasswordAtLogon $False -Enabled $True -PasswordNeverExpires $True -SAMAccountName "BlueShield" -UserPrincipalName "BlueShield@VDILOCKDOWNGUIDE.LOCAL" -AccountPassword $Password -Description ""</v>
      </c>
    </row>
    <row r="130" spans="1:7" x14ac:dyDescent="0.2">
      <c r="A130" t="s">
        <v>1410</v>
      </c>
      <c r="B130" t="s">
        <v>1410</v>
      </c>
      <c r="E130" t="str">
        <f t="shared" si="2"/>
        <v>Blur</v>
      </c>
      <c r="G130" t="str">
        <f>IF(A130="","",(CONCATENATE(IF('1-StartHere'!$B$4="",," $Password = ConvertTo-SecureString -String "),IF('1-StartHere'!$B$4="",,""""),IF('1-StartHere'!$B$4="",,'1-StartHere'!$B$4),IF('1-StartHere'!$B$4="",,""""),IF('1-StartHere'!$B$4="",," -Force -AsPlainText; ")," New-ADUser -Name ","""",A130,""""," -Path ","""","OU=",'3-Sub-OUs'!$A$21,",OU=",'2-Root-OUs'!$A$2,",DC=",'1-StartHere'!$B$1,",DC=",'1-StartHere'!$B$2,"""","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"Blur" -Path "OU=Marvel,OU=!Accounts,DC=VDILOCKDOWNGUIDE,DC=LOCAL" -Verbose -CannotChangePassword $True -ChangePasswordAtLogon $False -Enabled $True -PasswordNeverExpires $True -SAMAccountName "Blur" -UserPrincipalName "Blur@VDILOCKDOWNGUIDE.LOCAL" -AccountPassword $Password -Description ""</v>
      </c>
    </row>
    <row r="131" spans="1:7" x14ac:dyDescent="0.2">
      <c r="A131" t="s">
        <v>1411</v>
      </c>
      <c r="B131" t="s">
        <v>4600</v>
      </c>
      <c r="E131" t="str">
        <f t="shared" si="2"/>
        <v>Bob</v>
      </c>
      <c r="G131" t="str">
        <f>IF(A131="","",(CONCATENATE(IF('1-StartHere'!$B$4="",," $Password = ConvertTo-SecureString -String "),IF('1-StartHere'!$B$4="",,""""),IF('1-StartHere'!$B$4="",,'1-StartHere'!$B$4),IF('1-StartHere'!$B$4="",,""""),IF('1-StartHere'!$B$4="",," -Force -AsPlainText; ")," New-ADUser -Name ","""",A131,""""," -Path ","""","OU=",'3-Sub-OUs'!$A$21,",OU=",'2-Root-OUs'!$A$2,",DC=",'1-StartHere'!$B$1,",DC=",'1-StartHere'!$B$2,"""","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"Bob, Agent of Hydra" -Path "OU=Marvel,OU=!Accounts,DC=VDILOCKDOWNGUIDE,DC=LOCAL" -Verbose -CannotChangePassword $True -ChangePasswordAtLogon $False -Enabled $True -PasswordNeverExpires $True -SAMAccountName "Bob" -UserPrincipalName "Bob@VDILOCKDOWNGUIDE.LOCAL" -AccountPassword $Password -Description ""</v>
      </c>
    </row>
    <row r="132" spans="1:7" x14ac:dyDescent="0.2">
      <c r="A132" t="s">
        <v>1412</v>
      </c>
      <c r="B132" t="s">
        <v>3306</v>
      </c>
      <c r="C132" t="s">
        <v>3306</v>
      </c>
      <c r="E132" t="str">
        <f t="shared" si="2"/>
        <v>BoomBoom</v>
      </c>
      <c r="G132" t="str">
        <f>IF(A132="","",(CONCATENATE(IF('1-StartHere'!$B$4="",," $Password = ConvertTo-SecureString -String "),IF('1-StartHere'!$B$4="",,""""),IF('1-StartHere'!$B$4="",,'1-StartHere'!$B$4),IF('1-StartHere'!$B$4="",,""""),IF('1-StartHere'!$B$4="",," -Force -AsPlainText; ")," New-ADUser -Name ","""",A132,""""," -Path ","""","OU=",'3-Sub-OUs'!$A$21,",OU=",'2-Root-OUs'!$A$2,",DC=",'1-StartHere'!$B$1,",DC=",'1-StartHere'!$B$2,"""","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"Boom Boom" -Path "OU=Marvel,OU=!Accounts,DC=VDILOCKDOWNGUIDE,DC=LOCAL" -Verbose -CannotChangePassword $True -ChangePasswordAtLogon $False -Enabled $True -PasswordNeverExpires $True -SAMAccountName "BoomBoom" -UserPrincipalName "BoomBoom@VDILOCKDOWNGUIDE.LOCAL" -AccountPassword $Password -Description ""</v>
      </c>
    </row>
    <row r="133" spans="1:7" x14ac:dyDescent="0.2">
      <c r="A133" t="s">
        <v>1413</v>
      </c>
      <c r="B133" t="s">
        <v>1413</v>
      </c>
      <c r="E133" t="str">
        <f t="shared" si="2"/>
        <v>Boomer</v>
      </c>
      <c r="G133" t="str">
        <f>IF(A133="","",(CONCATENATE(IF('1-StartHere'!$B$4="",," $Password = ConvertTo-SecureString -String "),IF('1-StartHere'!$B$4="",,""""),IF('1-StartHere'!$B$4="",,'1-StartHere'!$B$4),IF('1-StartHere'!$B$4="",,""""),IF('1-StartHere'!$B$4="",," -Force -AsPlainText; ")," New-ADUser -Name ","""",A133,""""," -Path ","""","OU=",'3-Sub-OUs'!$A$21,",OU=",'2-Root-OUs'!$A$2,",DC=",'1-StartHere'!$B$1,",DC=",'1-StartHere'!$B$2,"""","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"Boomer" -Path "OU=Marvel,OU=!Accounts,DC=VDILOCKDOWNGUIDE,DC=LOCAL" -Verbose -CannotChangePassword $True -ChangePasswordAtLogon $False -Enabled $True -PasswordNeverExpires $True -SAMAccountName "Boomer" -UserPrincipalName "Boomer@VDILOCKDOWNGUIDE.LOCAL" -AccountPassword $Password -Description ""</v>
      </c>
    </row>
    <row r="134" spans="1:7" x14ac:dyDescent="0.2">
      <c r="A134" t="s">
        <v>1414</v>
      </c>
      <c r="B134" t="s">
        <v>1414</v>
      </c>
      <c r="E134" t="str">
        <f t="shared" si="2"/>
        <v>Boomerang</v>
      </c>
      <c r="G134" t="str">
        <f>IF(A134="","",(CONCATENATE(IF('1-StartHere'!$B$4="",," $Password = ConvertTo-SecureString -String "),IF('1-StartHere'!$B$4="",,""""),IF('1-StartHere'!$B$4="",,'1-StartHere'!$B$4),IF('1-StartHere'!$B$4="",,""""),IF('1-StartHere'!$B$4="",," -Force -AsPlainText; ")," New-ADUser -Name ","""",A134,""""," -Path ","""","OU=",'3-Sub-OUs'!$A$21,",OU=",'2-Root-OUs'!$A$2,",DC=",'1-StartHere'!$B$1,",DC=",'1-StartHere'!$B$2,"""","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"Boomerang" -Path "OU=Marvel,OU=!Accounts,DC=VDILOCKDOWNGUIDE,DC=LOCAL" -Verbose -CannotChangePassword $True -ChangePasswordAtLogon $False -Enabled $True -PasswordNeverExpires $True -SAMAccountName "Boomerang" -UserPrincipalName "Boomerang@VDILOCKDOWNGUIDE.LOCAL" -AccountPassword $Password -Description ""</v>
      </c>
    </row>
    <row r="135" spans="1:7" x14ac:dyDescent="0.2">
      <c r="A135" t="s">
        <v>1415</v>
      </c>
      <c r="B135" t="s">
        <v>1415</v>
      </c>
      <c r="E135" t="str">
        <f t="shared" si="2"/>
        <v>Box</v>
      </c>
      <c r="G135" t="str">
        <f>IF(A135="","",(CONCATENATE(IF('1-StartHere'!$B$4="",," $Password = ConvertTo-SecureString -String "),IF('1-StartHere'!$B$4="",,""""),IF('1-StartHere'!$B$4="",,'1-StartHere'!$B$4),IF('1-StartHere'!$B$4="",,""""),IF('1-StartHere'!$B$4="",," -Force -AsPlainText; ")," New-ADUser -Name ","""",A135,""""," -Path ","""","OU=",'3-Sub-OUs'!$A$21,",OU=",'2-Root-OUs'!$A$2,",DC=",'1-StartHere'!$B$1,",DC=",'1-StartHere'!$B$2,"""","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"Box" -Path "OU=Marvel,OU=!Accounts,DC=VDILOCKDOWNGUIDE,DC=LOCAL" -Verbose -CannotChangePassword $True -ChangePasswordAtLogon $False -Enabled $True -PasswordNeverExpires $True -SAMAccountName "Box" -UserPrincipalName "Box@VDILOCKDOWNGUIDE.LOCAL" -AccountPassword $Password -Description ""</v>
      </c>
    </row>
    <row r="136" spans="1:7" x14ac:dyDescent="0.2">
      <c r="A136" t="s">
        <v>4639</v>
      </c>
      <c r="B136" t="s">
        <v>4601</v>
      </c>
      <c r="C136" t="s">
        <v>3308</v>
      </c>
      <c r="D136" t="s">
        <v>3307</v>
      </c>
      <c r="E136" t="str">
        <f t="shared" si="2"/>
        <v>Bride ofNineSpiders</v>
      </c>
      <c r="F136" t="s">
        <v>4669</v>
      </c>
      <c r="G136" t="str">
        <f>IF(A136="","",(CONCATENATE(IF('1-StartHere'!$B$4="",," $Password = ConvertTo-SecureString -String "),IF('1-StartHere'!$B$4="",,""""),IF('1-StartHere'!$B$4="",,'1-StartHere'!$B$4),IF('1-StartHere'!$B$4="",,""""),IF('1-StartHere'!$B$4="",," -Force -AsPlainText; ")," New-ADUser -Name ","""",A136,""""," -Path ","""","OU=",'3-Sub-OUs'!$A$21,",OU=",'2-Root-OUs'!$A$2,",DC=",'1-StartHere'!$B$1,",DC=",'1-StartHere'!$B$2,"""","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"Bride of Nine Spiders" -Path "OU=Marvel,OU=!Accounts,DC=VDILOCKDOWNGUIDE,DC=LOCAL" -Verbose -CannotChangePassword $True -ChangePasswordAtLogon $False -Enabled $True -PasswordNeverExpires $True -SAMAccountName "Bride ofNineSpiders" -UserPrincipalName "Bride ofNineSpiders@VDILOCKDOWNGUIDE.LOCAL" -AccountPassword $Password -Description "Immortal Weapons"</v>
      </c>
    </row>
    <row r="137" spans="1:7" x14ac:dyDescent="0.2">
      <c r="A137" t="s">
        <v>1416</v>
      </c>
      <c r="B137" t="s">
        <v>1416</v>
      </c>
      <c r="E137" t="str">
        <f t="shared" si="2"/>
        <v>Bromley</v>
      </c>
      <c r="G137" t="str">
        <f>IF(A137="","",(CONCATENATE(IF('1-StartHere'!$B$4="",," $Password = ConvertTo-SecureString -String "),IF('1-StartHere'!$B$4="",,""""),IF('1-StartHere'!$B$4="",,'1-StartHere'!$B$4),IF('1-StartHere'!$B$4="",,""""),IF('1-StartHere'!$B$4="",," -Force -AsPlainText; ")," New-ADUser -Name ","""",A137,""""," -Path ","""","OU=",'3-Sub-OUs'!$A$21,",OU=",'2-Root-OUs'!$A$2,",DC=",'1-StartHere'!$B$1,",DC=",'1-StartHere'!$B$2,"""","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"Bromley" -Path "OU=Marvel,OU=!Accounts,DC=VDILOCKDOWNGUIDE,DC=LOCAL" -Verbose -CannotChangePassword $True -ChangePasswordAtLogon $False -Enabled $True -PasswordNeverExpires $True -SAMAccountName "Bromley" -UserPrincipalName "Bromley@VDILOCKDOWNGUIDE.LOCAL" -AccountPassword $Password -Description ""</v>
      </c>
    </row>
    <row r="138" spans="1:7" x14ac:dyDescent="0.2">
      <c r="A138" t="s">
        <v>1417</v>
      </c>
      <c r="B138" t="s">
        <v>1417</v>
      </c>
      <c r="E138" t="str">
        <f t="shared" si="2"/>
        <v>Brood</v>
      </c>
      <c r="G138" t="str">
        <f>IF(A138="","",(CONCATENATE(IF('1-StartHere'!$B$4="",," $Password = ConvertTo-SecureString -String "),IF('1-StartHere'!$B$4="",,""""),IF('1-StartHere'!$B$4="",,'1-StartHere'!$B$4),IF('1-StartHere'!$B$4="",,""""),IF('1-StartHere'!$B$4="",," -Force -AsPlainText; ")," New-ADUser -Name ","""",A138,""""," -Path ","""","OU=",'3-Sub-OUs'!$A$21,",OU=",'2-Root-OUs'!$A$2,",DC=",'1-StartHere'!$B$1,",DC=",'1-StartHere'!$B$2,"""","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"Brood" -Path "OU=Marvel,OU=!Accounts,DC=VDILOCKDOWNGUIDE,DC=LOCAL" -Verbose -CannotChangePassword $True -ChangePasswordAtLogon $False -Enabled $True -PasswordNeverExpires $True -SAMAccountName "Brood" -UserPrincipalName "Brood@VDILOCKDOWNGUIDE.LOCAL" -AccountPassword $Password -Description ""</v>
      </c>
    </row>
    <row r="139" spans="1:7" x14ac:dyDescent="0.2">
      <c r="A139" t="s">
        <v>1418</v>
      </c>
      <c r="B139" t="s">
        <v>3309</v>
      </c>
      <c r="C139" t="s">
        <v>3310</v>
      </c>
      <c r="E139" t="str">
        <f t="shared" si="2"/>
        <v>BrotherVoodoo</v>
      </c>
      <c r="G139" t="str">
        <f>IF(A139="","",(CONCATENATE(IF('1-StartHere'!$B$4="",," $Password = ConvertTo-SecureString -String "),IF('1-StartHere'!$B$4="",,""""),IF('1-StartHere'!$B$4="",,'1-StartHere'!$B$4),IF('1-StartHere'!$B$4="",,""""),IF('1-StartHere'!$B$4="",," -Force -AsPlainText; ")," New-ADUser -Name ","""",A139,""""," -Path ","""","OU=",'3-Sub-OUs'!$A$21,",OU=",'2-Root-OUs'!$A$2,",DC=",'1-StartHere'!$B$1,",DC=",'1-StartHere'!$B$2,"""","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"Brother Voodoo" -Path "OU=Marvel,OU=!Accounts,DC=VDILOCKDOWNGUIDE,DC=LOCAL" -Verbose -CannotChangePassword $True -ChangePasswordAtLogon $False -Enabled $True -PasswordNeverExpires $True -SAMAccountName "BrotherVoodoo" -UserPrincipalName "BrotherVoodoo@VDILOCKDOWNGUIDE.LOCAL" -AccountPassword $Password -Description ""</v>
      </c>
    </row>
    <row r="140" spans="1:7" x14ac:dyDescent="0.2">
      <c r="A140" t="s">
        <v>1419</v>
      </c>
      <c r="B140" t="s">
        <v>3313</v>
      </c>
      <c r="C140" t="s">
        <v>3314</v>
      </c>
      <c r="E140" t="str">
        <f t="shared" si="2"/>
        <v>BruceBanner</v>
      </c>
      <c r="G140" t="str">
        <f>IF(A140="","",(CONCATENATE(IF('1-StartHere'!$B$4="",," $Password = ConvertTo-SecureString -String "),IF('1-StartHere'!$B$4="",,""""),IF('1-StartHere'!$B$4="",,'1-StartHere'!$B$4),IF('1-StartHere'!$B$4="",,""""),IF('1-StartHere'!$B$4="",," -Force -AsPlainText; ")," New-ADUser -Name ","""",A140,""""," -Path ","""","OU=",'3-Sub-OUs'!$A$21,",OU=",'2-Root-OUs'!$A$2,",DC=",'1-StartHere'!$B$1,",DC=",'1-StartHere'!$B$2,"""","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"Bruce Banner" -Path "OU=Marvel,OU=!Accounts,DC=VDILOCKDOWNGUIDE,DC=LOCAL" -Verbose -CannotChangePassword $True -ChangePasswordAtLogon $False -Enabled $True -PasswordNeverExpires $True -SAMAccountName "BruceBanner" -UserPrincipalName "BruceBanner@VDILOCKDOWNGUIDE.LOCAL" -AccountPassword $Password -Description ""</v>
      </c>
    </row>
    <row r="141" spans="1:7" x14ac:dyDescent="0.2">
      <c r="A141" t="s">
        <v>1420</v>
      </c>
      <c r="B141" t="s">
        <v>1420</v>
      </c>
      <c r="E141" t="str">
        <f t="shared" si="2"/>
        <v>Brute</v>
      </c>
      <c r="G141" t="str">
        <f>IF(A141="","",(CONCATENATE(IF('1-StartHere'!$B$4="",," $Password = ConvertTo-SecureString -String "),IF('1-StartHere'!$B$4="",,""""),IF('1-StartHere'!$B$4="",,'1-StartHere'!$B$4),IF('1-StartHere'!$B$4="",,""""),IF('1-StartHere'!$B$4="",," -Force -AsPlainText; ")," New-ADUser -Name ","""",A141,""""," -Path ","""","OU=",'3-Sub-OUs'!$A$21,",OU=",'2-Root-OUs'!$A$2,",DC=",'1-StartHere'!$B$1,",DC=",'1-StartHere'!$B$2,"""","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"Brute" -Path "OU=Marvel,OU=!Accounts,DC=VDILOCKDOWNGUIDE,DC=LOCAL" -Verbose -CannotChangePassword $True -ChangePasswordAtLogon $False -Enabled $True -PasswordNeverExpires $True -SAMAccountName "Brute" -UserPrincipalName "Brute@VDILOCKDOWNGUIDE.LOCAL" -AccountPassword $Password -Description ""</v>
      </c>
    </row>
    <row r="142" spans="1:7" x14ac:dyDescent="0.2">
      <c r="A142" t="s">
        <v>1421</v>
      </c>
      <c r="B142" t="s">
        <v>1421</v>
      </c>
      <c r="E142" t="str">
        <f t="shared" si="2"/>
        <v>Bucky</v>
      </c>
      <c r="G142" t="str">
        <f>IF(A142="","",(CONCATENATE(IF('1-StartHere'!$B$4="",," $Password = ConvertTo-SecureString -String "),IF('1-StartHere'!$B$4="",,""""),IF('1-StartHere'!$B$4="",,'1-StartHere'!$B$4),IF('1-StartHere'!$B$4="",,""""),IF('1-StartHere'!$B$4="",," -Force -AsPlainText; ")," New-ADUser -Name ","""",A142,""""," -Path ","""","OU=",'3-Sub-OUs'!$A$21,",OU=",'2-Root-OUs'!$A$2,",DC=",'1-StartHere'!$B$1,",DC=",'1-StartHere'!$B$2,"""","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"Bucky" -Path "OU=Marvel,OU=!Accounts,DC=VDILOCKDOWNGUIDE,DC=LOCAL" -Verbose -CannotChangePassword $True -ChangePasswordAtLogon $False -Enabled $True -PasswordNeverExpires $True -SAMAccountName "Bucky" -UserPrincipalName "Bucky@VDILOCKDOWNGUIDE.LOCAL" -AccountPassword $Password -Description ""</v>
      </c>
    </row>
    <row r="143" spans="1:7" x14ac:dyDescent="0.2">
      <c r="A143" t="s">
        <v>1422</v>
      </c>
      <c r="B143" t="s">
        <v>1422</v>
      </c>
      <c r="E143" t="str">
        <f t="shared" si="2"/>
        <v>Bug</v>
      </c>
      <c r="G143" t="str">
        <f>IF(A143="","",(CONCATENATE(IF('1-StartHere'!$B$4="",," $Password = ConvertTo-SecureString -String "),IF('1-StartHere'!$B$4="",,""""),IF('1-StartHere'!$B$4="",,'1-StartHere'!$B$4),IF('1-StartHere'!$B$4="",,""""),IF('1-StartHere'!$B$4="",," -Force -AsPlainText; ")," New-ADUser -Name ","""",A143,""""," -Path ","""","OU=",'3-Sub-OUs'!$A$21,",OU=",'2-Root-OUs'!$A$2,",DC=",'1-StartHere'!$B$1,",DC=",'1-StartHere'!$B$2,"""","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"Bug" -Path "OU=Marvel,OU=!Accounts,DC=VDILOCKDOWNGUIDE,DC=LOCAL" -Verbose -CannotChangePassword $True -ChangePasswordAtLogon $False -Enabled $True -PasswordNeverExpires $True -SAMAccountName "Bug" -UserPrincipalName "Bug@VDILOCKDOWNGUIDE.LOCAL" -AccountPassword $Password -Description ""</v>
      </c>
    </row>
    <row r="144" spans="1:7" x14ac:dyDescent="0.2">
      <c r="A144" t="s">
        <v>1423</v>
      </c>
      <c r="B144" t="s">
        <v>1423</v>
      </c>
      <c r="E144" t="str">
        <f t="shared" si="2"/>
        <v>Bulldozer</v>
      </c>
      <c r="G144" t="str">
        <f>IF(A144="","",(CONCATENATE(IF('1-StartHere'!$B$4="",," $Password = ConvertTo-SecureString -String "),IF('1-StartHere'!$B$4="",,""""),IF('1-StartHere'!$B$4="",,'1-StartHere'!$B$4),IF('1-StartHere'!$B$4="",,""""),IF('1-StartHere'!$B$4="",," -Force -AsPlainText; ")," New-ADUser -Name ","""",A144,""""," -Path ","""","OU=",'3-Sub-OUs'!$A$21,",OU=",'2-Root-OUs'!$A$2,",DC=",'1-StartHere'!$B$1,",DC=",'1-StartHere'!$B$2,"""","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"Bulldozer" -Path "OU=Marvel,OU=!Accounts,DC=VDILOCKDOWNGUIDE,DC=LOCAL" -Verbose -CannotChangePassword $True -ChangePasswordAtLogon $False -Enabled $True -PasswordNeverExpires $True -SAMAccountName "Bulldozer" -UserPrincipalName "Bulldozer@VDILOCKDOWNGUIDE.LOCAL" -AccountPassword $Password -Description ""</v>
      </c>
    </row>
    <row r="145" spans="1:7" x14ac:dyDescent="0.2">
      <c r="A145" t="s">
        <v>1424</v>
      </c>
      <c r="B145" t="s">
        <v>1424</v>
      </c>
      <c r="E145" t="str">
        <f t="shared" si="2"/>
        <v>Bullseye</v>
      </c>
      <c r="G145" t="str">
        <f>IF(A145="","",(CONCATENATE(IF('1-StartHere'!$B$4="",," $Password = ConvertTo-SecureString -String "),IF('1-StartHere'!$B$4="",,""""),IF('1-StartHere'!$B$4="",,'1-StartHere'!$B$4),IF('1-StartHere'!$B$4="",,""""),IF('1-StartHere'!$B$4="",," -Force -AsPlainText; ")," New-ADUser -Name ","""",A145,""""," -Path ","""","OU=",'3-Sub-OUs'!$A$21,",OU=",'2-Root-OUs'!$A$2,",DC=",'1-StartHere'!$B$1,",DC=",'1-StartHere'!$B$2,"""","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"Bullseye" -Path "OU=Marvel,OU=!Accounts,DC=VDILOCKDOWNGUIDE,DC=LOCAL" -Verbose -CannotChangePassword $True -ChangePasswordAtLogon $False -Enabled $True -PasswordNeverExpires $True -SAMAccountName "Bullseye" -UserPrincipalName "Bullseye@VDILOCKDOWNGUIDE.LOCAL" -AccountPassword $Password -Description ""</v>
      </c>
    </row>
    <row r="146" spans="1:7" x14ac:dyDescent="0.2">
      <c r="A146" t="s">
        <v>1425</v>
      </c>
      <c r="B146" t="s">
        <v>1425</v>
      </c>
      <c r="E146" t="str">
        <f t="shared" si="2"/>
        <v>Bushwacker</v>
      </c>
      <c r="G146" t="str">
        <f>IF(A146="","",(CONCATENATE(IF('1-StartHere'!$B$4="",," $Password = ConvertTo-SecureString -String "),IF('1-StartHere'!$B$4="",,""""),IF('1-StartHere'!$B$4="",,'1-StartHere'!$B$4),IF('1-StartHere'!$B$4="",,""""),IF('1-StartHere'!$B$4="",," -Force -AsPlainText; ")," New-ADUser -Name ","""",A146,""""," -Path ","""","OU=",'3-Sub-OUs'!$A$21,",OU=",'2-Root-OUs'!$A$2,",DC=",'1-StartHere'!$B$1,",DC=",'1-StartHere'!$B$2,"""","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"Bushwacker" -Path "OU=Marvel,OU=!Accounts,DC=VDILOCKDOWNGUIDE,DC=LOCAL" -Verbose -CannotChangePassword $True -ChangePasswordAtLogon $False -Enabled $True -PasswordNeverExpires $True -SAMAccountName "Bushwacker" -UserPrincipalName "Bushwacker@VDILOCKDOWNGUIDE.LOCAL" -AccountPassword $Password -Description ""</v>
      </c>
    </row>
    <row r="147" spans="1:7" x14ac:dyDescent="0.2">
      <c r="A147" t="s">
        <v>1426</v>
      </c>
      <c r="B147" t="s">
        <v>1426</v>
      </c>
      <c r="E147" t="str">
        <f t="shared" si="2"/>
        <v>Butterfly</v>
      </c>
      <c r="G147" t="str">
        <f>IF(A147="","",(CONCATENATE(IF('1-StartHere'!$B$4="",," $Password = ConvertTo-SecureString -String "),IF('1-StartHere'!$B$4="",,""""),IF('1-StartHere'!$B$4="",,'1-StartHere'!$B$4),IF('1-StartHere'!$B$4="",,""""),IF('1-StartHere'!$B$4="",," -Force -AsPlainText; ")," New-ADUser -Name ","""",A147,""""," -Path ","""","OU=",'3-Sub-OUs'!$A$21,",OU=",'2-Root-OUs'!$A$2,",DC=",'1-StartHere'!$B$1,",DC=",'1-StartHere'!$B$2,"""","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"Butterfly" -Path "OU=Marvel,OU=!Accounts,DC=VDILOCKDOWNGUIDE,DC=LOCAL" -Verbose -CannotChangePassword $True -ChangePasswordAtLogon $False -Enabled $True -PasswordNeverExpires $True -SAMAccountName "Butterfly" -UserPrincipalName "Butterfly@VDILOCKDOWNGUIDE.LOCAL" -AccountPassword $Password -Description ""</v>
      </c>
    </row>
    <row r="148" spans="1:7" x14ac:dyDescent="0.2">
      <c r="A148" t="s">
        <v>1427</v>
      </c>
      <c r="B148" t="s">
        <v>1427</v>
      </c>
      <c r="E148" t="str">
        <f t="shared" si="2"/>
        <v>Cable</v>
      </c>
      <c r="G148" t="str">
        <f>IF(A148="","",(CONCATENATE(IF('1-StartHere'!$B$4="",," $Password = ConvertTo-SecureString -String "),IF('1-StartHere'!$B$4="",,""""),IF('1-StartHere'!$B$4="",,'1-StartHere'!$B$4),IF('1-StartHere'!$B$4="",,""""),IF('1-StartHere'!$B$4="",," -Force -AsPlainText; ")," New-ADUser -Name ","""",A148,""""," -Path ","""","OU=",'3-Sub-OUs'!$A$21,",OU=",'2-Root-OUs'!$A$2,",DC=",'1-StartHere'!$B$1,",DC=",'1-StartHere'!$B$2,"""","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"Cable" -Path "OU=Marvel,OU=!Accounts,DC=VDILOCKDOWNGUIDE,DC=LOCAL" -Verbose -CannotChangePassword $True -ChangePasswordAtLogon $False -Enabled $True -PasswordNeverExpires $True -SAMAccountName "Cable" -UserPrincipalName "Cable@VDILOCKDOWNGUIDE.LOCAL" -AccountPassword $Password -Description ""</v>
      </c>
    </row>
    <row r="149" spans="1:7" x14ac:dyDescent="0.2">
      <c r="A149" t="s">
        <v>1428</v>
      </c>
      <c r="B149" t="s">
        <v>1428</v>
      </c>
      <c r="E149" t="str">
        <f t="shared" si="2"/>
        <v>Calamity</v>
      </c>
      <c r="G149" t="str">
        <f>IF(A149="","",(CONCATENATE(IF('1-StartHere'!$B$4="",," $Password = ConvertTo-SecureString -String "),IF('1-StartHere'!$B$4="",,""""),IF('1-StartHere'!$B$4="",,'1-StartHere'!$B$4),IF('1-StartHere'!$B$4="",,""""),IF('1-StartHere'!$B$4="",," -Force -AsPlainText; ")," New-ADUser -Name ","""",A149,""""," -Path ","""","OU=",'3-Sub-OUs'!$A$21,",OU=",'2-Root-OUs'!$A$2,",DC=",'1-StartHere'!$B$1,",DC=",'1-StartHere'!$B$2,"""","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"Calamity" -Path "OU=Marvel,OU=!Accounts,DC=VDILOCKDOWNGUIDE,DC=LOCAL" -Verbose -CannotChangePassword $True -ChangePasswordAtLogon $False -Enabled $True -PasswordNeverExpires $True -SAMAccountName "Calamity" -UserPrincipalName "Calamity@VDILOCKDOWNGUIDE.LOCAL" -AccountPassword $Password -Description ""</v>
      </c>
    </row>
    <row r="150" spans="1:7" x14ac:dyDescent="0.2">
      <c r="A150" t="s">
        <v>1429</v>
      </c>
      <c r="B150" t="s">
        <v>1429</v>
      </c>
      <c r="E150" t="str">
        <f t="shared" si="2"/>
        <v>Caliban</v>
      </c>
      <c r="G150" t="str">
        <f>IF(A150="","",(CONCATENATE(IF('1-StartHere'!$B$4="",," $Password = ConvertTo-SecureString -String "),IF('1-StartHere'!$B$4="",,""""),IF('1-StartHere'!$B$4="",,'1-StartHere'!$B$4),IF('1-StartHere'!$B$4="",,""""),IF('1-StartHere'!$B$4="",," -Force -AsPlainText; ")," New-ADUser -Name ","""",A150,""""," -Path ","""","OU=",'3-Sub-OUs'!$A$21,",OU=",'2-Root-OUs'!$A$2,",DC=",'1-StartHere'!$B$1,",DC=",'1-StartHere'!$B$2,"""","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"Caliban" -Path "OU=Marvel,OU=!Accounts,DC=VDILOCKDOWNGUIDE,DC=LOCAL" -Verbose -CannotChangePassword $True -ChangePasswordAtLogon $False -Enabled $True -PasswordNeverExpires $True -SAMAccountName "Caliban" -UserPrincipalName "Caliban@VDILOCKDOWNGUIDE.LOCAL" -AccountPassword $Password -Description ""</v>
      </c>
    </row>
    <row r="151" spans="1:7" x14ac:dyDescent="0.2">
      <c r="A151" t="s">
        <v>1430</v>
      </c>
      <c r="B151" t="s">
        <v>1430</v>
      </c>
      <c r="E151" t="str">
        <f t="shared" si="2"/>
        <v>Callisto</v>
      </c>
      <c r="G151" t="str">
        <f>IF(A151="","",(CONCATENATE(IF('1-StartHere'!$B$4="",," $Password = ConvertTo-SecureString -String "),IF('1-StartHere'!$B$4="",,""""),IF('1-StartHere'!$B$4="",,'1-StartHere'!$B$4),IF('1-StartHere'!$B$4="",,""""),IF('1-StartHere'!$B$4="",," -Force -AsPlainText; ")," New-ADUser -Name ","""",A151,""""," -Path ","""","OU=",'3-Sub-OUs'!$A$21,",OU=",'2-Root-OUs'!$A$2,",DC=",'1-StartHere'!$B$1,",DC=",'1-StartHere'!$B$2,"""","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"Callisto" -Path "OU=Marvel,OU=!Accounts,DC=VDILOCKDOWNGUIDE,DC=LOCAL" -Verbose -CannotChangePassword $True -ChangePasswordAtLogon $False -Enabled $True -PasswordNeverExpires $True -SAMAccountName "Callisto" -UserPrincipalName "Callisto@VDILOCKDOWNGUIDE.LOCAL" -AccountPassword $Password -Description ""</v>
      </c>
    </row>
    <row r="152" spans="1:7" x14ac:dyDescent="0.2">
      <c r="A152" t="s">
        <v>1431</v>
      </c>
      <c r="B152" t="s">
        <v>1431</v>
      </c>
      <c r="E152" t="str">
        <f t="shared" si="2"/>
        <v>Calypso</v>
      </c>
      <c r="G152" t="str">
        <f>IF(A152="","",(CONCATENATE(IF('1-StartHere'!$B$4="",," $Password = ConvertTo-SecureString -String "),IF('1-StartHere'!$B$4="",,""""),IF('1-StartHere'!$B$4="",,'1-StartHere'!$B$4),IF('1-StartHere'!$B$4="",,""""),IF('1-StartHere'!$B$4="",," -Force -AsPlainText; ")," New-ADUser -Name ","""",A152,""""," -Path ","""","OU=",'3-Sub-OUs'!$A$21,",OU=",'2-Root-OUs'!$A$2,",DC=",'1-StartHere'!$B$1,",DC=",'1-StartHere'!$B$2,"""","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"Calypso" -Path "OU=Marvel,OU=!Accounts,DC=VDILOCKDOWNGUIDE,DC=LOCAL" -Verbose -CannotChangePassword $True -ChangePasswordAtLogon $False -Enabled $True -PasswordNeverExpires $True -SAMAccountName "Calypso" -UserPrincipalName "Calypso@VDILOCKDOWNGUIDE.LOCAL" -AccountPassword $Password -Description ""</v>
      </c>
    </row>
    <row r="153" spans="1:7" x14ac:dyDescent="0.2">
      <c r="A153" t="s">
        <v>1432</v>
      </c>
      <c r="B153" t="s">
        <v>1432</v>
      </c>
      <c r="E153" t="str">
        <f t="shared" si="2"/>
        <v>Cammi</v>
      </c>
      <c r="G153" t="str">
        <f>IF(A153="","",(CONCATENATE(IF('1-StartHere'!$B$4="",," $Password = ConvertTo-SecureString -String "),IF('1-StartHere'!$B$4="",,""""),IF('1-StartHere'!$B$4="",,'1-StartHere'!$B$4),IF('1-StartHere'!$B$4="",,""""),IF('1-StartHere'!$B$4="",," -Force -AsPlainText; ")," New-ADUser -Name ","""",A153,""""," -Path ","""","OU=",'3-Sub-OUs'!$A$21,",OU=",'2-Root-OUs'!$A$2,",DC=",'1-StartHere'!$B$1,",DC=",'1-StartHere'!$B$2,"""","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"Cammi" -Path "OU=Marvel,OU=!Accounts,DC=VDILOCKDOWNGUIDE,DC=LOCAL" -Verbose -CannotChangePassword $True -ChangePasswordAtLogon $False -Enabled $True -PasswordNeverExpires $True -SAMAccountName "Cammi" -UserPrincipalName "Cammi@VDILOCKDOWNGUIDE.LOCAL" -AccountPassword $Password -Description ""</v>
      </c>
    </row>
    <row r="154" spans="1:7" x14ac:dyDescent="0.2">
      <c r="A154" t="s">
        <v>1433</v>
      </c>
      <c r="B154" t="s">
        <v>1433</v>
      </c>
      <c r="E154" t="str">
        <f t="shared" si="2"/>
        <v>Cannonball</v>
      </c>
      <c r="G154" t="str">
        <f>IF(A154="","",(CONCATENATE(IF('1-StartHere'!$B$4="",," $Password = ConvertTo-SecureString -String "),IF('1-StartHere'!$B$4="",,""""),IF('1-StartHere'!$B$4="",,'1-StartHere'!$B$4),IF('1-StartHere'!$B$4="",,""""),IF('1-StartHere'!$B$4="",," -Force -AsPlainText; ")," New-ADUser -Name ","""",A154,""""," -Path ","""","OU=",'3-Sub-OUs'!$A$21,",OU=",'2-Root-OUs'!$A$2,",DC=",'1-StartHere'!$B$1,",DC=",'1-StartHere'!$B$2,"""","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"Cannonball" -Path "OU=Marvel,OU=!Accounts,DC=VDILOCKDOWNGUIDE,DC=LOCAL" -Verbose -CannotChangePassword $True -ChangePasswordAtLogon $False -Enabled $True -PasswordNeverExpires $True -SAMAccountName "Cannonball" -UserPrincipalName "Cannonball@VDILOCKDOWNGUIDE.LOCAL" -AccountPassword $Password -Description ""</v>
      </c>
    </row>
    <row r="155" spans="1:7" x14ac:dyDescent="0.2">
      <c r="A155" t="s">
        <v>1434</v>
      </c>
      <c r="B155" t="s">
        <v>3315</v>
      </c>
      <c r="C155" t="s">
        <v>3316</v>
      </c>
      <c r="E155" t="str">
        <f t="shared" si="2"/>
        <v>Cap'nOz</v>
      </c>
      <c r="G155" t="str">
        <f>IF(A155="","",(CONCATENATE(IF('1-StartHere'!$B$4="",," $Password = ConvertTo-SecureString -String "),IF('1-StartHere'!$B$4="",,""""),IF('1-StartHere'!$B$4="",,'1-StartHere'!$B$4),IF('1-StartHere'!$B$4="",,""""),IF('1-StartHere'!$B$4="",," -Force -AsPlainText; ")," New-ADUser -Name ","""",A155,""""," -Path ","""","OU=",'3-Sub-OUs'!$A$21,",OU=",'2-Root-OUs'!$A$2,",DC=",'1-StartHere'!$B$1,",DC=",'1-StartHere'!$B$2,"""","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"Cap'n Oz" -Path "OU=Marvel,OU=!Accounts,DC=VDILOCKDOWNGUIDE,DC=LOCAL" -Verbose -CannotChangePassword $True -ChangePasswordAtLogon $False -Enabled $True -PasswordNeverExpires $True -SAMAccountName "Cap'nOz" -UserPrincipalName "Cap'nOz@VDILOCKDOWNGUIDE.LOCAL" -AccountPassword $Password -Description ""</v>
      </c>
    </row>
    <row r="156" spans="1:7" x14ac:dyDescent="0.2">
      <c r="A156" t="s">
        <v>1435</v>
      </c>
      <c r="B156" t="s">
        <v>3317</v>
      </c>
      <c r="C156" t="s">
        <v>3318</v>
      </c>
      <c r="E156" t="str">
        <f t="shared" si="2"/>
        <v>CaptainAmerica</v>
      </c>
      <c r="F156" t="s">
        <v>2219</v>
      </c>
      <c r="G156" t="str">
        <f>IF(A156="","",(CONCATENATE(IF('1-StartHere'!$B$4="",," $Password = ConvertTo-SecureString -String "),IF('1-StartHere'!$B$4="",,""""),IF('1-StartHere'!$B$4="",,'1-StartHere'!$B$4),IF('1-StartHere'!$B$4="",,""""),IF('1-StartHere'!$B$4="",," -Force -AsPlainText; ")," New-ADUser -Name ","""",A156,""""," -Path ","""","OU=",'3-Sub-OUs'!$A$21,",OU=",'2-Root-OUs'!$A$2,",DC=",'1-StartHere'!$B$1,",DC=",'1-StartHere'!$B$2,"""","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"Captain America" -Path "OU=Marvel,OU=!Accounts,DC=VDILOCKDOWNGUIDE,DC=LOCAL" -Verbose -CannotChangePassword $True -ChangePasswordAtLogon $False -Enabled $True -PasswordNeverExpires $True -SAMAccountName "CaptainAmerica" -UserPrincipalName "CaptainAmerica@VDILOCKDOWNGUIDE.LOCAL" -AccountPassword $Password -Description "Steve Rogers"</v>
      </c>
    </row>
    <row r="157" spans="1:7" x14ac:dyDescent="0.2">
      <c r="A157" t="s">
        <v>1436</v>
      </c>
      <c r="B157" t="s">
        <v>3317</v>
      </c>
      <c r="C157" t="s">
        <v>3320</v>
      </c>
      <c r="E157" t="str">
        <f t="shared" si="2"/>
        <v>CaptainBritain</v>
      </c>
      <c r="G157" t="str">
        <f>IF(A157="","",(CONCATENATE(IF('1-StartHere'!$B$4="",," $Password = ConvertTo-SecureString -String "),IF('1-StartHere'!$B$4="",,""""),IF('1-StartHere'!$B$4="",,'1-StartHere'!$B$4),IF('1-StartHere'!$B$4="",,""""),IF('1-StartHere'!$B$4="",," -Force -AsPlainText; ")," New-ADUser -Name ","""",A157,""""," -Path ","""","OU=",'3-Sub-OUs'!$A$21,",OU=",'2-Root-OUs'!$A$2,",DC=",'1-StartHere'!$B$1,",DC=",'1-StartHere'!$B$2,"""","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"Captain Britain" -Path "OU=Marvel,OU=!Accounts,DC=VDILOCKDOWNGUIDE,DC=LOCAL" -Verbose -CannotChangePassword $True -ChangePasswordAtLogon $False -Enabled $True -PasswordNeverExpires $True -SAMAccountName "CaptainBritain" -UserPrincipalName "CaptainBritain@VDILOCKDOWNGUIDE.LOCAL" -AccountPassword $Password -Description ""</v>
      </c>
    </row>
    <row r="158" spans="1:7" x14ac:dyDescent="0.2">
      <c r="A158" t="s">
        <v>1437</v>
      </c>
      <c r="B158" t="s">
        <v>3317</v>
      </c>
      <c r="C158" t="s">
        <v>3321</v>
      </c>
      <c r="E158" t="str">
        <f t="shared" si="2"/>
        <v>CaptainCross</v>
      </c>
      <c r="G158" t="str">
        <f>IF(A158="","",(CONCATENATE(IF('1-StartHere'!$B$4="",," $Password = ConvertTo-SecureString -String "),IF('1-StartHere'!$B$4="",,""""),IF('1-StartHere'!$B$4="",,'1-StartHere'!$B$4),IF('1-StartHere'!$B$4="",,""""),IF('1-StartHere'!$B$4="",," -Force -AsPlainText; ")," New-ADUser -Name ","""",A158,""""," -Path ","""","OU=",'3-Sub-OUs'!$A$21,",OU=",'2-Root-OUs'!$A$2,",DC=",'1-StartHere'!$B$1,",DC=",'1-StartHere'!$B$2,"""","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"Captain Cross" -Path "OU=Marvel,OU=!Accounts,DC=VDILOCKDOWNGUIDE,DC=LOCAL" -Verbose -CannotChangePassword $True -ChangePasswordAtLogon $False -Enabled $True -PasswordNeverExpires $True -SAMAccountName "CaptainCross" -UserPrincipalName "CaptainCross@VDILOCKDOWNGUIDE.LOCAL" -AccountPassword $Password -Description ""</v>
      </c>
    </row>
    <row r="159" spans="1:7" x14ac:dyDescent="0.2">
      <c r="A159" t="s">
        <v>1438</v>
      </c>
      <c r="B159" t="s">
        <v>3317</v>
      </c>
      <c r="C159" t="s">
        <v>3145</v>
      </c>
      <c r="E159" t="str">
        <f t="shared" si="2"/>
        <v>CaptainFlint</v>
      </c>
      <c r="G159" t="str">
        <f>IF(A159="","",(CONCATENATE(IF('1-StartHere'!$B$4="",," $Password = ConvertTo-SecureString -String "),IF('1-StartHere'!$B$4="",,""""),IF('1-StartHere'!$B$4="",,'1-StartHere'!$B$4),IF('1-StartHere'!$B$4="",,""""),IF('1-StartHere'!$B$4="",," -Force -AsPlainText; ")," New-ADUser -Name ","""",A159,""""," -Path ","""","OU=",'3-Sub-OUs'!$A$21,",OU=",'2-Root-OUs'!$A$2,",DC=",'1-StartHere'!$B$1,",DC=",'1-StartHere'!$B$2,"""","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"Captain Flint" -Path "OU=Marvel,OU=!Accounts,DC=VDILOCKDOWNGUIDE,DC=LOCAL" -Verbose -CannotChangePassword $True -ChangePasswordAtLogon $False -Enabled $True -PasswordNeverExpires $True -SAMAccountName "CaptainFlint" -UserPrincipalName "CaptainFlint@VDILOCKDOWNGUIDE.LOCAL" -AccountPassword $Password -Description ""</v>
      </c>
    </row>
    <row r="160" spans="1:7" x14ac:dyDescent="0.2">
      <c r="A160" t="s">
        <v>4640</v>
      </c>
      <c r="B160" t="s">
        <v>3317</v>
      </c>
      <c r="C160" t="s">
        <v>2597</v>
      </c>
      <c r="E160" t="str">
        <f t="shared" si="2"/>
        <v>CaptainMarvel</v>
      </c>
      <c r="F160" t="s">
        <v>1448</v>
      </c>
      <c r="G160" t="str">
        <f>IF(A160="","",(CONCATENATE(IF('1-StartHere'!$B$4="",," $Password = ConvertTo-SecureString -String "),IF('1-StartHere'!$B$4="",,""""),IF('1-StartHere'!$B$4="",,'1-StartHere'!$B$4),IF('1-StartHere'!$B$4="",,""""),IF('1-StartHere'!$B$4="",," -Force -AsPlainText; ")," New-ADUser -Name ","""",A160,""""," -Path ","""","OU=",'3-Sub-OUs'!$A$21,",OU=",'2-Root-OUs'!$A$2,",DC=",'1-StartHere'!$B$1,",DC=",'1-StartHere'!$B$2,"""","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"Captain Marvel" -Path "OU=Marvel,OU=!Accounts,DC=VDILOCKDOWNGUIDE,DC=LOCAL" -Verbose -CannotChangePassword $True -ChangePasswordAtLogon $False -Enabled $True -PasswordNeverExpires $True -SAMAccountName "CaptainMarvel" -UserPrincipalName "CaptainMarvel@VDILOCKDOWNGUIDE.LOCAL" -AccountPassword $Password -Description "Carol Danvers"</v>
      </c>
    </row>
    <row r="161" spans="1:7" x14ac:dyDescent="0.2">
      <c r="A161" t="s">
        <v>1439</v>
      </c>
      <c r="B161" t="s">
        <v>3317</v>
      </c>
      <c r="C161" t="s">
        <v>3322</v>
      </c>
      <c r="E161" t="str">
        <f t="shared" si="2"/>
        <v>CaptainMidlands</v>
      </c>
      <c r="G161" t="str">
        <f>IF(A161="","",(CONCATENATE(IF('1-StartHere'!$B$4="",," $Password = ConvertTo-SecureString -String "),IF('1-StartHere'!$B$4="",,""""),IF('1-StartHere'!$B$4="",,'1-StartHere'!$B$4),IF('1-StartHere'!$B$4="",,""""),IF('1-StartHere'!$B$4="",," -Force -AsPlainText; ")," New-ADUser -Name ","""",A161,""""," -Path ","""","OU=",'3-Sub-OUs'!$A$21,",OU=",'2-Root-OUs'!$A$2,",DC=",'1-StartHere'!$B$1,",DC=",'1-StartHere'!$B$2,"""","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"Captain Midlands" -Path "OU=Marvel,OU=!Accounts,DC=VDILOCKDOWNGUIDE,DC=LOCAL" -Verbose -CannotChangePassword $True -ChangePasswordAtLogon $False -Enabled $True -PasswordNeverExpires $True -SAMAccountName "CaptainMidlands" -UserPrincipalName "CaptainMidlands@VDILOCKDOWNGUIDE.LOCAL" -AccountPassword $Password -Description ""</v>
      </c>
    </row>
    <row r="162" spans="1:7" x14ac:dyDescent="0.2">
      <c r="A162" t="s">
        <v>1440</v>
      </c>
      <c r="B162" t="s">
        <v>3317</v>
      </c>
      <c r="C162" t="s">
        <v>3323</v>
      </c>
      <c r="E162" t="str">
        <f t="shared" si="2"/>
        <v>CaptainStacy</v>
      </c>
      <c r="G162" t="str">
        <f>IF(A162="","",(CONCATENATE(IF('1-StartHere'!$B$4="",," $Password = ConvertTo-SecureString -String "),IF('1-StartHere'!$B$4="",,""""),IF('1-StartHere'!$B$4="",,'1-StartHere'!$B$4),IF('1-StartHere'!$B$4="",,""""),IF('1-StartHere'!$B$4="",," -Force -AsPlainText; ")," New-ADUser -Name ","""",A162,""""," -Path ","""","OU=",'3-Sub-OUs'!$A$21,",OU=",'2-Root-OUs'!$A$2,",DC=",'1-StartHere'!$B$1,",DC=",'1-StartHere'!$B$2,"""","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"Captain Stacy" -Path "OU=Marvel,OU=!Accounts,DC=VDILOCKDOWNGUIDE,DC=LOCAL" -Verbose -CannotChangePassword $True -ChangePasswordAtLogon $False -Enabled $True -PasswordNeverExpires $True -SAMAccountName "CaptainStacy" -UserPrincipalName "CaptainStacy@VDILOCKDOWNGUIDE.LOCAL" -AccountPassword $Password -Description ""</v>
      </c>
    </row>
    <row r="163" spans="1:7" x14ac:dyDescent="0.2">
      <c r="A163" t="s">
        <v>1441</v>
      </c>
      <c r="B163" t="s">
        <v>3317</v>
      </c>
      <c r="C163" t="s">
        <v>3324</v>
      </c>
      <c r="E163" t="str">
        <f t="shared" si="2"/>
        <v>CaptainUniverse</v>
      </c>
      <c r="G163" t="str">
        <f>IF(A163="","",(CONCATENATE(IF('1-StartHere'!$B$4="",," $Password = ConvertTo-SecureString -String "),IF('1-StartHere'!$B$4="",,""""),IF('1-StartHere'!$B$4="",,'1-StartHere'!$B$4),IF('1-StartHere'!$B$4="",,""""),IF('1-StartHere'!$B$4="",," -Force -AsPlainText; ")," New-ADUser -Name ","""",A163,""""," -Path ","""","OU=",'3-Sub-OUs'!$A$21,",OU=",'2-Root-OUs'!$A$2,",DC=",'1-StartHere'!$B$1,",DC=",'1-StartHere'!$B$2,"""","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"Captain Universe" -Path "OU=Marvel,OU=!Accounts,DC=VDILOCKDOWNGUIDE,DC=LOCAL" -Verbose -CannotChangePassword $True -ChangePasswordAtLogon $False -Enabled $True -PasswordNeverExpires $True -SAMAccountName "CaptainUniverse" -UserPrincipalName "CaptainUniverse@VDILOCKDOWNGUIDE.LOCAL" -AccountPassword $Password -Description ""</v>
      </c>
    </row>
    <row r="164" spans="1:7" x14ac:dyDescent="0.2">
      <c r="A164" t="s">
        <v>1442</v>
      </c>
      <c r="B164" t="s">
        <v>1442</v>
      </c>
      <c r="E164" t="str">
        <f t="shared" si="2"/>
        <v>Cardiac</v>
      </c>
      <c r="G164" t="str">
        <f>IF(A164="","",(CONCATENATE(IF('1-StartHere'!$B$4="",," $Password = ConvertTo-SecureString -String "),IF('1-StartHere'!$B$4="",,""""),IF('1-StartHere'!$B$4="",,'1-StartHere'!$B$4),IF('1-StartHere'!$B$4="",,""""),IF('1-StartHere'!$B$4="",," -Force -AsPlainText; ")," New-ADUser -Name ","""",A164,""""," -Path ","""","OU=",'3-Sub-OUs'!$A$21,",OU=",'2-Root-OUs'!$A$2,",DC=",'1-StartHere'!$B$1,",DC=",'1-StartHere'!$B$2,"""","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"Cardiac" -Path "OU=Marvel,OU=!Accounts,DC=VDILOCKDOWNGUIDE,DC=LOCAL" -Verbose -CannotChangePassword $True -ChangePasswordAtLogon $False -Enabled $True -PasswordNeverExpires $True -SAMAccountName "Cardiac" -UserPrincipalName "Cardiac@VDILOCKDOWNGUIDE.LOCAL" -AccountPassword $Password -Description ""</v>
      </c>
    </row>
    <row r="165" spans="1:7" x14ac:dyDescent="0.2">
      <c r="A165" t="s">
        <v>1443</v>
      </c>
      <c r="B165" t="s">
        <v>1443</v>
      </c>
      <c r="E165" t="str">
        <f t="shared" si="2"/>
        <v>Caretaker</v>
      </c>
      <c r="G165" t="str">
        <f>IF(A165="","",(CONCATENATE(IF('1-StartHere'!$B$4="",," $Password = ConvertTo-SecureString -String "),IF('1-StartHere'!$B$4="",,""""),IF('1-StartHere'!$B$4="",,'1-StartHere'!$B$4),IF('1-StartHere'!$B$4="",,""""),IF('1-StartHere'!$B$4="",," -Force -AsPlainText; ")," New-ADUser -Name ","""",A165,""""," -Path ","""","OU=",'3-Sub-OUs'!$A$21,",OU=",'2-Root-OUs'!$A$2,",DC=",'1-StartHere'!$B$1,",DC=",'1-StartHere'!$B$2,"""","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"Caretaker" -Path "OU=Marvel,OU=!Accounts,DC=VDILOCKDOWNGUIDE,DC=LOCAL" -Verbose -CannotChangePassword $True -ChangePasswordAtLogon $False -Enabled $True -PasswordNeverExpires $True -SAMAccountName "Caretaker" -UserPrincipalName "Caretaker@VDILOCKDOWNGUIDE.LOCAL" -AccountPassword $Password -Description ""</v>
      </c>
    </row>
    <row r="166" spans="1:7" x14ac:dyDescent="0.2">
      <c r="A166" t="s">
        <v>1444</v>
      </c>
      <c r="B166" t="s">
        <v>1444</v>
      </c>
      <c r="E166" t="str">
        <f t="shared" si="2"/>
        <v>Cargill</v>
      </c>
      <c r="G166" t="str">
        <f>IF(A166="","",(CONCATENATE(IF('1-StartHere'!$B$4="",," $Password = ConvertTo-SecureString -String "),IF('1-StartHere'!$B$4="",,""""),IF('1-StartHere'!$B$4="",,'1-StartHere'!$B$4),IF('1-StartHere'!$B$4="",,""""),IF('1-StartHere'!$B$4="",," -Force -AsPlainText; ")," New-ADUser -Name ","""",A166,""""," -Path ","""","OU=",'3-Sub-OUs'!$A$21,",OU=",'2-Root-OUs'!$A$2,",DC=",'1-StartHere'!$B$1,",DC=",'1-StartHere'!$B$2,"""","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"Cargill" -Path "OU=Marvel,OU=!Accounts,DC=VDILOCKDOWNGUIDE,DC=LOCAL" -Verbose -CannotChangePassword $True -ChangePasswordAtLogon $False -Enabled $True -PasswordNeverExpires $True -SAMAccountName "Cargill" -UserPrincipalName "Cargill@VDILOCKDOWNGUIDE.LOCAL" -AccountPassword $Password -Description ""</v>
      </c>
    </row>
    <row r="167" spans="1:7" x14ac:dyDescent="0.2">
      <c r="A167" t="s">
        <v>1445</v>
      </c>
      <c r="B167" t="s">
        <v>3325</v>
      </c>
      <c r="C167" t="s">
        <v>3326</v>
      </c>
      <c r="E167" t="str">
        <f t="shared" si="2"/>
        <v>CarlieCooper</v>
      </c>
      <c r="G167" t="str">
        <f>IF(A167="","",(CONCATENATE(IF('1-StartHere'!$B$4="",," $Password = ConvertTo-SecureString -String "),IF('1-StartHere'!$B$4="",,""""),IF('1-StartHere'!$B$4="",,'1-StartHere'!$B$4),IF('1-StartHere'!$B$4="",,""""),IF('1-StartHere'!$B$4="",," -Force -AsPlainText; ")," New-ADUser -Name ","""",A167,""""," -Path ","""","OU=",'3-Sub-OUs'!$A$21,",OU=",'2-Root-OUs'!$A$2,",DC=",'1-StartHere'!$B$1,",DC=",'1-StartHere'!$B$2,"""","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"Carlie Cooper" -Path "OU=Marvel,OU=!Accounts,DC=VDILOCKDOWNGUIDE,DC=LOCAL" -Verbose -CannotChangePassword $True -ChangePasswordAtLogon $False -Enabled $True -PasswordNeverExpires $True -SAMAccountName "CarlieCooper" -UserPrincipalName "CarlieCooper@VDILOCKDOWNGUIDE.LOCAL" -AccountPassword $Password -Description ""</v>
      </c>
    </row>
    <row r="168" spans="1:7" x14ac:dyDescent="0.2">
      <c r="A168" t="s">
        <v>1446</v>
      </c>
      <c r="B168" t="s">
        <v>3327</v>
      </c>
      <c r="C168" t="s">
        <v>3328</v>
      </c>
      <c r="E168" t="str">
        <f t="shared" si="2"/>
        <v>CarmellaUnuscione</v>
      </c>
      <c r="G168" t="str">
        <f>IF(A168="","",(CONCATENATE(IF('1-StartHere'!$B$4="",," $Password = ConvertTo-SecureString -String "),IF('1-StartHere'!$B$4="",,""""),IF('1-StartHere'!$B$4="",,'1-StartHere'!$B$4),IF('1-StartHere'!$B$4="",,""""),IF('1-StartHere'!$B$4="",," -Force -AsPlainText; ")," New-ADUser -Name ","""",A168,""""," -Path ","""","OU=",'3-Sub-OUs'!$A$21,",OU=",'2-Root-OUs'!$A$2,",DC=",'1-StartHere'!$B$1,",DC=",'1-StartHere'!$B$2,"""","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"Carmella Unuscione" -Path "OU=Marvel,OU=!Accounts,DC=VDILOCKDOWNGUIDE,DC=LOCAL" -Verbose -CannotChangePassword $True -ChangePasswordAtLogon $False -Enabled $True -PasswordNeverExpires $True -SAMAccountName "CarmellaUnuscione" -UserPrincipalName "CarmellaUnuscione@VDILOCKDOWNGUIDE.LOCAL" -AccountPassword $Password -Description ""</v>
      </c>
    </row>
    <row r="169" spans="1:7" x14ac:dyDescent="0.2">
      <c r="A169" t="s">
        <v>1447</v>
      </c>
      <c r="B169" t="s">
        <v>1447</v>
      </c>
      <c r="E169" t="str">
        <f t="shared" si="2"/>
        <v>Carnage</v>
      </c>
      <c r="G169" t="str">
        <f>IF(A169="","",(CONCATENATE(IF('1-StartHere'!$B$4="",," $Password = ConvertTo-SecureString -String "),IF('1-StartHere'!$B$4="",,""""),IF('1-StartHere'!$B$4="",,'1-StartHere'!$B$4),IF('1-StartHere'!$B$4="",,""""),IF('1-StartHere'!$B$4="",," -Force -AsPlainText; ")," New-ADUser -Name ","""",A169,""""," -Path ","""","OU=",'3-Sub-OUs'!$A$21,",OU=",'2-Root-OUs'!$A$2,",DC=",'1-StartHere'!$B$1,",DC=",'1-StartHere'!$B$2,"""","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"Carnage" -Path "OU=Marvel,OU=!Accounts,DC=VDILOCKDOWNGUIDE,DC=LOCAL" -Verbose -CannotChangePassword $True -ChangePasswordAtLogon $False -Enabled $True -PasswordNeverExpires $True -SAMAccountName "Carnage" -UserPrincipalName "Carnage@VDILOCKDOWNGUIDE.LOCAL" -AccountPassword $Password -Description ""</v>
      </c>
    </row>
    <row r="170" spans="1:7" x14ac:dyDescent="0.2">
      <c r="A170" t="s">
        <v>1448</v>
      </c>
      <c r="B170" t="s">
        <v>3329</v>
      </c>
      <c r="C170" t="s">
        <v>3330</v>
      </c>
      <c r="E170" t="str">
        <f t="shared" si="2"/>
        <v>CarolDanvers</v>
      </c>
      <c r="G170" t="str">
        <f>IF(A170="","",(CONCATENATE(IF('1-StartHere'!$B$4="",," $Password = ConvertTo-SecureString -String "),IF('1-StartHere'!$B$4="",,""""),IF('1-StartHere'!$B$4="",,'1-StartHere'!$B$4),IF('1-StartHere'!$B$4="",,""""),IF('1-StartHere'!$B$4="",," -Force -AsPlainText; ")," New-ADUser -Name ","""",A170,""""," -Path ","""","OU=",'3-Sub-OUs'!$A$21,",OU=",'2-Root-OUs'!$A$2,",DC=",'1-StartHere'!$B$1,",DC=",'1-StartHere'!$B$2,"""","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"Carol Danvers" -Path "OU=Marvel,OU=!Accounts,DC=VDILOCKDOWNGUIDE,DC=LOCAL" -Verbose -CannotChangePassword $True -ChangePasswordAtLogon $False -Enabled $True -PasswordNeverExpires $True -SAMAccountName "CarolDanvers" -UserPrincipalName "CarolDanvers@VDILOCKDOWNGUIDE.LOCAL" -AccountPassword $Password -Description ""</v>
      </c>
    </row>
    <row r="171" spans="1:7" x14ac:dyDescent="0.2">
      <c r="A171" t="s">
        <v>1449</v>
      </c>
      <c r="B171" t="s">
        <v>3329</v>
      </c>
      <c r="C171" t="s">
        <v>3331</v>
      </c>
      <c r="E171" t="str">
        <f t="shared" si="2"/>
        <v>CarolHines</v>
      </c>
      <c r="G171" t="str">
        <f>IF(A171="","",(CONCATENATE(IF('1-StartHere'!$B$4="",," $Password = ConvertTo-SecureString -String "),IF('1-StartHere'!$B$4="",,""""),IF('1-StartHere'!$B$4="",,'1-StartHere'!$B$4),IF('1-StartHere'!$B$4="",,""""),IF('1-StartHere'!$B$4="",," -Force -AsPlainText; ")," New-ADUser -Name ","""",A171,""""," -Path ","""","OU=",'3-Sub-OUs'!$A$21,",OU=",'2-Root-OUs'!$A$2,",DC=",'1-StartHere'!$B$1,",DC=",'1-StartHere'!$B$2,"""","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"Carol Hines" -Path "OU=Marvel,OU=!Accounts,DC=VDILOCKDOWNGUIDE,DC=LOCAL" -Verbose -CannotChangePassword $True -ChangePasswordAtLogon $False -Enabled $True -PasswordNeverExpires $True -SAMAccountName "CarolHines" -UserPrincipalName "CarolHines@VDILOCKDOWNGUIDE.LOCAL" -AccountPassword $Password -Description ""</v>
      </c>
    </row>
    <row r="172" spans="1:7" x14ac:dyDescent="0.2">
      <c r="A172" t="s">
        <v>1450</v>
      </c>
      <c r="B172" t="s">
        <v>3332</v>
      </c>
      <c r="C172" t="s">
        <v>1994</v>
      </c>
      <c r="E172" t="str">
        <f t="shared" si="2"/>
        <v>CassandraNova</v>
      </c>
      <c r="G172" t="str">
        <f>IF(A172="","",(CONCATENATE(IF('1-StartHere'!$B$4="",," $Password = ConvertTo-SecureString -String "),IF('1-StartHere'!$B$4="",,""""),IF('1-StartHere'!$B$4="",,'1-StartHere'!$B$4),IF('1-StartHere'!$B$4="",,""""),IF('1-StartHere'!$B$4="",," -Force -AsPlainText; ")," New-ADUser -Name ","""",A172,""""," -Path ","""","OU=",'3-Sub-OUs'!$A$21,",OU=",'2-Root-OUs'!$A$2,",DC=",'1-StartHere'!$B$1,",DC=",'1-StartHere'!$B$2,"""","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"Cassandra Nova" -Path "OU=Marvel,OU=!Accounts,DC=VDILOCKDOWNGUIDE,DC=LOCAL" -Verbose -CannotChangePassword $True -ChangePasswordAtLogon $False -Enabled $True -PasswordNeverExpires $True -SAMAccountName "CassandraNova" -UserPrincipalName "CassandraNova@VDILOCKDOWNGUIDE.LOCAL" -AccountPassword $Password -Description ""</v>
      </c>
    </row>
    <row r="173" spans="1:7" x14ac:dyDescent="0.2">
      <c r="A173" t="s">
        <v>1451</v>
      </c>
      <c r="B173" t="s">
        <v>1451</v>
      </c>
      <c r="E173" t="str">
        <f t="shared" si="2"/>
        <v>Catseye</v>
      </c>
      <c r="G173" t="str">
        <f>IF(A173="","",(CONCATENATE(IF('1-StartHere'!$B$4="",," $Password = ConvertTo-SecureString -String "),IF('1-StartHere'!$B$4="",,""""),IF('1-StartHere'!$B$4="",,'1-StartHere'!$B$4),IF('1-StartHere'!$B$4="",,""""),IF('1-StartHere'!$B$4="",," -Force -AsPlainText; ")," New-ADUser -Name ","""",A173,""""," -Path ","""","OU=",'3-Sub-OUs'!$A$21,",OU=",'2-Root-OUs'!$A$2,",DC=",'1-StartHere'!$B$1,",DC=",'1-StartHere'!$B$2,"""","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"Catseye" -Path "OU=Marvel,OU=!Accounts,DC=VDILOCKDOWNGUIDE,DC=LOCAL" -Verbose -CannotChangePassword $True -ChangePasswordAtLogon $False -Enabled $True -PasswordNeverExpires $True -SAMAccountName "Catseye" -UserPrincipalName "Catseye@VDILOCKDOWNGUIDE.LOCAL" -AccountPassword $Password -Description ""</v>
      </c>
    </row>
    <row r="174" spans="1:7" x14ac:dyDescent="0.2">
      <c r="A174" t="s">
        <v>1452</v>
      </c>
      <c r="B174" t="s">
        <v>3333</v>
      </c>
      <c r="C174" t="s">
        <v>3334</v>
      </c>
      <c r="E174" t="str">
        <f t="shared" si="2"/>
        <v>CeciliaReyes</v>
      </c>
      <c r="G174" t="str">
        <f>IF(A174="","",(CONCATENATE(IF('1-StartHere'!$B$4="",," $Password = ConvertTo-SecureString -String "),IF('1-StartHere'!$B$4="",,""""),IF('1-StartHere'!$B$4="",,'1-StartHere'!$B$4),IF('1-StartHere'!$B$4="",,""""),IF('1-StartHere'!$B$4="",," -Force -AsPlainText; ")," New-ADUser -Name ","""",A174,""""," -Path ","""","OU=",'3-Sub-OUs'!$A$21,",OU=",'2-Root-OUs'!$A$2,",DC=",'1-StartHere'!$B$1,",DC=",'1-StartHere'!$B$2,"""","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"Cecilia Reyes" -Path "OU=Marvel,OU=!Accounts,DC=VDILOCKDOWNGUIDE,DC=LOCAL" -Verbose -CannotChangePassword $True -ChangePasswordAtLogon $False -Enabled $True -PasswordNeverExpires $True -SAMAccountName "CeciliaReyes" -UserPrincipalName "CeciliaReyes@VDILOCKDOWNGUIDE.LOCAL" -AccountPassword $Password -Description ""</v>
      </c>
    </row>
    <row r="175" spans="1:7" x14ac:dyDescent="0.2">
      <c r="A175" t="s">
        <v>1453</v>
      </c>
      <c r="B175" t="s">
        <v>1453</v>
      </c>
      <c r="E175" t="str">
        <f t="shared" si="2"/>
        <v>Celestials</v>
      </c>
      <c r="G175" t="str">
        <f>IF(A175="","",(CONCATENATE(IF('1-StartHere'!$B$4="",," $Password = ConvertTo-SecureString -String "),IF('1-StartHere'!$B$4="",,""""),IF('1-StartHere'!$B$4="",,'1-StartHere'!$B$4),IF('1-StartHere'!$B$4="",,""""),IF('1-StartHere'!$B$4="",," -Force -AsPlainText; ")," New-ADUser -Name ","""",A175,""""," -Path ","""","OU=",'3-Sub-OUs'!$A$21,",OU=",'2-Root-OUs'!$A$2,",DC=",'1-StartHere'!$B$1,",DC=",'1-StartHere'!$B$2,"""","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"Celestials" -Path "OU=Marvel,OU=!Accounts,DC=VDILOCKDOWNGUIDE,DC=LOCAL" -Verbose -CannotChangePassword $True -ChangePasswordAtLogon $False -Enabled $True -PasswordNeverExpires $True -SAMAccountName "Celestials" -UserPrincipalName "Celestials@VDILOCKDOWNGUIDE.LOCAL" -AccountPassword $Password -Description ""</v>
      </c>
    </row>
    <row r="176" spans="1:7" x14ac:dyDescent="0.2">
      <c r="A176" t="s">
        <v>1454</v>
      </c>
      <c r="B176" t="s">
        <v>1454</v>
      </c>
      <c r="E176" t="str">
        <f t="shared" si="2"/>
        <v>Centennial</v>
      </c>
      <c r="G176" t="str">
        <f>IF(A176="","",(CONCATENATE(IF('1-StartHere'!$B$4="",," $Password = ConvertTo-SecureString -String "),IF('1-StartHere'!$B$4="",,""""),IF('1-StartHere'!$B$4="",,'1-StartHere'!$B$4),IF('1-StartHere'!$B$4="",,""""),IF('1-StartHere'!$B$4="",," -Force -AsPlainText; ")," New-ADUser -Name ","""",A176,""""," -Path ","""","OU=",'3-Sub-OUs'!$A$21,",OU=",'2-Root-OUs'!$A$2,",DC=",'1-StartHere'!$B$1,",DC=",'1-StartHere'!$B$2,"""","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"Centennial" -Path "OU=Marvel,OU=!Accounts,DC=VDILOCKDOWNGUIDE,DC=LOCAL" -Verbose -CannotChangePassword $True -ChangePasswordAtLogon $False -Enabled $True -PasswordNeverExpires $True -SAMAccountName "Centennial" -UserPrincipalName "Centennial@VDILOCKDOWNGUIDE.LOCAL" -AccountPassword $Password -Description ""</v>
      </c>
    </row>
    <row r="177" spans="1:7" x14ac:dyDescent="0.2">
      <c r="A177" t="s">
        <v>1455</v>
      </c>
      <c r="B177" t="s">
        <v>1455</v>
      </c>
      <c r="E177" t="str">
        <f t="shared" si="2"/>
        <v>Centurions</v>
      </c>
      <c r="G177" t="str">
        <f>IF(A177="","",(CONCATENATE(IF('1-StartHere'!$B$4="",," $Password = ConvertTo-SecureString -String "),IF('1-StartHere'!$B$4="",,""""),IF('1-StartHere'!$B$4="",,'1-StartHere'!$B$4),IF('1-StartHere'!$B$4="",,""""),IF('1-StartHere'!$B$4="",," -Force -AsPlainText; ")," New-ADUser -Name ","""",A177,""""," -Path ","""","OU=",'3-Sub-OUs'!$A$21,",OU=",'2-Root-OUs'!$A$2,",DC=",'1-StartHere'!$B$1,",DC=",'1-StartHere'!$B$2,"""","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"Centurions" -Path "OU=Marvel,OU=!Accounts,DC=VDILOCKDOWNGUIDE,DC=LOCAL" -Verbose -CannotChangePassword $True -ChangePasswordAtLogon $False -Enabled $True -PasswordNeverExpires $True -SAMAccountName "Centurions" -UserPrincipalName "Centurions@VDILOCKDOWNGUIDE.LOCAL" -AccountPassword $Password -Description ""</v>
      </c>
    </row>
    <row r="178" spans="1:7" x14ac:dyDescent="0.2">
      <c r="A178" t="s">
        <v>1456</v>
      </c>
      <c r="B178" t="s">
        <v>1456</v>
      </c>
      <c r="E178" t="str">
        <f t="shared" si="2"/>
        <v>Cerebro</v>
      </c>
      <c r="G178" t="str">
        <f>IF(A178="","",(CONCATENATE(IF('1-StartHere'!$B$4="",," $Password = ConvertTo-SecureString -String "),IF('1-StartHere'!$B$4="",,""""),IF('1-StartHere'!$B$4="",,'1-StartHere'!$B$4),IF('1-StartHere'!$B$4="",,""""),IF('1-StartHere'!$B$4="",," -Force -AsPlainText; ")," New-ADUser -Name ","""",A178,""""," -Path ","""","OU=",'3-Sub-OUs'!$A$21,",OU=",'2-Root-OUs'!$A$2,",DC=",'1-StartHere'!$B$1,",DC=",'1-StartHere'!$B$2,"""","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"Cerebro" -Path "OU=Marvel,OU=!Accounts,DC=VDILOCKDOWNGUIDE,DC=LOCAL" -Verbose -CannotChangePassword $True -ChangePasswordAtLogon $False -Enabled $True -PasswordNeverExpires $True -SAMAccountName "Cerebro" -UserPrincipalName "Cerebro@VDILOCKDOWNGUIDE.LOCAL" -AccountPassword $Password -Description ""</v>
      </c>
    </row>
    <row r="179" spans="1:7" x14ac:dyDescent="0.2">
      <c r="A179" t="s">
        <v>1457</v>
      </c>
      <c r="B179" t="s">
        <v>1457</v>
      </c>
      <c r="E179" t="str">
        <f t="shared" si="2"/>
        <v>Cerise</v>
      </c>
      <c r="G179" t="str">
        <f>IF(A179="","",(CONCATENATE(IF('1-StartHere'!$B$4="",," $Password = ConvertTo-SecureString -String "),IF('1-StartHere'!$B$4="",,""""),IF('1-StartHere'!$B$4="",,'1-StartHere'!$B$4),IF('1-StartHere'!$B$4="",,""""),IF('1-StartHere'!$B$4="",," -Force -AsPlainText; ")," New-ADUser -Name ","""",A179,""""," -Path ","""","OU=",'3-Sub-OUs'!$A$21,",OU=",'2-Root-OUs'!$A$2,",DC=",'1-StartHere'!$B$1,",DC=",'1-StartHere'!$B$2,"""","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"Cerise" -Path "OU=Marvel,OU=!Accounts,DC=VDILOCKDOWNGUIDE,DC=LOCAL" -Verbose -CannotChangePassword $True -ChangePasswordAtLogon $False -Enabled $True -PasswordNeverExpires $True -SAMAccountName "Cerise" -UserPrincipalName "Cerise@VDILOCKDOWNGUIDE.LOCAL" -AccountPassword $Password -Description ""</v>
      </c>
    </row>
    <row r="180" spans="1:7" x14ac:dyDescent="0.2">
      <c r="A180" t="s">
        <v>1458</v>
      </c>
      <c r="B180" t="s">
        <v>1458</v>
      </c>
      <c r="E180" t="str">
        <f t="shared" si="2"/>
        <v>Ch'od</v>
      </c>
      <c r="G180" t="str">
        <f>IF(A180="","",(CONCATENATE(IF('1-StartHere'!$B$4="",," $Password = ConvertTo-SecureString -String "),IF('1-StartHere'!$B$4="",,""""),IF('1-StartHere'!$B$4="",,'1-StartHere'!$B$4),IF('1-StartHere'!$B$4="",,""""),IF('1-StartHere'!$B$4="",," -Force -AsPlainText; ")," New-ADUser -Name ","""",A180,""""," -Path ","""","OU=",'3-Sub-OUs'!$A$21,",OU=",'2-Root-OUs'!$A$2,",DC=",'1-StartHere'!$B$1,",DC=",'1-StartHere'!$B$2,"""","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"Ch'od" -Path "OU=Marvel,OU=!Accounts,DC=VDILOCKDOWNGUIDE,DC=LOCAL" -Verbose -CannotChangePassword $True -ChangePasswordAtLogon $False -Enabled $True -PasswordNeverExpires $True -SAMAccountName "Ch'od" -UserPrincipalName "Ch'od@VDILOCKDOWNGUIDE.LOCAL" -AccountPassword $Password -Description ""</v>
      </c>
    </row>
    <row r="181" spans="1:7" x14ac:dyDescent="0.2">
      <c r="A181" t="s">
        <v>1459</v>
      </c>
      <c r="B181" t="s">
        <v>1459</v>
      </c>
      <c r="E181" t="str">
        <f t="shared" si="2"/>
        <v>Chamber</v>
      </c>
      <c r="G181" t="str">
        <f>IF(A181="","",(CONCATENATE(IF('1-StartHere'!$B$4="",," $Password = ConvertTo-SecureString -String "),IF('1-StartHere'!$B$4="",,""""),IF('1-StartHere'!$B$4="",,'1-StartHere'!$B$4),IF('1-StartHere'!$B$4="",,""""),IF('1-StartHere'!$B$4="",," -Force -AsPlainText; ")," New-ADUser -Name ","""",A181,""""," -Path ","""","OU=",'3-Sub-OUs'!$A$21,",OU=",'2-Root-OUs'!$A$2,",DC=",'1-StartHere'!$B$1,",DC=",'1-StartHere'!$B$2,"""","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"Chamber" -Path "OU=Marvel,OU=!Accounts,DC=VDILOCKDOWNGUIDE,DC=LOCAL" -Verbose -CannotChangePassword $True -ChangePasswordAtLogon $False -Enabled $True -PasswordNeverExpires $True -SAMAccountName "Chamber" -UserPrincipalName "Chamber@VDILOCKDOWNGUIDE.LOCAL" -AccountPassword $Password -Description ""</v>
      </c>
    </row>
    <row r="182" spans="1:7" x14ac:dyDescent="0.2">
      <c r="A182" t="s">
        <v>1460</v>
      </c>
      <c r="B182" t="s">
        <v>1460</v>
      </c>
      <c r="E182" t="str">
        <f t="shared" si="2"/>
        <v>Chameleon</v>
      </c>
      <c r="G182" t="str">
        <f>IF(A182="","",(CONCATENATE(IF('1-StartHere'!$B$4="",," $Password = ConvertTo-SecureString -String "),IF('1-StartHere'!$B$4="",,""""),IF('1-StartHere'!$B$4="",,'1-StartHere'!$B$4),IF('1-StartHere'!$B$4="",,""""),IF('1-StartHere'!$B$4="",," -Force -AsPlainText; ")," New-ADUser -Name ","""",A182,""""," -Path ","""","OU=",'3-Sub-OUs'!$A$21,",OU=",'2-Root-OUs'!$A$2,",DC=",'1-StartHere'!$B$1,",DC=",'1-StartHere'!$B$2,"""","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"Chameleon" -Path "OU=Marvel,OU=!Accounts,DC=VDILOCKDOWNGUIDE,DC=LOCAL" -Verbose -CannotChangePassword $True -ChangePasswordAtLogon $False -Enabled $True -PasswordNeverExpires $True -SAMAccountName "Chameleon" -UserPrincipalName "Chameleon@VDILOCKDOWNGUIDE.LOCAL" -AccountPassword $Password -Description ""</v>
      </c>
    </row>
    <row r="183" spans="1:7" x14ac:dyDescent="0.2">
      <c r="A183" t="s">
        <v>1461</v>
      </c>
      <c r="B183" t="s">
        <v>1461</v>
      </c>
      <c r="E183" t="str">
        <f t="shared" si="2"/>
        <v>Champions</v>
      </c>
      <c r="G183" t="str">
        <f>IF(A183="","",(CONCATENATE(IF('1-StartHere'!$B$4="",," $Password = ConvertTo-SecureString -String "),IF('1-StartHere'!$B$4="",,""""),IF('1-StartHere'!$B$4="",,'1-StartHere'!$B$4),IF('1-StartHere'!$B$4="",,""""),IF('1-StartHere'!$B$4="",," -Force -AsPlainText; ")," New-ADUser -Name ","""",A183,""""," -Path ","""","OU=",'3-Sub-OUs'!$A$21,",OU=",'2-Root-OUs'!$A$2,",DC=",'1-StartHere'!$B$1,",DC=",'1-StartHere'!$B$2,"""","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"Champions" -Path "OU=Marvel,OU=!Accounts,DC=VDILOCKDOWNGUIDE,DC=LOCAL" -Verbose -CannotChangePassword $True -ChangePasswordAtLogon $False -Enabled $True -PasswordNeverExpires $True -SAMAccountName "Champions" -UserPrincipalName "Champions@VDILOCKDOWNGUIDE.LOCAL" -AccountPassword $Password -Description ""</v>
      </c>
    </row>
    <row r="184" spans="1:7" x14ac:dyDescent="0.2">
      <c r="A184" t="s">
        <v>1462</v>
      </c>
      <c r="B184" t="s">
        <v>1462</v>
      </c>
      <c r="E184" t="str">
        <f t="shared" si="2"/>
        <v>Changeling</v>
      </c>
      <c r="G184" t="str">
        <f>IF(A184="","",(CONCATENATE(IF('1-StartHere'!$B$4="",," $Password = ConvertTo-SecureString -String "),IF('1-StartHere'!$B$4="",,""""),IF('1-StartHere'!$B$4="",,'1-StartHere'!$B$4),IF('1-StartHere'!$B$4="",,""""),IF('1-StartHere'!$B$4="",," -Force -AsPlainText; ")," New-ADUser -Name ","""",A184,""""," -Path ","""","OU=",'3-Sub-OUs'!$A$21,",OU=",'2-Root-OUs'!$A$2,",DC=",'1-StartHere'!$B$1,",DC=",'1-StartHere'!$B$2,"""","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"Changeling" -Path "OU=Marvel,OU=!Accounts,DC=VDILOCKDOWNGUIDE,DC=LOCAL" -Verbose -CannotChangePassword $True -ChangePasswordAtLogon $False -Enabled $True -PasswordNeverExpires $True -SAMAccountName "Changeling" -UserPrincipalName "Changeling@VDILOCKDOWNGUIDE.LOCAL" -AccountPassword $Password -Description ""</v>
      </c>
    </row>
    <row r="185" spans="1:7" x14ac:dyDescent="0.2">
      <c r="A185" t="s">
        <v>1463</v>
      </c>
      <c r="B185" t="s">
        <v>3335</v>
      </c>
      <c r="C185" t="s">
        <v>3336</v>
      </c>
      <c r="E185" t="str">
        <f t="shared" si="2"/>
        <v>CharlesXavier</v>
      </c>
      <c r="G185" t="str">
        <f>IF(A185="","",(CONCATENATE(IF('1-StartHere'!$B$4="",," $Password = ConvertTo-SecureString -String "),IF('1-StartHere'!$B$4="",,""""),IF('1-StartHere'!$B$4="",,'1-StartHere'!$B$4),IF('1-StartHere'!$B$4="",,""""),IF('1-StartHere'!$B$4="",," -Force -AsPlainText; ")," New-ADUser -Name ","""",A185,""""," -Path ","""","OU=",'3-Sub-OUs'!$A$21,",OU=",'2-Root-OUs'!$A$2,",DC=",'1-StartHere'!$B$1,",DC=",'1-StartHere'!$B$2,"""","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"Charles Xavier" -Path "OU=Marvel,OU=!Accounts,DC=VDILOCKDOWNGUIDE,DC=LOCAL" -Verbose -CannotChangePassword $True -ChangePasswordAtLogon $False -Enabled $True -PasswordNeverExpires $True -SAMAccountName "CharlesXavier" -UserPrincipalName "CharlesXavier@VDILOCKDOWNGUIDE.LOCAL" -AccountPassword $Password -Description ""</v>
      </c>
    </row>
    <row r="186" spans="1:7" x14ac:dyDescent="0.2">
      <c r="A186" t="s">
        <v>1464</v>
      </c>
      <c r="B186" t="s">
        <v>3078</v>
      </c>
      <c r="C186" t="s">
        <v>3337</v>
      </c>
      <c r="E186" t="str">
        <f t="shared" si="2"/>
        <v>CharlieCampion</v>
      </c>
      <c r="G186" t="str">
        <f>IF(A186="","",(CONCATENATE(IF('1-StartHere'!$B$4="",," $Password = ConvertTo-SecureString -String "),IF('1-StartHere'!$B$4="",,""""),IF('1-StartHere'!$B$4="",,'1-StartHere'!$B$4),IF('1-StartHere'!$B$4="",,""""),IF('1-StartHere'!$B$4="",," -Force -AsPlainText; ")," New-ADUser -Name ","""",A186,""""," -Path ","""","OU=",'3-Sub-OUs'!$A$21,",OU=",'2-Root-OUs'!$A$2,",DC=",'1-StartHere'!$B$1,",DC=",'1-StartHere'!$B$2,"""","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"Charlie Campion" -Path "OU=Marvel,OU=!Accounts,DC=VDILOCKDOWNGUIDE,DC=LOCAL" -Verbose -CannotChangePassword $True -ChangePasswordAtLogon $False -Enabled $True -PasswordNeverExpires $True -SAMAccountName "CharlieCampion" -UserPrincipalName "CharlieCampion@VDILOCKDOWNGUIDE.LOCAL" -AccountPassword $Password -Description ""</v>
      </c>
    </row>
    <row r="187" spans="1:7" x14ac:dyDescent="0.2">
      <c r="A187" t="s">
        <v>1465</v>
      </c>
      <c r="B187" t="s">
        <v>3338</v>
      </c>
      <c r="C187" t="s">
        <v>3339</v>
      </c>
      <c r="E187" t="str">
        <f t="shared" si="2"/>
        <v>ChaseStein</v>
      </c>
      <c r="G187" t="str">
        <f>IF(A187="","",(CONCATENATE(IF('1-StartHere'!$B$4="",," $Password = ConvertTo-SecureString -String "),IF('1-StartHere'!$B$4="",,""""),IF('1-StartHere'!$B$4="",,'1-StartHere'!$B$4),IF('1-StartHere'!$B$4="",,""""),IF('1-StartHere'!$B$4="",," -Force -AsPlainText; ")," New-ADUser -Name ","""",A187,""""," -Path ","""","OU=",'3-Sub-OUs'!$A$21,",OU=",'2-Root-OUs'!$A$2,",DC=",'1-StartHere'!$B$1,",DC=",'1-StartHere'!$B$2,"""","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"Chase Stein" -Path "OU=Marvel,OU=!Accounts,DC=VDILOCKDOWNGUIDE,DC=LOCAL" -Verbose -CannotChangePassword $True -ChangePasswordAtLogon $False -Enabled $True -PasswordNeverExpires $True -SAMAccountName "ChaseStein" -UserPrincipalName "ChaseStein@VDILOCKDOWNGUIDE.LOCAL" -AccountPassword $Password -Description ""</v>
      </c>
    </row>
    <row r="188" spans="1:7" x14ac:dyDescent="0.2">
      <c r="A188" t="s">
        <v>1466</v>
      </c>
      <c r="B188" t="s">
        <v>1466</v>
      </c>
      <c r="E188" t="str">
        <f t="shared" si="2"/>
        <v>Chat</v>
      </c>
      <c r="G188" t="str">
        <f>IF(A188="","",(CONCATENATE(IF('1-StartHere'!$B$4="",," $Password = ConvertTo-SecureString -String "),IF('1-StartHere'!$B$4="",,""""),IF('1-StartHere'!$B$4="",,'1-StartHere'!$B$4),IF('1-StartHere'!$B$4="",,""""),IF('1-StartHere'!$B$4="",," -Force -AsPlainText; ")," New-ADUser -Name ","""",A188,""""," -Path ","""","OU=",'3-Sub-OUs'!$A$21,",OU=",'2-Root-OUs'!$A$2,",DC=",'1-StartHere'!$B$1,",DC=",'1-StartHere'!$B$2,"""","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"Chat" -Path "OU=Marvel,OU=!Accounts,DC=VDILOCKDOWNGUIDE,DC=LOCAL" -Verbose -CannotChangePassword $True -ChangePasswordAtLogon $False -Enabled $True -PasswordNeverExpires $True -SAMAccountName "Chat" -UserPrincipalName "Chat@VDILOCKDOWNGUIDE.LOCAL" -AccountPassword $Password -Description ""</v>
      </c>
    </row>
    <row r="189" spans="1:7" x14ac:dyDescent="0.2">
      <c r="A189" t="s">
        <v>1467</v>
      </c>
      <c r="B189" t="s">
        <v>1467</v>
      </c>
      <c r="E189" t="str">
        <f t="shared" si="2"/>
        <v>Chimera</v>
      </c>
      <c r="G189" t="str">
        <f>IF(A189="","",(CONCATENATE(IF('1-StartHere'!$B$4="",," $Password = ConvertTo-SecureString -String "),IF('1-StartHere'!$B$4="",,""""),IF('1-StartHere'!$B$4="",,'1-StartHere'!$B$4),IF('1-StartHere'!$B$4="",,""""),IF('1-StartHere'!$B$4="",," -Force -AsPlainText; ")," New-ADUser -Name ","""",A189,""""," -Path ","""","OU=",'3-Sub-OUs'!$A$21,",OU=",'2-Root-OUs'!$A$2,",DC=",'1-StartHere'!$B$1,",DC=",'1-StartHere'!$B$2,"""","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"Chimera" -Path "OU=Marvel,OU=!Accounts,DC=VDILOCKDOWNGUIDE,DC=LOCAL" -Verbose -CannotChangePassword $True -ChangePasswordAtLogon $False -Enabled $True -PasswordNeverExpires $True -SAMAccountName "Chimera" -UserPrincipalName "Chimera@VDILOCKDOWNGUIDE.LOCAL" -AccountPassword $Password -Description ""</v>
      </c>
    </row>
    <row r="190" spans="1:7" x14ac:dyDescent="0.2">
      <c r="A190" t="s">
        <v>1468</v>
      </c>
      <c r="B190" t="s">
        <v>3340</v>
      </c>
      <c r="C190" t="s">
        <v>3341</v>
      </c>
      <c r="E190" t="str">
        <f t="shared" ref="E190:E251" si="3">CONCATENATE(B190,D190,C190)</f>
        <v>ChoresMacGillicudy</v>
      </c>
      <c r="G190" t="str">
        <f>IF(A190="","",(CONCATENATE(IF('1-StartHere'!$B$4="",," $Password = ConvertTo-SecureString -String "),IF('1-StartHere'!$B$4="",,""""),IF('1-StartHere'!$B$4="",,'1-StartHere'!$B$4),IF('1-StartHere'!$B$4="",,""""),IF('1-StartHere'!$B$4="",," -Force -AsPlainText; ")," New-ADUser -Name ","""",A190,""""," -Path ","""","OU=",'3-Sub-OUs'!$A$21,",OU=",'2-Root-OUs'!$A$2,",DC=",'1-StartHere'!$B$1,",DC=",'1-StartHere'!$B$2,"""","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"Chores MacGillicudy" -Path "OU=Marvel,OU=!Accounts,DC=VDILOCKDOWNGUIDE,DC=LOCAL" -Verbose -CannotChangePassword $True -ChangePasswordAtLogon $False -Enabled $True -PasswordNeverExpires $True -SAMAccountName "ChoresMacGillicudy" -UserPrincipalName "ChoresMacGillicudy@VDILOCKDOWNGUIDE.LOCAL" -AccountPassword $Password -Description ""</v>
      </c>
    </row>
    <row r="191" spans="1:7" x14ac:dyDescent="0.2">
      <c r="A191" t="s">
        <v>1469</v>
      </c>
      <c r="B191" t="s">
        <v>3342</v>
      </c>
      <c r="C191" t="s">
        <v>3343</v>
      </c>
      <c r="E191" t="str">
        <f t="shared" si="3"/>
        <v>ChristianWalker</v>
      </c>
      <c r="G191" t="str">
        <f>IF(A191="","",(CONCATENATE(IF('1-StartHere'!$B$4="",," $Password = ConvertTo-SecureString -String "),IF('1-StartHere'!$B$4="",,""""),IF('1-StartHere'!$B$4="",,'1-StartHere'!$B$4),IF('1-StartHere'!$B$4="",,""""),IF('1-StartHere'!$B$4="",," -Force -AsPlainText; ")," New-ADUser -Name ","""",A191,""""," -Path ","""","OU=",'3-Sub-OUs'!$A$21,",OU=",'2-Root-OUs'!$A$2,",DC=",'1-StartHere'!$B$1,",DC=",'1-StartHere'!$B$2,"""","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"Christian Walker" -Path "OU=Marvel,OU=!Accounts,DC=VDILOCKDOWNGUIDE,DC=LOCAL" -Verbose -CannotChangePassword $True -ChangePasswordAtLogon $False -Enabled $True -PasswordNeverExpires $True -SAMAccountName "ChristianWalker" -UserPrincipalName "ChristianWalker@VDILOCKDOWNGUIDE.LOCAL" -AccountPassword $Password -Description ""</v>
      </c>
    </row>
    <row r="192" spans="1:7" x14ac:dyDescent="0.2">
      <c r="A192" t="s">
        <v>1470</v>
      </c>
      <c r="B192" t="s">
        <v>1470</v>
      </c>
      <c r="E192" t="str">
        <f t="shared" si="3"/>
        <v>Chronomancer</v>
      </c>
      <c r="G192" t="str">
        <f>IF(A192="","",(CONCATENATE(IF('1-StartHere'!$B$4="",," $Password = ConvertTo-SecureString -String "),IF('1-StartHere'!$B$4="",,""""),IF('1-StartHere'!$B$4="",,'1-StartHere'!$B$4),IF('1-StartHere'!$B$4="",,""""),IF('1-StartHere'!$B$4="",," -Force -AsPlainText; ")," New-ADUser -Name ","""",A192,""""," -Path ","""","OU=",'3-Sub-OUs'!$A$21,",OU=",'2-Root-OUs'!$A$2,",DC=",'1-StartHere'!$B$1,",DC=",'1-StartHere'!$B$2,"""","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"Chronomancer" -Path "OU=Marvel,OU=!Accounts,DC=VDILOCKDOWNGUIDE,DC=LOCAL" -Verbose -CannotChangePassword $True -ChangePasswordAtLogon $False -Enabled $True -PasswordNeverExpires $True -SAMAccountName "Chronomancer" -UserPrincipalName "Chronomancer@VDILOCKDOWNGUIDE.LOCAL" -AccountPassword $Password -Description ""</v>
      </c>
    </row>
    <row r="193" spans="1:7" x14ac:dyDescent="0.2">
      <c r="A193" t="s">
        <v>1471</v>
      </c>
      <c r="B193" t="s">
        <v>1471</v>
      </c>
      <c r="E193" t="str">
        <f t="shared" si="3"/>
        <v>ClanDestine</v>
      </c>
      <c r="G193" t="str">
        <f>IF(A193="","",(CONCATENATE(IF('1-StartHere'!$B$4="",," $Password = ConvertTo-SecureString -String "),IF('1-StartHere'!$B$4="",,""""),IF('1-StartHere'!$B$4="",,'1-StartHere'!$B$4),IF('1-StartHere'!$B$4="",,""""),IF('1-StartHere'!$B$4="",," -Force -AsPlainText; ")," New-ADUser -Name ","""",A193,""""," -Path ","""","OU=",'3-Sub-OUs'!$A$21,",OU=",'2-Root-OUs'!$A$2,",DC=",'1-StartHere'!$B$1,",DC=",'1-StartHere'!$B$2,"""","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"ClanDestine" -Path "OU=Marvel,OU=!Accounts,DC=VDILOCKDOWNGUIDE,DC=LOCAL" -Verbose -CannotChangePassword $True -ChangePasswordAtLogon $False -Enabled $True -PasswordNeverExpires $True -SAMAccountName "ClanDestine" -UserPrincipalName "ClanDestine@VDILOCKDOWNGUIDE.LOCAL" -AccountPassword $Password -Description ""</v>
      </c>
    </row>
    <row r="194" spans="1:7" x14ac:dyDescent="0.2">
      <c r="A194" t="s">
        <v>1472</v>
      </c>
      <c r="B194" t="s">
        <v>1472</v>
      </c>
      <c r="E194" t="str">
        <f t="shared" si="3"/>
        <v>Clea</v>
      </c>
      <c r="G194" t="str">
        <f>IF(A194="","",(CONCATENATE(IF('1-StartHere'!$B$4="",," $Password = ConvertTo-SecureString -String "),IF('1-StartHere'!$B$4="",,""""),IF('1-StartHere'!$B$4="",,'1-StartHere'!$B$4),IF('1-StartHere'!$B$4="",,""""),IF('1-StartHere'!$B$4="",," -Force -AsPlainText; ")," New-ADUser -Name ","""",A194,""""," -Path ","""","OU=",'3-Sub-OUs'!$A$21,",OU=",'2-Root-OUs'!$A$2,",DC=",'1-StartHere'!$B$1,",DC=",'1-StartHere'!$B$2,"""","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"Clea" -Path "OU=Marvel,OU=!Accounts,DC=VDILOCKDOWNGUIDE,DC=LOCAL" -Verbose -CannotChangePassword $True -ChangePasswordAtLogon $False -Enabled $True -PasswordNeverExpires $True -SAMAccountName "Clea" -UserPrincipalName "Clea@VDILOCKDOWNGUIDE.LOCAL" -AccountPassword $Password -Description ""</v>
      </c>
    </row>
    <row r="195" spans="1:7" x14ac:dyDescent="0.2">
      <c r="A195" t="s">
        <v>1473</v>
      </c>
      <c r="B195" t="s">
        <v>3344</v>
      </c>
      <c r="C195" t="s">
        <v>3345</v>
      </c>
      <c r="E195" t="str">
        <f t="shared" si="3"/>
        <v>ClintBarton</v>
      </c>
      <c r="G195" t="str">
        <f>IF(A195="","",(CONCATENATE(IF('1-StartHere'!$B$4="",," $Password = ConvertTo-SecureString -String "),IF('1-StartHere'!$B$4="",,""""),IF('1-StartHere'!$B$4="",,'1-StartHere'!$B$4),IF('1-StartHere'!$B$4="",,""""),IF('1-StartHere'!$B$4="",," -Force -AsPlainText; ")," New-ADUser -Name ","""",A195,""""," -Path ","""","OU=",'3-Sub-OUs'!$A$21,",OU=",'2-Root-OUs'!$A$2,",DC=",'1-StartHere'!$B$1,",DC=",'1-StartHere'!$B$2,"""","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"Clint Barton" -Path "OU=Marvel,OU=!Accounts,DC=VDILOCKDOWNGUIDE,DC=LOCAL" -Verbose -CannotChangePassword $True -ChangePasswordAtLogon $False -Enabled $True -PasswordNeverExpires $True -SAMAccountName "ClintBarton" -UserPrincipalName "ClintBarton@VDILOCKDOWNGUIDE.LOCAL" -AccountPassword $Password -Description ""</v>
      </c>
    </row>
    <row r="196" spans="1:7" x14ac:dyDescent="0.2">
      <c r="A196" t="s">
        <v>1474</v>
      </c>
      <c r="B196" t="s">
        <v>1474</v>
      </c>
      <c r="E196" t="str">
        <f t="shared" si="3"/>
        <v>Cloak</v>
      </c>
      <c r="G196" t="str">
        <f>IF(A196="","",(CONCATENATE(IF('1-StartHere'!$B$4="",," $Password = ConvertTo-SecureString -String "),IF('1-StartHere'!$B$4="",,""""),IF('1-StartHere'!$B$4="",,'1-StartHere'!$B$4),IF('1-StartHere'!$B$4="",,""""),IF('1-StartHere'!$B$4="",," -Force -AsPlainText; ")," New-ADUser -Name ","""",A196,""""," -Path ","""","OU=",'3-Sub-OUs'!$A$21,",OU=",'2-Root-OUs'!$A$2,",DC=",'1-StartHere'!$B$1,",DC=",'1-StartHere'!$B$2,"""","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"Cloak" -Path "OU=Marvel,OU=!Accounts,DC=VDILOCKDOWNGUIDE,DC=LOCAL" -Verbose -CannotChangePassword $True -ChangePasswordAtLogon $False -Enabled $True -PasswordNeverExpires $True -SAMAccountName "Cloak" -UserPrincipalName "Cloak@VDILOCKDOWNGUIDE.LOCAL" -AccountPassword $Password -Description ""</v>
      </c>
    </row>
    <row r="197" spans="1:7" x14ac:dyDescent="0.2">
      <c r="A197" t="s">
        <v>1475</v>
      </c>
      <c r="B197" t="s">
        <v>3346</v>
      </c>
      <c r="C197">
        <v>9</v>
      </c>
      <c r="E197" t="str">
        <f t="shared" si="3"/>
        <v>Cloud9</v>
      </c>
      <c r="G197" t="str">
        <f>IF(A197="","",(CONCATENATE(IF('1-StartHere'!$B$4="",," $Password = ConvertTo-SecureString -String "),IF('1-StartHere'!$B$4="",,""""),IF('1-StartHere'!$B$4="",,'1-StartHere'!$B$4),IF('1-StartHere'!$B$4="",,""""),IF('1-StartHere'!$B$4="",," -Force -AsPlainText; ")," New-ADUser -Name ","""",A197,""""," -Path ","""","OU=",'3-Sub-OUs'!$A$21,",OU=",'2-Root-OUs'!$A$2,",DC=",'1-StartHere'!$B$1,",DC=",'1-StartHere'!$B$2,"""","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"Cloud 9" -Path "OU=Marvel,OU=!Accounts,DC=VDILOCKDOWNGUIDE,DC=LOCAL" -Verbose -CannotChangePassword $True -ChangePasswordAtLogon $False -Enabled $True -PasswordNeverExpires $True -SAMAccountName "Cloud9" -UserPrincipalName "Cloud9@VDILOCKDOWNGUIDE.LOCAL" -AccountPassword $Password -Description ""</v>
      </c>
    </row>
    <row r="198" spans="1:7" x14ac:dyDescent="0.2">
      <c r="A198" t="s">
        <v>1476</v>
      </c>
      <c r="B198" t="s">
        <v>3347</v>
      </c>
      <c r="C198" t="s">
        <v>3220</v>
      </c>
      <c r="E198" t="str">
        <f t="shared" si="3"/>
        <v>CobaltMan</v>
      </c>
      <c r="G198" t="str">
        <f>IF(A198="","",(CONCATENATE(IF('1-StartHere'!$B$4="",," $Password = ConvertTo-SecureString -String "),IF('1-StartHere'!$B$4="",,""""),IF('1-StartHere'!$B$4="",,'1-StartHere'!$B$4),IF('1-StartHere'!$B$4="",,""""),IF('1-StartHere'!$B$4="",," -Force -AsPlainText; ")," New-ADUser -Name ","""",A198,""""," -Path ","""","OU=",'3-Sub-OUs'!$A$21,",OU=",'2-Root-OUs'!$A$2,",DC=",'1-StartHere'!$B$1,",DC=",'1-StartHere'!$B$2,"""","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"Cobalt Man" -Path "OU=Marvel,OU=!Accounts,DC=VDILOCKDOWNGUIDE,DC=LOCAL" -Verbose -CannotChangePassword $True -ChangePasswordAtLogon $False -Enabled $True -PasswordNeverExpires $True -SAMAccountName "CobaltMan" -UserPrincipalName "CobaltMan@VDILOCKDOWNGUIDE.LOCAL" -AccountPassword $Password -Description ""</v>
      </c>
    </row>
    <row r="199" spans="1:7" x14ac:dyDescent="0.2">
      <c r="A199" t="s">
        <v>1477</v>
      </c>
      <c r="B199" t="s">
        <v>3348</v>
      </c>
      <c r="C199" t="s">
        <v>3349</v>
      </c>
      <c r="E199" t="str">
        <f t="shared" si="3"/>
        <v>ColleenWing</v>
      </c>
      <c r="G199" t="str">
        <f>IF(A199="","",(CONCATENATE(IF('1-StartHere'!$B$4="",," $Password = ConvertTo-SecureString -String "),IF('1-StartHere'!$B$4="",,""""),IF('1-StartHere'!$B$4="",,'1-StartHere'!$B$4),IF('1-StartHere'!$B$4="",,""""),IF('1-StartHere'!$B$4="",," -Force -AsPlainText; ")," New-ADUser -Name ","""",A199,""""," -Path ","""","OU=",'3-Sub-OUs'!$A$21,",OU=",'2-Root-OUs'!$A$2,",DC=",'1-StartHere'!$B$1,",DC=",'1-StartHere'!$B$2,"""","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"Colleen Wing" -Path "OU=Marvel,OU=!Accounts,DC=VDILOCKDOWNGUIDE,DC=LOCAL" -Verbose -CannotChangePassword $True -ChangePasswordAtLogon $False -Enabled $True -PasswordNeverExpires $True -SAMAccountName "ColleenWing" -UserPrincipalName "ColleenWing@VDILOCKDOWNGUIDE.LOCAL" -AccountPassword $Password -Description ""</v>
      </c>
    </row>
    <row r="200" spans="1:7" x14ac:dyDescent="0.2">
      <c r="A200" t="s">
        <v>1478</v>
      </c>
      <c r="B200" t="s">
        <v>3350</v>
      </c>
      <c r="C200" t="s">
        <v>3318</v>
      </c>
      <c r="E200" t="str">
        <f t="shared" si="3"/>
        <v>ColonelAmerica</v>
      </c>
      <c r="G200" t="str">
        <f>IF(A200="","",(CONCATENATE(IF('1-StartHere'!$B$4="",," $Password = ConvertTo-SecureString -String "),IF('1-StartHere'!$B$4="",,""""),IF('1-StartHere'!$B$4="",,'1-StartHere'!$B$4),IF('1-StartHere'!$B$4="",,""""),IF('1-StartHere'!$B$4="",," -Force -AsPlainText; ")," New-ADUser -Name ","""",A200,""""," -Path ","""","OU=",'3-Sub-OUs'!$A$21,",OU=",'2-Root-OUs'!$A$2,",DC=",'1-StartHere'!$B$1,",DC=",'1-StartHere'!$B$2,"""","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"Colonel America" -Path "OU=Marvel,OU=!Accounts,DC=VDILOCKDOWNGUIDE,DC=LOCAL" -Verbose -CannotChangePassword $True -ChangePasswordAtLogon $False -Enabled $True -PasswordNeverExpires $True -SAMAccountName "ColonelAmerica" -UserPrincipalName "ColonelAmerica@VDILOCKDOWNGUIDE.LOCAL" -AccountPassword $Password -Description ""</v>
      </c>
    </row>
    <row r="201" spans="1:7" x14ac:dyDescent="0.2">
      <c r="A201" t="s">
        <v>1479</v>
      </c>
      <c r="B201" t="s">
        <v>1479</v>
      </c>
      <c r="E201" t="str">
        <f t="shared" si="3"/>
        <v>Colossus</v>
      </c>
      <c r="G201" t="str">
        <f>IF(A201="","",(CONCATENATE(IF('1-StartHere'!$B$4="",," $Password = ConvertTo-SecureString -String "),IF('1-StartHere'!$B$4="",,""""),IF('1-StartHere'!$B$4="",,'1-StartHere'!$B$4),IF('1-StartHere'!$B$4="",,""""),IF('1-StartHere'!$B$4="",," -Force -AsPlainText; ")," New-ADUser -Name ","""",A201,""""," -Path ","""","OU=",'3-Sub-OUs'!$A$21,",OU=",'2-Root-OUs'!$A$2,",DC=",'1-StartHere'!$B$1,",DC=",'1-StartHere'!$B$2,"""","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"Colossus" -Path "OU=Marvel,OU=!Accounts,DC=VDILOCKDOWNGUIDE,DC=LOCAL" -Verbose -CannotChangePassword $True -ChangePasswordAtLogon $False -Enabled $True -PasswordNeverExpires $True -SAMAccountName "Colossus" -UserPrincipalName "Colossus@VDILOCKDOWNGUIDE.LOCAL" -AccountPassword $Password -Description ""</v>
      </c>
    </row>
    <row r="202" spans="1:7" x14ac:dyDescent="0.2">
      <c r="A202" t="s">
        <v>1480</v>
      </c>
      <c r="B202" t="s">
        <v>1480</v>
      </c>
      <c r="E202" t="str">
        <f t="shared" si="3"/>
        <v>Constrictor</v>
      </c>
      <c r="G202" t="str">
        <f>IF(A202="","",(CONCATENATE(IF('1-StartHere'!$B$4="",," $Password = ConvertTo-SecureString -String "),IF('1-StartHere'!$B$4="",,""""),IF('1-StartHere'!$B$4="",,'1-StartHere'!$B$4),IF('1-StartHere'!$B$4="",,""""),IF('1-StartHere'!$B$4="",," -Force -AsPlainText; ")," New-ADUser -Name ","""",A202,""""," -Path ","""","OU=",'3-Sub-OUs'!$A$21,",OU=",'2-Root-OUs'!$A$2,",DC=",'1-StartHere'!$B$1,",DC=",'1-StartHere'!$B$2,"""","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"Constrictor" -Path "OU=Marvel,OU=!Accounts,DC=VDILOCKDOWNGUIDE,DC=LOCAL" -Verbose -CannotChangePassword $True -ChangePasswordAtLogon $False -Enabled $True -PasswordNeverExpires $True -SAMAccountName "Constrictor" -UserPrincipalName "Constrictor@VDILOCKDOWNGUIDE.LOCAL" -AccountPassword $Password -Description ""</v>
      </c>
    </row>
    <row r="203" spans="1:7" x14ac:dyDescent="0.2">
      <c r="A203" t="s">
        <v>3351</v>
      </c>
      <c r="B203" t="s">
        <v>3351</v>
      </c>
      <c r="E203" t="str">
        <f t="shared" si="3"/>
        <v>Contessa</v>
      </c>
      <c r="F203" t="s">
        <v>4670</v>
      </c>
      <c r="G203" t="str">
        <f>IF(A203="","",(CONCATENATE(IF('1-StartHere'!$B$4="",," $Password = ConvertTo-SecureString -String "),IF('1-StartHere'!$B$4="",,""""),IF('1-StartHere'!$B$4="",,'1-StartHere'!$B$4),IF('1-StartHere'!$B$4="",,""""),IF('1-StartHere'!$B$4="",," -Force -AsPlainText; ")," New-ADUser -Name ","""",A203,""""," -Path ","""","OU=",'3-Sub-OUs'!$A$21,",OU=",'2-Root-OUs'!$A$2,",DC=",'1-StartHere'!$B$1,",DC=",'1-StartHere'!$B$2,"""","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"Contessa" -Path "OU=Marvel,OU=!Accounts,DC=VDILOCKDOWNGUIDE,DC=LOCAL" -Verbose -CannotChangePassword $True -ChangePasswordAtLogon $False -Enabled $True -PasswordNeverExpires $True -SAMAccountName "Contessa" -UserPrincipalName "Contessa@VDILOCKDOWNGUIDE.LOCAL" -AccountPassword $Password -Description "Vera Vidal"</v>
      </c>
    </row>
    <row r="204" spans="1:7" x14ac:dyDescent="0.2">
      <c r="A204" t="s">
        <v>1481</v>
      </c>
      <c r="B204" t="s">
        <v>1481</v>
      </c>
      <c r="E204" t="str">
        <f t="shared" si="3"/>
        <v>Controller</v>
      </c>
      <c r="G204" t="str">
        <f>IF(A204="","",(CONCATENATE(IF('1-StartHere'!$B$4="",," $Password = ConvertTo-SecureString -String "),IF('1-StartHere'!$B$4="",,""""),IF('1-StartHere'!$B$4="",,'1-StartHere'!$B$4),IF('1-StartHere'!$B$4="",,""""),IF('1-StartHere'!$B$4="",," -Force -AsPlainText; ")," New-ADUser -Name ","""",A204,""""," -Path ","""","OU=",'3-Sub-OUs'!$A$21,",OU=",'2-Root-OUs'!$A$2,",DC=",'1-StartHere'!$B$1,",DC=",'1-StartHere'!$B$2,"""","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"Controller" -Path "OU=Marvel,OU=!Accounts,DC=VDILOCKDOWNGUIDE,DC=LOCAL" -Verbose -CannotChangePassword $True -ChangePasswordAtLogon $False -Enabled $True -PasswordNeverExpires $True -SAMAccountName "Controller" -UserPrincipalName "Controller@VDILOCKDOWNGUIDE.LOCAL" -AccountPassword $Password -Description ""</v>
      </c>
    </row>
    <row r="205" spans="1:7" x14ac:dyDescent="0.2">
      <c r="A205" t="s">
        <v>1482</v>
      </c>
      <c r="B205" t="s">
        <v>1482</v>
      </c>
      <c r="E205" t="str">
        <f t="shared" si="3"/>
        <v>Cornelius</v>
      </c>
      <c r="G205" t="str">
        <f>IF(A205="","",(CONCATENATE(IF('1-StartHere'!$B$4="",," $Password = ConvertTo-SecureString -String "),IF('1-StartHere'!$B$4="",,""""),IF('1-StartHere'!$B$4="",,'1-StartHere'!$B$4),IF('1-StartHere'!$B$4="",,""""),IF('1-StartHere'!$B$4="",," -Force -AsPlainText; ")," New-ADUser -Name ","""",A205,""""," -Path ","""","OU=",'3-Sub-OUs'!$A$21,",OU=",'2-Root-OUs'!$A$2,",DC=",'1-StartHere'!$B$1,",DC=",'1-StartHere'!$B$2,"""","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"Cornelius" -Path "OU=Marvel,OU=!Accounts,DC=VDILOCKDOWNGUIDE,DC=LOCAL" -Verbose -CannotChangePassword $True -ChangePasswordAtLogon $False -Enabled $True -PasswordNeverExpires $True -SAMAccountName "Cornelius" -UserPrincipalName "Cornelius@VDILOCKDOWNGUIDE.LOCAL" -AccountPassword $Password -Description ""</v>
      </c>
    </row>
    <row r="206" spans="1:7" x14ac:dyDescent="0.2">
      <c r="A206" t="s">
        <v>1483</v>
      </c>
      <c r="B206" t="s">
        <v>1483</v>
      </c>
      <c r="E206" t="str">
        <f t="shared" si="3"/>
        <v>Corsair</v>
      </c>
      <c r="G206" t="str">
        <f>IF(A206="","",(CONCATENATE(IF('1-StartHere'!$B$4="",," $Password = ConvertTo-SecureString -String "),IF('1-StartHere'!$B$4="",,""""),IF('1-StartHere'!$B$4="",,'1-StartHere'!$B$4),IF('1-StartHere'!$B$4="",,""""),IF('1-StartHere'!$B$4="",," -Force -AsPlainText; ")," New-ADUser -Name ","""",A206,""""," -Path ","""","OU=",'3-Sub-OUs'!$A$21,",OU=",'2-Root-OUs'!$A$2,",DC=",'1-StartHere'!$B$1,",DC=",'1-StartHere'!$B$2,"""","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"Corsair" -Path "OU=Marvel,OU=!Accounts,DC=VDILOCKDOWNGUIDE,DC=LOCAL" -Verbose -CannotChangePassword $True -ChangePasswordAtLogon $False -Enabled $True -PasswordNeverExpires $True -SAMAccountName "Corsair" -UserPrincipalName "Corsair@VDILOCKDOWNGUIDE.LOCAL" -AccountPassword $Password -Description ""</v>
      </c>
    </row>
    <row r="207" spans="1:7" x14ac:dyDescent="0.2">
      <c r="A207" t="s">
        <v>3352</v>
      </c>
      <c r="B207" t="s">
        <v>3352</v>
      </c>
      <c r="E207" t="str">
        <f t="shared" si="3"/>
        <v>Cosmo</v>
      </c>
      <c r="G207" t="str">
        <f>IF(A207="","",(CONCATENATE(IF('1-StartHere'!$B$4="",," $Password = ConvertTo-SecureString -String "),IF('1-StartHere'!$B$4="",,""""),IF('1-StartHere'!$B$4="",,'1-StartHere'!$B$4),IF('1-StartHere'!$B$4="",,""""),IF('1-StartHere'!$B$4="",," -Force -AsPlainText; ")," New-ADUser -Name ","""",A207,""""," -Path ","""","OU=",'3-Sub-OUs'!$A$21,",OU=",'2-Root-OUs'!$A$2,",DC=",'1-StartHere'!$B$1,",DC=",'1-StartHere'!$B$2,"""","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"Cosmo" -Path "OU=Marvel,OU=!Accounts,DC=VDILOCKDOWNGUIDE,DC=LOCAL" -Verbose -CannotChangePassword $True -ChangePasswordAtLogon $False -Enabled $True -PasswordNeverExpires $True -SAMAccountName "Cosmo" -UserPrincipalName "Cosmo@VDILOCKDOWNGUIDE.LOCAL" -AccountPassword $Password -Description ""</v>
      </c>
    </row>
    <row r="208" spans="1:7" x14ac:dyDescent="0.2">
      <c r="A208" t="s">
        <v>1484</v>
      </c>
      <c r="B208" t="s">
        <v>1484</v>
      </c>
      <c r="E208" t="str">
        <f t="shared" si="3"/>
        <v>Cottonmouth</v>
      </c>
      <c r="G208" t="str">
        <f>IF(A208="","",(CONCATENATE(IF('1-StartHere'!$B$4="",," $Password = ConvertTo-SecureString -String "),IF('1-StartHere'!$B$4="",,""""),IF('1-StartHere'!$B$4="",,'1-StartHere'!$B$4),IF('1-StartHere'!$B$4="",,""""),IF('1-StartHere'!$B$4="",," -Force -AsPlainText; ")," New-ADUser -Name ","""",A208,""""," -Path ","""","OU=",'3-Sub-OUs'!$A$21,",OU=",'2-Root-OUs'!$A$2,",DC=",'1-StartHere'!$B$1,",DC=",'1-StartHere'!$B$2,"""","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"Cottonmouth" -Path "OU=Marvel,OU=!Accounts,DC=VDILOCKDOWNGUIDE,DC=LOCAL" -Verbose -CannotChangePassword $True -ChangePasswordAtLogon $False -Enabled $True -PasswordNeverExpires $True -SAMAccountName "Cottonmouth" -UserPrincipalName "Cottonmouth@VDILOCKDOWNGUIDE.LOCAL" -AccountPassword $Password -Description ""</v>
      </c>
    </row>
    <row r="209" spans="1:7" x14ac:dyDescent="0.2">
      <c r="A209" t="s">
        <v>1485</v>
      </c>
      <c r="B209" t="s">
        <v>3353</v>
      </c>
      <c r="C209" t="s">
        <v>3354</v>
      </c>
      <c r="E209" t="str">
        <f t="shared" si="3"/>
        <v>CountNefaria</v>
      </c>
      <c r="G209" t="str">
        <f>IF(A209="","",(CONCATENATE(IF('1-StartHere'!$B$4="",," $Password = ConvertTo-SecureString -String "),IF('1-StartHere'!$B$4="",,""""),IF('1-StartHere'!$B$4="",,'1-StartHere'!$B$4),IF('1-StartHere'!$B$4="",,""""),IF('1-StartHere'!$B$4="",," -Force -AsPlainText; ")," New-ADUser -Name ","""",A209,""""," -Path ","""","OU=",'3-Sub-OUs'!$A$21,",OU=",'2-Root-OUs'!$A$2,",DC=",'1-StartHere'!$B$1,",DC=",'1-StartHere'!$B$2,"""","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"Count Nefaria" -Path "OU=Marvel,OU=!Accounts,DC=VDILOCKDOWNGUIDE,DC=LOCAL" -Verbose -CannotChangePassword $True -ChangePasswordAtLogon $False -Enabled $True -PasswordNeverExpires $True -SAMAccountName "CountNefaria" -UserPrincipalName "CountNefaria@VDILOCKDOWNGUIDE.LOCAL" -AccountPassword $Password -Description ""</v>
      </c>
    </row>
    <row r="210" spans="1:7" x14ac:dyDescent="0.2">
      <c r="A210" t="s">
        <v>1486</v>
      </c>
      <c r="B210" t="s">
        <v>1486</v>
      </c>
      <c r="E210" t="str">
        <f t="shared" si="3"/>
        <v>Countess</v>
      </c>
      <c r="G210" t="str">
        <f>IF(A210="","",(CONCATENATE(IF('1-StartHere'!$B$4="",," $Password = ConvertTo-SecureString -String "),IF('1-StartHere'!$B$4="",,""""),IF('1-StartHere'!$B$4="",,'1-StartHere'!$B$4),IF('1-StartHere'!$B$4="",,""""),IF('1-StartHere'!$B$4="",," -Force -AsPlainText; ")," New-ADUser -Name ","""",A210,""""," -Path ","""","OU=",'3-Sub-OUs'!$A$21,",OU=",'2-Root-OUs'!$A$2,",DC=",'1-StartHere'!$B$1,",DC=",'1-StartHere'!$B$2,"""","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"Countess" -Path "OU=Marvel,OU=!Accounts,DC=VDILOCKDOWNGUIDE,DC=LOCAL" -Verbose -CannotChangePassword $True -ChangePasswordAtLogon $False -Enabled $True -PasswordNeverExpires $True -SAMAccountName "Countess" -UserPrincipalName "Countess@VDILOCKDOWNGUIDE.LOCAL" -AccountPassword $Password -Description ""</v>
      </c>
    </row>
    <row r="211" spans="1:7" x14ac:dyDescent="0.2">
      <c r="A211" t="s">
        <v>1487</v>
      </c>
      <c r="B211" t="s">
        <v>3355</v>
      </c>
      <c r="C211" t="s">
        <v>3356</v>
      </c>
      <c r="E211" t="str">
        <f t="shared" si="3"/>
        <v>CrimsonCrusader</v>
      </c>
      <c r="G211" t="str">
        <f>IF(A211="","",(CONCATENATE(IF('1-StartHere'!$B$4="",," $Password = ConvertTo-SecureString -String "),IF('1-StartHere'!$B$4="",,""""),IF('1-StartHere'!$B$4="",,'1-StartHere'!$B$4),IF('1-StartHere'!$B$4="",,""""),IF('1-StartHere'!$B$4="",," -Force -AsPlainText; ")," New-ADUser -Name ","""",A211,""""," -Path ","""","OU=",'3-Sub-OUs'!$A$21,",OU=",'2-Root-OUs'!$A$2,",DC=",'1-StartHere'!$B$1,",DC=",'1-StartHere'!$B$2,"""","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"Crimson Crusader" -Path "OU=Marvel,OU=!Accounts,DC=VDILOCKDOWNGUIDE,DC=LOCAL" -Verbose -CannotChangePassword $True -ChangePasswordAtLogon $False -Enabled $True -PasswordNeverExpires $True -SAMAccountName "CrimsonCrusader" -UserPrincipalName "CrimsonCrusader@VDILOCKDOWNGUIDE.LOCAL" -AccountPassword $Password -Description ""</v>
      </c>
    </row>
    <row r="212" spans="1:7" x14ac:dyDescent="0.2">
      <c r="A212" t="s">
        <v>1488</v>
      </c>
      <c r="B212" t="s">
        <v>3355</v>
      </c>
      <c r="C212" t="s">
        <v>3357</v>
      </c>
      <c r="E212" t="str">
        <f t="shared" si="3"/>
        <v>CrimsonDynamo</v>
      </c>
      <c r="G212" t="str">
        <f>IF(A212="","",(CONCATENATE(IF('1-StartHere'!$B$4="",," $Password = ConvertTo-SecureString -String "),IF('1-StartHere'!$B$4="",,""""),IF('1-StartHere'!$B$4="",,'1-StartHere'!$B$4),IF('1-StartHere'!$B$4="",,""""),IF('1-StartHere'!$B$4="",," -Force -AsPlainText; ")," New-ADUser -Name ","""",A212,""""," -Path ","""","OU=",'3-Sub-OUs'!$A$21,",OU=",'2-Root-OUs'!$A$2,",DC=",'1-StartHere'!$B$1,",DC=",'1-StartHere'!$B$2,"""","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"Crimson Dynamo" -Path "OU=Marvel,OU=!Accounts,DC=VDILOCKDOWNGUIDE,DC=LOCAL" -Verbose -CannotChangePassword $True -ChangePasswordAtLogon $False -Enabled $True -PasswordNeverExpires $True -SAMAccountName "CrimsonDynamo" -UserPrincipalName "CrimsonDynamo@VDILOCKDOWNGUIDE.LOCAL" -AccountPassword $Password -Description ""</v>
      </c>
    </row>
    <row r="213" spans="1:7" x14ac:dyDescent="0.2">
      <c r="A213" t="s">
        <v>1489</v>
      </c>
      <c r="B213" t="s">
        <v>3355</v>
      </c>
      <c r="C213" t="s">
        <v>3358</v>
      </c>
      <c r="E213" t="str">
        <f t="shared" si="3"/>
        <v>CrimsonKing</v>
      </c>
      <c r="G213" t="str">
        <f>IF(A213="","",(CONCATENATE(IF('1-StartHere'!$B$4="",," $Password = ConvertTo-SecureString -String "),IF('1-StartHere'!$B$4="",,""""),IF('1-StartHere'!$B$4="",,'1-StartHere'!$B$4),IF('1-StartHere'!$B$4="",,""""),IF('1-StartHere'!$B$4="",," -Force -AsPlainText; ")," New-ADUser -Name ","""",A213,""""," -Path ","""","OU=",'3-Sub-OUs'!$A$21,",OU=",'2-Root-OUs'!$A$2,",DC=",'1-StartHere'!$B$1,",DC=",'1-StartHere'!$B$2,"""","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"Crimson King" -Path "OU=Marvel,OU=!Accounts,DC=VDILOCKDOWNGUIDE,DC=LOCAL" -Verbose -CannotChangePassword $True -ChangePasswordAtLogon $False -Enabled $True -PasswordNeverExpires $True -SAMAccountName "CrimsonKing" -UserPrincipalName "CrimsonKing@VDILOCKDOWNGUIDE.LOCAL" -AccountPassword $Password -Description ""</v>
      </c>
    </row>
    <row r="214" spans="1:7" x14ac:dyDescent="0.2">
      <c r="A214" t="s">
        <v>1490</v>
      </c>
      <c r="B214" t="s">
        <v>1490</v>
      </c>
      <c r="E214" t="str">
        <f t="shared" si="3"/>
        <v>Crossbones</v>
      </c>
      <c r="G214" t="str">
        <f>IF(A214="","",(CONCATENATE(IF('1-StartHere'!$B$4="",," $Password = ConvertTo-SecureString -String "),IF('1-StartHere'!$B$4="",,""""),IF('1-StartHere'!$B$4="",,'1-StartHere'!$B$4),IF('1-StartHere'!$B$4="",,""""),IF('1-StartHere'!$B$4="",," -Force -AsPlainText; ")," New-ADUser -Name ","""",A214,""""," -Path ","""","OU=",'3-Sub-OUs'!$A$21,",OU=",'2-Root-OUs'!$A$2,",DC=",'1-StartHere'!$B$1,",DC=",'1-StartHere'!$B$2,"""","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"Crossbones" -Path "OU=Marvel,OU=!Accounts,DC=VDILOCKDOWNGUIDE,DC=LOCAL" -Verbose -CannotChangePassword $True -ChangePasswordAtLogon $False -Enabled $True -PasswordNeverExpires $True -SAMAccountName "Crossbones" -UserPrincipalName "Crossbones@VDILOCKDOWNGUIDE.LOCAL" -AccountPassword $Password -Description ""</v>
      </c>
    </row>
    <row r="215" spans="1:7" x14ac:dyDescent="0.2">
      <c r="A215" t="s">
        <v>1491</v>
      </c>
      <c r="B215" t="s">
        <v>1491</v>
      </c>
      <c r="E215" t="str">
        <f t="shared" si="3"/>
        <v>Crule</v>
      </c>
      <c r="G215" t="str">
        <f>IF(A215="","",(CONCATENATE(IF('1-StartHere'!$B$4="",," $Password = ConvertTo-SecureString -String "),IF('1-StartHere'!$B$4="",,""""),IF('1-StartHere'!$B$4="",,'1-StartHere'!$B$4),IF('1-StartHere'!$B$4="",,""""),IF('1-StartHere'!$B$4="",," -Force -AsPlainText; ")," New-ADUser -Name ","""",A215,""""," -Path ","""","OU=",'3-Sub-OUs'!$A$21,",OU=",'2-Root-OUs'!$A$2,",DC=",'1-StartHere'!$B$1,",DC=",'1-StartHere'!$B$2,"""","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"Crule" -Path "OU=Marvel,OU=!Accounts,DC=VDILOCKDOWNGUIDE,DC=LOCAL" -Verbose -CannotChangePassword $True -ChangePasswordAtLogon $False -Enabled $True -PasswordNeverExpires $True -SAMAccountName "Crule" -UserPrincipalName "Crule@VDILOCKDOWNGUIDE.LOCAL" -AccountPassword $Password -Description ""</v>
      </c>
    </row>
    <row r="216" spans="1:7" x14ac:dyDescent="0.2">
      <c r="A216" t="s">
        <v>1492</v>
      </c>
      <c r="B216" t="s">
        <v>3359</v>
      </c>
      <c r="C216" t="s">
        <v>3360</v>
      </c>
      <c r="E216" t="str">
        <f t="shared" si="3"/>
        <v>CrusherHogan</v>
      </c>
      <c r="G216" t="str">
        <f>IF(A216="","",(CONCATENATE(IF('1-StartHere'!$B$4="",," $Password = ConvertTo-SecureString -String "),IF('1-StartHere'!$B$4="",,""""),IF('1-StartHere'!$B$4="",,'1-StartHere'!$B$4),IF('1-StartHere'!$B$4="",,""""),IF('1-StartHere'!$B$4="",," -Force -AsPlainText; ")," New-ADUser -Name ","""",A216,""""," -Path ","""","OU=",'3-Sub-OUs'!$A$21,",OU=",'2-Root-OUs'!$A$2,",DC=",'1-StartHere'!$B$1,",DC=",'1-StartHere'!$B$2,"""","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"Crusher Hogan" -Path "OU=Marvel,OU=!Accounts,DC=VDILOCKDOWNGUIDE,DC=LOCAL" -Verbose -CannotChangePassword $True -ChangePasswordAtLogon $False -Enabled $True -PasswordNeverExpires $True -SAMAccountName "CrusherHogan" -UserPrincipalName "CrusherHogan@VDILOCKDOWNGUIDE.LOCAL" -AccountPassword $Password -Description ""</v>
      </c>
    </row>
    <row r="217" spans="1:7" x14ac:dyDescent="0.2">
      <c r="A217" t="s">
        <v>1493</v>
      </c>
      <c r="B217" t="s">
        <v>1493</v>
      </c>
      <c r="E217" t="str">
        <f t="shared" si="3"/>
        <v>Crystal</v>
      </c>
      <c r="G217" t="str">
        <f>IF(A217="","",(CONCATENATE(IF('1-StartHere'!$B$4="",," $Password = ConvertTo-SecureString -String "),IF('1-StartHere'!$B$4="",,""""),IF('1-StartHere'!$B$4="",,'1-StartHere'!$B$4),IF('1-StartHere'!$B$4="",,""""),IF('1-StartHere'!$B$4="",," -Force -AsPlainText; ")," New-ADUser -Name ","""",A217,""""," -Path ","""","OU=",'3-Sub-OUs'!$A$21,",OU=",'2-Root-OUs'!$A$2,",DC=",'1-StartHere'!$B$1,",DC=",'1-StartHere'!$B$2,"""","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"Crystal" -Path "OU=Marvel,OU=!Accounts,DC=VDILOCKDOWNGUIDE,DC=LOCAL" -Verbose -CannotChangePassword $True -ChangePasswordAtLogon $False -Enabled $True -PasswordNeverExpires $True -SAMAccountName "Crystal" -UserPrincipalName "Crystal@VDILOCKDOWNGUIDE.LOCAL" -AccountPassword $Password -Description ""</v>
      </c>
    </row>
    <row r="218" spans="1:7" x14ac:dyDescent="0.2">
      <c r="A218" t="s">
        <v>1494</v>
      </c>
      <c r="B218" t="s">
        <v>1494</v>
      </c>
      <c r="E218" t="str">
        <f t="shared" si="3"/>
        <v>Cuckoo</v>
      </c>
      <c r="G218" t="str">
        <f>IF(A218="","",(CONCATENATE(IF('1-StartHere'!$B$4="",," $Password = ConvertTo-SecureString -String "),IF('1-StartHere'!$B$4="",,""""),IF('1-StartHere'!$B$4="",,'1-StartHere'!$B$4),IF('1-StartHere'!$B$4="",,""""),IF('1-StartHere'!$B$4="",," -Force -AsPlainText; ")," New-ADUser -Name ","""",A218,""""," -Path ","""","OU=",'3-Sub-OUs'!$A$21,",OU=",'2-Root-OUs'!$A$2,",DC=",'1-StartHere'!$B$1,",DC=",'1-StartHere'!$B$2,"""","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"Cuckoo" -Path "OU=Marvel,OU=!Accounts,DC=VDILOCKDOWNGUIDE,DC=LOCAL" -Verbose -CannotChangePassword $True -ChangePasswordAtLogon $False -Enabled $True -PasswordNeverExpires $True -SAMAccountName "Cuckoo" -UserPrincipalName "Cuckoo@VDILOCKDOWNGUIDE.LOCAL" -AccountPassword $Password -Description ""</v>
      </c>
    </row>
    <row r="219" spans="1:7" x14ac:dyDescent="0.2">
      <c r="A219" t="s">
        <v>1495</v>
      </c>
      <c r="B219" t="s">
        <v>3361</v>
      </c>
      <c r="C219" t="s">
        <v>3362</v>
      </c>
      <c r="E219" t="str">
        <f t="shared" si="3"/>
        <v>CurtConners</v>
      </c>
      <c r="G219" t="str">
        <f>IF(A219="","",(CONCATENATE(IF('1-StartHere'!$B$4="",," $Password = ConvertTo-SecureString -String "),IF('1-StartHere'!$B$4="",,""""),IF('1-StartHere'!$B$4="",,'1-StartHere'!$B$4),IF('1-StartHere'!$B$4="",,""""),IF('1-StartHere'!$B$4="",," -Force -AsPlainText; ")," New-ADUser -Name ","""",A219,""""," -Path ","""","OU=",'3-Sub-OUs'!$A$21,",OU=",'2-Root-OUs'!$A$2,",DC=",'1-StartHere'!$B$1,",DC=",'1-StartHere'!$B$2,"""","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"Curt Conners" -Path "OU=Marvel,OU=!Accounts,DC=VDILOCKDOWNGUIDE,DC=LOCAL" -Verbose -CannotChangePassword $True -ChangePasswordAtLogon $False -Enabled $True -PasswordNeverExpires $True -SAMAccountName "CurtConners" -UserPrincipalName "CurtConners@VDILOCKDOWNGUIDE.LOCAL" -AccountPassword $Password -Description ""</v>
      </c>
    </row>
    <row r="220" spans="1:7" x14ac:dyDescent="0.2">
      <c r="A220" t="s">
        <v>1496</v>
      </c>
      <c r="B220" t="s">
        <v>1496</v>
      </c>
      <c r="E220" t="str">
        <f t="shared" si="3"/>
        <v>Cuthbert</v>
      </c>
      <c r="G220" t="str">
        <f>IF(A220="","",(CONCATENATE(IF('1-StartHere'!$B$4="",," $Password = ConvertTo-SecureString -String "),IF('1-StartHere'!$B$4="",,""""),IF('1-StartHere'!$B$4="",,'1-StartHere'!$B$4),IF('1-StartHere'!$B$4="",,""""),IF('1-StartHere'!$B$4="",," -Force -AsPlainText; ")," New-ADUser -Name ","""",A220,""""," -Path ","""","OU=",'3-Sub-OUs'!$A$21,",OU=",'2-Root-OUs'!$A$2,",DC=",'1-StartHere'!$B$1,",DC=",'1-StartHere'!$B$2,"""","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"Cuthbert" -Path "OU=Marvel,OU=!Accounts,DC=VDILOCKDOWNGUIDE,DC=LOCAL" -Verbose -CannotChangePassword $True -ChangePasswordAtLogon $False -Enabled $True -PasswordNeverExpires $True -SAMAccountName "Cuthbert" -UserPrincipalName "Cuthbert@VDILOCKDOWNGUIDE.LOCAL" -AccountPassword $Password -Description ""</v>
      </c>
    </row>
    <row r="221" spans="1:7" x14ac:dyDescent="0.2">
      <c r="A221" t="s">
        <v>1497</v>
      </c>
      <c r="B221" t="s">
        <v>1497</v>
      </c>
      <c r="E221" t="str">
        <f t="shared" si="3"/>
        <v>Cyber</v>
      </c>
      <c r="G221" t="str">
        <f>IF(A221="","",(CONCATENATE(IF('1-StartHere'!$B$4="",," $Password = ConvertTo-SecureString -String "),IF('1-StartHere'!$B$4="",,""""),IF('1-StartHere'!$B$4="",,'1-StartHere'!$B$4),IF('1-StartHere'!$B$4="",,""""),IF('1-StartHere'!$B$4="",," -Force -AsPlainText; ")," New-ADUser -Name ","""",A221,""""," -Path ","""","OU=",'3-Sub-OUs'!$A$21,",OU=",'2-Root-OUs'!$A$2,",DC=",'1-StartHere'!$B$1,",DC=",'1-StartHere'!$B$2,"""","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"Cyber" -Path "OU=Marvel,OU=!Accounts,DC=VDILOCKDOWNGUIDE,DC=LOCAL" -Verbose -CannotChangePassword $True -ChangePasswordAtLogon $False -Enabled $True -PasswordNeverExpires $True -SAMAccountName "Cyber" -UserPrincipalName "Cyber@VDILOCKDOWNGUIDE.LOCAL" -AccountPassword $Password -Description ""</v>
      </c>
    </row>
    <row r="222" spans="1:7" x14ac:dyDescent="0.2">
      <c r="A222" t="s">
        <v>1498</v>
      </c>
      <c r="B222" t="s">
        <v>1498</v>
      </c>
      <c r="E222" t="str">
        <f t="shared" si="3"/>
        <v>Cyclops</v>
      </c>
      <c r="G222" t="str">
        <f>IF(A222="","",(CONCATENATE(IF('1-StartHere'!$B$4="",," $Password = ConvertTo-SecureString -String "),IF('1-StartHere'!$B$4="",,""""),IF('1-StartHere'!$B$4="",,'1-StartHere'!$B$4),IF('1-StartHere'!$B$4="",,""""),IF('1-StartHere'!$B$4="",," -Force -AsPlainText; ")," New-ADUser -Name ","""",A222,""""," -Path ","""","OU=",'3-Sub-OUs'!$A$21,",OU=",'2-Root-OUs'!$A$2,",DC=",'1-StartHere'!$B$1,",DC=",'1-StartHere'!$B$2,"""","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"Cyclops" -Path "OU=Marvel,OU=!Accounts,DC=VDILOCKDOWNGUIDE,DC=LOCAL" -Verbose -CannotChangePassword $True -ChangePasswordAtLogon $False -Enabled $True -PasswordNeverExpires $True -SAMAccountName "Cyclops" -UserPrincipalName "Cyclops@VDILOCKDOWNGUIDE.LOCAL" -AccountPassword $Password -Description ""</v>
      </c>
    </row>
    <row r="223" spans="1:7" x14ac:dyDescent="0.2">
      <c r="A223" t="s">
        <v>1499</v>
      </c>
      <c r="B223" t="s">
        <v>1499</v>
      </c>
      <c r="E223" t="str">
        <f t="shared" si="3"/>
        <v>Cypher</v>
      </c>
      <c r="G223" t="str">
        <f>IF(A223="","",(CONCATENATE(IF('1-StartHere'!$B$4="",," $Password = ConvertTo-SecureString -String "),IF('1-StartHere'!$B$4="",,""""),IF('1-StartHere'!$B$4="",,'1-StartHere'!$B$4),IF('1-StartHere'!$B$4="",,""""),IF('1-StartHere'!$B$4="",," -Force -AsPlainText; ")," New-ADUser -Name ","""",A223,""""," -Path ","""","OU=",'3-Sub-OUs'!$A$21,",OU=",'2-Root-OUs'!$A$2,",DC=",'1-StartHere'!$B$1,",DC=",'1-StartHere'!$B$2,"""","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"Cypher" -Path "OU=Marvel,OU=!Accounts,DC=VDILOCKDOWNGUIDE,DC=LOCAL" -Verbose -CannotChangePassword $True -ChangePasswordAtLogon $False -Enabled $True -PasswordNeverExpires $True -SAMAccountName "Cypher" -UserPrincipalName "Cypher@VDILOCKDOWNGUIDE.LOCAL" -AccountPassword $Password -Description ""</v>
      </c>
    </row>
    <row r="224" spans="1:7" x14ac:dyDescent="0.2">
      <c r="A224" t="s">
        <v>1500</v>
      </c>
      <c r="B224" t="s">
        <v>3363</v>
      </c>
      <c r="C224" t="s">
        <v>3364</v>
      </c>
      <c r="E224" t="str">
        <f t="shared" si="3"/>
        <v>D'KenNeramani</v>
      </c>
      <c r="G224" t="str">
        <f>IF(A224="","",(CONCATENATE(IF('1-StartHere'!$B$4="",," $Password = ConvertTo-SecureString -String "),IF('1-StartHere'!$B$4="",,""""),IF('1-StartHere'!$B$4="",,'1-StartHere'!$B$4),IF('1-StartHere'!$B$4="",,""""),IF('1-StartHere'!$B$4="",," -Force -AsPlainText; ")," New-ADUser -Name ","""",A224,""""," -Path ","""","OU=",'3-Sub-OUs'!$A$21,",OU=",'2-Root-OUs'!$A$2,",DC=",'1-StartHere'!$B$1,",DC=",'1-StartHere'!$B$2,"""","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"D'Ken Neramani" -Path "OU=Marvel,OU=!Accounts,DC=VDILOCKDOWNGUIDE,DC=LOCAL" -Verbose -CannotChangePassword $True -ChangePasswordAtLogon $False -Enabled $True -PasswordNeverExpires $True -SAMAccountName "D'KenNeramani" -UserPrincipalName "D'KenNeramani@VDILOCKDOWNGUIDE.LOCAL" -AccountPassword $Password -Description ""</v>
      </c>
    </row>
    <row r="225" spans="1:7" x14ac:dyDescent="0.2">
      <c r="A225" t="s">
        <v>1501</v>
      </c>
      <c r="B225" t="s">
        <v>1501</v>
      </c>
      <c r="E225" t="str">
        <f t="shared" si="3"/>
        <v>Dagger</v>
      </c>
      <c r="G225" t="str">
        <f>IF(A225="","",(CONCATENATE(IF('1-StartHere'!$B$4="",," $Password = ConvertTo-SecureString -String "),IF('1-StartHere'!$B$4="",,""""),IF('1-StartHere'!$B$4="",,'1-StartHere'!$B$4),IF('1-StartHere'!$B$4="",,""""),IF('1-StartHere'!$B$4="",," -Force -AsPlainText; ")," New-ADUser -Name ","""",A225,""""," -Path ","""","OU=",'3-Sub-OUs'!$A$21,",OU=",'2-Root-OUs'!$A$2,",DC=",'1-StartHere'!$B$1,",DC=",'1-StartHere'!$B$2,"""","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"Dagger" -Path "OU=Marvel,OU=!Accounts,DC=VDILOCKDOWNGUIDE,DC=LOCAL" -Verbose -CannotChangePassword $True -ChangePasswordAtLogon $False -Enabled $True -PasswordNeverExpires $True -SAMAccountName "Dagger" -UserPrincipalName "Dagger@VDILOCKDOWNGUIDE.LOCAL" -AccountPassword $Password -Description ""</v>
      </c>
    </row>
    <row r="226" spans="1:7" x14ac:dyDescent="0.2">
      <c r="A226" t="s">
        <v>1502</v>
      </c>
      <c r="B226" t="s">
        <v>3365</v>
      </c>
      <c r="C226" t="s">
        <v>3366</v>
      </c>
      <c r="E226" t="str">
        <f t="shared" si="3"/>
        <v>DailyBugle</v>
      </c>
      <c r="G226" t="str">
        <f>IF(A226="","",(CONCATENATE(IF('1-StartHere'!$B$4="",," $Password = ConvertTo-SecureString -String "),IF('1-StartHere'!$B$4="",,""""),IF('1-StartHere'!$B$4="",,'1-StartHere'!$B$4),IF('1-StartHere'!$B$4="",,""""),IF('1-StartHere'!$B$4="",," -Force -AsPlainText; ")," New-ADUser -Name ","""",A226,""""," -Path ","""","OU=",'3-Sub-OUs'!$A$21,",OU=",'2-Root-OUs'!$A$2,",DC=",'1-StartHere'!$B$1,",DC=",'1-StartHere'!$B$2,"""","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"Daily Bugle" -Path "OU=Marvel,OU=!Accounts,DC=VDILOCKDOWNGUIDE,DC=LOCAL" -Verbose -CannotChangePassword $True -ChangePasswordAtLogon $False -Enabled $True -PasswordNeverExpires $True -SAMAccountName "DailyBugle" -UserPrincipalName "DailyBugle@VDILOCKDOWNGUIDE.LOCAL" -AccountPassword $Password -Description ""</v>
      </c>
    </row>
    <row r="227" spans="1:7" x14ac:dyDescent="0.2">
      <c r="A227" t="s">
        <v>1503</v>
      </c>
      <c r="B227" t="s">
        <v>3367</v>
      </c>
      <c r="C227" t="s">
        <v>3368</v>
      </c>
      <c r="E227" t="str">
        <f t="shared" si="3"/>
        <v>DaimonHellstrom</v>
      </c>
      <c r="G227" t="str">
        <f>IF(A227="","",(CONCATENATE(IF('1-StartHere'!$B$4="",," $Password = ConvertTo-SecureString -String "),IF('1-StartHere'!$B$4="",,""""),IF('1-StartHere'!$B$4="",,'1-StartHere'!$B$4),IF('1-StartHere'!$B$4="",,""""),IF('1-StartHere'!$B$4="",," -Force -AsPlainText; ")," New-ADUser -Name ","""",A227,""""," -Path ","""","OU=",'3-Sub-OUs'!$A$21,",OU=",'2-Root-OUs'!$A$2,",DC=",'1-StartHere'!$B$1,",DC=",'1-StartHere'!$B$2,"""","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"Daimon Hellstrom" -Path "OU=Marvel,OU=!Accounts,DC=VDILOCKDOWNGUIDE,DC=LOCAL" -Verbose -CannotChangePassword $True -ChangePasswordAtLogon $False -Enabled $True -PasswordNeverExpires $True -SAMAccountName "DaimonHellstrom" -UserPrincipalName "DaimonHellstrom@VDILOCKDOWNGUIDE.LOCAL" -AccountPassword $Password -Description ""</v>
      </c>
    </row>
    <row r="228" spans="1:7" x14ac:dyDescent="0.2">
      <c r="A228" t="s">
        <v>1504</v>
      </c>
      <c r="B228" t="s">
        <v>1504</v>
      </c>
      <c r="E228" t="str">
        <f t="shared" si="3"/>
        <v>Daken</v>
      </c>
      <c r="G228" t="str">
        <f>IF(A228="","",(CONCATENATE(IF('1-StartHere'!$B$4="",," $Password = ConvertTo-SecureString -String "),IF('1-StartHere'!$B$4="",,""""),IF('1-StartHere'!$B$4="",,'1-StartHere'!$B$4),IF('1-StartHere'!$B$4="",,""""),IF('1-StartHere'!$B$4="",," -Force -AsPlainText; ")," New-ADUser -Name ","""",A228,""""," -Path ","""","OU=",'3-Sub-OUs'!$A$21,",OU=",'2-Root-OUs'!$A$2,",DC=",'1-StartHere'!$B$1,",DC=",'1-StartHere'!$B$2,"""","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"Daken" -Path "OU=Marvel,OU=!Accounts,DC=VDILOCKDOWNGUIDE,DC=LOCAL" -Verbose -CannotChangePassword $True -ChangePasswordAtLogon $False -Enabled $True -PasswordNeverExpires $True -SAMAccountName "Daken" -UserPrincipalName "Daken@VDILOCKDOWNGUIDE.LOCAL" -AccountPassword $Password -Description ""</v>
      </c>
    </row>
    <row r="229" spans="1:7" x14ac:dyDescent="0.2">
      <c r="A229" t="s">
        <v>1505</v>
      </c>
      <c r="B229" t="s">
        <v>3369</v>
      </c>
      <c r="C229" t="s">
        <v>3370</v>
      </c>
      <c r="E229" t="str">
        <f t="shared" si="3"/>
        <v>DakotaNorth</v>
      </c>
      <c r="G229" t="str">
        <f>IF(A229="","",(CONCATENATE(IF('1-StartHere'!$B$4="",," $Password = ConvertTo-SecureString -String "),IF('1-StartHere'!$B$4="",,""""),IF('1-StartHere'!$B$4="",,'1-StartHere'!$B$4),IF('1-StartHere'!$B$4="",,""""),IF('1-StartHere'!$B$4="",," -Force -AsPlainText; ")," New-ADUser -Name ","""",A229,""""," -Path ","""","OU=",'3-Sub-OUs'!$A$21,",OU=",'2-Root-OUs'!$A$2,",DC=",'1-StartHere'!$B$1,",DC=",'1-StartHere'!$B$2,"""","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"Dakota North" -Path "OU=Marvel,OU=!Accounts,DC=VDILOCKDOWNGUIDE,DC=LOCAL" -Verbose -CannotChangePassword $True -ChangePasswordAtLogon $False -Enabled $True -PasswordNeverExpires $True -SAMAccountName "DakotaNorth" -UserPrincipalName "DakotaNorth@VDILOCKDOWNGUIDE.LOCAL" -AccountPassword $Password -Description ""</v>
      </c>
    </row>
    <row r="230" spans="1:7" x14ac:dyDescent="0.2">
      <c r="A230" t="s">
        <v>1506</v>
      </c>
      <c r="B230" t="s">
        <v>3371</v>
      </c>
      <c r="C230" t="s">
        <v>3372</v>
      </c>
      <c r="E230" t="str">
        <f t="shared" si="3"/>
        <v>DamageControl</v>
      </c>
      <c r="G230" t="str">
        <f>IF(A230="","",(CONCATENATE(IF('1-StartHere'!$B$4="",," $Password = ConvertTo-SecureString -String "),IF('1-StartHere'!$B$4="",,""""),IF('1-StartHere'!$B$4="",,'1-StartHere'!$B$4),IF('1-StartHere'!$B$4="",,""""),IF('1-StartHere'!$B$4="",," -Force -AsPlainText; ")," New-ADUser -Name ","""",A230,""""," -Path ","""","OU=",'3-Sub-OUs'!$A$21,",OU=",'2-Root-OUs'!$A$2,",DC=",'1-StartHere'!$B$1,",DC=",'1-StartHere'!$B$2,"""","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"Damage Control" -Path "OU=Marvel,OU=!Accounts,DC=VDILOCKDOWNGUIDE,DC=LOCAL" -Verbose -CannotChangePassword $True -ChangePasswordAtLogon $False -Enabled $True -PasswordNeverExpires $True -SAMAccountName "DamageControl" -UserPrincipalName "DamageControl@VDILOCKDOWNGUIDE.LOCAL" -AccountPassword $Password -Description ""</v>
      </c>
    </row>
    <row r="231" spans="1:7" x14ac:dyDescent="0.2">
      <c r="A231" t="s">
        <v>1507</v>
      </c>
      <c r="B231" t="s">
        <v>3373</v>
      </c>
      <c r="C231" t="s">
        <v>3374</v>
      </c>
      <c r="E231" t="str">
        <f t="shared" si="3"/>
        <v>DaniMoonstar</v>
      </c>
      <c r="G231" t="str">
        <f>IF(A231="","",(CONCATENATE(IF('1-StartHere'!$B$4="",," $Password = ConvertTo-SecureString -String "),IF('1-StartHere'!$B$4="",,""""),IF('1-StartHere'!$B$4="",,'1-StartHere'!$B$4),IF('1-StartHere'!$B$4="",,""""),IF('1-StartHere'!$B$4="",," -Force -AsPlainText; ")," New-ADUser -Name ","""",A231,""""," -Path ","""","OU=",'3-Sub-OUs'!$A$21,",OU=",'2-Root-OUs'!$A$2,",DC=",'1-StartHere'!$B$1,",DC=",'1-StartHere'!$B$2,"""","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"Dani Moonstar" -Path "OU=Marvel,OU=!Accounts,DC=VDILOCKDOWNGUIDE,DC=LOCAL" -Verbose -CannotChangePassword $True -ChangePasswordAtLogon $False -Enabled $True -PasswordNeverExpires $True -SAMAccountName "DaniMoonstar" -UserPrincipalName "DaniMoonstar@VDILOCKDOWNGUIDE.LOCAL" -AccountPassword $Password -Description ""</v>
      </c>
    </row>
    <row r="232" spans="1:7" x14ac:dyDescent="0.2">
      <c r="A232" t="s">
        <v>1508</v>
      </c>
      <c r="B232" t="s">
        <v>3375</v>
      </c>
      <c r="C232" t="s">
        <v>3376</v>
      </c>
      <c r="E232" t="str">
        <f t="shared" si="3"/>
        <v>DannyRand</v>
      </c>
      <c r="G232" t="str">
        <f>IF(A232="","",(CONCATENATE(IF('1-StartHere'!$B$4="",," $Password = ConvertTo-SecureString -String "),IF('1-StartHere'!$B$4="",,""""),IF('1-StartHere'!$B$4="",,'1-StartHere'!$B$4),IF('1-StartHere'!$B$4="",,""""),IF('1-StartHere'!$B$4="",," -Force -AsPlainText; ")," New-ADUser -Name ","""",A232,""""," -Path ","""","OU=",'3-Sub-OUs'!$A$21,",OU=",'2-Root-OUs'!$A$2,",DC=",'1-StartHere'!$B$1,",DC=",'1-StartHere'!$B$2,"""","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"Danny Rand" -Path "OU=Marvel,OU=!Accounts,DC=VDILOCKDOWNGUIDE,DC=LOCAL" -Verbose -CannotChangePassword $True -ChangePasswordAtLogon $False -Enabled $True -PasswordNeverExpires $True -SAMAccountName "DannyRand" -UserPrincipalName "DannyRand@VDILOCKDOWNGUIDE.LOCAL" -AccountPassword $Password -Description ""</v>
      </c>
    </row>
    <row r="233" spans="1:7" x14ac:dyDescent="0.2">
      <c r="A233" t="s">
        <v>1509</v>
      </c>
      <c r="B233" t="s">
        <v>1509</v>
      </c>
      <c r="E233" t="str">
        <f t="shared" si="3"/>
        <v>Daredevil</v>
      </c>
      <c r="G233" t="str">
        <f>IF(A233="","",(CONCATENATE(IF('1-StartHere'!$B$4="",," $Password = ConvertTo-SecureString -String "),IF('1-StartHere'!$B$4="",,""""),IF('1-StartHere'!$B$4="",,'1-StartHere'!$B$4),IF('1-StartHere'!$B$4="",,""""),IF('1-StartHere'!$B$4="",," -Force -AsPlainText; ")," New-ADUser -Name ","""",A233,""""," -Path ","""","OU=",'3-Sub-OUs'!$A$21,",OU=",'2-Root-OUs'!$A$2,",DC=",'1-StartHere'!$B$1,",DC=",'1-StartHere'!$B$2,"""","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"Daredevil" -Path "OU=Marvel,OU=!Accounts,DC=VDILOCKDOWNGUIDE,DC=LOCAL" -Verbose -CannotChangePassword $True -ChangePasswordAtLogon $False -Enabled $True -PasswordNeverExpires $True -SAMAccountName "Daredevil" -UserPrincipalName "Daredevil@VDILOCKDOWNGUIDE.LOCAL" -AccountPassword $Password -Description ""</v>
      </c>
    </row>
    <row r="234" spans="1:7" x14ac:dyDescent="0.2">
      <c r="A234" t="s">
        <v>1510</v>
      </c>
      <c r="B234" t="s">
        <v>3377</v>
      </c>
      <c r="C234" t="s">
        <v>3378</v>
      </c>
      <c r="E234" t="str">
        <f t="shared" si="3"/>
        <v>DargoKtor</v>
      </c>
      <c r="G234" t="str">
        <f>IF(A234="","",(CONCATENATE(IF('1-StartHere'!$B$4="",," $Password = ConvertTo-SecureString -String "),IF('1-StartHere'!$B$4="",,""""),IF('1-StartHere'!$B$4="",,'1-StartHere'!$B$4),IF('1-StartHere'!$B$4="",,""""),IF('1-StartHere'!$B$4="",," -Force -AsPlainText; ")," New-ADUser -Name ","""",A234,""""," -Path ","""","OU=",'3-Sub-OUs'!$A$21,",OU=",'2-Root-OUs'!$A$2,",DC=",'1-StartHere'!$B$1,",DC=",'1-StartHere'!$B$2,"""","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"Dargo Ktor" -Path "OU=Marvel,OU=!Accounts,DC=VDILOCKDOWNGUIDE,DC=LOCAL" -Verbose -CannotChangePassword $True -ChangePasswordAtLogon $False -Enabled $True -PasswordNeverExpires $True -SAMAccountName "DargoKtor" -UserPrincipalName "DargoKtor@VDILOCKDOWNGUIDE.LOCAL" -AccountPassword $Password -Description ""</v>
      </c>
    </row>
    <row r="235" spans="1:7" x14ac:dyDescent="0.2">
      <c r="A235" t="s">
        <v>1511</v>
      </c>
      <c r="B235" t="s">
        <v>3379</v>
      </c>
      <c r="C235" t="s">
        <v>1352</v>
      </c>
      <c r="E235" t="str">
        <f t="shared" si="3"/>
        <v>DarkAvengers</v>
      </c>
      <c r="G235" t="str">
        <f>IF(A235="","",(CONCATENATE(IF('1-StartHere'!$B$4="",," $Password = ConvertTo-SecureString -String "),IF('1-StartHere'!$B$4="",,""""),IF('1-StartHere'!$B$4="",,'1-StartHere'!$B$4),IF('1-StartHere'!$B$4="",,""""),IF('1-StartHere'!$B$4="",," -Force -AsPlainText; ")," New-ADUser -Name ","""",A235,""""," -Path ","""","OU=",'3-Sub-OUs'!$A$21,",OU=",'2-Root-OUs'!$A$2,",DC=",'1-StartHere'!$B$1,",DC=",'1-StartHere'!$B$2,"""","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"Dark Avengers" -Path "OU=Marvel,OU=!Accounts,DC=VDILOCKDOWNGUIDE,DC=LOCAL" -Verbose -CannotChangePassword $True -ChangePasswordAtLogon $False -Enabled $True -PasswordNeverExpires $True -SAMAccountName "DarkAvengers" -UserPrincipalName "DarkAvengers@VDILOCKDOWNGUIDE.LOCAL" -AccountPassword $Password -Description ""</v>
      </c>
    </row>
    <row r="236" spans="1:7" x14ac:dyDescent="0.2">
      <c r="A236" t="s">
        <v>1512</v>
      </c>
      <c r="B236" t="s">
        <v>3379</v>
      </c>
      <c r="C236" t="s">
        <v>1362</v>
      </c>
      <c r="E236" t="str">
        <f t="shared" si="3"/>
        <v>DarkBeast</v>
      </c>
      <c r="G236" t="str">
        <f>IF(A236="","",(CONCATENATE(IF('1-StartHere'!$B$4="",," $Password = ConvertTo-SecureString -String "),IF('1-StartHere'!$B$4="",,""""),IF('1-StartHere'!$B$4="",,'1-StartHere'!$B$4),IF('1-StartHere'!$B$4="",,""""),IF('1-StartHere'!$B$4="",," -Force -AsPlainText; ")," New-ADUser -Name ","""",A236,""""," -Path ","""","OU=",'3-Sub-OUs'!$A$21,",OU=",'2-Root-OUs'!$A$2,",DC=",'1-StartHere'!$B$1,",DC=",'1-StartHere'!$B$2,"""","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"Dark Beast" -Path "OU=Marvel,OU=!Accounts,DC=VDILOCKDOWNGUIDE,DC=LOCAL" -Verbose -CannotChangePassword $True -ChangePasswordAtLogon $False -Enabled $True -PasswordNeverExpires $True -SAMAccountName "DarkBeast" -UserPrincipalName "DarkBeast@VDILOCKDOWNGUIDE.LOCAL" -AccountPassword $Password -Description ""</v>
      </c>
    </row>
    <row r="237" spans="1:7" x14ac:dyDescent="0.2">
      <c r="A237" t="s">
        <v>1513</v>
      </c>
      <c r="B237" t="s">
        <v>3379</v>
      </c>
      <c r="C237" t="s">
        <v>3380</v>
      </c>
      <c r="E237" t="str">
        <f t="shared" si="3"/>
        <v>DarkPhoenix</v>
      </c>
      <c r="G237" t="str">
        <f>IF(A237="","",(CONCATENATE(IF('1-StartHere'!$B$4="",," $Password = ConvertTo-SecureString -String "),IF('1-StartHere'!$B$4="",,""""),IF('1-StartHere'!$B$4="",,'1-StartHere'!$B$4),IF('1-StartHere'!$B$4="",,""""),IF('1-StartHere'!$B$4="",," -Force -AsPlainText; ")," New-ADUser -Name ","""",A237,""""," -Path ","""","OU=",'3-Sub-OUs'!$A$21,",OU=",'2-Root-OUs'!$A$2,",DC=",'1-StartHere'!$B$1,",DC=",'1-StartHere'!$B$2,"""","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"Dark Phoenix" -Path "OU=Marvel,OU=!Accounts,DC=VDILOCKDOWNGUIDE,DC=LOCAL" -Verbose -CannotChangePassword $True -ChangePasswordAtLogon $False -Enabled $True -PasswordNeverExpires $True -SAMAccountName "DarkPhoenix" -UserPrincipalName "DarkPhoenix@VDILOCKDOWNGUIDE.LOCAL" -AccountPassword $Password -Description ""</v>
      </c>
    </row>
    <row r="238" spans="1:7" x14ac:dyDescent="0.2">
      <c r="A238" t="s">
        <v>1514</v>
      </c>
      <c r="B238" t="s">
        <v>3379</v>
      </c>
      <c r="C238" t="s">
        <v>2389</v>
      </c>
      <c r="E238" t="str">
        <f t="shared" si="3"/>
        <v>DarkX-Men</v>
      </c>
      <c r="G238" t="str">
        <f>IF(A238="","",(CONCATENATE(IF('1-StartHere'!$B$4="",," $Password = ConvertTo-SecureString -String "),IF('1-StartHere'!$B$4="",,""""),IF('1-StartHere'!$B$4="",,'1-StartHere'!$B$4),IF('1-StartHere'!$B$4="",,""""),IF('1-StartHere'!$B$4="",," -Force -AsPlainText; ")," New-ADUser -Name ","""",A238,""""," -Path ","""","OU=",'3-Sub-OUs'!$A$21,",OU=",'2-Root-OUs'!$A$2,",DC=",'1-StartHere'!$B$1,",DC=",'1-StartHere'!$B$2,"""","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"Dark X-Men" -Path "OU=Marvel,OU=!Accounts,DC=VDILOCKDOWNGUIDE,DC=LOCAL" -Verbose -CannotChangePassword $True -ChangePasswordAtLogon $False -Enabled $True -PasswordNeverExpires $True -SAMAccountName "DarkX-Men" -UserPrincipalName "DarkX-Men@VDILOCKDOWNGUIDE.LOCAL" -AccountPassword $Password -Description ""</v>
      </c>
    </row>
    <row r="239" spans="1:7" x14ac:dyDescent="0.2">
      <c r="A239" t="s">
        <v>1515</v>
      </c>
      <c r="B239" t="s">
        <v>1515</v>
      </c>
      <c r="E239" t="str">
        <f t="shared" si="3"/>
        <v>Darkhawk</v>
      </c>
      <c r="G239" t="str">
        <f>IF(A239="","",(CONCATENATE(IF('1-StartHere'!$B$4="",," $Password = ConvertTo-SecureString -String "),IF('1-StartHere'!$B$4="",,""""),IF('1-StartHere'!$B$4="",,'1-StartHere'!$B$4),IF('1-StartHere'!$B$4="",,""""),IF('1-StartHere'!$B$4="",," -Force -AsPlainText; ")," New-ADUser -Name ","""",A239,""""," -Path ","""","OU=",'3-Sub-OUs'!$A$21,",OU=",'2-Root-OUs'!$A$2,",DC=",'1-StartHere'!$B$1,",DC=",'1-StartHere'!$B$2,"""","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"Darkhawk" -Path "OU=Marvel,OU=!Accounts,DC=VDILOCKDOWNGUIDE,DC=LOCAL" -Verbose -CannotChangePassword $True -ChangePasswordAtLogon $False -Enabled $True -PasswordNeverExpires $True -SAMAccountName "Darkhawk" -UserPrincipalName "Darkhawk@VDILOCKDOWNGUIDE.LOCAL" -AccountPassword $Password -Description ""</v>
      </c>
    </row>
    <row r="240" spans="1:7" x14ac:dyDescent="0.2">
      <c r="A240" t="s">
        <v>1516</v>
      </c>
      <c r="B240" t="s">
        <v>1516</v>
      </c>
      <c r="E240" t="str">
        <f t="shared" si="3"/>
        <v>Darkstar</v>
      </c>
      <c r="G240" t="str">
        <f>IF(A240="","",(CONCATENATE(IF('1-StartHere'!$B$4="",," $Password = ConvertTo-SecureString -String "),IF('1-StartHere'!$B$4="",,""""),IF('1-StartHere'!$B$4="",,'1-StartHere'!$B$4),IF('1-StartHere'!$B$4="",,""""),IF('1-StartHere'!$B$4="",," -Force -AsPlainText; ")," New-ADUser -Name ","""",A240,""""," -Path ","""","OU=",'3-Sub-OUs'!$A$21,",OU=",'2-Root-OUs'!$A$2,",DC=",'1-StartHere'!$B$1,",DC=",'1-StartHere'!$B$2,"""","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"Darkstar" -Path "OU=Marvel,OU=!Accounts,DC=VDILOCKDOWNGUIDE,DC=LOCAL" -Verbose -CannotChangePassword $True -ChangePasswordAtLogon $False -Enabled $True -PasswordNeverExpires $True -SAMAccountName "Darkstar" -UserPrincipalName "Darkstar@VDILOCKDOWNGUIDE.LOCAL" -AccountPassword $Password -Description ""</v>
      </c>
    </row>
    <row r="241" spans="1:7" x14ac:dyDescent="0.2">
      <c r="A241" t="s">
        <v>1517</v>
      </c>
      <c r="B241" t="s">
        <v>1517</v>
      </c>
      <c r="E241" t="str">
        <f t="shared" si="3"/>
        <v>Darwin</v>
      </c>
      <c r="G241" t="str">
        <f>IF(A241="","",(CONCATENATE(IF('1-StartHere'!$B$4="",," $Password = ConvertTo-SecureString -String "),IF('1-StartHere'!$B$4="",,""""),IF('1-StartHere'!$B$4="",,'1-StartHere'!$B$4),IF('1-StartHere'!$B$4="",,""""),IF('1-StartHere'!$B$4="",," -Force -AsPlainText; ")," New-ADUser -Name ","""",A241,""""," -Path ","""","OU=",'3-Sub-OUs'!$A$21,",OU=",'2-Root-OUs'!$A$2,",DC=",'1-StartHere'!$B$1,",DC=",'1-StartHere'!$B$2,"""","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"Darwin" -Path "OU=Marvel,OU=!Accounts,DC=VDILOCKDOWNGUIDE,DC=LOCAL" -Verbose -CannotChangePassword $True -ChangePasswordAtLogon $False -Enabled $True -PasswordNeverExpires $True -SAMAccountName "Darwin" -UserPrincipalName "Darwin@VDILOCKDOWNGUIDE.LOCAL" -AccountPassword $Password -Description ""</v>
      </c>
    </row>
    <row r="242" spans="1:7" x14ac:dyDescent="0.2">
      <c r="A242" t="s">
        <v>1518</v>
      </c>
      <c r="B242" t="s">
        <v>1518</v>
      </c>
      <c r="E242" t="str">
        <f t="shared" si="3"/>
        <v>Dazzler</v>
      </c>
      <c r="G242" t="str">
        <f>IF(A242="","",(CONCATENATE(IF('1-StartHere'!$B$4="",," $Password = ConvertTo-SecureString -String "),IF('1-StartHere'!$B$4="",,""""),IF('1-StartHere'!$B$4="",,'1-StartHere'!$B$4),IF('1-StartHere'!$B$4="",,""""),IF('1-StartHere'!$B$4="",," -Force -AsPlainText; ")," New-ADUser -Name ","""",A242,""""," -Path ","""","OU=",'3-Sub-OUs'!$A$21,",OU=",'2-Root-OUs'!$A$2,",DC=",'1-StartHere'!$B$1,",DC=",'1-StartHere'!$B$2,"""","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"Dazzler" -Path "OU=Marvel,OU=!Accounts,DC=VDILOCKDOWNGUIDE,DC=LOCAL" -Verbose -CannotChangePassword $True -ChangePasswordAtLogon $False -Enabled $True -PasswordNeverExpires $True -SAMAccountName "Dazzler" -UserPrincipalName "Dazzler@VDILOCKDOWNGUIDE.LOCAL" -AccountPassword $Password -Description ""</v>
      </c>
    </row>
    <row r="243" spans="1:7" x14ac:dyDescent="0.2">
      <c r="A243" t="s">
        <v>1519</v>
      </c>
      <c r="B243" t="s">
        <v>3381</v>
      </c>
      <c r="C243" t="s">
        <v>3382</v>
      </c>
      <c r="E243" t="str">
        <f t="shared" si="3"/>
        <v>DeaconFrost</v>
      </c>
      <c r="G243" t="str">
        <f>IF(A243="","",(CONCATENATE(IF('1-StartHere'!$B$4="",," $Password = ConvertTo-SecureString -String "),IF('1-StartHere'!$B$4="",,""""),IF('1-StartHere'!$B$4="",,'1-StartHere'!$B$4),IF('1-StartHere'!$B$4="",,""""),IF('1-StartHere'!$B$4="",," -Force -AsPlainText; ")," New-ADUser -Name ","""",A243,""""," -Path ","""","OU=",'3-Sub-OUs'!$A$21,",OU=",'2-Root-OUs'!$A$2,",DC=",'1-StartHere'!$B$1,",DC=",'1-StartHere'!$B$2,"""","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"Deacon Frost" -Path "OU=Marvel,OU=!Accounts,DC=VDILOCKDOWNGUIDE,DC=LOCAL" -Verbose -CannotChangePassword $True -ChangePasswordAtLogon $False -Enabled $True -PasswordNeverExpires $True -SAMAccountName "DeaconFrost" -UserPrincipalName "DeaconFrost@VDILOCKDOWNGUIDE.LOCAL" -AccountPassword $Password -Description ""</v>
      </c>
    </row>
    <row r="244" spans="1:7" x14ac:dyDescent="0.2">
      <c r="A244" t="s">
        <v>1520</v>
      </c>
      <c r="B244" t="s">
        <v>3383</v>
      </c>
      <c r="C244" t="s">
        <v>3384</v>
      </c>
      <c r="E244" t="str">
        <f t="shared" si="3"/>
        <v>DeadGirl</v>
      </c>
      <c r="G244" t="str">
        <f>IF(A244="","",(CONCATENATE(IF('1-StartHere'!$B$4="",," $Password = ConvertTo-SecureString -String "),IF('1-StartHere'!$B$4="",,""""),IF('1-StartHere'!$B$4="",,'1-StartHere'!$B$4),IF('1-StartHere'!$B$4="",,""""),IF('1-StartHere'!$B$4="",," -Force -AsPlainText; ")," New-ADUser -Name ","""",A244,""""," -Path ","""","OU=",'3-Sub-OUs'!$A$21,",OU=",'2-Root-OUs'!$A$2,",DC=",'1-StartHere'!$B$1,",DC=",'1-StartHere'!$B$2,"""","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"Dead Girl" -Path "OU=Marvel,OU=!Accounts,DC=VDILOCKDOWNGUIDE,DC=LOCAL" -Verbose -CannotChangePassword $True -ChangePasswordAtLogon $False -Enabled $True -PasswordNeverExpires $True -SAMAccountName "DeadGirl" -UserPrincipalName "DeadGirl@VDILOCKDOWNGUIDE.LOCAL" -AccountPassword $Password -Description ""</v>
      </c>
    </row>
    <row r="245" spans="1:7" x14ac:dyDescent="0.2">
      <c r="A245" t="s">
        <v>1521</v>
      </c>
      <c r="B245" t="s">
        <v>1521</v>
      </c>
      <c r="E245" t="str">
        <f t="shared" si="3"/>
        <v>Deadpool</v>
      </c>
      <c r="G245" t="str">
        <f>IF(A245="","",(CONCATENATE(IF('1-StartHere'!$B$4="",," $Password = ConvertTo-SecureString -String "),IF('1-StartHere'!$B$4="",,""""),IF('1-StartHere'!$B$4="",,'1-StartHere'!$B$4),IF('1-StartHere'!$B$4="",,""""),IF('1-StartHere'!$B$4="",," -Force -AsPlainText; ")," New-ADUser -Name ","""",A245,""""," -Path ","""","OU=",'3-Sub-OUs'!$A$21,",OU=",'2-Root-OUs'!$A$2,",DC=",'1-StartHere'!$B$1,",DC=",'1-StartHere'!$B$2,"""","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"Deadpool" -Path "OU=Marvel,OU=!Accounts,DC=VDILOCKDOWNGUIDE,DC=LOCAL" -Verbose -CannotChangePassword $True -ChangePasswordAtLogon $False -Enabled $True -PasswordNeverExpires $True -SAMAccountName "Deadpool" -UserPrincipalName "Deadpool@VDILOCKDOWNGUIDE.LOCAL" -AccountPassword $Password -Description ""</v>
      </c>
    </row>
    <row r="246" spans="1:7" x14ac:dyDescent="0.2">
      <c r="A246" t="s">
        <v>1522</v>
      </c>
      <c r="B246" t="s">
        <v>1522</v>
      </c>
      <c r="E246" t="str">
        <f t="shared" si="3"/>
        <v>Death</v>
      </c>
      <c r="G246" t="str">
        <f>IF(A246="","",(CONCATENATE(IF('1-StartHere'!$B$4="",," $Password = ConvertTo-SecureString -String "),IF('1-StartHere'!$B$4="",,""""),IF('1-StartHere'!$B$4="",,'1-StartHere'!$B$4),IF('1-StartHere'!$B$4="",,""""),IF('1-StartHere'!$B$4="",," -Force -AsPlainText; ")," New-ADUser -Name ","""",A246,""""," -Path ","""","OU=",'3-Sub-OUs'!$A$21,",OU=",'2-Root-OUs'!$A$2,",DC=",'1-StartHere'!$B$1,",DC=",'1-StartHere'!$B$2,"""","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"Death" -Path "OU=Marvel,OU=!Accounts,DC=VDILOCKDOWNGUIDE,DC=LOCAL" -Verbose -CannotChangePassword $True -ChangePasswordAtLogon $False -Enabled $True -PasswordNeverExpires $True -SAMAccountName "Death" -UserPrincipalName "Death@VDILOCKDOWNGUIDE.LOCAL" -AccountPassword $Password -Description ""</v>
      </c>
    </row>
    <row r="247" spans="1:7" x14ac:dyDescent="0.2">
      <c r="A247" t="s">
        <v>1523</v>
      </c>
      <c r="B247" t="s">
        <v>1523</v>
      </c>
      <c r="E247" t="str">
        <f t="shared" si="3"/>
        <v>Deathbird</v>
      </c>
      <c r="G247" t="str">
        <f>IF(A247="","",(CONCATENATE(IF('1-StartHere'!$B$4="",," $Password = ConvertTo-SecureString -String "),IF('1-StartHere'!$B$4="",,""""),IF('1-StartHere'!$B$4="",,'1-StartHere'!$B$4),IF('1-StartHere'!$B$4="",,""""),IF('1-StartHere'!$B$4="",," -Force -AsPlainText; ")," New-ADUser -Name ","""",A247,""""," -Path ","""","OU=",'3-Sub-OUs'!$A$21,",OU=",'2-Root-OUs'!$A$2,",DC=",'1-StartHere'!$B$1,",DC=",'1-StartHere'!$B$2,"""","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"Deathbird" -Path "OU=Marvel,OU=!Accounts,DC=VDILOCKDOWNGUIDE,DC=LOCAL" -Verbose -CannotChangePassword $True -ChangePasswordAtLogon $False -Enabled $True -PasswordNeverExpires $True -SAMAccountName "Deathbird" -UserPrincipalName "Deathbird@VDILOCKDOWNGUIDE.LOCAL" -AccountPassword $Password -Description ""</v>
      </c>
    </row>
    <row r="248" spans="1:7" x14ac:dyDescent="0.2">
      <c r="A248" t="s">
        <v>1524</v>
      </c>
      <c r="B248" t="s">
        <v>1524</v>
      </c>
      <c r="E248" t="str">
        <f t="shared" si="3"/>
        <v>Deathcry</v>
      </c>
      <c r="G248" t="str">
        <f>IF(A248="","",(CONCATENATE(IF('1-StartHere'!$B$4="",," $Password = ConvertTo-SecureString -String "),IF('1-StartHere'!$B$4="",,""""),IF('1-StartHere'!$B$4="",,'1-StartHere'!$B$4),IF('1-StartHere'!$B$4="",,""""),IF('1-StartHere'!$B$4="",," -Force -AsPlainText; ")," New-ADUser -Name ","""",A248,""""," -Path ","""","OU=",'3-Sub-OUs'!$A$21,",OU=",'2-Root-OUs'!$A$2,",DC=",'1-StartHere'!$B$1,",DC=",'1-StartHere'!$B$2,"""","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"Deathcry" -Path "OU=Marvel,OU=!Accounts,DC=VDILOCKDOWNGUIDE,DC=LOCAL" -Verbose -CannotChangePassword $True -ChangePasswordAtLogon $False -Enabled $True -PasswordNeverExpires $True -SAMAccountName "Deathcry" -UserPrincipalName "Deathcry@VDILOCKDOWNGUIDE.LOCAL" -AccountPassword $Password -Description ""</v>
      </c>
    </row>
    <row r="249" spans="1:7" x14ac:dyDescent="0.2">
      <c r="A249" t="s">
        <v>1525</v>
      </c>
      <c r="B249" t="s">
        <v>1525</v>
      </c>
      <c r="E249" t="str">
        <f t="shared" si="3"/>
        <v>Deathlok</v>
      </c>
      <c r="G249" t="str">
        <f>IF(A249="","",(CONCATENATE(IF('1-StartHere'!$B$4="",," $Password = ConvertTo-SecureString -String "),IF('1-StartHere'!$B$4="",,""""),IF('1-StartHere'!$B$4="",,'1-StartHere'!$B$4),IF('1-StartHere'!$B$4="",,""""),IF('1-StartHere'!$B$4="",," -Force -AsPlainText; ")," New-ADUser -Name ","""",A249,""""," -Path ","""","OU=",'3-Sub-OUs'!$A$21,",OU=",'2-Root-OUs'!$A$2,",DC=",'1-StartHere'!$B$1,",DC=",'1-StartHere'!$B$2,"""","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"Deathlok" -Path "OU=Marvel,OU=!Accounts,DC=VDILOCKDOWNGUIDE,DC=LOCAL" -Verbose -CannotChangePassword $True -ChangePasswordAtLogon $False -Enabled $True -PasswordNeverExpires $True -SAMAccountName "Deathlok" -UserPrincipalName "Deathlok@VDILOCKDOWNGUIDE.LOCAL" -AccountPassword $Password -Description ""</v>
      </c>
    </row>
    <row r="250" spans="1:7" x14ac:dyDescent="0.2">
      <c r="A250" t="s">
        <v>3385</v>
      </c>
      <c r="B250" t="s">
        <v>3385</v>
      </c>
      <c r="E250" t="str">
        <f t="shared" si="3"/>
        <v>Deathstrike</v>
      </c>
      <c r="G250" t="str">
        <f>IF(A250="","",(CONCATENATE(IF('1-StartHere'!$B$4="",," $Password = ConvertTo-SecureString -String "),IF('1-StartHere'!$B$4="",,""""),IF('1-StartHere'!$B$4="",,'1-StartHere'!$B$4),IF('1-StartHere'!$B$4="",,""""),IF('1-StartHere'!$B$4="",," -Force -AsPlainText; ")," New-ADUser -Name ","""",A250,""""," -Path ","""","OU=",'3-Sub-OUs'!$A$21,",OU=",'2-Root-OUs'!$A$2,",DC=",'1-StartHere'!$B$1,",DC=",'1-StartHere'!$B$2,"""","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"Deathstrike" -Path "OU=Marvel,OU=!Accounts,DC=VDILOCKDOWNGUIDE,DC=LOCAL" -Verbose -CannotChangePassword $True -ChangePasswordAtLogon $False -Enabled $True -PasswordNeverExpires $True -SAMAccountName "Deathstrike" -UserPrincipalName "Deathstrike@VDILOCKDOWNGUIDE.LOCAL" -AccountPassword $Password -Description ""</v>
      </c>
    </row>
    <row r="251" spans="1:7" x14ac:dyDescent="0.2">
      <c r="A251" t="s">
        <v>1526</v>
      </c>
      <c r="B251" t="s">
        <v>3386</v>
      </c>
      <c r="C251" t="s">
        <v>3387</v>
      </c>
      <c r="E251" t="str">
        <f t="shared" si="3"/>
        <v>DebraWhitman</v>
      </c>
      <c r="G251" t="str">
        <f>IF(A251="","",(CONCATENATE(IF('1-StartHere'!$B$4="",," $Password = ConvertTo-SecureString -String "),IF('1-StartHere'!$B$4="",,""""),IF('1-StartHere'!$B$4="",,'1-StartHere'!$B$4),IF('1-StartHere'!$B$4="",,""""),IF('1-StartHere'!$B$4="",," -Force -AsPlainText; ")," New-ADUser -Name ","""",A251,""""," -Path ","""","OU=",'3-Sub-OUs'!$A$21,",OU=",'2-Root-OUs'!$A$2,",DC=",'1-StartHere'!$B$1,",DC=",'1-StartHere'!$B$2,"""","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"Debra Whitman" -Path "OU=Marvel,OU=!Accounts,DC=VDILOCKDOWNGUIDE,DC=LOCAL" -Verbose -CannotChangePassword $True -ChangePasswordAtLogon $False -Enabled $True -PasswordNeverExpires $True -SAMAccountName "DebraWhitman" -UserPrincipalName "DebraWhitman@VDILOCKDOWNGUIDE.LOCAL" -AccountPassword $Password -Description ""</v>
      </c>
    </row>
    <row r="252" spans="1:7" x14ac:dyDescent="0.2">
      <c r="A252" t="s">
        <v>1527</v>
      </c>
      <c r="B252" t="s">
        <v>1527</v>
      </c>
      <c r="E252" t="str">
        <f t="shared" ref="E252:E315" si="4">CONCATENATE(B252,D252,C252)</f>
        <v>Debrii</v>
      </c>
      <c r="G252" t="str">
        <f>IF(A252="","",(CONCATENATE(IF('1-StartHere'!$B$4="",," $Password = ConvertTo-SecureString -String "),IF('1-StartHere'!$B$4="",,""""),IF('1-StartHere'!$B$4="",,'1-StartHere'!$B$4),IF('1-StartHere'!$B$4="",,""""),IF('1-StartHere'!$B$4="",," -Force -AsPlainText; ")," New-ADUser -Name ","""",A252,""""," -Path ","""","OU=",'3-Sub-OUs'!$A$21,",OU=",'2-Root-OUs'!$A$2,",DC=",'1-StartHere'!$B$1,",DC=",'1-StartHere'!$B$2,"""","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"Debrii" -Path "OU=Marvel,OU=!Accounts,DC=VDILOCKDOWNGUIDE,DC=LOCAL" -Verbose -CannotChangePassword $True -ChangePasswordAtLogon $False -Enabled $True -PasswordNeverExpires $True -SAMAccountName "Debrii" -UserPrincipalName "Debrii@VDILOCKDOWNGUIDE.LOCAL" -AccountPassword $Password -Description ""</v>
      </c>
    </row>
    <row r="253" spans="1:7" x14ac:dyDescent="0.2">
      <c r="A253" t="s">
        <v>1528</v>
      </c>
      <c r="B253" t="s">
        <v>3388</v>
      </c>
      <c r="C253" t="s">
        <v>3389</v>
      </c>
      <c r="E253" t="str">
        <f t="shared" si="4"/>
        <v>DeenaPilgrim</v>
      </c>
      <c r="G253" t="str">
        <f>IF(A253="","",(CONCATENATE(IF('1-StartHere'!$B$4="",," $Password = ConvertTo-SecureString -String "),IF('1-StartHere'!$B$4="",,""""),IF('1-StartHere'!$B$4="",,'1-StartHere'!$B$4),IF('1-StartHere'!$B$4="",,""""),IF('1-StartHere'!$B$4="",," -Force -AsPlainText; ")," New-ADUser -Name ","""",A253,""""," -Path ","""","OU=",'3-Sub-OUs'!$A$21,",OU=",'2-Root-OUs'!$A$2,",DC=",'1-StartHere'!$B$1,",DC=",'1-StartHere'!$B$2,"""","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"Deena Pilgrim" -Path "OU=Marvel,OU=!Accounts,DC=VDILOCKDOWNGUIDE,DC=LOCAL" -Verbose -CannotChangePassword $True -ChangePasswordAtLogon $False -Enabled $True -PasswordNeverExpires $True -SAMAccountName "DeenaPilgrim" -UserPrincipalName "DeenaPilgrim@VDILOCKDOWNGUIDE.LOCAL" -AccountPassword $Password -Description ""</v>
      </c>
    </row>
    <row r="254" spans="1:7" x14ac:dyDescent="0.2">
      <c r="A254" t="s">
        <v>1529</v>
      </c>
      <c r="B254" t="s">
        <v>1529</v>
      </c>
      <c r="E254" t="str">
        <f t="shared" si="4"/>
        <v>Defenders</v>
      </c>
      <c r="G254" t="str">
        <f>IF(A254="","",(CONCATENATE(IF('1-StartHere'!$B$4="",," $Password = ConvertTo-SecureString -String "),IF('1-StartHere'!$B$4="",,""""),IF('1-StartHere'!$B$4="",,'1-StartHere'!$B$4),IF('1-StartHere'!$B$4="",,""""),IF('1-StartHere'!$B$4="",," -Force -AsPlainText; ")," New-ADUser -Name ","""",A254,""""," -Path ","""","OU=",'3-Sub-OUs'!$A$21,",OU=",'2-Root-OUs'!$A$2,",DC=",'1-StartHere'!$B$1,",DC=",'1-StartHere'!$B$2,"""","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"Defenders" -Path "OU=Marvel,OU=!Accounts,DC=VDILOCKDOWNGUIDE,DC=LOCAL" -Verbose -CannotChangePassword $True -ChangePasswordAtLogon $False -Enabled $True -PasswordNeverExpires $True -SAMAccountName "Defenders" -UserPrincipalName "Defenders@VDILOCKDOWNGUIDE.LOCAL" -AccountPassword $Password -Description ""</v>
      </c>
    </row>
    <row r="255" spans="1:7" x14ac:dyDescent="0.2">
      <c r="A255" t="s">
        <v>1530</v>
      </c>
      <c r="B255" t="s">
        <v>1530</v>
      </c>
      <c r="E255" t="str">
        <f t="shared" si="4"/>
        <v>Demogoblin</v>
      </c>
      <c r="G255" t="str">
        <f>IF(A255="","",(CONCATENATE(IF('1-StartHere'!$B$4="",," $Password = ConvertTo-SecureString -String "),IF('1-StartHere'!$B$4="",,""""),IF('1-StartHere'!$B$4="",,'1-StartHere'!$B$4),IF('1-StartHere'!$B$4="",,""""),IF('1-StartHere'!$B$4="",," -Force -AsPlainText; ")," New-ADUser -Name ","""",A255,""""," -Path ","""","OU=",'3-Sub-OUs'!$A$21,",OU=",'2-Root-OUs'!$A$2,",DC=",'1-StartHere'!$B$1,",DC=",'1-StartHere'!$B$2,"""","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"Demogoblin" -Path "OU=Marvel,OU=!Accounts,DC=VDILOCKDOWNGUIDE,DC=LOCAL" -Verbose -CannotChangePassword $True -ChangePasswordAtLogon $False -Enabled $True -PasswordNeverExpires $True -SAMAccountName "Demogoblin" -UserPrincipalName "Demogoblin@VDILOCKDOWNGUIDE.LOCAL" -AccountPassword $Password -Description ""</v>
      </c>
    </row>
    <row r="256" spans="1:7" x14ac:dyDescent="0.2">
      <c r="A256" t="s">
        <v>1531</v>
      </c>
      <c r="B256" t="s">
        <v>1531</v>
      </c>
      <c r="E256" t="str">
        <f t="shared" si="4"/>
        <v>Destiny</v>
      </c>
      <c r="G256" t="str">
        <f>IF(A256="","",(CONCATENATE(IF('1-StartHere'!$B$4="",," $Password = ConvertTo-SecureString -String "),IF('1-StartHere'!$B$4="",,""""),IF('1-StartHere'!$B$4="",,'1-StartHere'!$B$4),IF('1-StartHere'!$B$4="",,""""),IF('1-StartHere'!$B$4="",," -Force -AsPlainText; ")," New-ADUser -Name ","""",A256,""""," -Path ","""","OU=",'3-Sub-OUs'!$A$21,",OU=",'2-Root-OUs'!$A$2,",DC=",'1-StartHere'!$B$1,",DC=",'1-StartHere'!$B$2,"""","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"Destiny" -Path "OU=Marvel,OU=!Accounts,DC=VDILOCKDOWNGUIDE,DC=LOCAL" -Verbose -CannotChangePassword $True -ChangePasswordAtLogon $False -Enabled $True -PasswordNeverExpires $True -SAMAccountName "Destiny" -UserPrincipalName "Destiny@VDILOCKDOWNGUIDE.LOCAL" -AccountPassword $Password -Description ""</v>
      </c>
    </row>
    <row r="257" spans="1:7" x14ac:dyDescent="0.2">
      <c r="A257" t="s">
        <v>1532</v>
      </c>
      <c r="B257" t="s">
        <v>3390</v>
      </c>
      <c r="C257" t="s">
        <v>3391</v>
      </c>
      <c r="E257" t="str">
        <f t="shared" si="4"/>
        <v>DetectiveSoap</v>
      </c>
      <c r="G257" t="str">
        <f>IF(A257="","",(CONCATENATE(IF('1-StartHere'!$B$4="",," $Password = ConvertTo-SecureString -String "),IF('1-StartHere'!$B$4="",,""""),IF('1-StartHere'!$B$4="",,'1-StartHere'!$B$4),IF('1-StartHere'!$B$4="",,""""),IF('1-StartHere'!$B$4="",," -Force -AsPlainText; ")," New-ADUser -Name ","""",A257,""""," -Path ","""","OU=",'3-Sub-OUs'!$A$21,",OU=",'2-Root-OUs'!$A$2,",DC=",'1-StartHere'!$B$1,",DC=",'1-StartHere'!$B$2,"""","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"Detective Soap" -Path "OU=Marvel,OU=!Accounts,DC=VDILOCKDOWNGUIDE,DC=LOCAL" -Verbose -CannotChangePassword $True -ChangePasswordAtLogon $False -Enabled $True -PasswordNeverExpires $True -SAMAccountName "DetectiveSoap" -UserPrincipalName "DetectiveSoap@VDILOCKDOWNGUIDE.LOCAL" -AccountPassword $Password -Description ""</v>
      </c>
    </row>
    <row r="258" spans="1:7" x14ac:dyDescent="0.2">
      <c r="A258" t="s">
        <v>1533</v>
      </c>
      <c r="B258" t="s">
        <v>1533</v>
      </c>
      <c r="E258" t="str">
        <f t="shared" si="4"/>
        <v>Deviants</v>
      </c>
      <c r="G258" t="str">
        <f>IF(A258="","",(CONCATENATE(IF('1-StartHere'!$B$4="",," $Password = ConvertTo-SecureString -String "),IF('1-StartHere'!$B$4="",,""""),IF('1-StartHere'!$B$4="",,'1-StartHere'!$B$4),IF('1-StartHere'!$B$4="",,""""),IF('1-StartHere'!$B$4="",," -Force -AsPlainText; ")," New-ADUser -Name ","""",A258,""""," -Path ","""","OU=",'3-Sub-OUs'!$A$21,",OU=",'2-Root-OUs'!$A$2,",DC=",'1-StartHere'!$B$1,",DC=",'1-StartHere'!$B$2,"""","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"Deviants" -Path "OU=Marvel,OU=!Accounts,DC=VDILOCKDOWNGUIDE,DC=LOCAL" -Verbose -CannotChangePassword $True -ChangePasswordAtLogon $False -Enabled $True -PasswordNeverExpires $True -SAMAccountName "Deviants" -UserPrincipalName "Deviants@VDILOCKDOWNGUIDE.LOCAL" -AccountPassword $Password -Description ""</v>
      </c>
    </row>
    <row r="259" spans="1:7" x14ac:dyDescent="0.2">
      <c r="A259" t="s">
        <v>4616</v>
      </c>
      <c r="B259" t="s">
        <v>3392</v>
      </c>
      <c r="C259" t="s">
        <v>3393</v>
      </c>
      <c r="E259" t="str">
        <f t="shared" si="4"/>
        <v>DevilDinosaur</v>
      </c>
      <c r="G259" t="str">
        <f>IF(A259="","",(CONCATENATE(IF('1-StartHere'!$B$4="",," $Password = ConvertTo-SecureString -String "),IF('1-StartHere'!$B$4="",,""""),IF('1-StartHere'!$B$4="",,'1-StartHere'!$B$4),IF('1-StartHere'!$B$4="",,""""),IF('1-StartHere'!$B$4="",," -Force -AsPlainText; ")," New-ADUser -Name ","""",A259,""""," -Path ","""","OU=",'3-Sub-OUs'!$A$21,",OU=",'2-Root-OUs'!$A$2,",DC=",'1-StartHere'!$B$1,",DC=",'1-StartHere'!$B$2,"""","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"Devil Dinosaur" -Path "OU=Marvel,OU=!Accounts,DC=VDILOCKDOWNGUIDE,DC=LOCAL" -Verbose -CannotChangePassword $True -ChangePasswordAtLogon $False -Enabled $True -PasswordNeverExpires $True -SAMAccountName "DevilDinosaur" -UserPrincipalName "DevilDinosaur@VDILOCKDOWNGUIDE.LOCAL" -AccountPassword $Password -Description ""</v>
      </c>
    </row>
    <row r="260" spans="1:7" x14ac:dyDescent="0.2">
      <c r="A260" t="s">
        <v>1534</v>
      </c>
      <c r="B260" t="s">
        <v>1534</v>
      </c>
      <c r="E260" t="str">
        <f t="shared" si="4"/>
        <v>Devos</v>
      </c>
      <c r="G260" t="str">
        <f>IF(A260="","",(CONCATENATE(IF('1-StartHere'!$B$4="",," $Password = ConvertTo-SecureString -String "),IF('1-StartHere'!$B$4="",,""""),IF('1-StartHere'!$B$4="",,'1-StartHere'!$B$4),IF('1-StartHere'!$B$4="",,""""),IF('1-StartHere'!$B$4="",," -Force -AsPlainText; ")," New-ADUser -Name ","""",A260,""""," -Path ","""","OU=",'3-Sub-OUs'!$A$21,",OU=",'2-Root-OUs'!$A$2,",DC=",'1-StartHere'!$B$1,",DC=",'1-StartHere'!$B$2,"""","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"Devos" -Path "OU=Marvel,OU=!Accounts,DC=VDILOCKDOWNGUIDE,DC=LOCAL" -Verbose -CannotChangePassword $True -ChangePasswordAtLogon $False -Enabled $True -PasswordNeverExpires $True -SAMAccountName "Devos" -UserPrincipalName "Devos@VDILOCKDOWNGUIDE.LOCAL" -AccountPassword $Password -Description ""</v>
      </c>
    </row>
    <row r="261" spans="1:7" x14ac:dyDescent="0.2">
      <c r="A261" t="s">
        <v>1535</v>
      </c>
      <c r="B261" t="s">
        <v>3187</v>
      </c>
      <c r="C261" t="s">
        <v>3394</v>
      </c>
      <c r="E261" t="str">
        <f t="shared" si="4"/>
        <v>DexterBennett</v>
      </c>
      <c r="G261" t="str">
        <f>IF(A261="","",(CONCATENATE(IF('1-StartHere'!$B$4="",," $Password = ConvertTo-SecureString -String "),IF('1-StartHere'!$B$4="",,""""),IF('1-StartHere'!$B$4="",,'1-StartHere'!$B$4),IF('1-StartHere'!$B$4="",,""""),IF('1-StartHere'!$B$4="",," -Force -AsPlainText; ")," New-ADUser -Name ","""",A261,""""," -Path ","""","OU=",'3-Sub-OUs'!$A$21,",OU=",'2-Root-OUs'!$A$2,",DC=",'1-StartHere'!$B$1,",DC=",'1-StartHere'!$B$2,"""","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"Dexter Bennett" -Path "OU=Marvel,OU=!Accounts,DC=VDILOCKDOWNGUIDE,DC=LOCAL" -Verbose -CannotChangePassword $True -ChangePasswordAtLogon $False -Enabled $True -PasswordNeverExpires $True -SAMAccountName "DexterBennett" -UserPrincipalName "DexterBennett@VDILOCKDOWNGUIDE.LOCAL" -AccountPassword $Password -Description ""</v>
      </c>
    </row>
    <row r="262" spans="1:7" x14ac:dyDescent="0.2">
      <c r="A262" t="s">
        <v>1536</v>
      </c>
      <c r="B262" t="s">
        <v>1536</v>
      </c>
      <c r="E262" t="str">
        <f t="shared" si="4"/>
        <v>Diablo</v>
      </c>
      <c r="G262" t="str">
        <f>IF(A262="","",(CONCATENATE(IF('1-StartHere'!$B$4="",," $Password = ConvertTo-SecureString -String "),IF('1-StartHere'!$B$4="",,""""),IF('1-StartHere'!$B$4="",,'1-StartHere'!$B$4),IF('1-StartHere'!$B$4="",,""""),IF('1-StartHere'!$B$4="",," -Force -AsPlainText; ")," New-ADUser -Name ","""",A262,""""," -Path ","""","OU=",'3-Sub-OUs'!$A$21,",OU=",'2-Root-OUs'!$A$2,",DC=",'1-StartHere'!$B$1,",DC=",'1-StartHere'!$B$2,"""","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"Diablo" -Path "OU=Marvel,OU=!Accounts,DC=VDILOCKDOWNGUIDE,DC=LOCAL" -Verbose -CannotChangePassword $True -ChangePasswordAtLogon $False -Enabled $True -PasswordNeverExpires $True -SAMAccountName "Diablo" -UserPrincipalName "Diablo@VDILOCKDOWNGUIDE.LOCAL" -AccountPassword $Password -Description ""</v>
      </c>
    </row>
    <row r="263" spans="1:7" x14ac:dyDescent="0.2">
      <c r="A263" t="s">
        <v>3395</v>
      </c>
      <c r="B263" t="s">
        <v>3395</v>
      </c>
      <c r="E263" t="str">
        <f t="shared" si="4"/>
        <v>Diamondback</v>
      </c>
      <c r="F263" t="s">
        <v>4671</v>
      </c>
      <c r="G263" t="str">
        <f>IF(A263="","",(CONCATENATE(IF('1-StartHere'!$B$4="",," $Password = ConvertTo-SecureString -String "),IF('1-StartHere'!$B$4="",,""""),IF('1-StartHere'!$B$4="",,'1-StartHere'!$B$4),IF('1-StartHere'!$B$4="",,""""),IF('1-StartHere'!$B$4="",," -Force -AsPlainText; ")," New-ADUser -Name ","""",A263,""""," -Path ","""","OU=",'3-Sub-OUs'!$A$21,",OU=",'2-Root-OUs'!$A$2,",DC=",'1-StartHere'!$B$1,",DC=",'1-StartHere'!$B$2,"""","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"Diamondback" -Path "OU=Marvel,OU=!Accounts,DC=VDILOCKDOWNGUIDE,DC=LOCAL" -Verbose -CannotChangePassword $True -ChangePasswordAtLogon $False -Enabled $True -PasswordNeverExpires $True -SAMAccountName "Diamondback" -UserPrincipalName "Diamondback@VDILOCKDOWNGUIDE.LOCAL" -AccountPassword $Password -Description "Rachel Leighton"</v>
      </c>
    </row>
    <row r="264" spans="1:7" x14ac:dyDescent="0.2">
      <c r="A264" t="s">
        <v>1537</v>
      </c>
      <c r="B264" t="s">
        <v>3396</v>
      </c>
      <c r="C264" t="s">
        <v>3397</v>
      </c>
      <c r="E264" t="str">
        <f t="shared" si="4"/>
        <v>DinahSoar</v>
      </c>
      <c r="G264" t="str">
        <f>IF(A264="","",(CONCATENATE(IF('1-StartHere'!$B$4="",," $Password = ConvertTo-SecureString -String "),IF('1-StartHere'!$B$4="",,""""),IF('1-StartHere'!$B$4="",,'1-StartHere'!$B$4),IF('1-StartHere'!$B$4="",,""""),IF('1-StartHere'!$B$4="",," -Force -AsPlainText; ")," New-ADUser -Name ","""",A264,""""," -Path ","""","OU=",'3-Sub-OUs'!$A$21,",OU=",'2-Root-OUs'!$A$2,",DC=",'1-StartHere'!$B$1,",DC=",'1-StartHere'!$B$2,"""","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"Dinah Soar" -Path "OU=Marvel,OU=!Accounts,DC=VDILOCKDOWNGUIDE,DC=LOCAL" -Verbose -CannotChangePassword $True -ChangePasswordAtLogon $False -Enabled $True -PasswordNeverExpires $True -SAMAccountName "DinahSoar" -UserPrincipalName "DinahSoar@VDILOCKDOWNGUIDE.LOCAL" -AccountPassword $Password -Description ""</v>
      </c>
    </row>
    <row r="265" spans="1:7" x14ac:dyDescent="0.2">
      <c r="A265" t="s">
        <v>1538</v>
      </c>
      <c r="B265" t="s">
        <v>3398</v>
      </c>
      <c r="C265" t="s">
        <v>3399</v>
      </c>
      <c r="E265" t="str">
        <f t="shared" si="4"/>
        <v>DirkAnger</v>
      </c>
      <c r="G265" t="str">
        <f>IF(A265="","",(CONCATENATE(IF('1-StartHere'!$B$4="",," $Password = ConvertTo-SecureString -String "),IF('1-StartHere'!$B$4="",,""""),IF('1-StartHere'!$B$4="",,'1-StartHere'!$B$4),IF('1-StartHere'!$B$4="",,""""),IF('1-StartHere'!$B$4="",," -Force -AsPlainText; ")," New-ADUser -Name ","""",A265,""""," -Path ","""","OU=",'3-Sub-OUs'!$A$21,",OU=",'2-Root-OUs'!$A$2,",DC=",'1-StartHere'!$B$1,",DC=",'1-StartHere'!$B$2,"""","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"Dirk Anger" -Path "OU=Marvel,OU=!Accounts,DC=VDILOCKDOWNGUIDE,DC=LOCAL" -Verbose -CannotChangePassword $True -ChangePasswordAtLogon $False -Enabled $True -PasswordNeverExpires $True -SAMAccountName "DirkAnger" -UserPrincipalName "DirkAnger@VDILOCKDOWNGUIDE.LOCAL" -AccountPassword $Password -Description ""</v>
      </c>
    </row>
    <row r="266" spans="1:7" x14ac:dyDescent="0.2">
      <c r="A266" t="s">
        <v>1539</v>
      </c>
      <c r="B266" t="s">
        <v>3400</v>
      </c>
      <c r="C266" t="s">
        <v>3401</v>
      </c>
      <c r="E266" t="str">
        <f t="shared" si="4"/>
        <v>DocSamson</v>
      </c>
      <c r="G266" t="str">
        <f>IF(A266="","",(CONCATENATE(IF('1-StartHere'!$B$4="",," $Password = ConvertTo-SecureString -String "),IF('1-StartHere'!$B$4="",,""""),IF('1-StartHere'!$B$4="",,'1-StartHere'!$B$4),IF('1-StartHere'!$B$4="",,""""),IF('1-StartHere'!$B$4="",," -Force -AsPlainText; ")," New-ADUser -Name ","""",A266,""""," -Path ","""","OU=",'3-Sub-OUs'!$A$21,",OU=",'2-Root-OUs'!$A$2,",DC=",'1-StartHere'!$B$1,",DC=",'1-StartHere'!$B$2,"""","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"Doc Samson" -Path "OU=Marvel,OU=!Accounts,DC=VDILOCKDOWNGUIDE,DC=LOCAL" -Verbose -CannotChangePassword $True -ChangePasswordAtLogon $False -Enabled $True -PasswordNeverExpires $True -SAMAccountName "DocSamson" -UserPrincipalName "DocSamson@VDILOCKDOWNGUIDE.LOCAL" -AccountPassword $Password -Description ""</v>
      </c>
    </row>
    <row r="267" spans="1:7" x14ac:dyDescent="0.2">
      <c r="A267" t="s">
        <v>1540</v>
      </c>
      <c r="B267" t="s">
        <v>3402</v>
      </c>
      <c r="C267" t="s">
        <v>3403</v>
      </c>
      <c r="E267" t="str">
        <f t="shared" si="4"/>
        <v>DoctorDoom</v>
      </c>
      <c r="G267" t="str">
        <f>IF(A267="","",(CONCATENATE(IF('1-StartHere'!$B$4="",," $Password = ConvertTo-SecureString -String "),IF('1-StartHere'!$B$4="",,""""),IF('1-StartHere'!$B$4="",,'1-StartHere'!$B$4),IF('1-StartHere'!$B$4="",,""""),IF('1-StartHere'!$B$4="",," -Force -AsPlainText; ")," New-ADUser -Name ","""",A267,""""," -Path ","""","OU=",'3-Sub-OUs'!$A$21,",OU=",'2-Root-OUs'!$A$2,",DC=",'1-StartHere'!$B$1,",DC=",'1-StartHere'!$B$2,"""","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"Doctor Doom" -Path "OU=Marvel,OU=!Accounts,DC=VDILOCKDOWNGUIDE,DC=LOCAL" -Verbose -CannotChangePassword $True -ChangePasswordAtLogon $False -Enabled $True -PasswordNeverExpires $True -SAMAccountName "DoctorDoom" -UserPrincipalName "DoctorDoom@VDILOCKDOWNGUIDE.LOCAL" -AccountPassword $Password -Description ""</v>
      </c>
    </row>
    <row r="268" spans="1:7" x14ac:dyDescent="0.2">
      <c r="A268" t="s">
        <v>1541</v>
      </c>
      <c r="B268" t="s">
        <v>3402</v>
      </c>
      <c r="C268" t="s">
        <v>3404</v>
      </c>
      <c r="E268" t="str">
        <f t="shared" si="4"/>
        <v>DoctorFaustus</v>
      </c>
      <c r="G268" t="str">
        <f>IF(A268="","",(CONCATENATE(IF('1-StartHere'!$B$4="",," $Password = ConvertTo-SecureString -String "),IF('1-StartHere'!$B$4="",,""""),IF('1-StartHere'!$B$4="",,'1-StartHere'!$B$4),IF('1-StartHere'!$B$4="",,""""),IF('1-StartHere'!$B$4="",," -Force -AsPlainText; ")," New-ADUser -Name ","""",A268,""""," -Path ","""","OU=",'3-Sub-OUs'!$A$21,",OU=",'2-Root-OUs'!$A$2,",DC=",'1-StartHere'!$B$1,",DC=",'1-StartHere'!$B$2,"""","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"Doctor Faustus" -Path "OU=Marvel,OU=!Accounts,DC=VDILOCKDOWNGUIDE,DC=LOCAL" -Verbose -CannotChangePassword $True -ChangePasswordAtLogon $False -Enabled $True -PasswordNeverExpires $True -SAMAccountName "DoctorFaustus" -UserPrincipalName "DoctorFaustus@VDILOCKDOWNGUIDE.LOCAL" -AccountPassword $Password -Description ""</v>
      </c>
    </row>
    <row r="269" spans="1:7" x14ac:dyDescent="0.2">
      <c r="A269" t="s">
        <v>1542</v>
      </c>
      <c r="B269" t="s">
        <v>3402</v>
      </c>
      <c r="C269" t="s">
        <v>3405</v>
      </c>
      <c r="E269" t="str">
        <f t="shared" si="4"/>
        <v>DoctorOctopus</v>
      </c>
      <c r="G269" t="str">
        <f>IF(A269="","",(CONCATENATE(IF('1-StartHere'!$B$4="",," $Password = ConvertTo-SecureString -String "),IF('1-StartHere'!$B$4="",,""""),IF('1-StartHere'!$B$4="",,'1-StartHere'!$B$4),IF('1-StartHere'!$B$4="",,""""),IF('1-StartHere'!$B$4="",," -Force -AsPlainText; ")," New-ADUser -Name ","""",A269,""""," -Path ","""","OU=",'3-Sub-OUs'!$A$21,",OU=",'2-Root-OUs'!$A$2,",DC=",'1-StartHere'!$B$1,",DC=",'1-StartHere'!$B$2,"""","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"Doctor Octopus" -Path "OU=Marvel,OU=!Accounts,DC=VDILOCKDOWNGUIDE,DC=LOCAL" -Verbose -CannotChangePassword $True -ChangePasswordAtLogon $False -Enabled $True -PasswordNeverExpires $True -SAMAccountName "DoctorOctopus" -UserPrincipalName "DoctorOctopus@VDILOCKDOWNGUIDE.LOCAL" -AccountPassword $Password -Description ""</v>
      </c>
    </row>
    <row r="270" spans="1:7" x14ac:dyDescent="0.2">
      <c r="A270" t="s">
        <v>1543</v>
      </c>
      <c r="B270" t="s">
        <v>3402</v>
      </c>
      <c r="C270" t="s">
        <v>2196</v>
      </c>
      <c r="E270" t="str">
        <f t="shared" si="4"/>
        <v>DoctorSpectrum</v>
      </c>
      <c r="G270" t="str">
        <f>IF(A270="","",(CONCATENATE(IF('1-StartHere'!$B$4="",," $Password = ConvertTo-SecureString -String "),IF('1-StartHere'!$B$4="",,""""),IF('1-StartHere'!$B$4="",,'1-StartHere'!$B$4),IF('1-StartHere'!$B$4="",,""""),IF('1-StartHere'!$B$4="",," -Force -AsPlainText; ")," New-ADUser -Name ","""",A270,""""," -Path ","""","OU=",'3-Sub-OUs'!$A$21,",OU=",'2-Root-OUs'!$A$2,",DC=",'1-StartHere'!$B$1,",DC=",'1-StartHere'!$B$2,"""","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"Doctor Spectrum" -Path "OU=Marvel,OU=!Accounts,DC=VDILOCKDOWNGUIDE,DC=LOCAL" -Verbose -CannotChangePassword $True -ChangePasswordAtLogon $False -Enabled $True -PasswordNeverExpires $True -SAMAccountName "DoctorSpectrum" -UserPrincipalName "DoctorSpectrum@VDILOCKDOWNGUIDE.LOCAL" -AccountPassword $Password -Description ""</v>
      </c>
    </row>
    <row r="271" spans="1:7" x14ac:dyDescent="0.2">
      <c r="A271" t="s">
        <v>1544</v>
      </c>
      <c r="B271" t="s">
        <v>3402</v>
      </c>
      <c r="C271" t="s">
        <v>3406</v>
      </c>
      <c r="E271" t="str">
        <f t="shared" si="4"/>
        <v>DoctorStrange</v>
      </c>
      <c r="G271" t="str">
        <f>IF(A271="","",(CONCATENATE(IF('1-StartHere'!$B$4="",," $Password = ConvertTo-SecureString -String "),IF('1-StartHere'!$B$4="",,""""),IF('1-StartHere'!$B$4="",,'1-StartHere'!$B$4),IF('1-StartHere'!$B$4="",,""""),IF('1-StartHere'!$B$4="",," -Force -AsPlainText; ")," New-ADUser -Name ","""",A271,""""," -Path ","""","OU=",'3-Sub-OUs'!$A$21,",OU=",'2-Root-OUs'!$A$2,",DC=",'1-StartHere'!$B$1,",DC=",'1-StartHere'!$B$2,"""","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"Doctor Strange" -Path "OU=Marvel,OU=!Accounts,DC=VDILOCKDOWNGUIDE,DC=LOCAL" -Verbose -CannotChangePassword $True -ChangePasswordAtLogon $False -Enabled $True -PasswordNeverExpires $True -SAMAccountName "DoctorStrange" -UserPrincipalName "DoctorStrange@VDILOCKDOWNGUIDE.LOCAL" -AccountPassword $Password -Description ""</v>
      </c>
    </row>
    <row r="272" spans="1:7" x14ac:dyDescent="0.2">
      <c r="A272" t="s">
        <v>1545</v>
      </c>
      <c r="B272" t="s">
        <v>3407</v>
      </c>
      <c r="C272" t="s">
        <v>3309</v>
      </c>
      <c r="D272" t="s">
        <v>3408</v>
      </c>
      <c r="E272" t="str">
        <f t="shared" si="4"/>
        <v>Dog#1Brother</v>
      </c>
      <c r="G272" t="str">
        <f>IF(A272="","",(CONCATENATE(IF('1-StartHere'!$B$4="",," $Password = ConvertTo-SecureString -String "),IF('1-StartHere'!$B$4="",,""""),IF('1-StartHere'!$B$4="",,'1-StartHere'!$B$4),IF('1-StartHere'!$B$4="",,""""),IF('1-StartHere'!$B$4="",," -Force -AsPlainText; ")," New-ADUser -Name ","""",A272,""""," -Path ","""","OU=",'3-Sub-OUs'!$A$21,",OU=",'2-Root-OUs'!$A$2,",DC=",'1-StartHere'!$B$1,",DC=",'1-StartHere'!$B$2,"""","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"Dog Brother #1" -Path "OU=Marvel,OU=!Accounts,DC=VDILOCKDOWNGUIDE,DC=LOCAL" -Verbose -CannotChangePassword $True -ChangePasswordAtLogon $False -Enabled $True -PasswordNeverExpires $True -SAMAccountName "Dog#1Brother" -UserPrincipalName "Dog#1Brother@VDILOCKDOWNGUIDE.LOCAL" -AccountPassword $Password -Description ""</v>
      </c>
    </row>
    <row r="273" spans="1:7" x14ac:dyDescent="0.2">
      <c r="A273" t="s">
        <v>1546</v>
      </c>
      <c r="B273" t="s">
        <v>1546</v>
      </c>
      <c r="E273" t="str">
        <f t="shared" si="4"/>
        <v>Domino</v>
      </c>
      <c r="G273" t="str">
        <f>IF(A273="","",(CONCATENATE(IF('1-StartHere'!$B$4="",," $Password = ConvertTo-SecureString -String "),IF('1-StartHere'!$B$4="",,""""),IF('1-StartHere'!$B$4="",,'1-StartHere'!$B$4),IF('1-StartHere'!$B$4="",,""""),IF('1-StartHere'!$B$4="",," -Force -AsPlainText; ")," New-ADUser -Name ","""",A273,""""," -Path ","""","OU=",'3-Sub-OUs'!$A$21,",OU=",'2-Root-OUs'!$A$2,",DC=",'1-StartHere'!$B$1,",DC=",'1-StartHere'!$B$2,"""","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"Domino" -Path "OU=Marvel,OU=!Accounts,DC=VDILOCKDOWNGUIDE,DC=LOCAL" -Verbose -CannotChangePassword $True -ChangePasswordAtLogon $False -Enabled $True -PasswordNeverExpires $True -SAMAccountName "Domino" -UserPrincipalName "Domino@VDILOCKDOWNGUIDE.LOCAL" -AccountPassword $Password -Description ""</v>
      </c>
    </row>
    <row r="274" spans="1:7" x14ac:dyDescent="0.2">
      <c r="A274" t="s">
        <v>1547</v>
      </c>
      <c r="B274" t="s">
        <v>3409</v>
      </c>
      <c r="C274" t="s">
        <v>3256</v>
      </c>
      <c r="E274" t="str">
        <f t="shared" si="4"/>
        <v>DonaldBlake</v>
      </c>
      <c r="G274" t="str">
        <f>IF(A274="","",(CONCATENATE(IF('1-StartHere'!$B$4="",," $Password = ConvertTo-SecureString -String "),IF('1-StartHere'!$B$4="",,""""),IF('1-StartHere'!$B$4="",,'1-StartHere'!$B$4),IF('1-StartHere'!$B$4="",,""""),IF('1-StartHere'!$B$4="",," -Force -AsPlainText; ")," New-ADUser -Name ","""",A274,""""," -Path ","""","OU=",'3-Sub-OUs'!$A$21,",OU=",'2-Root-OUs'!$A$2,",DC=",'1-StartHere'!$B$1,",DC=",'1-StartHere'!$B$2,"""","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"Donald Blake" -Path "OU=Marvel,OU=!Accounts,DC=VDILOCKDOWNGUIDE,DC=LOCAL" -Verbose -CannotChangePassword $True -ChangePasswordAtLogon $False -Enabled $True -PasswordNeverExpires $True -SAMAccountName "DonaldBlake" -UserPrincipalName "DonaldBlake@VDILOCKDOWNGUIDE.LOCAL" -AccountPassword $Password -Description ""</v>
      </c>
    </row>
    <row r="275" spans="1:7" x14ac:dyDescent="0.2">
      <c r="A275" t="s">
        <v>1548</v>
      </c>
      <c r="B275" t="s">
        <v>3410</v>
      </c>
      <c r="C275" t="s">
        <v>3220</v>
      </c>
      <c r="E275" t="str">
        <f t="shared" si="4"/>
        <v>DoomsdayMan</v>
      </c>
      <c r="G275" t="str">
        <f>IF(A275="","",(CONCATENATE(IF('1-StartHere'!$B$4="",," $Password = ConvertTo-SecureString -String "),IF('1-StartHere'!$B$4="",,""""),IF('1-StartHere'!$B$4="",,'1-StartHere'!$B$4),IF('1-StartHere'!$B$4="",,""""),IF('1-StartHere'!$B$4="",," -Force -AsPlainText; ")," New-ADUser -Name ","""",A275,""""," -Path ","""","OU=",'3-Sub-OUs'!$A$21,",OU=",'2-Root-OUs'!$A$2,",DC=",'1-StartHere'!$B$1,",DC=",'1-StartHere'!$B$2,"""","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"Doomsday Man" -Path "OU=Marvel,OU=!Accounts,DC=VDILOCKDOWNGUIDE,DC=LOCAL" -Verbose -CannotChangePassword $True -ChangePasswordAtLogon $False -Enabled $True -PasswordNeverExpires $True -SAMAccountName "DoomsdayMan" -UserPrincipalName "DoomsdayMan@VDILOCKDOWNGUIDE.LOCAL" -AccountPassword $Password -Description ""</v>
      </c>
    </row>
    <row r="276" spans="1:7" x14ac:dyDescent="0.2">
      <c r="A276" t="s">
        <v>1549</v>
      </c>
      <c r="B276" t="s">
        <v>1549</v>
      </c>
      <c r="E276" t="str">
        <f t="shared" si="4"/>
        <v>Doop</v>
      </c>
      <c r="G276" t="str">
        <f>IF(A276="","",(CONCATENATE(IF('1-StartHere'!$B$4="",," $Password = ConvertTo-SecureString -String "),IF('1-StartHere'!$B$4="",,""""),IF('1-StartHere'!$B$4="",,'1-StartHere'!$B$4),IF('1-StartHere'!$B$4="",,""""),IF('1-StartHere'!$B$4="",," -Force -AsPlainText; ")," New-ADUser -Name ","""",A276,""""," -Path ","""","OU=",'3-Sub-OUs'!$A$21,",OU=",'2-Root-OUs'!$A$2,",DC=",'1-StartHere'!$B$1,",DC=",'1-StartHere'!$B$2,"""","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"Doop" -Path "OU=Marvel,OU=!Accounts,DC=VDILOCKDOWNGUIDE,DC=LOCAL" -Verbose -CannotChangePassword $True -ChangePasswordAtLogon $False -Enabled $True -PasswordNeverExpires $True -SAMAccountName "Doop" -UserPrincipalName "Doop@VDILOCKDOWNGUIDE.LOCAL" -AccountPassword $Password -Description ""</v>
      </c>
    </row>
    <row r="277" spans="1:7" x14ac:dyDescent="0.2">
      <c r="A277" t="s">
        <v>1550</v>
      </c>
      <c r="B277" t="s">
        <v>1550</v>
      </c>
      <c r="E277" t="str">
        <f t="shared" si="4"/>
        <v>Doorman</v>
      </c>
      <c r="G277" t="str">
        <f>IF(A277="","",(CONCATENATE(IF('1-StartHere'!$B$4="",," $Password = ConvertTo-SecureString -String "),IF('1-StartHere'!$B$4="",,""""),IF('1-StartHere'!$B$4="",,'1-StartHere'!$B$4),IF('1-StartHere'!$B$4="",,""""),IF('1-StartHere'!$B$4="",," -Force -AsPlainText; ")," New-ADUser -Name ","""",A277,""""," -Path ","""","OU=",'3-Sub-OUs'!$A$21,",OU=",'2-Root-OUs'!$A$2,",DC=",'1-StartHere'!$B$1,",DC=",'1-StartHere'!$B$2,"""","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"Doorman" -Path "OU=Marvel,OU=!Accounts,DC=VDILOCKDOWNGUIDE,DC=LOCAL" -Verbose -CannotChangePassword $True -ChangePasswordAtLogon $False -Enabled $True -PasswordNeverExpires $True -SAMAccountName "Doorman" -UserPrincipalName "Doorman@VDILOCKDOWNGUIDE.LOCAL" -AccountPassword $Password -Description ""</v>
      </c>
    </row>
    <row r="278" spans="1:7" x14ac:dyDescent="0.2">
      <c r="A278" t="s">
        <v>1551</v>
      </c>
      <c r="B278" t="s">
        <v>3411</v>
      </c>
      <c r="C278" t="s">
        <v>3412</v>
      </c>
      <c r="E278" t="str">
        <f t="shared" si="4"/>
        <v>DorianGray</v>
      </c>
      <c r="G278" t="str">
        <f>IF(A278="","",(CONCATENATE(IF('1-StartHere'!$B$4="",," $Password = ConvertTo-SecureString -String "),IF('1-StartHere'!$B$4="",,""""),IF('1-StartHere'!$B$4="",,'1-StartHere'!$B$4),IF('1-StartHere'!$B$4="",,""""),IF('1-StartHere'!$B$4="",," -Force -AsPlainText; ")," New-ADUser -Name ","""",A278,""""," -Path ","""","OU=",'3-Sub-OUs'!$A$21,",OU=",'2-Root-OUs'!$A$2,",DC=",'1-StartHere'!$B$1,",DC=",'1-StartHere'!$B$2,"""","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"Dorian Gray" -Path "OU=Marvel,OU=!Accounts,DC=VDILOCKDOWNGUIDE,DC=LOCAL" -Verbose -CannotChangePassword $True -ChangePasswordAtLogon $False -Enabled $True -PasswordNeverExpires $True -SAMAccountName "DorianGray" -UserPrincipalName "DorianGray@VDILOCKDOWNGUIDE.LOCAL" -AccountPassword $Password -Description ""</v>
      </c>
    </row>
    <row r="279" spans="1:7" x14ac:dyDescent="0.2">
      <c r="A279" t="s">
        <v>1552</v>
      </c>
      <c r="B279" t="s">
        <v>1552</v>
      </c>
      <c r="E279" t="str">
        <f t="shared" si="4"/>
        <v>Dormammu</v>
      </c>
      <c r="G279" t="str">
        <f>IF(A279="","",(CONCATENATE(IF('1-StartHere'!$B$4="",," $Password = ConvertTo-SecureString -String "),IF('1-StartHere'!$B$4="",,""""),IF('1-StartHere'!$B$4="",,'1-StartHere'!$B$4),IF('1-StartHere'!$B$4="",,""""),IF('1-StartHere'!$B$4="",," -Force -AsPlainText; ")," New-ADUser -Name ","""",A279,""""," -Path ","""","OU=",'3-Sub-OUs'!$A$21,",OU=",'2-Root-OUs'!$A$2,",DC=",'1-StartHere'!$B$1,",DC=",'1-StartHere'!$B$2,"""","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"Dormammu" -Path "OU=Marvel,OU=!Accounts,DC=VDILOCKDOWNGUIDE,DC=LOCAL" -Verbose -CannotChangePassword $True -ChangePasswordAtLogon $False -Enabled $True -PasswordNeverExpires $True -SAMAccountName "Dormammu" -UserPrincipalName "Dormammu@VDILOCKDOWNGUIDE.LOCAL" -AccountPassword $Password -Description ""</v>
      </c>
    </row>
    <row r="280" spans="1:7" x14ac:dyDescent="0.2">
      <c r="A280" t="s">
        <v>4617</v>
      </c>
      <c r="B280" t="s">
        <v>3413</v>
      </c>
      <c r="C280" t="s">
        <v>3406</v>
      </c>
      <c r="E280" t="str">
        <f t="shared" si="4"/>
        <v>Dr.Strange</v>
      </c>
      <c r="G280" t="str">
        <f>IF(A280="","",(CONCATENATE(IF('1-StartHere'!$B$4="",," $Password = ConvertTo-SecureString -String "),IF('1-StartHere'!$B$4="",,""""),IF('1-StartHere'!$B$4="",,'1-StartHere'!$B$4),IF('1-StartHere'!$B$4="",,""""),IF('1-StartHere'!$B$4="",," -Force -AsPlainText; ")," New-ADUser -Name ","""",A280,""""," -Path ","""","OU=",'3-Sub-OUs'!$A$21,",OU=",'2-Root-OUs'!$A$2,",DC=",'1-StartHere'!$B$1,",DC=",'1-StartHere'!$B$2,"""","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"Dr. Strange" -Path "OU=Marvel,OU=!Accounts,DC=VDILOCKDOWNGUIDE,DC=LOCAL" -Verbose -CannotChangePassword $True -ChangePasswordAtLogon $False -Enabled $True -PasswordNeverExpires $True -SAMAccountName "Dr.Strange" -UserPrincipalName "Dr.Strange@VDILOCKDOWNGUIDE.LOCAL" -AccountPassword $Password -Description ""</v>
      </c>
    </row>
    <row r="281" spans="1:7" x14ac:dyDescent="0.2">
      <c r="A281" t="s">
        <v>1553</v>
      </c>
      <c r="B281" t="s">
        <v>1553</v>
      </c>
      <c r="E281" t="str">
        <f t="shared" si="4"/>
        <v>Dracula</v>
      </c>
      <c r="G281" t="str">
        <f>IF(A281="","",(CONCATENATE(IF('1-StartHere'!$B$4="",," $Password = ConvertTo-SecureString -String "),IF('1-StartHere'!$B$4="",,""""),IF('1-StartHere'!$B$4="",,'1-StartHere'!$B$4),IF('1-StartHere'!$B$4="",,""""),IF('1-StartHere'!$B$4="",," -Force -AsPlainText; ")," New-ADUser -Name ","""",A281,""""," -Path ","""","OU=",'3-Sub-OUs'!$A$21,",OU=",'2-Root-OUs'!$A$2,",DC=",'1-StartHere'!$B$1,",DC=",'1-StartHere'!$B$2,"""","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"Dracula" -Path "OU=Marvel,OU=!Accounts,DC=VDILOCKDOWNGUIDE,DC=LOCAL" -Verbose -CannotChangePassword $True -ChangePasswordAtLogon $False -Enabled $True -PasswordNeverExpires $True -SAMAccountName "Dracula" -UserPrincipalName "Dracula@VDILOCKDOWNGUIDE.LOCAL" -AccountPassword $Password -Description ""</v>
      </c>
    </row>
    <row r="282" spans="1:7" x14ac:dyDescent="0.2">
      <c r="A282" t="s">
        <v>1554</v>
      </c>
      <c r="B282" t="s">
        <v>3414</v>
      </c>
      <c r="C282" t="s">
        <v>3415</v>
      </c>
      <c r="E282" t="str">
        <f t="shared" si="4"/>
        <v>DragonLord</v>
      </c>
      <c r="G282" t="str">
        <f>IF(A282="","",(CONCATENATE(IF('1-StartHere'!$B$4="",," $Password = ConvertTo-SecureString -String "),IF('1-StartHere'!$B$4="",,""""),IF('1-StartHere'!$B$4="",,'1-StartHere'!$B$4),IF('1-StartHere'!$B$4="",,""""),IF('1-StartHere'!$B$4="",," -Force -AsPlainText; ")," New-ADUser -Name ","""",A282,""""," -Path ","""","OU=",'3-Sub-OUs'!$A$21,",OU=",'2-Root-OUs'!$A$2,",DC=",'1-StartHere'!$B$1,",DC=",'1-StartHere'!$B$2,"""","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"Dragon Lord" -Path "OU=Marvel,OU=!Accounts,DC=VDILOCKDOWNGUIDE,DC=LOCAL" -Verbose -CannotChangePassword $True -ChangePasswordAtLogon $False -Enabled $True -PasswordNeverExpires $True -SAMAccountName "DragonLord" -UserPrincipalName "DragonLord@VDILOCKDOWNGUIDE.LOCAL" -AccountPassword $Password -Description ""</v>
      </c>
    </row>
    <row r="283" spans="1:7" x14ac:dyDescent="0.2">
      <c r="A283" t="s">
        <v>1555</v>
      </c>
      <c r="B283" t="s">
        <v>3414</v>
      </c>
      <c r="C283" t="s">
        <v>3220</v>
      </c>
      <c r="E283" t="str">
        <f t="shared" si="4"/>
        <v>DragonMan</v>
      </c>
      <c r="G283" t="str">
        <f>IF(A283="","",(CONCATENATE(IF('1-StartHere'!$B$4="",," $Password = ConvertTo-SecureString -String "),IF('1-StartHere'!$B$4="",,""""),IF('1-StartHere'!$B$4="",,'1-StartHere'!$B$4),IF('1-StartHere'!$B$4="",,""""),IF('1-StartHere'!$B$4="",," -Force -AsPlainText; ")," New-ADUser -Name ","""",A283,""""," -Path ","""","OU=",'3-Sub-OUs'!$A$21,",OU=",'2-Root-OUs'!$A$2,",DC=",'1-StartHere'!$B$1,",DC=",'1-StartHere'!$B$2,"""","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"Dragon Man" -Path "OU=Marvel,OU=!Accounts,DC=VDILOCKDOWNGUIDE,DC=LOCAL" -Verbose -CannotChangePassword $True -ChangePasswordAtLogon $False -Enabled $True -PasswordNeverExpires $True -SAMAccountName "DragonMan" -UserPrincipalName "DragonMan@VDILOCKDOWNGUIDE.LOCAL" -AccountPassword $Password -Description ""</v>
      </c>
    </row>
    <row r="284" spans="1:7" x14ac:dyDescent="0.2">
      <c r="A284" t="s">
        <v>1556</v>
      </c>
      <c r="B284" t="s">
        <v>1556</v>
      </c>
      <c r="E284" t="str">
        <f t="shared" si="4"/>
        <v>Drax</v>
      </c>
      <c r="G284" t="str">
        <f>IF(A284="","",(CONCATENATE(IF('1-StartHere'!$B$4="",," $Password = ConvertTo-SecureString -String "),IF('1-StartHere'!$B$4="",,""""),IF('1-StartHere'!$B$4="",,'1-StartHere'!$B$4),IF('1-StartHere'!$B$4="",,""""),IF('1-StartHere'!$B$4="",," -Force -AsPlainText; ")," New-ADUser -Name ","""",A284,""""," -Path ","""","OU=",'3-Sub-OUs'!$A$21,",OU=",'2-Root-OUs'!$A$2,",DC=",'1-StartHere'!$B$1,",DC=",'1-StartHere'!$B$2,"""","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"Drax" -Path "OU=Marvel,OU=!Accounts,DC=VDILOCKDOWNGUIDE,DC=LOCAL" -Verbose -CannotChangePassword $True -ChangePasswordAtLogon $False -Enabled $True -PasswordNeverExpires $True -SAMAccountName "Drax" -UserPrincipalName "Drax@VDILOCKDOWNGUIDE.LOCAL" -AccountPassword $Password -Description ""</v>
      </c>
    </row>
    <row r="285" spans="1:7" x14ac:dyDescent="0.2">
      <c r="A285" t="s">
        <v>1557</v>
      </c>
      <c r="B285" t="s">
        <v>1557</v>
      </c>
      <c r="E285" t="str">
        <f t="shared" si="4"/>
        <v>Dreadnoughts</v>
      </c>
      <c r="G285" t="str">
        <f>IF(A285="","",(CONCATENATE(IF('1-StartHere'!$B$4="",," $Password = ConvertTo-SecureString -String "),IF('1-StartHere'!$B$4="",,""""),IF('1-StartHere'!$B$4="",,'1-StartHere'!$B$4),IF('1-StartHere'!$B$4="",,""""),IF('1-StartHere'!$B$4="",," -Force -AsPlainText; ")," New-ADUser -Name ","""",A285,""""," -Path ","""","OU=",'3-Sub-OUs'!$A$21,",OU=",'2-Root-OUs'!$A$2,",DC=",'1-StartHere'!$B$1,",DC=",'1-StartHere'!$B$2,"""","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"Dreadnoughts" -Path "OU=Marvel,OU=!Accounts,DC=VDILOCKDOWNGUIDE,DC=LOCAL" -Verbose -CannotChangePassword $True -ChangePasswordAtLogon $False -Enabled $True -PasswordNeverExpires $True -SAMAccountName "Dreadnoughts" -UserPrincipalName "Dreadnoughts@VDILOCKDOWNGUIDE.LOCAL" -AccountPassword $Password -Description ""</v>
      </c>
    </row>
    <row r="286" spans="1:7" x14ac:dyDescent="0.2">
      <c r="A286" t="s">
        <v>1558</v>
      </c>
      <c r="B286" t="s">
        <v>3416</v>
      </c>
      <c r="C286" t="s">
        <v>3417</v>
      </c>
      <c r="E286" t="str">
        <f t="shared" si="4"/>
        <v>DreamingCelestial</v>
      </c>
      <c r="G286" t="str">
        <f>IF(A286="","",(CONCATENATE(IF('1-StartHere'!$B$4="",," $Password = ConvertTo-SecureString -String "),IF('1-StartHere'!$B$4="",,""""),IF('1-StartHere'!$B$4="",,'1-StartHere'!$B$4),IF('1-StartHere'!$B$4="",,""""),IF('1-StartHere'!$B$4="",," -Force -AsPlainText; ")," New-ADUser -Name ","""",A286,""""," -Path ","""","OU=",'3-Sub-OUs'!$A$21,",OU=",'2-Root-OUs'!$A$2,",DC=",'1-StartHere'!$B$1,",DC=",'1-StartHere'!$B$2,"""","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"Dreaming Celestial" -Path "OU=Marvel,OU=!Accounts,DC=VDILOCKDOWNGUIDE,DC=LOCAL" -Verbose -CannotChangePassword $True -ChangePasswordAtLogon $False -Enabled $True -PasswordNeverExpires $True -SAMAccountName "DreamingCelestial" -UserPrincipalName "DreamingCelestial@VDILOCKDOWNGUIDE.LOCAL" -AccountPassword $Password -Description ""</v>
      </c>
    </row>
    <row r="287" spans="1:7" x14ac:dyDescent="0.2">
      <c r="A287" t="s">
        <v>1559</v>
      </c>
      <c r="B287" t="s">
        <v>1559</v>
      </c>
      <c r="E287" t="str">
        <f t="shared" si="4"/>
        <v>Druig</v>
      </c>
      <c r="G287" t="str">
        <f>IF(A287="","",(CONCATENATE(IF('1-StartHere'!$B$4="",," $Password = ConvertTo-SecureString -String "),IF('1-StartHere'!$B$4="",,""""),IF('1-StartHere'!$B$4="",,'1-StartHere'!$B$4),IF('1-StartHere'!$B$4="",,""""),IF('1-StartHere'!$B$4="",," -Force -AsPlainText; ")," New-ADUser -Name ","""",A287,""""," -Path ","""","OU=",'3-Sub-OUs'!$A$21,",OU=",'2-Root-OUs'!$A$2,",DC=",'1-StartHere'!$B$1,",DC=",'1-StartHere'!$B$2,"""","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"Druig" -Path "OU=Marvel,OU=!Accounts,DC=VDILOCKDOWNGUIDE,DC=LOCAL" -Verbose -CannotChangePassword $True -ChangePasswordAtLogon $False -Enabled $True -PasswordNeverExpires $True -SAMAccountName "Druig" -UserPrincipalName "Druig@VDILOCKDOWNGUIDE.LOCAL" -AccountPassword $Password -Description ""</v>
      </c>
    </row>
    <row r="288" spans="1:7" x14ac:dyDescent="0.2">
      <c r="A288" t="s">
        <v>1560</v>
      </c>
      <c r="B288" t="s">
        <v>3418</v>
      </c>
      <c r="C288" t="s">
        <v>3419</v>
      </c>
      <c r="D288" t="s">
        <v>3418</v>
      </c>
      <c r="E288" t="str">
        <f t="shared" si="4"/>
        <v>DumDumDugan</v>
      </c>
      <c r="G288" t="str">
        <f>IF(A288="","",(CONCATENATE(IF('1-StartHere'!$B$4="",," $Password = ConvertTo-SecureString -String "),IF('1-StartHere'!$B$4="",,""""),IF('1-StartHere'!$B$4="",,'1-StartHere'!$B$4),IF('1-StartHere'!$B$4="",,""""),IF('1-StartHere'!$B$4="",," -Force -AsPlainText; ")," New-ADUser -Name ","""",A288,""""," -Path ","""","OU=",'3-Sub-OUs'!$A$21,",OU=",'2-Root-OUs'!$A$2,",DC=",'1-StartHere'!$B$1,",DC=",'1-StartHere'!$B$2,"""","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"Dum Dum Dugan" -Path "OU=Marvel,OU=!Accounts,DC=VDILOCKDOWNGUIDE,DC=LOCAL" -Verbose -CannotChangePassword $True -ChangePasswordAtLogon $False -Enabled $True -PasswordNeverExpires $True -SAMAccountName "DumDumDugan" -UserPrincipalName "DumDumDugan@VDILOCKDOWNGUIDE.LOCAL" -AccountPassword $Password -Description ""</v>
      </c>
    </row>
    <row r="289" spans="1:7" x14ac:dyDescent="0.2">
      <c r="A289" t="s">
        <v>1561</v>
      </c>
      <c r="B289" t="s">
        <v>1561</v>
      </c>
      <c r="E289" t="str">
        <f t="shared" si="4"/>
        <v>Dust</v>
      </c>
      <c r="G289" t="str">
        <f>IF(A289="","",(CONCATENATE(IF('1-StartHere'!$B$4="",," $Password = ConvertTo-SecureString -String "),IF('1-StartHere'!$B$4="",,""""),IF('1-StartHere'!$B$4="",,'1-StartHere'!$B$4),IF('1-StartHere'!$B$4="",,""""),IF('1-StartHere'!$B$4="",," -Force -AsPlainText; ")," New-ADUser -Name ","""",A289,""""," -Path ","""","OU=",'3-Sub-OUs'!$A$21,",OU=",'2-Root-OUs'!$A$2,",DC=",'1-StartHere'!$B$1,",DC=",'1-StartHere'!$B$2,"""","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"Dust" -Path "OU=Marvel,OU=!Accounts,DC=VDILOCKDOWNGUIDE,DC=LOCAL" -Verbose -CannotChangePassword $True -ChangePasswordAtLogon $False -Enabled $True -PasswordNeverExpires $True -SAMAccountName "Dust" -UserPrincipalName "Dust@VDILOCKDOWNGUIDE.LOCAL" -AccountPassword $Password -Description ""</v>
      </c>
    </row>
    <row r="290" spans="1:7" x14ac:dyDescent="0.2">
      <c r="A290" t="s">
        <v>1562</v>
      </c>
      <c r="B290" t="s">
        <v>1562</v>
      </c>
      <c r="E290" t="str">
        <f t="shared" si="4"/>
        <v>Earthquake</v>
      </c>
      <c r="G290" t="str">
        <f>IF(A290="","",(CONCATENATE(IF('1-StartHere'!$B$4="",," $Password = ConvertTo-SecureString -String "),IF('1-StartHere'!$B$4="",,""""),IF('1-StartHere'!$B$4="",,'1-StartHere'!$B$4),IF('1-StartHere'!$B$4="",,""""),IF('1-StartHere'!$B$4="",," -Force -AsPlainText; ")," New-ADUser -Name ","""",A290,""""," -Path ","""","OU=",'3-Sub-OUs'!$A$21,",OU=",'2-Root-OUs'!$A$2,",DC=",'1-StartHere'!$B$1,",DC=",'1-StartHere'!$B$2,"""","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"Earthquake" -Path "OU=Marvel,OU=!Accounts,DC=VDILOCKDOWNGUIDE,DC=LOCAL" -Verbose -CannotChangePassword $True -ChangePasswordAtLogon $False -Enabled $True -PasswordNeverExpires $True -SAMAccountName "Earthquake" -UserPrincipalName "Earthquake@VDILOCKDOWNGUIDE.LOCAL" -AccountPassword $Password -Description ""</v>
      </c>
    </row>
    <row r="291" spans="1:7" x14ac:dyDescent="0.2">
      <c r="A291" t="s">
        <v>1563</v>
      </c>
      <c r="B291" t="s">
        <v>1563</v>
      </c>
      <c r="E291" t="str">
        <f t="shared" si="4"/>
        <v>Echo</v>
      </c>
      <c r="G291" t="str">
        <f>IF(A291="","",(CONCATENATE(IF('1-StartHere'!$B$4="",," $Password = ConvertTo-SecureString -String "),IF('1-StartHere'!$B$4="",,""""),IF('1-StartHere'!$B$4="",,'1-StartHere'!$B$4),IF('1-StartHere'!$B$4="",,""""),IF('1-StartHere'!$B$4="",," -Force -AsPlainText; ")," New-ADUser -Name ","""",A291,""""," -Path ","""","OU=",'3-Sub-OUs'!$A$21,",OU=",'2-Root-OUs'!$A$2,",DC=",'1-StartHere'!$B$1,",DC=",'1-StartHere'!$B$2,"""","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"Echo" -Path "OU=Marvel,OU=!Accounts,DC=VDILOCKDOWNGUIDE,DC=LOCAL" -Verbose -CannotChangePassword $True -ChangePasswordAtLogon $False -Enabled $True -PasswordNeverExpires $True -SAMAccountName "Echo" -UserPrincipalName "Echo@VDILOCKDOWNGUIDE.LOCAL" -AccountPassword $Password -Description ""</v>
      </c>
    </row>
    <row r="292" spans="1:7" x14ac:dyDescent="0.2">
      <c r="A292" t="s">
        <v>1564</v>
      </c>
      <c r="B292" t="s">
        <v>3117</v>
      </c>
      <c r="C292" t="s">
        <v>3420</v>
      </c>
      <c r="E292" t="str">
        <f t="shared" si="4"/>
        <v>EddieBrock</v>
      </c>
      <c r="G292" t="str">
        <f>IF(A292="","",(CONCATENATE(IF('1-StartHere'!$B$4="",," $Password = ConvertTo-SecureString -String "),IF('1-StartHere'!$B$4="",,""""),IF('1-StartHere'!$B$4="",,'1-StartHere'!$B$4),IF('1-StartHere'!$B$4="",,""""),IF('1-StartHere'!$B$4="",," -Force -AsPlainText; ")," New-ADUser -Name ","""",A292,""""," -Path ","""","OU=",'3-Sub-OUs'!$A$21,",OU=",'2-Root-OUs'!$A$2,",DC=",'1-StartHere'!$B$1,",DC=",'1-StartHere'!$B$2,"""","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"Eddie Brock" -Path "OU=Marvel,OU=!Accounts,DC=VDILOCKDOWNGUIDE,DC=LOCAL" -Verbose -CannotChangePassword $True -ChangePasswordAtLogon $False -Enabled $True -PasswordNeverExpires $True -SAMAccountName "EddieBrock" -UserPrincipalName "EddieBrock@VDILOCKDOWNGUIDE.LOCAL" -AccountPassword $Password -Description ""</v>
      </c>
    </row>
    <row r="293" spans="1:7" x14ac:dyDescent="0.2">
      <c r="A293" t="s">
        <v>1565</v>
      </c>
      <c r="B293" t="s">
        <v>3117</v>
      </c>
      <c r="C293" t="s">
        <v>3421</v>
      </c>
      <c r="E293" t="str">
        <f t="shared" si="4"/>
        <v>EddieLau</v>
      </c>
      <c r="G293" t="str">
        <f>IF(A293="","",(CONCATENATE(IF('1-StartHere'!$B$4="",," $Password = ConvertTo-SecureString -String "),IF('1-StartHere'!$B$4="",,""""),IF('1-StartHere'!$B$4="",,'1-StartHere'!$B$4),IF('1-StartHere'!$B$4="",,""""),IF('1-StartHere'!$B$4="",," -Force -AsPlainText; ")," New-ADUser -Name ","""",A293,""""," -Path ","""","OU=",'3-Sub-OUs'!$A$21,",OU=",'2-Root-OUs'!$A$2,",DC=",'1-StartHere'!$B$1,",DC=",'1-StartHere'!$B$2,"""","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"Eddie Lau" -Path "OU=Marvel,OU=!Accounts,DC=VDILOCKDOWNGUIDE,DC=LOCAL" -Verbose -CannotChangePassword $True -ChangePasswordAtLogon $False -Enabled $True -PasswordNeverExpires $True -SAMAccountName "EddieLau" -UserPrincipalName "EddieLau@VDILOCKDOWNGUIDE.LOCAL" -AccountPassword $Password -Description ""</v>
      </c>
    </row>
    <row r="294" spans="1:7" x14ac:dyDescent="0.2">
      <c r="A294" t="s">
        <v>4931</v>
      </c>
      <c r="B294" t="s">
        <v>3422</v>
      </c>
      <c r="C294" t="s">
        <v>3424</v>
      </c>
      <c r="D294" t="s">
        <v>3423</v>
      </c>
      <c r="E294" t="str">
        <f t="shared" si="4"/>
        <v>EdwardTedForrester</v>
      </c>
      <c r="F294" t="s">
        <v>3423</v>
      </c>
      <c r="G294" t="str">
        <f>IF(A294="","",(CONCATENATE(IF('1-StartHere'!$B$4="",," $Password = ConvertTo-SecureString -String "),IF('1-StartHere'!$B$4="",,""""),IF('1-StartHere'!$B$4="",,'1-StartHere'!$B$4),IF('1-StartHere'!$B$4="",,""""),IF('1-StartHere'!$B$4="",," -Force -AsPlainText; ")," New-ADUser -Name ","""",A294,""""," -Path ","""","OU=",'3-Sub-OUs'!$A$21,",OU=",'2-Root-OUs'!$A$2,",DC=",'1-StartHere'!$B$1,",DC=",'1-StartHere'!$B$2,"""","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"Edward Ted Forrester" -Path "OU=Marvel,OU=!Accounts,DC=VDILOCKDOWNGUIDE,DC=LOCAL" -Verbose -CannotChangePassword $True -ChangePasswordAtLogon $False -Enabled $True -PasswordNeverExpires $True -SAMAccountName "EdwardTedForrester" -UserPrincipalName "EdwardTedForrester@VDILOCKDOWNGUIDE.LOCAL" -AccountPassword $Password -Description "Ted"</v>
      </c>
    </row>
    <row r="295" spans="1:7" x14ac:dyDescent="0.2">
      <c r="A295" t="s">
        <v>1566</v>
      </c>
      <c r="B295" t="s">
        <v>3425</v>
      </c>
      <c r="C295" t="s">
        <v>3426</v>
      </c>
      <c r="E295" t="str">
        <f t="shared" si="4"/>
        <v>EdwinJarvis</v>
      </c>
      <c r="G295" t="str">
        <f>IF(A295="","",(CONCATENATE(IF('1-StartHere'!$B$4="",," $Password = ConvertTo-SecureString -String "),IF('1-StartHere'!$B$4="",,""""),IF('1-StartHere'!$B$4="",,'1-StartHere'!$B$4),IF('1-StartHere'!$B$4="",,""""),IF('1-StartHere'!$B$4="",," -Force -AsPlainText; ")," New-ADUser -Name ","""",A295,""""," -Path ","""","OU=",'3-Sub-OUs'!$A$21,",OU=",'2-Root-OUs'!$A$2,",DC=",'1-StartHere'!$B$1,",DC=",'1-StartHere'!$B$2,"""","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"Edwin Jarvis" -Path "OU=Marvel,OU=!Accounts,DC=VDILOCKDOWNGUIDE,DC=LOCAL" -Verbose -CannotChangePassword $True -ChangePasswordAtLogon $False -Enabled $True -PasswordNeverExpires $True -SAMAccountName "EdwinJarvis" -UserPrincipalName "EdwinJarvis@VDILOCKDOWNGUIDE.LOCAL" -AccountPassword $Password -Description ""</v>
      </c>
    </row>
    <row r="296" spans="1:7" x14ac:dyDescent="0.2">
      <c r="A296" t="s">
        <v>1567</v>
      </c>
      <c r="B296" t="s">
        <v>1567</v>
      </c>
      <c r="E296" t="str">
        <f t="shared" si="4"/>
        <v>Ego</v>
      </c>
      <c r="G296" t="str">
        <f>IF(A296="","",(CONCATENATE(IF('1-StartHere'!$B$4="",," $Password = ConvertTo-SecureString -String "),IF('1-StartHere'!$B$4="",,""""),IF('1-StartHere'!$B$4="",,'1-StartHere'!$B$4),IF('1-StartHere'!$B$4="",,""""),IF('1-StartHere'!$B$4="",," -Force -AsPlainText; ")," New-ADUser -Name ","""",A296,""""," -Path ","""","OU=",'3-Sub-OUs'!$A$21,",OU=",'2-Root-OUs'!$A$2,",DC=",'1-StartHere'!$B$1,",DC=",'1-StartHere'!$B$2,"""","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"Ego" -Path "OU=Marvel,OU=!Accounts,DC=VDILOCKDOWNGUIDE,DC=LOCAL" -Verbose -CannotChangePassword $True -ChangePasswordAtLogon $False -Enabled $True -PasswordNeverExpires $True -SAMAccountName "Ego" -UserPrincipalName "Ego@VDILOCKDOWNGUIDE.LOCAL" -AccountPassword $Password -Description ""</v>
      </c>
    </row>
    <row r="297" spans="1:7" x14ac:dyDescent="0.2">
      <c r="A297" t="s">
        <v>1568</v>
      </c>
      <c r="B297" t="s">
        <v>1568</v>
      </c>
      <c r="E297" t="str">
        <f t="shared" si="4"/>
        <v>Electro</v>
      </c>
      <c r="G297" t="str">
        <f>IF(A297="","",(CONCATENATE(IF('1-StartHere'!$B$4="",," $Password = ConvertTo-SecureString -String "),IF('1-StartHere'!$B$4="",,""""),IF('1-StartHere'!$B$4="",,'1-StartHere'!$B$4),IF('1-StartHere'!$B$4="",,""""),IF('1-StartHere'!$B$4="",," -Force -AsPlainText; ")," New-ADUser -Name ","""",A297,""""," -Path ","""","OU=",'3-Sub-OUs'!$A$21,",OU=",'2-Root-OUs'!$A$2,",DC=",'1-StartHere'!$B$1,",DC=",'1-StartHere'!$B$2,"""","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"Electro" -Path "OU=Marvel,OU=!Accounts,DC=VDILOCKDOWNGUIDE,DC=LOCAL" -Verbose -CannotChangePassword $True -ChangePasswordAtLogon $False -Enabled $True -PasswordNeverExpires $True -SAMAccountName "Electro" -UserPrincipalName "Electro@VDILOCKDOWNGUIDE.LOCAL" -AccountPassword $Password -Description ""</v>
      </c>
    </row>
    <row r="298" spans="1:7" x14ac:dyDescent="0.2">
      <c r="A298" t="s">
        <v>1569</v>
      </c>
      <c r="B298" t="s">
        <v>1569</v>
      </c>
      <c r="E298" t="str">
        <f t="shared" si="4"/>
        <v>Elektra</v>
      </c>
      <c r="G298" t="str">
        <f>IF(A298="","",(CONCATENATE(IF('1-StartHere'!$B$4="",," $Password = ConvertTo-SecureString -String "),IF('1-StartHere'!$B$4="",,""""),IF('1-StartHere'!$B$4="",,'1-StartHere'!$B$4),IF('1-StartHere'!$B$4="",,""""),IF('1-StartHere'!$B$4="",," -Force -AsPlainText; ")," New-ADUser -Name ","""",A298,""""," -Path ","""","OU=",'3-Sub-OUs'!$A$21,",OU=",'2-Root-OUs'!$A$2,",DC=",'1-StartHere'!$B$1,",DC=",'1-StartHere'!$B$2,"""","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"Elektra" -Path "OU=Marvel,OU=!Accounts,DC=VDILOCKDOWNGUIDE,DC=LOCAL" -Verbose -CannotChangePassword $True -ChangePasswordAtLogon $False -Enabled $True -PasswordNeverExpires $True -SAMAccountName "Elektra" -UserPrincipalName "Elektra@VDILOCKDOWNGUIDE.LOCAL" -AccountPassword $Password -Description ""</v>
      </c>
    </row>
    <row r="299" spans="1:7" x14ac:dyDescent="0.2">
      <c r="A299" t="s">
        <v>1570</v>
      </c>
      <c r="B299" t="s">
        <v>3427</v>
      </c>
      <c r="C299" t="s">
        <v>3403</v>
      </c>
      <c r="D299" t="s">
        <v>2774</v>
      </c>
      <c r="E299" t="str">
        <f t="shared" si="4"/>
        <v>ElementsofDoom</v>
      </c>
      <c r="G299" t="str">
        <f>IF(A299="","",(CONCATENATE(IF('1-StartHere'!$B$4="",," $Password = ConvertTo-SecureString -String "),IF('1-StartHere'!$B$4="",,""""),IF('1-StartHere'!$B$4="",,'1-StartHere'!$B$4),IF('1-StartHere'!$B$4="",,""""),IF('1-StartHere'!$B$4="",," -Force -AsPlainText; ")," New-ADUser -Name ","""",A299,""""," -Path ","""","OU=",'3-Sub-OUs'!$A$21,",OU=",'2-Root-OUs'!$A$2,",DC=",'1-StartHere'!$B$1,",DC=",'1-StartHere'!$B$2,"""","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"Elements of Doom" -Path "OU=Marvel,OU=!Accounts,DC=VDILOCKDOWNGUIDE,DC=LOCAL" -Verbose -CannotChangePassword $True -ChangePasswordAtLogon $False -Enabled $True -PasswordNeverExpires $True -SAMAccountName "ElementsofDoom" -UserPrincipalName "ElementsofDoom@VDILOCKDOWNGUIDE.LOCAL" -AccountPassword $Password -Description ""</v>
      </c>
    </row>
    <row r="300" spans="1:7" x14ac:dyDescent="0.2">
      <c r="A300" t="s">
        <v>1571</v>
      </c>
      <c r="B300" t="s">
        <v>1571</v>
      </c>
      <c r="E300" t="str">
        <f t="shared" si="4"/>
        <v>Elite</v>
      </c>
      <c r="G300" t="str">
        <f>IF(A300="","",(CONCATENATE(IF('1-StartHere'!$B$4="",," $Password = ConvertTo-SecureString -String "),IF('1-StartHere'!$B$4="",,""""),IF('1-StartHere'!$B$4="",,'1-StartHere'!$B$4),IF('1-StartHere'!$B$4="",,""""),IF('1-StartHere'!$B$4="",," -Force -AsPlainText; ")," New-ADUser -Name ","""",A300,""""," -Path ","""","OU=",'3-Sub-OUs'!$A$21,",OU=",'2-Root-OUs'!$A$2,",DC=",'1-StartHere'!$B$1,",DC=",'1-StartHere'!$B$2,"""","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"Elite" -Path "OU=Marvel,OU=!Accounts,DC=VDILOCKDOWNGUIDE,DC=LOCAL" -Verbose -CannotChangePassword $True -ChangePasswordAtLogon $False -Enabled $True -PasswordNeverExpires $True -SAMAccountName "Elite" -UserPrincipalName "Elite@VDILOCKDOWNGUIDE.LOCAL" -AccountPassword $Password -Description ""</v>
      </c>
    </row>
    <row r="301" spans="1:7" x14ac:dyDescent="0.2">
      <c r="A301" t="s">
        <v>1572</v>
      </c>
      <c r="B301" t="s">
        <v>1572</v>
      </c>
      <c r="E301" t="str">
        <f t="shared" si="4"/>
        <v>Elixir</v>
      </c>
      <c r="G301" t="str">
        <f>IF(A301="","",(CONCATENATE(IF('1-StartHere'!$B$4="",," $Password = ConvertTo-SecureString -String "),IF('1-StartHere'!$B$4="",,""""),IF('1-StartHere'!$B$4="",,'1-StartHere'!$B$4),IF('1-StartHere'!$B$4="",,""""),IF('1-StartHere'!$B$4="",," -Force -AsPlainText; ")," New-ADUser -Name ","""",A301,""""," -Path ","""","OU=",'3-Sub-OUs'!$A$21,",OU=",'2-Root-OUs'!$A$2,",DC=",'1-StartHere'!$B$1,",DC=",'1-StartHere'!$B$2,"""","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"Elixir" -Path "OU=Marvel,OU=!Accounts,DC=VDILOCKDOWNGUIDE,DC=LOCAL" -Verbose -CannotChangePassword $True -ChangePasswordAtLogon $False -Enabled $True -PasswordNeverExpires $True -SAMAccountName "Elixir" -UserPrincipalName "Elixir@VDILOCKDOWNGUIDE.LOCAL" -AccountPassword $Password -Description ""</v>
      </c>
    </row>
    <row r="302" spans="1:7" x14ac:dyDescent="0.2">
      <c r="A302" t="s">
        <v>1573</v>
      </c>
      <c r="B302" t="s">
        <v>3428</v>
      </c>
      <c r="C302" t="s">
        <v>3429</v>
      </c>
      <c r="E302" t="str">
        <f t="shared" si="4"/>
        <v>ElloeKaifi</v>
      </c>
      <c r="G302" t="str">
        <f>IF(A302="","",(CONCATENATE(IF('1-StartHere'!$B$4="",," $Password = ConvertTo-SecureString -String "),IF('1-StartHere'!$B$4="",,""""),IF('1-StartHere'!$B$4="",,'1-StartHere'!$B$4),IF('1-StartHere'!$B$4="",,""""),IF('1-StartHere'!$B$4="",," -Force -AsPlainText; ")," New-ADUser -Name ","""",A302,""""," -Path ","""","OU=",'3-Sub-OUs'!$A$21,",OU=",'2-Root-OUs'!$A$2,",DC=",'1-StartHere'!$B$1,",DC=",'1-StartHere'!$B$2,"""","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"Elloe Kaifi" -Path "OU=Marvel,OU=!Accounts,DC=VDILOCKDOWNGUIDE,DC=LOCAL" -Verbose -CannotChangePassword $True -ChangePasswordAtLogon $False -Enabled $True -PasswordNeverExpires $True -SAMAccountName "ElloeKaifi" -UserPrincipalName "ElloeKaifi@VDILOCKDOWNGUIDE.LOCAL" -AccountPassword $Password -Description ""</v>
      </c>
    </row>
    <row r="303" spans="1:7" x14ac:dyDescent="0.2">
      <c r="A303" t="s">
        <v>1574</v>
      </c>
      <c r="B303" t="s">
        <v>3430</v>
      </c>
      <c r="C303" t="s">
        <v>3431</v>
      </c>
      <c r="E303" t="str">
        <f t="shared" si="4"/>
        <v>ElsaBloodstone</v>
      </c>
      <c r="G303" t="str">
        <f>IF(A303="","",(CONCATENATE(IF('1-StartHere'!$B$4="",," $Password = ConvertTo-SecureString -String "),IF('1-StartHere'!$B$4="",,""""),IF('1-StartHere'!$B$4="",,'1-StartHere'!$B$4),IF('1-StartHere'!$B$4="",,""""),IF('1-StartHere'!$B$4="",," -Force -AsPlainText; ")," New-ADUser -Name ","""",A303,""""," -Path ","""","OU=",'3-Sub-OUs'!$A$21,",OU=",'2-Root-OUs'!$A$2,",DC=",'1-StartHere'!$B$1,",DC=",'1-StartHere'!$B$2,"""","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"Elsa Bloodstone" -Path "OU=Marvel,OU=!Accounts,DC=VDILOCKDOWNGUIDE,DC=LOCAL" -Verbose -CannotChangePassword $True -ChangePasswordAtLogon $False -Enabled $True -PasswordNeverExpires $True -SAMAccountName "ElsaBloodstone" -UserPrincipalName "ElsaBloodstone@VDILOCKDOWNGUIDE.LOCAL" -AccountPassword $Password -Description ""</v>
      </c>
    </row>
    <row r="304" spans="1:7" x14ac:dyDescent="0.2">
      <c r="A304" t="s">
        <v>1575</v>
      </c>
      <c r="B304" t="s">
        <v>3432</v>
      </c>
      <c r="C304" t="s">
        <v>3382</v>
      </c>
      <c r="E304" t="str">
        <f t="shared" si="4"/>
        <v>EmmaFrost</v>
      </c>
      <c r="G304" t="str">
        <f>IF(A304="","",(CONCATENATE(IF('1-StartHere'!$B$4="",," $Password = ConvertTo-SecureString -String "),IF('1-StartHere'!$B$4="",,""""),IF('1-StartHere'!$B$4="",,'1-StartHere'!$B$4),IF('1-StartHere'!$B$4="",,""""),IF('1-StartHere'!$B$4="",," -Force -AsPlainText; ")," New-ADUser -Name ","""",A304,""""," -Path ","""","OU=",'3-Sub-OUs'!$A$21,",OU=",'2-Root-OUs'!$A$2,",DC=",'1-StartHere'!$B$1,",DC=",'1-StartHere'!$B$2,"""","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"Emma Frost" -Path "OU=Marvel,OU=!Accounts,DC=VDILOCKDOWNGUIDE,DC=LOCAL" -Verbose -CannotChangePassword $True -ChangePasswordAtLogon $False -Enabled $True -PasswordNeverExpires $True -SAMAccountName "EmmaFrost" -UserPrincipalName "EmmaFrost@VDILOCKDOWNGUIDE.LOCAL" -AccountPassword $Password -Description ""</v>
      </c>
    </row>
    <row r="305" spans="1:7" x14ac:dyDescent="0.2">
      <c r="A305" t="s">
        <v>1576</v>
      </c>
      <c r="B305" t="s">
        <v>1576</v>
      </c>
      <c r="E305" t="str">
        <f t="shared" si="4"/>
        <v>Empath</v>
      </c>
      <c r="G305" t="str">
        <f>IF(A305="","",(CONCATENATE(IF('1-StartHere'!$B$4="",," $Password = ConvertTo-SecureString -String "),IF('1-StartHere'!$B$4="",,""""),IF('1-StartHere'!$B$4="",,'1-StartHere'!$B$4),IF('1-StartHere'!$B$4="",,""""),IF('1-StartHere'!$B$4="",," -Force -AsPlainText; ")," New-ADUser -Name ","""",A305,""""," -Path ","""","OU=",'3-Sub-OUs'!$A$21,",OU=",'2-Root-OUs'!$A$2,",DC=",'1-StartHere'!$B$1,",DC=",'1-StartHere'!$B$2,"""","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"Empath" -Path "OU=Marvel,OU=!Accounts,DC=VDILOCKDOWNGUIDE,DC=LOCAL" -Verbose -CannotChangePassword $True -ChangePasswordAtLogon $False -Enabled $True -PasswordNeverExpires $True -SAMAccountName "Empath" -UserPrincipalName "Empath@VDILOCKDOWNGUIDE.LOCAL" -AccountPassword $Password -Description ""</v>
      </c>
    </row>
    <row r="306" spans="1:7" x14ac:dyDescent="0.2">
      <c r="A306" t="s">
        <v>1577</v>
      </c>
      <c r="B306" t="s">
        <v>1577</v>
      </c>
      <c r="E306" t="str">
        <f t="shared" si="4"/>
        <v>Emplate</v>
      </c>
      <c r="G306" t="str">
        <f>IF(A306="","",(CONCATENATE(IF('1-StartHere'!$B$4="",," $Password = ConvertTo-SecureString -String "),IF('1-StartHere'!$B$4="",,""""),IF('1-StartHere'!$B$4="",,'1-StartHere'!$B$4),IF('1-StartHere'!$B$4="",,""""),IF('1-StartHere'!$B$4="",," -Force -AsPlainText; ")," New-ADUser -Name ","""",A306,""""," -Path ","""","OU=",'3-Sub-OUs'!$A$21,",OU=",'2-Root-OUs'!$A$2,",DC=",'1-StartHere'!$B$1,",DC=",'1-StartHere'!$B$2,"""","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"Emplate" -Path "OU=Marvel,OU=!Accounts,DC=VDILOCKDOWNGUIDE,DC=LOCAL" -Verbose -CannotChangePassword $True -ChangePasswordAtLogon $False -Enabled $True -PasswordNeverExpires $True -SAMAccountName "Emplate" -UserPrincipalName "Emplate@VDILOCKDOWNGUIDE.LOCAL" -AccountPassword $Password -Description ""</v>
      </c>
    </row>
    <row r="307" spans="1:7" x14ac:dyDescent="0.2">
      <c r="A307" t="s">
        <v>3433</v>
      </c>
      <c r="B307" t="s">
        <v>3433</v>
      </c>
      <c r="E307" t="str">
        <f t="shared" si="4"/>
        <v>Enchantress</v>
      </c>
      <c r="F307" t="s">
        <v>4672</v>
      </c>
      <c r="G307" t="str">
        <f>IF(A307="","",(CONCATENATE(IF('1-StartHere'!$B$4="",," $Password = ConvertTo-SecureString -String "),IF('1-StartHere'!$B$4="",,""""),IF('1-StartHere'!$B$4="",,'1-StartHere'!$B$4),IF('1-StartHere'!$B$4="",,""""),IF('1-StartHere'!$B$4="",," -Force -AsPlainText; ")," New-ADUser -Name ","""",A307,""""," -Path ","""","OU=",'3-Sub-OUs'!$A$21,",OU=",'2-Root-OUs'!$A$2,",DC=",'1-StartHere'!$B$1,",DC=",'1-StartHere'!$B$2,"""","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"Enchantress" -Path "OU=Marvel,OU=!Accounts,DC=VDILOCKDOWNGUIDE,DC=LOCAL" -Verbose -CannotChangePassword $True -ChangePasswordAtLogon $False -Enabled $True -PasswordNeverExpires $True -SAMAccountName "Enchantress" -UserPrincipalName "Enchantress@VDILOCKDOWNGUIDE.LOCAL" -AccountPassword $Password -Description "Sylvie Lushton"</v>
      </c>
    </row>
    <row r="308" spans="1:7" x14ac:dyDescent="0.2">
      <c r="A308" t="s">
        <v>1578</v>
      </c>
      <c r="B308" t="s">
        <v>3434</v>
      </c>
      <c r="C308" t="s">
        <v>3435</v>
      </c>
      <c r="E308" t="str">
        <f t="shared" si="4"/>
        <v>EnderWiggin</v>
      </c>
      <c r="G308" t="str">
        <f>IF(A308="","",(CONCATENATE(IF('1-StartHere'!$B$4="",," $Password = ConvertTo-SecureString -String "),IF('1-StartHere'!$B$4="",,""""),IF('1-StartHere'!$B$4="",,'1-StartHere'!$B$4),IF('1-StartHere'!$B$4="",,""""),IF('1-StartHere'!$B$4="",," -Force -AsPlainText; ")," New-ADUser -Name ","""",A308,""""," -Path ","""","OU=",'3-Sub-OUs'!$A$21,",OU=",'2-Root-OUs'!$A$2,",DC=",'1-StartHere'!$B$1,",DC=",'1-StartHere'!$B$2,"""","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"Ender Wiggin" -Path "OU=Marvel,OU=!Accounts,DC=VDILOCKDOWNGUIDE,DC=LOCAL" -Verbose -CannotChangePassword $True -ChangePasswordAtLogon $False -Enabled $True -PasswordNeverExpires $True -SAMAccountName "EnderWiggin" -UserPrincipalName "EnderWiggin@VDILOCKDOWNGUIDE.LOCAL" -AccountPassword $Password -Description ""</v>
      </c>
    </row>
    <row r="309" spans="1:7" x14ac:dyDescent="0.2">
      <c r="A309" t="s">
        <v>1579</v>
      </c>
      <c r="B309" t="s">
        <v>1579</v>
      </c>
      <c r="E309" t="str">
        <f t="shared" si="4"/>
        <v>Energizer</v>
      </c>
      <c r="G309" t="str">
        <f>IF(A309="","",(CONCATENATE(IF('1-StartHere'!$B$4="",," $Password = ConvertTo-SecureString -String "),IF('1-StartHere'!$B$4="",,""""),IF('1-StartHere'!$B$4="",,'1-StartHere'!$B$4),IF('1-StartHere'!$B$4="",,""""),IF('1-StartHere'!$B$4="",," -Force -AsPlainText; ")," New-ADUser -Name ","""",A309,""""," -Path ","""","OU=",'3-Sub-OUs'!$A$21,",OU=",'2-Root-OUs'!$A$2,",DC=",'1-StartHere'!$B$1,",DC=",'1-StartHere'!$B$2,"""","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"Energizer" -Path "OU=Marvel,OU=!Accounts,DC=VDILOCKDOWNGUIDE,DC=LOCAL" -Verbose -CannotChangePassword $True -ChangePasswordAtLogon $False -Enabled $True -PasswordNeverExpires $True -SAMAccountName "Energizer" -UserPrincipalName "Energizer@VDILOCKDOWNGUIDE.LOCAL" -AccountPassword $Password -Description ""</v>
      </c>
    </row>
    <row r="310" spans="1:7" x14ac:dyDescent="0.2">
      <c r="A310" t="s">
        <v>1580</v>
      </c>
      <c r="B310" t="s">
        <v>1580</v>
      </c>
      <c r="E310" t="str">
        <f t="shared" si="4"/>
        <v>Epoch</v>
      </c>
      <c r="G310" t="str">
        <f>IF(A310="","",(CONCATENATE(IF('1-StartHere'!$B$4="",," $Password = ConvertTo-SecureString -String "),IF('1-StartHere'!$B$4="",,""""),IF('1-StartHere'!$B$4="",,'1-StartHere'!$B$4),IF('1-StartHere'!$B$4="",,""""),IF('1-StartHere'!$B$4="",," -Force -AsPlainText; ")," New-ADUser -Name ","""",A310,""""," -Path ","""","OU=",'3-Sub-OUs'!$A$21,",OU=",'2-Root-OUs'!$A$2,",DC=",'1-StartHere'!$B$1,",DC=",'1-StartHere'!$B$2,"""","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"Epoch" -Path "OU=Marvel,OU=!Accounts,DC=VDILOCKDOWNGUIDE,DC=LOCAL" -Verbose -CannotChangePassword $True -ChangePasswordAtLogon $False -Enabled $True -PasswordNeverExpires $True -SAMAccountName "Epoch" -UserPrincipalName "Epoch@VDILOCKDOWNGUIDE.LOCAL" -AccountPassword $Password -Description ""</v>
      </c>
    </row>
    <row r="311" spans="1:7" x14ac:dyDescent="0.2">
      <c r="A311" t="s">
        <v>1581</v>
      </c>
      <c r="B311" t="s">
        <v>3436</v>
      </c>
      <c r="C311" t="s">
        <v>3437</v>
      </c>
      <c r="D311" t="s">
        <v>2749</v>
      </c>
      <c r="E311" t="str">
        <f t="shared" si="4"/>
        <v>EriktheRed</v>
      </c>
      <c r="G311" t="str">
        <f>IF(A311="","",(CONCATENATE(IF('1-StartHere'!$B$4="",," $Password = ConvertTo-SecureString -String "),IF('1-StartHere'!$B$4="",,""""),IF('1-StartHere'!$B$4="",,'1-StartHere'!$B$4),IF('1-StartHere'!$B$4="",,""""),IF('1-StartHere'!$B$4="",," -Force -AsPlainText; ")," New-ADUser -Name ","""",A311,""""," -Path ","""","OU=",'3-Sub-OUs'!$A$21,",OU=",'2-Root-OUs'!$A$2,",DC=",'1-StartHere'!$B$1,",DC=",'1-StartHere'!$B$2,"""","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"Erik the Red" -Path "OU=Marvel,OU=!Accounts,DC=VDILOCKDOWNGUIDE,DC=LOCAL" -Verbose -CannotChangePassword $True -ChangePasswordAtLogon $False -Enabled $True -PasswordNeverExpires $True -SAMAccountName "EriktheRed" -UserPrincipalName "EriktheRed@VDILOCKDOWNGUIDE.LOCAL" -AccountPassword $Password -Description ""</v>
      </c>
    </row>
    <row r="312" spans="1:7" x14ac:dyDescent="0.2">
      <c r="A312" t="s">
        <v>1582</v>
      </c>
      <c r="B312" t="s">
        <v>1582</v>
      </c>
      <c r="E312" t="str">
        <f t="shared" si="4"/>
        <v>Eternals</v>
      </c>
      <c r="G312" t="str">
        <f>IF(A312="","",(CONCATENATE(IF('1-StartHere'!$B$4="",," $Password = ConvertTo-SecureString -String "),IF('1-StartHere'!$B$4="",,""""),IF('1-StartHere'!$B$4="",,'1-StartHere'!$B$4),IF('1-StartHere'!$B$4="",,""""),IF('1-StartHere'!$B$4="",," -Force -AsPlainText; ")," New-ADUser -Name ","""",A312,""""," -Path ","""","OU=",'3-Sub-OUs'!$A$21,",OU=",'2-Root-OUs'!$A$2,",DC=",'1-StartHere'!$B$1,",DC=",'1-StartHere'!$B$2,"""","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"Eternals" -Path "OU=Marvel,OU=!Accounts,DC=VDILOCKDOWNGUIDE,DC=LOCAL" -Verbose -CannotChangePassword $True -ChangePasswordAtLogon $False -Enabled $True -PasswordNeverExpires $True -SAMAccountName "Eternals" -UserPrincipalName "Eternals@VDILOCKDOWNGUIDE.LOCAL" -AccountPassword $Password -Description ""</v>
      </c>
    </row>
    <row r="313" spans="1:7" x14ac:dyDescent="0.2">
      <c r="A313" t="s">
        <v>1583</v>
      </c>
      <c r="B313" t="s">
        <v>1583</v>
      </c>
      <c r="E313" t="str">
        <f t="shared" si="4"/>
        <v>Eternity</v>
      </c>
      <c r="G313" t="str">
        <f>IF(A313="","",(CONCATENATE(IF('1-StartHere'!$B$4="",," $Password = ConvertTo-SecureString -String "),IF('1-StartHere'!$B$4="",,""""),IF('1-StartHere'!$B$4="",,'1-StartHere'!$B$4),IF('1-StartHere'!$B$4="",,""""),IF('1-StartHere'!$B$4="",," -Force -AsPlainText; ")," New-ADUser -Name ","""",A313,""""," -Path ","""","OU=",'3-Sub-OUs'!$A$21,",OU=",'2-Root-OUs'!$A$2,",DC=",'1-StartHere'!$B$1,",DC=",'1-StartHere'!$B$2,""""," -Verbose"," -CannotChangePassword $True -ChangePasswordAtLogon $False -Enabled $True -PasswordNeverExpires $True"," -SAMAccountName ","""",E313,""""," -UserPrincipalName ","""",E313,"@",'1-StartHere'!$B$1,".",'1-StartHere'!$B$2,"""",IF('1-StartHere'!$B$4="",," -AccountPassword $Password")," -Description """,F313,"""",)))</f>
        <v xml:space="preserve"> $Password = ConvertTo-SecureString -String "P@SsW0rd!@12" -Force -AsPlainText;  New-ADUser -Name "Eternity" -Path "OU=Marvel,OU=!Accounts,DC=VDILOCKDOWNGUIDE,DC=LOCAL" -Verbose -CannotChangePassword $True -ChangePasswordAtLogon $False -Enabled $True -PasswordNeverExpires $True -SAMAccountName "Eternity" -UserPrincipalName "Eternity@VDILOCKDOWNGUIDE.LOCAL" -AccountPassword $Password -Description ""</v>
      </c>
    </row>
    <row r="314" spans="1:7" x14ac:dyDescent="0.2">
      <c r="A314" t="s">
        <v>1584</v>
      </c>
      <c r="B314" t="s">
        <v>1584</v>
      </c>
      <c r="E314" t="str">
        <f t="shared" si="4"/>
        <v>Excalibur</v>
      </c>
      <c r="G314" t="str">
        <f>IF(A314="","",(CONCATENATE(IF('1-StartHere'!$B$4="",," $Password = ConvertTo-SecureString -String "),IF('1-StartHere'!$B$4="",,""""),IF('1-StartHere'!$B$4="",,'1-StartHere'!$B$4),IF('1-StartHere'!$B$4="",,""""),IF('1-StartHere'!$B$4="",," -Force -AsPlainText; ")," New-ADUser -Name ","""",A314,""""," -Path ","""","OU=",'3-Sub-OUs'!$A$21,",OU=",'2-Root-OUs'!$A$2,",DC=",'1-StartHere'!$B$1,",DC=",'1-StartHere'!$B$2,""""," -Verbose"," -CannotChangePassword $True -ChangePasswordAtLogon $False -Enabled $True -PasswordNeverExpires $True"," -SAMAccountName ","""",E314,""""," -UserPrincipalName ","""",E314,"@",'1-StartHere'!$B$1,".",'1-StartHere'!$B$2,"""",IF('1-StartHere'!$B$4="",," -AccountPassword $Password")," -Description """,F314,"""",)))</f>
        <v xml:space="preserve"> $Password = ConvertTo-SecureString -String "P@SsW0rd!@12" -Force -AsPlainText;  New-ADUser -Name "Excalibur" -Path "OU=Marvel,OU=!Accounts,DC=VDILOCKDOWNGUIDE,DC=LOCAL" -Verbose -CannotChangePassword $True -ChangePasswordAtLogon $False -Enabled $True -PasswordNeverExpires $True -SAMAccountName "Excalibur" -UserPrincipalName "Excalibur@VDILOCKDOWNGUIDE.LOCAL" -AccountPassword $Password -Description ""</v>
      </c>
    </row>
    <row r="315" spans="1:7" x14ac:dyDescent="0.2">
      <c r="A315" t="s">
        <v>1585</v>
      </c>
      <c r="B315" t="s">
        <v>1585</v>
      </c>
      <c r="E315" t="str">
        <f t="shared" si="4"/>
        <v>Exiles</v>
      </c>
      <c r="G315" t="str">
        <f>IF(A315="","",(CONCATENATE(IF('1-StartHere'!$B$4="",," $Password = ConvertTo-SecureString -String "),IF('1-StartHere'!$B$4="",,""""),IF('1-StartHere'!$B$4="",,'1-StartHere'!$B$4),IF('1-StartHere'!$B$4="",,""""),IF('1-StartHere'!$B$4="",," -Force -AsPlainText; ")," New-ADUser -Name ","""",A315,""""," -Path ","""","OU=",'3-Sub-OUs'!$A$21,",OU=",'2-Root-OUs'!$A$2,",DC=",'1-StartHere'!$B$1,",DC=",'1-StartHere'!$B$2,""""," -Verbose"," -CannotChangePassword $True -ChangePasswordAtLogon $False -Enabled $True -PasswordNeverExpires $True"," -SAMAccountName ","""",E315,""""," -UserPrincipalName ","""",E315,"@",'1-StartHere'!$B$1,".",'1-StartHere'!$B$2,"""",IF('1-StartHere'!$B$4="",," -AccountPassword $Password")," -Description """,F315,"""",)))</f>
        <v xml:space="preserve"> $Password = ConvertTo-SecureString -String "P@SsW0rd!@12" -Force -AsPlainText;  New-ADUser -Name "Exiles" -Path "OU=Marvel,OU=!Accounts,DC=VDILOCKDOWNGUIDE,DC=LOCAL" -Verbose -CannotChangePassword $True -ChangePasswordAtLogon $False -Enabled $True -PasswordNeverExpires $True -SAMAccountName "Exiles" -UserPrincipalName "Exiles@VDILOCKDOWNGUIDE.LOCAL" -AccountPassword $Password -Description ""</v>
      </c>
    </row>
    <row r="316" spans="1:7" x14ac:dyDescent="0.2">
      <c r="A316" t="s">
        <v>1586</v>
      </c>
      <c r="B316" t="s">
        <v>1586</v>
      </c>
      <c r="E316" t="str">
        <f t="shared" ref="E316:E378" si="5">CONCATENATE(B316,D316,C316)</f>
        <v>Exodus</v>
      </c>
      <c r="G316" t="str">
        <f>IF(A316="","",(CONCATENATE(IF('1-StartHere'!$B$4="",," $Password = ConvertTo-SecureString -String "),IF('1-StartHere'!$B$4="",,""""),IF('1-StartHere'!$B$4="",,'1-StartHere'!$B$4),IF('1-StartHere'!$B$4="",,""""),IF('1-StartHere'!$B$4="",," -Force -AsPlainText; ")," New-ADUser -Name ","""",A316,""""," -Path ","""","OU=",'3-Sub-OUs'!$A$21,",OU=",'2-Root-OUs'!$A$2,",DC=",'1-StartHere'!$B$1,",DC=",'1-StartHere'!$B$2,""""," -Verbose"," -CannotChangePassword $True -ChangePasswordAtLogon $False -Enabled $True -PasswordNeverExpires $True"," -SAMAccountName ","""",E316,""""," -UserPrincipalName ","""",E316,"@",'1-StartHere'!$B$1,".",'1-StartHere'!$B$2,"""",IF('1-StartHere'!$B$4="",," -AccountPassword $Password")," -Description """,F316,"""",)))</f>
        <v xml:space="preserve"> $Password = ConvertTo-SecureString -String "P@SsW0rd!@12" -Force -AsPlainText;  New-ADUser -Name "Exodus" -Path "OU=Marvel,OU=!Accounts,DC=VDILOCKDOWNGUIDE,DC=LOCAL" -Verbose -CannotChangePassword $True -ChangePasswordAtLogon $False -Enabled $True -PasswordNeverExpires $True -SAMAccountName "Exodus" -UserPrincipalName "Exodus@VDILOCKDOWNGUIDE.LOCAL" -AccountPassword $Password -Description ""</v>
      </c>
    </row>
    <row r="317" spans="1:7" x14ac:dyDescent="0.2">
      <c r="A317" t="s">
        <v>1587</v>
      </c>
      <c r="B317" t="s">
        <v>1587</v>
      </c>
      <c r="E317" t="str">
        <f t="shared" si="5"/>
        <v>Expediter</v>
      </c>
      <c r="G317" t="str">
        <f>IF(A317="","",(CONCATENATE(IF('1-StartHere'!$B$4="",," $Password = ConvertTo-SecureString -String "),IF('1-StartHere'!$B$4="",,""""),IF('1-StartHere'!$B$4="",,'1-StartHere'!$B$4),IF('1-StartHere'!$B$4="",,""""),IF('1-StartHere'!$B$4="",," -Force -AsPlainText; ")," New-ADUser -Name ","""",A317,""""," -Path ","""","OU=",'3-Sub-OUs'!$A$21,",OU=",'2-Root-OUs'!$A$2,",DC=",'1-StartHere'!$B$1,",DC=",'1-StartHere'!$B$2,""""," -Verbose"," -CannotChangePassword $True -ChangePasswordAtLogon $False -Enabled $True -PasswordNeverExpires $True"," -SAMAccountName ","""",E317,""""," -UserPrincipalName ","""",E317,"@",'1-StartHere'!$B$1,".",'1-StartHere'!$B$2,"""",IF('1-StartHere'!$B$4="",," -AccountPassword $Password")," -Description """,F317,"""",)))</f>
        <v xml:space="preserve"> $Password = ConvertTo-SecureString -String "P@SsW0rd!@12" -Force -AsPlainText;  New-ADUser -Name "Expediter" -Path "OU=Marvel,OU=!Accounts,DC=VDILOCKDOWNGUIDE,DC=LOCAL" -Verbose -CannotChangePassword $True -ChangePasswordAtLogon $False -Enabled $True -PasswordNeverExpires $True -SAMAccountName "Expediter" -UserPrincipalName "Expediter@VDILOCKDOWNGUIDE.LOCAL" -AccountPassword $Password -Description ""</v>
      </c>
    </row>
    <row r="318" spans="1:7" x14ac:dyDescent="0.2">
      <c r="A318" t="s">
        <v>1588</v>
      </c>
      <c r="B318" t="s">
        <v>1588</v>
      </c>
      <c r="E318" t="str">
        <f t="shared" si="5"/>
        <v>Ezekiel</v>
      </c>
      <c r="G318" t="str">
        <f>IF(A318="","",(CONCATENATE(IF('1-StartHere'!$B$4="",," $Password = ConvertTo-SecureString -String "),IF('1-StartHere'!$B$4="",,""""),IF('1-StartHere'!$B$4="",,'1-StartHere'!$B$4),IF('1-StartHere'!$B$4="",,""""),IF('1-StartHere'!$B$4="",," -Force -AsPlainText; ")," New-ADUser -Name ","""",A318,""""," -Path ","""","OU=",'3-Sub-OUs'!$A$21,",OU=",'2-Root-OUs'!$A$2,",DC=",'1-StartHere'!$B$1,",DC=",'1-StartHere'!$B$2,""""," -Verbose"," -CannotChangePassword $True -ChangePasswordAtLogon $False -Enabled $True -PasswordNeverExpires $True"," -SAMAccountName ","""",E318,""""," -UserPrincipalName ","""",E318,"@",'1-StartHere'!$B$1,".",'1-StartHere'!$B$2,"""",IF('1-StartHere'!$B$4="",," -AccountPassword $Password")," -Description """,F318,"""",)))</f>
        <v xml:space="preserve"> $Password = ConvertTo-SecureString -String "P@SsW0rd!@12" -Force -AsPlainText;  New-ADUser -Name "Ezekiel" -Path "OU=Marvel,OU=!Accounts,DC=VDILOCKDOWNGUIDE,DC=LOCAL" -Verbose -CannotChangePassword $True -ChangePasswordAtLogon $False -Enabled $True -PasswordNeverExpires $True -SAMAccountName "Ezekiel" -UserPrincipalName "Ezekiel@VDILOCKDOWNGUIDE.LOCAL" -AccountPassword $Password -Description ""</v>
      </c>
    </row>
    <row r="319" spans="1:7" x14ac:dyDescent="0.2">
      <c r="A319" t="s">
        <v>1589</v>
      </c>
      <c r="B319" t="s">
        <v>1588</v>
      </c>
      <c r="C319" t="s">
        <v>3438</v>
      </c>
      <c r="E319" t="str">
        <f t="shared" si="5"/>
        <v>EzekielStane</v>
      </c>
      <c r="G319" t="str">
        <f>IF(A319="","",(CONCATENATE(IF('1-StartHere'!$B$4="",," $Password = ConvertTo-SecureString -String "),IF('1-StartHere'!$B$4="",,""""),IF('1-StartHere'!$B$4="",,'1-StartHere'!$B$4),IF('1-StartHere'!$B$4="",,""""),IF('1-StartHere'!$B$4="",," -Force -AsPlainText; ")," New-ADUser -Name ","""",A319,""""," -Path ","""","OU=",'3-Sub-OUs'!$A$21,",OU=",'2-Root-OUs'!$A$2,",DC=",'1-StartHere'!$B$1,",DC=",'1-StartHere'!$B$2,""""," -Verbose"," -CannotChangePassword $True -ChangePasswordAtLogon $False -Enabled $True -PasswordNeverExpires $True"," -SAMAccountName ","""",E319,""""," -UserPrincipalName ","""",E319,"@",'1-StartHere'!$B$1,".",'1-StartHere'!$B$2,"""",IF('1-StartHere'!$B$4="",," -AccountPassword $Password")," -Description """,F319,"""",)))</f>
        <v xml:space="preserve"> $Password = ConvertTo-SecureString -String "P@SsW0rd!@12" -Force -AsPlainText;  New-ADUser -Name "Ezekiel Stane" -Path "OU=Marvel,OU=!Accounts,DC=VDILOCKDOWNGUIDE,DC=LOCAL" -Verbose -CannotChangePassword $True -ChangePasswordAtLogon $False -Enabled $True -PasswordNeverExpires $True -SAMAccountName "EzekielStane" -UserPrincipalName "EzekielStane@VDILOCKDOWNGUIDE.LOCAL" -AccountPassword $Password -Description ""</v>
      </c>
    </row>
    <row r="320" spans="1:7" x14ac:dyDescent="0.2">
      <c r="A320" t="s">
        <v>1590</v>
      </c>
      <c r="B320" t="s">
        <v>3439</v>
      </c>
      <c r="C320" t="s">
        <v>3440</v>
      </c>
      <c r="E320" t="str">
        <f t="shared" si="5"/>
        <v>FabianCortez</v>
      </c>
      <c r="G320" t="str">
        <f>IF(A320="","",(CONCATENATE(IF('1-StartHere'!$B$4="",," $Password = ConvertTo-SecureString -String "),IF('1-StartHere'!$B$4="",,""""),IF('1-StartHere'!$B$4="",,'1-StartHere'!$B$4),IF('1-StartHere'!$B$4="",,""""),IF('1-StartHere'!$B$4="",," -Force -AsPlainText; ")," New-ADUser -Name ","""",A320,""""," -Path ","""","OU=",'3-Sub-OUs'!$A$21,",OU=",'2-Root-OUs'!$A$2,",DC=",'1-StartHere'!$B$1,",DC=",'1-StartHere'!$B$2,""""," -Verbose"," -CannotChangePassword $True -ChangePasswordAtLogon $False -Enabled $True -PasswordNeverExpires $True"," -SAMAccountName ","""",E320,""""," -UserPrincipalName ","""",E320,"@",'1-StartHere'!$B$1,".",'1-StartHere'!$B$2,"""",IF('1-StartHere'!$B$4="",," -AccountPassword $Password")," -Description """,F320,"""",)))</f>
        <v xml:space="preserve"> $Password = ConvertTo-SecureString -String "P@SsW0rd!@12" -Force -AsPlainText;  New-ADUser -Name "Fabian Cortez" -Path "OU=Marvel,OU=!Accounts,DC=VDILOCKDOWNGUIDE,DC=LOCAL" -Verbose -CannotChangePassword $True -ChangePasswordAtLogon $False -Enabled $True -PasswordNeverExpires $True -SAMAccountName "FabianCortez" -UserPrincipalName "FabianCortez@VDILOCKDOWNGUIDE.LOCAL" -AccountPassword $Password -Description ""</v>
      </c>
    </row>
    <row r="321" spans="1:7" x14ac:dyDescent="0.2">
      <c r="A321" t="s">
        <v>1591</v>
      </c>
      <c r="B321" t="s">
        <v>1591</v>
      </c>
      <c r="E321" t="str">
        <f t="shared" si="5"/>
        <v>Falcon</v>
      </c>
      <c r="F321" t="s">
        <v>4618</v>
      </c>
      <c r="G321" t="str">
        <f>IF(A321="","",(CONCATENATE(IF('1-StartHere'!$B$4="",," $Password = ConvertTo-SecureString -String "),IF('1-StartHere'!$B$4="",,""""),IF('1-StartHere'!$B$4="",,'1-StartHere'!$B$4),IF('1-StartHere'!$B$4="",,""""),IF('1-StartHere'!$B$4="",," -Force -AsPlainText; ")," New-ADUser -Name ","""",A321,""""," -Path ","""","OU=",'3-Sub-OUs'!$A$21,",OU=",'2-Root-OUs'!$A$2,",DC=",'1-StartHere'!$B$1,",DC=",'1-StartHere'!$B$2,""""," -Verbose"," -CannotChangePassword $True -ChangePasswordAtLogon $False -Enabled $True -PasswordNeverExpires $True"," -SAMAccountName ","""",E321,""""," -UserPrincipalName ","""",E321,"@",'1-StartHere'!$B$1,".",'1-StartHere'!$B$2,"""",IF('1-StartHere'!$B$4="",," -AccountPassword $Password")," -Description """,F321,"""",)))</f>
        <v xml:space="preserve"> $Password = ConvertTo-SecureString -String "P@SsW0rd!@12" -Force -AsPlainText;  New-ADUser -Name "Falcon" -Path "OU=Marvel,OU=!Accounts,DC=VDILOCKDOWNGUIDE,DC=LOCAL" -Verbose -CannotChangePassword $True -ChangePasswordAtLogon $False -Enabled $True -PasswordNeverExpires $True -SAMAccountName "Falcon" -UserPrincipalName "Falcon@VDILOCKDOWNGUIDE.LOCAL" -AccountPassword $Password -Description "Sam Wilson"</v>
      </c>
    </row>
    <row r="322" spans="1:7" x14ac:dyDescent="0.2">
      <c r="A322" t="s">
        <v>1592</v>
      </c>
      <c r="B322" t="s">
        <v>3442</v>
      </c>
      <c r="C322" t="s">
        <v>3252</v>
      </c>
      <c r="E322" t="str">
        <f t="shared" si="5"/>
        <v>FallenOne</v>
      </c>
      <c r="G322" t="str">
        <f>IF(A322="","",(CONCATENATE(IF('1-StartHere'!$B$4="",," $Password = ConvertTo-SecureString -String "),IF('1-StartHere'!$B$4="",,""""),IF('1-StartHere'!$B$4="",,'1-StartHere'!$B$4),IF('1-StartHere'!$B$4="",,""""),IF('1-StartHere'!$B$4="",," -Force -AsPlainText; ")," New-ADUser -Name ","""",A322,""""," -Path ","""","OU=",'3-Sub-OUs'!$A$21,",OU=",'2-Root-OUs'!$A$2,",DC=",'1-StartHere'!$B$1,",DC=",'1-StartHere'!$B$2,""""," -Verbose"," -CannotChangePassword $True -ChangePasswordAtLogon $False -Enabled $True -PasswordNeverExpires $True"," -SAMAccountName ","""",E322,""""," -UserPrincipalName ","""",E322,"@",'1-StartHere'!$B$1,".",'1-StartHere'!$B$2,"""",IF('1-StartHere'!$B$4="",," -AccountPassword $Password")," -Description """,F322,"""",)))</f>
        <v xml:space="preserve"> $Password = ConvertTo-SecureString -String "P@SsW0rd!@12" -Force -AsPlainText;  New-ADUser -Name "Fallen One" -Path "OU=Marvel,OU=!Accounts,DC=VDILOCKDOWNGUIDE,DC=LOCAL" -Verbose -CannotChangePassword $True -ChangePasswordAtLogon $False -Enabled $True -PasswordNeverExpires $True -SAMAccountName "FallenOne" -UserPrincipalName "FallenOne@VDILOCKDOWNGUIDE.LOCAL" -AccountPassword $Password -Description ""</v>
      </c>
    </row>
    <row r="323" spans="1:7" x14ac:dyDescent="0.2">
      <c r="A323" t="s">
        <v>1593</v>
      </c>
      <c r="B323" t="s">
        <v>1593</v>
      </c>
      <c r="E323" t="str">
        <f t="shared" si="5"/>
        <v>Famine</v>
      </c>
      <c r="G323" t="str">
        <f>IF(A323="","",(CONCATENATE(IF('1-StartHere'!$B$4="",," $Password = ConvertTo-SecureString -String "),IF('1-StartHere'!$B$4="",,""""),IF('1-StartHere'!$B$4="",,'1-StartHere'!$B$4),IF('1-StartHere'!$B$4="",,""""),IF('1-StartHere'!$B$4="",," -Force -AsPlainText; ")," New-ADUser -Name ","""",A323,""""," -Path ","""","OU=",'3-Sub-OUs'!$A$21,",OU=",'2-Root-OUs'!$A$2,",DC=",'1-StartHere'!$B$1,",DC=",'1-StartHere'!$B$2,""""," -Verbose"," -CannotChangePassword $True -ChangePasswordAtLogon $False -Enabled $True -PasswordNeverExpires $True"," -SAMAccountName ","""",E323,""""," -UserPrincipalName ","""",E323,"@",'1-StartHere'!$B$1,".",'1-StartHere'!$B$2,"""",IF('1-StartHere'!$B$4="",," -AccountPassword $Password")," -Description """,F323,"""",)))</f>
        <v xml:space="preserve"> $Password = ConvertTo-SecureString -String "P@SsW0rd!@12" -Force -AsPlainText;  New-ADUser -Name "Famine" -Path "OU=Marvel,OU=!Accounts,DC=VDILOCKDOWNGUIDE,DC=LOCAL" -Verbose -CannotChangePassword $True -ChangePasswordAtLogon $False -Enabled $True -PasswordNeverExpires $True -SAMAccountName "Famine" -UserPrincipalName "Famine@VDILOCKDOWNGUIDE.LOCAL" -AccountPassword $Password -Description ""</v>
      </c>
    </row>
    <row r="324" spans="1:7" x14ac:dyDescent="0.2">
      <c r="A324" t="s">
        <v>1594</v>
      </c>
      <c r="B324" t="s">
        <v>3443</v>
      </c>
      <c r="C324" t="s">
        <v>3444</v>
      </c>
      <c r="E324" t="str">
        <f t="shared" si="5"/>
        <v>FantasticFour</v>
      </c>
      <c r="G324" t="str">
        <f>IF(A324="","",(CONCATENATE(IF('1-StartHere'!$B$4="",," $Password = ConvertTo-SecureString -String "),IF('1-StartHere'!$B$4="",,""""),IF('1-StartHere'!$B$4="",,'1-StartHere'!$B$4),IF('1-StartHere'!$B$4="",,""""),IF('1-StartHere'!$B$4="",," -Force -AsPlainText; ")," New-ADUser -Name ","""",A324,""""," -Path ","""","OU=",'3-Sub-OUs'!$A$21,",OU=",'2-Root-OUs'!$A$2,",DC=",'1-StartHere'!$B$1,",DC=",'1-StartHere'!$B$2,""""," -Verbose"," -CannotChangePassword $True -ChangePasswordAtLogon $False -Enabled $True -PasswordNeverExpires $True"," -SAMAccountName ","""",E324,""""," -UserPrincipalName ","""",E324,"@",'1-StartHere'!$B$1,".",'1-StartHere'!$B$2,"""",IF('1-StartHere'!$B$4="",," -AccountPassword $Password")," -Description """,F324,"""",)))</f>
        <v xml:space="preserve"> $Password = ConvertTo-SecureString -String "P@SsW0rd!@12" -Force -AsPlainText;  New-ADUser -Name "Fantastic Four" -Path "OU=Marvel,OU=!Accounts,DC=VDILOCKDOWNGUIDE,DC=LOCAL" -Verbose -CannotChangePassword $True -ChangePasswordAtLogon $False -Enabled $True -PasswordNeverExpires $True -SAMAccountName "FantasticFour" -UserPrincipalName "FantasticFour@VDILOCKDOWNGUIDE.LOCAL" -AccountPassword $Password -Description ""</v>
      </c>
    </row>
    <row r="325" spans="1:7" x14ac:dyDescent="0.2">
      <c r="A325" t="s">
        <v>1595</v>
      </c>
      <c r="B325" t="s">
        <v>3445</v>
      </c>
      <c r="C325" t="s">
        <v>3444</v>
      </c>
      <c r="E325" t="str">
        <f t="shared" si="5"/>
        <v>FantastickFour</v>
      </c>
      <c r="G325" t="str">
        <f>IF(A325="","",(CONCATENATE(IF('1-StartHere'!$B$4="",," $Password = ConvertTo-SecureString -String "),IF('1-StartHere'!$B$4="",,""""),IF('1-StartHere'!$B$4="",,'1-StartHere'!$B$4),IF('1-StartHere'!$B$4="",,""""),IF('1-StartHere'!$B$4="",," -Force -AsPlainText; ")," New-ADUser -Name ","""",A325,""""," -Path ","""","OU=",'3-Sub-OUs'!$A$21,",OU=",'2-Root-OUs'!$A$2,",DC=",'1-StartHere'!$B$1,",DC=",'1-StartHere'!$B$2,""""," -Verbose"," -CannotChangePassword $True -ChangePasswordAtLogon $False -Enabled $True -PasswordNeverExpires $True"," -SAMAccountName ","""",E325,""""," -UserPrincipalName ","""",E325,"@",'1-StartHere'!$B$1,".",'1-StartHere'!$B$2,"""",IF('1-StartHere'!$B$4="",," -AccountPassword $Password")," -Description """,F325,"""",)))</f>
        <v xml:space="preserve"> $Password = ConvertTo-SecureString -String "P@SsW0rd!@12" -Force -AsPlainText;  New-ADUser -Name "Fantastick Four" -Path "OU=Marvel,OU=!Accounts,DC=VDILOCKDOWNGUIDE,DC=LOCAL" -Verbose -CannotChangePassword $True -ChangePasswordAtLogon $False -Enabled $True -PasswordNeverExpires $True -SAMAccountName "FantastickFour" -UserPrincipalName "FantastickFour@VDILOCKDOWNGUIDE.LOCAL" -AccountPassword $Password -Description ""</v>
      </c>
    </row>
    <row r="326" spans="1:7" x14ac:dyDescent="0.2">
      <c r="A326" t="s">
        <v>1596</v>
      </c>
      <c r="B326" t="s">
        <v>1596</v>
      </c>
      <c r="E326" t="str">
        <f t="shared" si="5"/>
        <v>Fantomex</v>
      </c>
      <c r="G326" t="str">
        <f>IF(A326="","",(CONCATENATE(IF('1-StartHere'!$B$4="",," $Password = ConvertTo-SecureString -String "),IF('1-StartHere'!$B$4="",,""""),IF('1-StartHere'!$B$4="",,'1-StartHere'!$B$4),IF('1-StartHere'!$B$4="",,""""),IF('1-StartHere'!$B$4="",," -Force -AsPlainText; ")," New-ADUser -Name ","""",A326,""""," -Path ","""","OU=",'3-Sub-OUs'!$A$21,",OU=",'2-Root-OUs'!$A$2,",DC=",'1-StartHere'!$B$1,",DC=",'1-StartHere'!$B$2,""""," -Verbose"," -CannotChangePassword $True -ChangePasswordAtLogon $False -Enabled $True -PasswordNeverExpires $True"," -SAMAccountName ","""",E326,""""," -UserPrincipalName ","""",E326,"@",'1-StartHere'!$B$1,".",'1-StartHere'!$B$2,"""",IF('1-StartHere'!$B$4="",," -AccountPassword $Password")," -Description """,F326,"""",)))</f>
        <v xml:space="preserve"> $Password = ConvertTo-SecureString -String "P@SsW0rd!@12" -Force -AsPlainText;  New-ADUser -Name "Fantomex" -Path "OU=Marvel,OU=!Accounts,DC=VDILOCKDOWNGUIDE,DC=LOCAL" -Verbose -CannotChangePassword $True -ChangePasswordAtLogon $False -Enabled $True -PasswordNeverExpires $True -SAMAccountName "Fantomex" -UserPrincipalName "Fantomex@VDILOCKDOWNGUIDE.LOCAL" -AccountPassword $Password -Description ""</v>
      </c>
    </row>
    <row r="327" spans="1:7" x14ac:dyDescent="0.2">
      <c r="A327" t="s">
        <v>1597</v>
      </c>
      <c r="B327" t="s">
        <v>3192</v>
      </c>
      <c r="C327" t="s">
        <v>3446</v>
      </c>
      <c r="E327" t="str">
        <f t="shared" si="5"/>
        <v>FatCobra</v>
      </c>
      <c r="G327" t="str">
        <f>IF(A327="","",(CONCATENATE(IF('1-StartHere'!$B$4="",," $Password = ConvertTo-SecureString -String "),IF('1-StartHere'!$B$4="",,""""),IF('1-StartHere'!$B$4="",,'1-StartHere'!$B$4),IF('1-StartHere'!$B$4="",,""""),IF('1-StartHere'!$B$4="",," -Force -AsPlainText; ")," New-ADUser -Name ","""",A327,""""," -Path ","""","OU=",'3-Sub-OUs'!$A$21,",OU=",'2-Root-OUs'!$A$2,",DC=",'1-StartHere'!$B$1,",DC=",'1-StartHere'!$B$2,""""," -Verbose"," -CannotChangePassword $True -ChangePasswordAtLogon $False -Enabled $True -PasswordNeverExpires $True"," -SAMAccountName ","""",E327,""""," -UserPrincipalName ","""",E327,"@",'1-StartHere'!$B$1,".",'1-StartHere'!$B$2,"""",IF('1-StartHere'!$B$4="",," -AccountPassword $Password")," -Description """,F327,"""",)))</f>
        <v xml:space="preserve"> $Password = ConvertTo-SecureString -String "P@SsW0rd!@12" -Force -AsPlainText;  New-ADUser -Name "Fat Cobra" -Path "OU=Marvel,OU=!Accounts,DC=VDILOCKDOWNGUIDE,DC=LOCAL" -Verbose -CannotChangePassword $True -ChangePasswordAtLogon $False -Enabled $True -PasswordNeverExpires $True -SAMAccountName "FatCobra" -UserPrincipalName "FatCobra@VDILOCKDOWNGUIDE.LOCAL" -AccountPassword $Password -Description ""</v>
      </c>
    </row>
    <row r="328" spans="1:7" x14ac:dyDescent="0.2">
      <c r="A328" t="s">
        <v>1598</v>
      </c>
      <c r="B328" t="s">
        <v>3447</v>
      </c>
      <c r="C328" t="s">
        <v>3448</v>
      </c>
      <c r="E328" t="str">
        <f t="shared" si="5"/>
        <v>FeliciaHardy</v>
      </c>
      <c r="G328" t="str">
        <f>IF(A328="","",(CONCATENATE(IF('1-StartHere'!$B$4="",," $Password = ConvertTo-SecureString -String "),IF('1-StartHere'!$B$4="",,""""),IF('1-StartHere'!$B$4="",,'1-StartHere'!$B$4),IF('1-StartHere'!$B$4="",,""""),IF('1-StartHere'!$B$4="",," -Force -AsPlainText; ")," New-ADUser -Name ","""",A328,""""," -Path ","""","OU=",'3-Sub-OUs'!$A$21,",OU=",'2-Root-OUs'!$A$2,",DC=",'1-StartHere'!$B$1,",DC=",'1-StartHere'!$B$2,""""," -Verbose"," -CannotChangePassword $True -ChangePasswordAtLogon $False -Enabled $True -PasswordNeverExpires $True"," -SAMAccountName ","""",E328,""""," -UserPrincipalName ","""",E328,"@",'1-StartHere'!$B$1,".",'1-StartHere'!$B$2,"""",IF('1-StartHere'!$B$4="",," -AccountPassword $Password")," -Description """,F328,"""",)))</f>
        <v xml:space="preserve"> $Password = ConvertTo-SecureString -String "P@SsW0rd!@12" -Force -AsPlainText;  New-ADUser -Name "Felicia Hardy" -Path "OU=Marvel,OU=!Accounts,DC=VDILOCKDOWNGUIDE,DC=LOCAL" -Verbose -CannotChangePassword $True -ChangePasswordAtLogon $False -Enabled $True -PasswordNeverExpires $True -SAMAccountName "FeliciaHardy" -UserPrincipalName "FeliciaHardy@VDILOCKDOWNGUIDE.LOCAL" -AccountPassword $Password -Description ""</v>
      </c>
    </row>
    <row r="329" spans="1:7" x14ac:dyDescent="0.2">
      <c r="A329" t="s">
        <v>1599</v>
      </c>
      <c r="B329" t="s">
        <v>1599</v>
      </c>
      <c r="E329" t="str">
        <f t="shared" si="5"/>
        <v>Fenris</v>
      </c>
      <c r="G329" t="str">
        <f>IF(A329="","",(CONCATENATE(IF('1-StartHere'!$B$4="",," $Password = ConvertTo-SecureString -String "),IF('1-StartHere'!$B$4="",,""""),IF('1-StartHere'!$B$4="",,'1-StartHere'!$B$4),IF('1-StartHere'!$B$4="",,""""),IF('1-StartHere'!$B$4="",," -Force -AsPlainText; ")," New-ADUser -Name ","""",A329,""""," -Path ","""","OU=",'3-Sub-OUs'!$A$21,",OU=",'2-Root-OUs'!$A$2,",DC=",'1-StartHere'!$B$1,",DC=",'1-StartHere'!$B$2,""""," -Verbose"," -CannotChangePassword $True -ChangePasswordAtLogon $False -Enabled $True -PasswordNeverExpires $True"," -SAMAccountName ","""",E329,""""," -UserPrincipalName ","""",E329,"@",'1-StartHere'!$B$1,".",'1-StartHere'!$B$2,"""",IF('1-StartHere'!$B$4="",," -AccountPassword $Password")," -Description """,F329,"""",)))</f>
        <v xml:space="preserve"> $Password = ConvertTo-SecureString -String "P@SsW0rd!@12" -Force -AsPlainText;  New-ADUser -Name "Fenris" -Path "OU=Marvel,OU=!Accounts,DC=VDILOCKDOWNGUIDE,DC=LOCAL" -Verbose -CannotChangePassword $True -ChangePasswordAtLogon $False -Enabled $True -PasswordNeverExpires $True -SAMAccountName "Fenris" -UserPrincipalName "Fenris@VDILOCKDOWNGUIDE.LOCAL" -AccountPassword $Password -Description ""</v>
      </c>
    </row>
    <row r="330" spans="1:7" x14ac:dyDescent="0.2">
      <c r="A330" t="s">
        <v>242</v>
      </c>
      <c r="B330" t="s">
        <v>242</v>
      </c>
      <c r="E330" t="str">
        <f t="shared" si="5"/>
        <v>Feral</v>
      </c>
      <c r="G330" t="str">
        <f>IF(A330="","",(CONCATENATE(IF('1-StartHere'!$B$4="",," $Password = ConvertTo-SecureString -String "),IF('1-StartHere'!$B$4="",,""""),IF('1-StartHere'!$B$4="",,'1-StartHere'!$B$4),IF('1-StartHere'!$B$4="",,""""),IF('1-StartHere'!$B$4="",," -Force -AsPlainText; ")," New-ADUser -Name ","""",A330,""""," -Path ","""","OU=",'3-Sub-OUs'!$A$21,",OU=",'2-Root-OUs'!$A$2,",DC=",'1-StartHere'!$B$1,",DC=",'1-StartHere'!$B$2,""""," -Verbose"," -CannotChangePassword $True -ChangePasswordAtLogon $False -Enabled $True -PasswordNeverExpires $True"," -SAMAccountName ","""",E330,""""," -UserPrincipalName ","""",E330,"@",'1-StartHere'!$B$1,".",'1-StartHere'!$B$2,"""",IF('1-StartHere'!$B$4="",," -AccountPassword $Password")," -Description """,F330,"""",)))</f>
        <v xml:space="preserve"> $Password = ConvertTo-SecureString -String "P@SsW0rd!@12" -Force -AsPlainText;  New-ADUser -Name "Feral" -Path "OU=Marvel,OU=!Accounts,DC=VDILOCKDOWNGUIDE,DC=LOCAL" -Verbose -CannotChangePassword $True -ChangePasswordAtLogon $False -Enabled $True -PasswordNeverExpires $True -SAMAccountName "Feral" -UserPrincipalName "Feral@VDILOCKDOWNGUIDE.LOCAL" -AccountPassword $Password -Description ""</v>
      </c>
    </row>
    <row r="331" spans="1:7" x14ac:dyDescent="0.2">
      <c r="A331" t="s">
        <v>1600</v>
      </c>
      <c r="B331" t="s">
        <v>3449</v>
      </c>
      <c r="C331" t="s">
        <v>3451</v>
      </c>
      <c r="D331" t="s">
        <v>3450</v>
      </c>
      <c r="E331" t="str">
        <f t="shared" si="5"/>
        <v>FinFangFoom</v>
      </c>
      <c r="G331" t="str">
        <f>IF(A331="","",(CONCATENATE(IF('1-StartHere'!$B$4="",," $Password = ConvertTo-SecureString -String "),IF('1-StartHere'!$B$4="",,""""),IF('1-StartHere'!$B$4="",,'1-StartHere'!$B$4),IF('1-StartHere'!$B$4="",,""""),IF('1-StartHere'!$B$4="",," -Force -AsPlainText; ")," New-ADUser -Name ","""",A331,""""," -Path ","""","OU=",'3-Sub-OUs'!$A$21,",OU=",'2-Root-OUs'!$A$2,",DC=",'1-StartHere'!$B$1,",DC=",'1-StartHere'!$B$2,""""," -Verbose"," -CannotChangePassword $True -ChangePasswordAtLogon $False -Enabled $True -PasswordNeverExpires $True"," -SAMAccountName ","""",E331,""""," -UserPrincipalName ","""",E331,"@",'1-StartHere'!$B$1,".",'1-StartHere'!$B$2,"""",IF('1-StartHere'!$B$4="",," -AccountPassword $Password")," -Description """,F331,"""",)))</f>
        <v xml:space="preserve"> $Password = ConvertTo-SecureString -String "P@SsW0rd!@12" -Force -AsPlainText;  New-ADUser -Name "Fin Fang Foom" -Path "OU=Marvel,OU=!Accounts,DC=VDILOCKDOWNGUIDE,DC=LOCAL" -Verbose -CannotChangePassword $True -ChangePasswordAtLogon $False -Enabled $True -PasswordNeverExpires $True -SAMAccountName "FinFangFoom" -UserPrincipalName "FinFangFoom@VDILOCKDOWNGUIDE.LOCAL" -AccountPassword $Password -Description ""</v>
      </c>
    </row>
    <row r="332" spans="1:7" x14ac:dyDescent="0.2">
      <c r="A332" t="s">
        <v>1601</v>
      </c>
      <c r="B332" t="s">
        <v>1601</v>
      </c>
      <c r="E332" t="str">
        <f t="shared" si="5"/>
        <v>Firebird</v>
      </c>
      <c r="G332" t="str">
        <f>IF(A332="","",(CONCATENATE(IF('1-StartHere'!$B$4="",," $Password = ConvertTo-SecureString -String "),IF('1-StartHere'!$B$4="",,""""),IF('1-StartHere'!$B$4="",,'1-StartHere'!$B$4),IF('1-StartHere'!$B$4="",,""""),IF('1-StartHere'!$B$4="",," -Force -AsPlainText; ")," New-ADUser -Name ","""",A332,""""," -Path ","""","OU=",'3-Sub-OUs'!$A$21,",OU=",'2-Root-OUs'!$A$2,",DC=",'1-StartHere'!$B$1,",DC=",'1-StartHere'!$B$2,""""," -Verbose"," -CannotChangePassword $True -ChangePasswordAtLogon $False -Enabled $True -PasswordNeverExpires $True"," -SAMAccountName ","""",E332,""""," -UserPrincipalName ","""",E332,"@",'1-StartHere'!$B$1,".",'1-StartHere'!$B$2,"""",IF('1-StartHere'!$B$4="",," -AccountPassword $Password")," -Description """,F332,"""",)))</f>
        <v xml:space="preserve"> $Password = ConvertTo-SecureString -String "P@SsW0rd!@12" -Force -AsPlainText;  New-ADUser -Name "Firebird" -Path "OU=Marvel,OU=!Accounts,DC=VDILOCKDOWNGUIDE,DC=LOCAL" -Verbose -CannotChangePassword $True -ChangePasswordAtLogon $False -Enabled $True -PasswordNeverExpires $True -SAMAccountName "Firebird" -UserPrincipalName "Firebird@VDILOCKDOWNGUIDE.LOCAL" -AccountPassword $Password -Description ""</v>
      </c>
    </row>
    <row r="333" spans="1:7" x14ac:dyDescent="0.2">
      <c r="A333" t="s">
        <v>1602</v>
      </c>
      <c r="B333" t="s">
        <v>1602</v>
      </c>
      <c r="E333" t="str">
        <f t="shared" si="5"/>
        <v>Firebrand</v>
      </c>
      <c r="G333" t="str">
        <f>IF(A333="","",(CONCATENATE(IF('1-StartHere'!$B$4="",," $Password = ConvertTo-SecureString -String "),IF('1-StartHere'!$B$4="",,""""),IF('1-StartHere'!$B$4="",,'1-StartHere'!$B$4),IF('1-StartHere'!$B$4="",,""""),IF('1-StartHere'!$B$4="",," -Force -AsPlainText; ")," New-ADUser -Name ","""",A333,""""," -Path ","""","OU=",'3-Sub-OUs'!$A$21,",OU=",'2-Root-OUs'!$A$2,",DC=",'1-StartHere'!$B$1,",DC=",'1-StartHere'!$B$2,""""," -Verbose"," -CannotChangePassword $True -ChangePasswordAtLogon $False -Enabled $True -PasswordNeverExpires $True"," -SAMAccountName ","""",E333,""""," -UserPrincipalName ","""",E333,"@",'1-StartHere'!$B$1,".",'1-StartHere'!$B$2,"""",IF('1-StartHere'!$B$4="",," -AccountPassword $Password")," -Description """,F333,"""",)))</f>
        <v xml:space="preserve"> $Password = ConvertTo-SecureString -String "P@SsW0rd!@12" -Force -AsPlainText;  New-ADUser -Name "Firebrand" -Path "OU=Marvel,OU=!Accounts,DC=VDILOCKDOWNGUIDE,DC=LOCAL" -Verbose -CannotChangePassword $True -ChangePasswordAtLogon $False -Enabled $True -PasswordNeverExpires $True -SAMAccountName "Firebrand" -UserPrincipalName "Firebrand@VDILOCKDOWNGUIDE.LOCAL" -AccountPassword $Password -Description ""</v>
      </c>
    </row>
    <row r="334" spans="1:7" x14ac:dyDescent="0.2">
      <c r="A334" t="s">
        <v>1603</v>
      </c>
      <c r="B334" t="s">
        <v>1603</v>
      </c>
      <c r="E334" t="str">
        <f t="shared" si="5"/>
        <v>Firedrake</v>
      </c>
      <c r="G334" t="str">
        <f>IF(A334="","",(CONCATENATE(IF('1-StartHere'!$B$4="",," $Password = ConvertTo-SecureString -String "),IF('1-StartHere'!$B$4="",,""""),IF('1-StartHere'!$B$4="",,'1-StartHere'!$B$4),IF('1-StartHere'!$B$4="",,""""),IF('1-StartHere'!$B$4="",," -Force -AsPlainText; ")," New-ADUser -Name ","""",A334,""""," -Path ","""","OU=",'3-Sub-OUs'!$A$21,",OU=",'2-Root-OUs'!$A$2,",DC=",'1-StartHere'!$B$1,",DC=",'1-StartHere'!$B$2,""""," -Verbose"," -CannotChangePassword $True -ChangePasswordAtLogon $False -Enabled $True -PasswordNeverExpires $True"," -SAMAccountName ","""",E334,""""," -UserPrincipalName ","""",E334,"@",'1-StartHere'!$B$1,".",'1-StartHere'!$B$2,"""",IF('1-StartHere'!$B$4="",," -AccountPassword $Password")," -Description """,F334,"""",)))</f>
        <v xml:space="preserve"> $Password = ConvertTo-SecureString -String "P@SsW0rd!@12" -Force -AsPlainText;  New-ADUser -Name "Firedrake" -Path "OU=Marvel,OU=!Accounts,DC=VDILOCKDOWNGUIDE,DC=LOCAL" -Verbose -CannotChangePassword $True -ChangePasswordAtLogon $False -Enabled $True -PasswordNeverExpires $True -SAMAccountName "Firedrake" -UserPrincipalName "Firedrake@VDILOCKDOWNGUIDE.LOCAL" -AccountPassword $Password -Description ""</v>
      </c>
    </row>
    <row r="335" spans="1:7" x14ac:dyDescent="0.2">
      <c r="A335" t="s">
        <v>1604</v>
      </c>
      <c r="B335" t="s">
        <v>1604</v>
      </c>
      <c r="E335" t="str">
        <f t="shared" si="5"/>
        <v>Firelord</v>
      </c>
      <c r="G335" t="str">
        <f>IF(A335="","",(CONCATENATE(IF('1-StartHere'!$B$4="",," $Password = ConvertTo-SecureString -String "),IF('1-StartHere'!$B$4="",,""""),IF('1-StartHere'!$B$4="",,'1-StartHere'!$B$4),IF('1-StartHere'!$B$4="",,""""),IF('1-StartHere'!$B$4="",," -Force -AsPlainText; ")," New-ADUser -Name ","""",A335,""""," -Path ","""","OU=",'3-Sub-OUs'!$A$21,",OU=",'2-Root-OUs'!$A$2,",DC=",'1-StartHere'!$B$1,",DC=",'1-StartHere'!$B$2,""""," -Verbose"," -CannotChangePassword $True -ChangePasswordAtLogon $False -Enabled $True -PasswordNeverExpires $True"," -SAMAccountName ","""",E335,""""," -UserPrincipalName ","""",E335,"@",'1-StartHere'!$B$1,".",'1-StartHere'!$B$2,"""",IF('1-StartHere'!$B$4="",," -AccountPassword $Password")," -Description """,F335,"""",)))</f>
        <v xml:space="preserve"> $Password = ConvertTo-SecureString -String "P@SsW0rd!@12" -Force -AsPlainText;  New-ADUser -Name "Firelord" -Path "OU=Marvel,OU=!Accounts,DC=VDILOCKDOWNGUIDE,DC=LOCAL" -Verbose -CannotChangePassword $True -ChangePasswordAtLogon $False -Enabled $True -PasswordNeverExpires $True -SAMAccountName "Firelord" -UserPrincipalName "Firelord@VDILOCKDOWNGUIDE.LOCAL" -AccountPassword $Password -Description ""</v>
      </c>
    </row>
    <row r="336" spans="1:7" x14ac:dyDescent="0.2">
      <c r="A336" t="s">
        <v>1605</v>
      </c>
      <c r="B336" t="s">
        <v>1605</v>
      </c>
      <c r="E336" t="str">
        <f t="shared" si="5"/>
        <v>Firestar</v>
      </c>
      <c r="G336" t="str">
        <f>IF(A336="","",(CONCATENATE(IF('1-StartHere'!$B$4="",," $Password = ConvertTo-SecureString -String "),IF('1-StartHere'!$B$4="",,""""),IF('1-StartHere'!$B$4="",,'1-StartHere'!$B$4),IF('1-StartHere'!$B$4="",,""""),IF('1-StartHere'!$B$4="",," -Force -AsPlainText; ")," New-ADUser -Name ","""",A336,""""," -Path ","""","OU=",'3-Sub-OUs'!$A$21,",OU=",'2-Root-OUs'!$A$2,",DC=",'1-StartHere'!$B$1,",DC=",'1-StartHere'!$B$2,""""," -Verbose"," -CannotChangePassword $True -ChangePasswordAtLogon $False -Enabled $True -PasswordNeverExpires $True"," -SAMAccountName ","""",E336,""""," -UserPrincipalName ","""",E336,"@",'1-StartHere'!$B$1,".",'1-StartHere'!$B$2,"""",IF('1-StartHere'!$B$4="",," -AccountPassword $Password")," -Description """,F336,"""",)))</f>
        <v xml:space="preserve"> $Password = ConvertTo-SecureString -String "P@SsW0rd!@12" -Force -AsPlainText;  New-ADUser -Name "Firestar" -Path "OU=Marvel,OU=!Accounts,DC=VDILOCKDOWNGUIDE,DC=LOCAL" -Verbose -CannotChangePassword $True -ChangePasswordAtLogon $False -Enabled $True -PasswordNeverExpires $True -SAMAccountName "Firestar" -UserPrincipalName "Firestar@VDILOCKDOWNGUIDE.LOCAL" -AccountPassword $Password -Description ""</v>
      </c>
    </row>
    <row r="337" spans="1:7" x14ac:dyDescent="0.2">
      <c r="A337" t="s">
        <v>3452</v>
      </c>
      <c r="B337" t="s">
        <v>3452</v>
      </c>
      <c r="E337" t="str">
        <f t="shared" si="5"/>
        <v>Fixer</v>
      </c>
      <c r="F337" t="s">
        <v>4673</v>
      </c>
      <c r="G337" t="str">
        <f>IF(A337="","",(CONCATENATE(IF('1-StartHere'!$B$4="",," $Password = ConvertTo-SecureString -String "),IF('1-StartHere'!$B$4="",,""""),IF('1-StartHere'!$B$4="",,'1-StartHere'!$B$4),IF('1-StartHere'!$B$4="",,""""),IF('1-StartHere'!$B$4="",," -Force -AsPlainText; ")," New-ADUser -Name ","""",A337,""""," -Path ","""","OU=",'3-Sub-OUs'!$A$21,",OU=",'2-Root-OUs'!$A$2,",DC=",'1-StartHere'!$B$1,",DC=",'1-StartHere'!$B$2,""""," -Verbose"," -CannotChangePassword $True -ChangePasswordAtLogon $False -Enabled $True -PasswordNeverExpires $True"," -SAMAccountName ","""",E337,""""," -UserPrincipalName ","""",E337,"@",'1-StartHere'!$B$1,".",'1-StartHere'!$B$2,"""",IF('1-StartHere'!$B$4="",," -AccountPassword $Password")," -Description """,F337,"""",)))</f>
        <v xml:space="preserve"> $Password = ConvertTo-SecureString -String "P@SsW0rd!@12" -Force -AsPlainText;  New-ADUser -Name "Fixer" -Path "OU=Marvel,OU=!Accounts,DC=VDILOCKDOWNGUIDE,DC=LOCAL" -Verbose -CannotChangePassword $True -ChangePasswordAtLogon $False -Enabled $True -PasswordNeverExpires $True -SAMAccountName "Fixer" -UserPrincipalName "Fixer@VDILOCKDOWNGUIDE.LOCAL" -AccountPassword $Password -Description "Paul Norbert Ebersol"</v>
      </c>
    </row>
    <row r="338" spans="1:7" x14ac:dyDescent="0.2">
      <c r="A338" t="s">
        <v>1606</v>
      </c>
      <c r="B338" t="s">
        <v>1606</v>
      </c>
      <c r="E338" t="str">
        <f t="shared" si="5"/>
        <v>Flatman</v>
      </c>
      <c r="G338" t="str">
        <f>IF(A338="","",(CONCATENATE(IF('1-StartHere'!$B$4="",," $Password = ConvertTo-SecureString -String "),IF('1-StartHere'!$B$4="",,""""),IF('1-StartHere'!$B$4="",,'1-StartHere'!$B$4),IF('1-StartHere'!$B$4="",,""""),IF('1-StartHere'!$B$4="",," -Force -AsPlainText; ")," New-ADUser -Name ","""",A338,""""," -Path ","""","OU=",'3-Sub-OUs'!$A$21,",OU=",'2-Root-OUs'!$A$2,",DC=",'1-StartHere'!$B$1,",DC=",'1-StartHere'!$B$2,""""," -Verbose"," -CannotChangePassword $True -ChangePasswordAtLogon $False -Enabled $True -PasswordNeverExpires $True"," -SAMAccountName ","""",E338,""""," -UserPrincipalName ","""",E338,"@",'1-StartHere'!$B$1,".",'1-StartHere'!$B$2,"""",IF('1-StartHere'!$B$4="",," -AccountPassword $Password")," -Description """,F338,"""",)))</f>
        <v xml:space="preserve"> $Password = ConvertTo-SecureString -String "P@SsW0rd!@12" -Force -AsPlainText;  New-ADUser -Name "Flatman" -Path "OU=Marvel,OU=!Accounts,DC=VDILOCKDOWNGUIDE,DC=LOCAL" -Verbose -CannotChangePassword $True -ChangePasswordAtLogon $False -Enabled $True -PasswordNeverExpires $True -SAMAccountName "Flatman" -UserPrincipalName "Flatman@VDILOCKDOWNGUIDE.LOCAL" -AccountPassword $Password -Description ""</v>
      </c>
    </row>
    <row r="339" spans="1:7" x14ac:dyDescent="0.2">
      <c r="A339" t="s">
        <v>1607</v>
      </c>
      <c r="B339" t="s">
        <v>3453</v>
      </c>
      <c r="C339" t="s">
        <v>3454</v>
      </c>
      <c r="E339" t="str">
        <f t="shared" si="5"/>
        <v>FlyingDutchman</v>
      </c>
      <c r="G339" t="str">
        <f>IF(A339="","",(CONCATENATE(IF('1-StartHere'!$B$4="",," $Password = ConvertTo-SecureString -String "),IF('1-StartHere'!$B$4="",,""""),IF('1-StartHere'!$B$4="",,'1-StartHere'!$B$4),IF('1-StartHere'!$B$4="",,""""),IF('1-StartHere'!$B$4="",," -Force -AsPlainText; ")," New-ADUser -Name ","""",A339,""""," -Path ","""","OU=",'3-Sub-OUs'!$A$21,",OU=",'2-Root-OUs'!$A$2,",DC=",'1-StartHere'!$B$1,",DC=",'1-StartHere'!$B$2,""""," -Verbose"," -CannotChangePassword $True -ChangePasswordAtLogon $False -Enabled $True -PasswordNeverExpires $True"," -SAMAccountName ","""",E339,""""," -UserPrincipalName ","""",E339,"@",'1-StartHere'!$B$1,".",'1-StartHere'!$B$2,"""",IF('1-StartHere'!$B$4="",," -AccountPassword $Password")," -Description """,F339,"""",)))</f>
        <v xml:space="preserve"> $Password = ConvertTo-SecureString -String "P@SsW0rd!@12" -Force -AsPlainText;  New-ADUser -Name "Flying Dutchman" -Path "OU=Marvel,OU=!Accounts,DC=VDILOCKDOWNGUIDE,DC=LOCAL" -Verbose -CannotChangePassword $True -ChangePasswordAtLogon $False -Enabled $True -PasswordNeverExpires $True -SAMAccountName "FlyingDutchman" -UserPrincipalName "FlyingDutchman@VDILOCKDOWNGUIDE.LOCAL" -AccountPassword $Password -Description ""</v>
      </c>
    </row>
    <row r="340" spans="1:7" x14ac:dyDescent="0.2">
      <c r="A340" t="s">
        <v>1608</v>
      </c>
      <c r="B340" t="s">
        <v>3455</v>
      </c>
      <c r="C340" t="s">
        <v>3456</v>
      </c>
      <c r="E340" t="str">
        <f t="shared" si="5"/>
        <v>FoggyNelson</v>
      </c>
      <c r="G340" t="str">
        <f>IF(A340="","",(CONCATENATE(IF('1-StartHere'!$B$4="",," $Password = ConvertTo-SecureString -String "),IF('1-StartHere'!$B$4="",,""""),IF('1-StartHere'!$B$4="",,'1-StartHere'!$B$4),IF('1-StartHere'!$B$4="",,""""),IF('1-StartHere'!$B$4="",," -Force -AsPlainText; ")," New-ADUser -Name ","""",A340,""""," -Path ","""","OU=",'3-Sub-OUs'!$A$21,",OU=",'2-Root-OUs'!$A$2,",DC=",'1-StartHere'!$B$1,",DC=",'1-StartHere'!$B$2,""""," -Verbose"," -CannotChangePassword $True -ChangePasswordAtLogon $False -Enabled $True -PasswordNeverExpires $True"," -SAMAccountName ","""",E340,""""," -UserPrincipalName ","""",E340,"@",'1-StartHere'!$B$1,".",'1-StartHere'!$B$2,"""",IF('1-StartHere'!$B$4="",," -AccountPassword $Password")," -Description """,F340,"""",)))</f>
        <v xml:space="preserve"> $Password = ConvertTo-SecureString -String "P@SsW0rd!@12" -Force -AsPlainText;  New-ADUser -Name "Foggy Nelson" -Path "OU=Marvel,OU=!Accounts,DC=VDILOCKDOWNGUIDE,DC=LOCAL" -Verbose -CannotChangePassword $True -ChangePasswordAtLogon $False -Enabled $True -PasswordNeverExpires $True -SAMAccountName "FoggyNelson" -UserPrincipalName "FoggyNelson@VDILOCKDOWNGUIDE.LOCAL" -AccountPassword $Password -Description ""</v>
      </c>
    </row>
    <row r="341" spans="1:7" x14ac:dyDescent="0.2">
      <c r="A341" t="s">
        <v>1609</v>
      </c>
      <c r="B341" t="s">
        <v>3457</v>
      </c>
      <c r="C341" t="s">
        <v>3458</v>
      </c>
      <c r="E341" t="str">
        <f t="shared" si="5"/>
        <v>ForceWorks</v>
      </c>
      <c r="G341" t="str">
        <f>IF(A341="","",(CONCATENATE(IF('1-StartHere'!$B$4="",," $Password = ConvertTo-SecureString -String "),IF('1-StartHere'!$B$4="",,""""),IF('1-StartHere'!$B$4="",,'1-StartHere'!$B$4),IF('1-StartHere'!$B$4="",,""""),IF('1-StartHere'!$B$4="",," -Force -AsPlainText; ")," New-ADUser -Name ","""",A341,""""," -Path ","""","OU=",'3-Sub-OUs'!$A$21,",OU=",'2-Root-OUs'!$A$2,",DC=",'1-StartHere'!$B$1,",DC=",'1-StartHere'!$B$2,""""," -Verbose"," -CannotChangePassword $True -ChangePasswordAtLogon $False -Enabled $True -PasswordNeverExpires $True"," -SAMAccountName ","""",E341,""""," -UserPrincipalName ","""",E341,"@",'1-StartHere'!$B$1,".",'1-StartHere'!$B$2,"""",IF('1-StartHere'!$B$4="",," -AccountPassword $Password")," -Description """,F341,"""",)))</f>
        <v xml:space="preserve"> $Password = ConvertTo-SecureString -String "P@SsW0rd!@12" -Force -AsPlainText;  New-ADUser -Name "Force Works" -Path "OU=Marvel,OU=!Accounts,DC=VDILOCKDOWNGUIDE,DC=LOCAL" -Verbose -CannotChangePassword $True -ChangePasswordAtLogon $False -Enabled $True -PasswordNeverExpires $True -SAMAccountName "ForceWorks" -UserPrincipalName "ForceWorks@VDILOCKDOWNGUIDE.LOCAL" -AccountPassword $Password -Description ""</v>
      </c>
    </row>
    <row r="342" spans="1:7" x14ac:dyDescent="0.2">
      <c r="A342" t="s">
        <v>1610</v>
      </c>
      <c r="B342" t="s">
        <v>1610</v>
      </c>
      <c r="E342" t="str">
        <f t="shared" si="5"/>
        <v>Forearm</v>
      </c>
      <c r="G342" t="str">
        <f>IF(A342="","",(CONCATENATE(IF('1-StartHere'!$B$4="",," $Password = ConvertTo-SecureString -String "),IF('1-StartHere'!$B$4="",,""""),IF('1-StartHere'!$B$4="",,'1-StartHere'!$B$4),IF('1-StartHere'!$B$4="",,""""),IF('1-StartHere'!$B$4="",," -Force -AsPlainText; ")," New-ADUser -Name ","""",A342,""""," -Path ","""","OU=",'3-Sub-OUs'!$A$21,",OU=",'2-Root-OUs'!$A$2,",DC=",'1-StartHere'!$B$1,",DC=",'1-StartHere'!$B$2,""""," -Verbose"," -CannotChangePassword $True -ChangePasswordAtLogon $False -Enabled $True -PasswordNeverExpires $True"," -SAMAccountName ","""",E342,""""," -UserPrincipalName ","""",E342,"@",'1-StartHere'!$B$1,".",'1-StartHere'!$B$2,"""",IF('1-StartHere'!$B$4="",," -AccountPassword $Password")," -Description """,F342,"""",)))</f>
        <v xml:space="preserve"> $Password = ConvertTo-SecureString -String "P@SsW0rd!@12" -Force -AsPlainText;  New-ADUser -Name "Forearm" -Path "OU=Marvel,OU=!Accounts,DC=VDILOCKDOWNGUIDE,DC=LOCAL" -Verbose -CannotChangePassword $True -ChangePasswordAtLogon $False -Enabled $True -PasswordNeverExpires $True -SAMAccountName "Forearm" -UserPrincipalName "Forearm@VDILOCKDOWNGUIDE.LOCAL" -AccountPassword $Password -Description ""</v>
      </c>
    </row>
    <row r="343" spans="1:7" x14ac:dyDescent="0.2">
      <c r="A343" t="s">
        <v>1611</v>
      </c>
      <c r="B343" t="s">
        <v>1611</v>
      </c>
      <c r="E343" t="str">
        <f t="shared" si="5"/>
        <v>Forge</v>
      </c>
      <c r="G343" t="str">
        <f>IF(A343="","",(CONCATENATE(IF('1-StartHere'!$B$4="",," $Password = ConvertTo-SecureString -String "),IF('1-StartHere'!$B$4="",,""""),IF('1-StartHere'!$B$4="",,'1-StartHere'!$B$4),IF('1-StartHere'!$B$4="",,""""),IF('1-StartHere'!$B$4="",," -Force -AsPlainText; ")," New-ADUser -Name ","""",A343,""""," -Path ","""","OU=",'3-Sub-OUs'!$A$21,",OU=",'2-Root-OUs'!$A$2,",DC=",'1-StartHere'!$B$1,",DC=",'1-StartHere'!$B$2,""""," -Verbose"," -CannotChangePassword $True -ChangePasswordAtLogon $False -Enabled $True -PasswordNeverExpires $True"," -SAMAccountName ","""",E343,""""," -UserPrincipalName ","""",E343,"@",'1-StartHere'!$B$1,".",'1-StartHere'!$B$2,"""",IF('1-StartHere'!$B$4="",," -AccountPassword $Password")," -Description """,F343,"""",)))</f>
        <v xml:space="preserve"> $Password = ConvertTo-SecureString -String "P@SsW0rd!@12" -Force -AsPlainText;  New-ADUser -Name "Forge" -Path "OU=Marvel,OU=!Accounts,DC=VDILOCKDOWNGUIDE,DC=LOCAL" -Verbose -CannotChangePassword $True -ChangePasswordAtLogon $False -Enabled $True -PasswordNeverExpires $True -SAMAccountName "Forge" -UserPrincipalName "Forge@VDILOCKDOWNGUIDE.LOCAL" -AccountPassword $Password -Description ""</v>
      </c>
    </row>
    <row r="344" spans="1:7" x14ac:dyDescent="0.2">
      <c r="A344" t="s">
        <v>1612</v>
      </c>
      <c r="B344" t="s">
        <v>3459</v>
      </c>
      <c r="C344" t="s">
        <v>3252</v>
      </c>
      <c r="E344" t="str">
        <f t="shared" si="5"/>
        <v>ForgottenOne</v>
      </c>
      <c r="G344" t="str">
        <f>IF(A344="","",(CONCATENATE(IF('1-StartHere'!$B$4="",," $Password = ConvertTo-SecureString -String "),IF('1-StartHere'!$B$4="",,""""),IF('1-StartHere'!$B$4="",,'1-StartHere'!$B$4),IF('1-StartHere'!$B$4="",,""""),IF('1-StartHere'!$B$4="",," -Force -AsPlainText; ")," New-ADUser -Name ","""",A344,""""," -Path ","""","OU=",'3-Sub-OUs'!$A$21,",OU=",'2-Root-OUs'!$A$2,",DC=",'1-StartHere'!$B$1,",DC=",'1-StartHere'!$B$2,""""," -Verbose"," -CannotChangePassword $True -ChangePasswordAtLogon $False -Enabled $True -PasswordNeverExpires $True"," -SAMAccountName ","""",E344,""""," -UserPrincipalName ","""",E344,"@",'1-StartHere'!$B$1,".",'1-StartHere'!$B$2,"""",IF('1-StartHere'!$B$4="",," -AccountPassword $Password")," -Description """,F344,"""",)))</f>
        <v xml:space="preserve"> $Password = ConvertTo-SecureString -String "P@SsW0rd!@12" -Force -AsPlainText;  New-ADUser -Name "Forgotten One" -Path "OU=Marvel,OU=!Accounts,DC=VDILOCKDOWNGUIDE,DC=LOCAL" -Verbose -CannotChangePassword $True -ChangePasswordAtLogon $False -Enabled $True -PasswordNeverExpires $True -SAMAccountName "ForgottenOne" -UserPrincipalName "ForgottenOne@VDILOCKDOWNGUIDE.LOCAL" -AccountPassword $Password -Description ""</v>
      </c>
    </row>
    <row r="345" spans="1:7" x14ac:dyDescent="0.2">
      <c r="A345" t="s">
        <v>1613</v>
      </c>
      <c r="B345" t="s">
        <v>3460</v>
      </c>
      <c r="C345" t="s">
        <v>3461</v>
      </c>
      <c r="E345" t="str">
        <f t="shared" si="5"/>
        <v>FrankCastle</v>
      </c>
      <c r="G345" t="str">
        <f>IF(A345="","",(CONCATENATE(IF('1-StartHere'!$B$4="",," $Password = ConvertTo-SecureString -String "),IF('1-StartHere'!$B$4="",,""""),IF('1-StartHere'!$B$4="",,'1-StartHere'!$B$4),IF('1-StartHere'!$B$4="",,""""),IF('1-StartHere'!$B$4="",," -Force -AsPlainText; ")," New-ADUser -Name ","""",A345,""""," -Path ","""","OU=",'3-Sub-OUs'!$A$21,",OU=",'2-Root-OUs'!$A$2,",DC=",'1-StartHere'!$B$1,",DC=",'1-StartHere'!$B$2,""""," -Verbose"," -CannotChangePassword $True -ChangePasswordAtLogon $False -Enabled $True -PasswordNeverExpires $True"," -SAMAccountName ","""",E345,""""," -UserPrincipalName ","""",E345,"@",'1-StartHere'!$B$1,".",'1-StartHere'!$B$2,"""",IF('1-StartHere'!$B$4="",," -AccountPassword $Password")," -Description """,F345,"""",)))</f>
        <v xml:space="preserve"> $Password = ConvertTo-SecureString -String "P@SsW0rd!@12" -Force -AsPlainText;  New-ADUser -Name "Frank Castle" -Path "OU=Marvel,OU=!Accounts,DC=VDILOCKDOWNGUIDE,DC=LOCAL" -Verbose -CannotChangePassword $True -ChangePasswordAtLogon $False -Enabled $True -PasswordNeverExpires $True -SAMAccountName "FrankCastle" -UserPrincipalName "FrankCastle@VDILOCKDOWNGUIDE.LOCAL" -AccountPassword $Password -Description ""</v>
      </c>
    </row>
    <row r="346" spans="1:7" x14ac:dyDescent="0.2">
      <c r="A346" t="s">
        <v>1614</v>
      </c>
      <c r="B346" t="s">
        <v>3463</v>
      </c>
      <c r="C346" t="s">
        <v>3464</v>
      </c>
      <c r="E346" t="str">
        <f t="shared" si="5"/>
        <v>FranklinRichards</v>
      </c>
      <c r="G346" t="str">
        <f>IF(A346="","",(CONCATENATE(IF('1-StartHere'!$B$4="",," $Password = ConvertTo-SecureString -String "),IF('1-StartHere'!$B$4="",,""""),IF('1-StartHere'!$B$4="",,'1-StartHere'!$B$4),IF('1-StartHere'!$B$4="",,""""),IF('1-StartHere'!$B$4="",," -Force -AsPlainText; ")," New-ADUser -Name ","""",A346,""""," -Path ","""","OU=",'3-Sub-OUs'!$A$21,",OU=",'2-Root-OUs'!$A$2,",DC=",'1-StartHere'!$B$1,",DC=",'1-StartHere'!$B$2,""""," -Verbose"," -CannotChangePassword $True -ChangePasswordAtLogon $False -Enabled $True -PasswordNeverExpires $True"," -SAMAccountName ","""",E346,""""," -UserPrincipalName ","""",E346,"@",'1-StartHere'!$B$1,".",'1-StartHere'!$B$2,"""",IF('1-StartHere'!$B$4="",," -AccountPassword $Password")," -Description """,F346,"""",)))</f>
        <v xml:space="preserve"> $Password = ConvertTo-SecureString -String "P@SsW0rd!@12" -Force -AsPlainText;  New-ADUser -Name "Franklin Richards" -Path "OU=Marvel,OU=!Accounts,DC=VDILOCKDOWNGUIDE,DC=LOCAL" -Verbose -CannotChangePassword $True -ChangePasswordAtLogon $False -Enabled $True -PasswordNeverExpires $True -SAMAccountName "FranklinRichards" -UserPrincipalName "FranklinRichards@VDILOCKDOWNGUIDE.LOCAL" -AccountPassword $Password -Description ""</v>
      </c>
    </row>
    <row r="347" spans="1:7" x14ac:dyDescent="0.2">
      <c r="A347" t="s">
        <v>1615</v>
      </c>
      <c r="B347" t="s">
        <v>3463</v>
      </c>
      <c r="C347" t="s">
        <v>2222</v>
      </c>
      <c r="E347" t="str">
        <f t="shared" si="5"/>
        <v>FranklinStorm</v>
      </c>
      <c r="G347" t="str">
        <f>IF(A347="","",(CONCATENATE(IF('1-StartHere'!$B$4="",," $Password = ConvertTo-SecureString -String "),IF('1-StartHere'!$B$4="",,""""),IF('1-StartHere'!$B$4="",,'1-StartHere'!$B$4),IF('1-StartHere'!$B$4="",,""""),IF('1-StartHere'!$B$4="",," -Force -AsPlainText; ")," New-ADUser -Name ","""",A347,""""," -Path ","""","OU=",'3-Sub-OUs'!$A$21,",OU=",'2-Root-OUs'!$A$2,",DC=",'1-StartHere'!$B$1,",DC=",'1-StartHere'!$B$2,""""," -Verbose"," -CannotChangePassword $True -ChangePasswordAtLogon $False -Enabled $True -PasswordNeverExpires $True"," -SAMAccountName ","""",E347,""""," -UserPrincipalName ","""",E347,"@",'1-StartHere'!$B$1,".",'1-StartHere'!$B$2,"""",IF('1-StartHere'!$B$4="",," -AccountPassword $Password")," -Description """,F347,"""",)))</f>
        <v xml:space="preserve"> $Password = ConvertTo-SecureString -String "P@SsW0rd!@12" -Force -AsPlainText;  New-ADUser -Name "Franklin Storm" -Path "OU=Marvel,OU=!Accounts,DC=VDILOCKDOWNGUIDE,DC=LOCAL" -Verbose -CannotChangePassword $True -ChangePasswordAtLogon $False -Enabled $True -PasswordNeverExpires $True -SAMAccountName "FranklinStorm" -UserPrincipalName "FranklinStorm@VDILOCKDOWNGUIDE.LOCAL" -AccountPassword $Password -Description ""</v>
      </c>
    </row>
    <row r="348" spans="1:7" x14ac:dyDescent="0.2">
      <c r="A348" t="s">
        <v>1616</v>
      </c>
      <c r="B348" t="s">
        <v>1616</v>
      </c>
      <c r="E348" t="str">
        <f t="shared" si="5"/>
        <v>Freak</v>
      </c>
      <c r="G348" t="str">
        <f>IF(A348="","",(CONCATENATE(IF('1-StartHere'!$B$4="",," $Password = ConvertTo-SecureString -String "),IF('1-StartHere'!$B$4="",,""""),IF('1-StartHere'!$B$4="",,'1-StartHere'!$B$4),IF('1-StartHere'!$B$4="",,""""),IF('1-StartHere'!$B$4="",," -Force -AsPlainText; ")," New-ADUser -Name ","""",A348,""""," -Path ","""","OU=",'3-Sub-OUs'!$A$21,",OU=",'2-Root-OUs'!$A$2,",DC=",'1-StartHere'!$B$1,",DC=",'1-StartHere'!$B$2,""""," -Verbose"," -CannotChangePassword $True -ChangePasswordAtLogon $False -Enabled $True -PasswordNeverExpires $True"," -SAMAccountName ","""",E348,""""," -UserPrincipalName ","""",E348,"@",'1-StartHere'!$B$1,".",'1-StartHere'!$B$2,"""",IF('1-StartHere'!$B$4="",," -AccountPassword $Password")," -Description """,F348,"""",)))</f>
        <v xml:space="preserve"> $Password = ConvertTo-SecureString -String "P@SsW0rd!@12" -Force -AsPlainText;  New-ADUser -Name "Freak" -Path "OU=Marvel,OU=!Accounts,DC=VDILOCKDOWNGUIDE,DC=LOCAL" -Verbose -CannotChangePassword $True -ChangePasswordAtLogon $False -Enabled $True -PasswordNeverExpires $True -SAMAccountName "Freak" -UserPrincipalName "Freak@VDILOCKDOWNGUIDE.LOCAL" -AccountPassword $Password -Description ""</v>
      </c>
    </row>
    <row r="349" spans="1:7" x14ac:dyDescent="0.2">
      <c r="A349" t="s">
        <v>1617</v>
      </c>
      <c r="B349" t="s">
        <v>3465</v>
      </c>
      <c r="C349" t="s">
        <v>3444</v>
      </c>
      <c r="E349" t="str">
        <f t="shared" si="5"/>
        <v>FrightfulFour</v>
      </c>
      <c r="G349" t="str">
        <f>IF(A349="","",(CONCATENATE(IF('1-StartHere'!$B$4="",," $Password = ConvertTo-SecureString -String "),IF('1-StartHere'!$B$4="",,""""),IF('1-StartHere'!$B$4="",,'1-StartHere'!$B$4),IF('1-StartHere'!$B$4="",,""""),IF('1-StartHere'!$B$4="",," -Force -AsPlainText; ")," New-ADUser -Name ","""",A349,""""," -Path ","""","OU=",'3-Sub-OUs'!$A$21,",OU=",'2-Root-OUs'!$A$2,",DC=",'1-StartHere'!$B$1,",DC=",'1-StartHere'!$B$2,""""," -Verbose"," -CannotChangePassword $True -ChangePasswordAtLogon $False -Enabled $True -PasswordNeverExpires $True"," -SAMAccountName ","""",E349,""""," -UserPrincipalName ","""",E349,"@",'1-StartHere'!$B$1,".",'1-StartHere'!$B$2,"""",IF('1-StartHere'!$B$4="",," -AccountPassword $Password")," -Description """,F349,"""",)))</f>
        <v xml:space="preserve"> $Password = ConvertTo-SecureString -String "P@SsW0rd!@12" -Force -AsPlainText;  New-ADUser -Name "Frightful Four" -Path "OU=Marvel,OU=!Accounts,DC=VDILOCKDOWNGUIDE,DC=LOCAL" -Verbose -CannotChangePassword $True -ChangePasswordAtLogon $False -Enabled $True -PasswordNeverExpires $True -SAMAccountName "FrightfulFour" -UserPrincipalName "FrightfulFour@VDILOCKDOWNGUIDE.LOCAL" -AccountPassword $Password -Description ""</v>
      </c>
    </row>
    <row r="350" spans="1:7" x14ac:dyDescent="0.2">
      <c r="A350" t="s">
        <v>1618</v>
      </c>
      <c r="B350" t="s">
        <v>3466</v>
      </c>
      <c r="C350" t="s">
        <v>2288</v>
      </c>
      <c r="E350" t="str">
        <f t="shared" si="5"/>
        <v>FrogThor</v>
      </c>
      <c r="G350" t="str">
        <f>IF(A350="","",(CONCATENATE(IF('1-StartHere'!$B$4="",," $Password = ConvertTo-SecureString -String "),IF('1-StartHere'!$B$4="",,""""),IF('1-StartHere'!$B$4="",,'1-StartHere'!$B$4),IF('1-StartHere'!$B$4="",,""""),IF('1-StartHere'!$B$4="",," -Force -AsPlainText; ")," New-ADUser -Name ","""",A350,""""," -Path ","""","OU=",'3-Sub-OUs'!$A$21,",OU=",'2-Root-OUs'!$A$2,",DC=",'1-StartHere'!$B$1,",DC=",'1-StartHere'!$B$2,""""," -Verbose"," -CannotChangePassword $True -ChangePasswordAtLogon $False -Enabled $True -PasswordNeverExpires $True"," -SAMAccountName ","""",E350,""""," -UserPrincipalName ","""",E350,"@",'1-StartHere'!$B$1,".",'1-StartHere'!$B$2,"""",IF('1-StartHere'!$B$4="",," -AccountPassword $Password")," -Description """,F350,"""",)))</f>
        <v xml:space="preserve"> $Password = ConvertTo-SecureString -String "P@SsW0rd!@12" -Force -AsPlainText;  New-ADUser -Name "Frog Thor" -Path "OU=Marvel,OU=!Accounts,DC=VDILOCKDOWNGUIDE,DC=LOCAL" -Verbose -CannotChangePassword $True -ChangePasswordAtLogon $False -Enabled $True -PasswordNeverExpires $True -SAMAccountName "FrogThor" -UserPrincipalName "FrogThor@VDILOCKDOWNGUIDE.LOCAL" -AccountPassword $Password -Description ""</v>
      </c>
    </row>
    <row r="351" spans="1:7" x14ac:dyDescent="0.2">
      <c r="A351" t="s">
        <v>1619</v>
      </c>
      <c r="B351" t="s">
        <v>1619</v>
      </c>
      <c r="E351" t="str">
        <f t="shared" si="5"/>
        <v>Frog-Man</v>
      </c>
      <c r="G351" t="str">
        <f>IF(A351="","",(CONCATENATE(IF('1-StartHere'!$B$4="",," $Password = ConvertTo-SecureString -String "),IF('1-StartHere'!$B$4="",,""""),IF('1-StartHere'!$B$4="",,'1-StartHere'!$B$4),IF('1-StartHere'!$B$4="",,""""),IF('1-StartHere'!$B$4="",," -Force -AsPlainText; ")," New-ADUser -Name ","""",A351,""""," -Path ","""","OU=",'3-Sub-OUs'!$A$21,",OU=",'2-Root-OUs'!$A$2,",DC=",'1-StartHere'!$B$1,",DC=",'1-StartHere'!$B$2,""""," -Verbose"," -CannotChangePassword $True -ChangePasswordAtLogon $False -Enabled $True -PasswordNeverExpires $True"," -SAMAccountName ","""",E351,""""," -UserPrincipalName ","""",E351,"@",'1-StartHere'!$B$1,".",'1-StartHere'!$B$2,"""",IF('1-StartHere'!$B$4="",," -AccountPassword $Password")," -Description """,F351,"""",)))</f>
        <v xml:space="preserve"> $Password = ConvertTo-SecureString -String "P@SsW0rd!@12" -Force -AsPlainText;  New-ADUser -Name "Frog-Man" -Path "OU=Marvel,OU=!Accounts,DC=VDILOCKDOWNGUIDE,DC=LOCAL" -Verbose -CannotChangePassword $True -ChangePasswordAtLogon $False -Enabled $True -PasswordNeverExpires $True -SAMAccountName "Frog-Man" -UserPrincipalName "Frog-Man@VDILOCKDOWNGUIDE.LOCAL" -AccountPassword $Password -Description ""</v>
      </c>
    </row>
    <row r="352" spans="1:7" x14ac:dyDescent="0.2">
      <c r="A352" t="s">
        <v>1620</v>
      </c>
      <c r="B352" t="s">
        <v>3467</v>
      </c>
      <c r="C352" t="s">
        <v>3468</v>
      </c>
      <c r="E352" t="str">
        <f t="shared" si="5"/>
        <v>GabeJones</v>
      </c>
      <c r="G352" t="str">
        <f>IF(A352="","",(CONCATENATE(IF('1-StartHere'!$B$4="",," $Password = ConvertTo-SecureString -String "),IF('1-StartHere'!$B$4="",,""""),IF('1-StartHere'!$B$4="",,'1-StartHere'!$B$4),IF('1-StartHere'!$B$4="",,""""),IF('1-StartHere'!$B$4="",," -Force -AsPlainText; ")," New-ADUser -Name ","""",A352,""""," -Path ","""","OU=",'3-Sub-OUs'!$A$21,",OU=",'2-Root-OUs'!$A$2,",DC=",'1-StartHere'!$B$1,",DC=",'1-StartHere'!$B$2,""""," -Verbose"," -CannotChangePassword $True -ChangePasswordAtLogon $False -Enabled $True -PasswordNeverExpires $True"," -SAMAccountName ","""",E352,""""," -UserPrincipalName ","""",E352,"@",'1-StartHere'!$B$1,".",'1-StartHere'!$B$2,"""",IF('1-StartHere'!$B$4="",," -AccountPassword $Password")," -Description """,F352,"""",)))</f>
        <v xml:space="preserve"> $Password = ConvertTo-SecureString -String "P@SsW0rd!@12" -Force -AsPlainText;  New-ADUser -Name "Gabe Jones" -Path "OU=Marvel,OU=!Accounts,DC=VDILOCKDOWNGUIDE,DC=LOCAL" -Verbose -CannotChangePassword $True -ChangePasswordAtLogon $False -Enabled $True -PasswordNeverExpires $True -SAMAccountName "GabeJones" -UserPrincipalName "GabeJones@VDILOCKDOWNGUIDE.LOCAL" -AccountPassword $Password -Description ""</v>
      </c>
    </row>
    <row r="353" spans="1:7" x14ac:dyDescent="0.2">
      <c r="A353" t="s">
        <v>1621</v>
      </c>
      <c r="B353" t="s">
        <v>1621</v>
      </c>
      <c r="E353" t="str">
        <f t="shared" si="5"/>
        <v>Galactus</v>
      </c>
      <c r="G353" t="str">
        <f>IF(A353="","",(CONCATENATE(IF('1-StartHere'!$B$4="",," $Password = ConvertTo-SecureString -String "),IF('1-StartHere'!$B$4="",,""""),IF('1-StartHere'!$B$4="",,'1-StartHere'!$B$4),IF('1-StartHere'!$B$4="",,""""),IF('1-StartHere'!$B$4="",," -Force -AsPlainText; ")," New-ADUser -Name ","""",A353,""""," -Path ","""","OU=",'3-Sub-OUs'!$A$21,",OU=",'2-Root-OUs'!$A$2,",DC=",'1-StartHere'!$B$1,",DC=",'1-StartHere'!$B$2,""""," -Verbose"," -CannotChangePassword $True -ChangePasswordAtLogon $False -Enabled $True -PasswordNeverExpires $True"," -SAMAccountName ","""",E353,""""," -UserPrincipalName ","""",E353,"@",'1-StartHere'!$B$1,".",'1-StartHere'!$B$2,"""",IF('1-StartHere'!$B$4="",," -AccountPassword $Password")," -Description """,F353,"""",)))</f>
        <v xml:space="preserve"> $Password = ConvertTo-SecureString -String "P@SsW0rd!@12" -Force -AsPlainText;  New-ADUser -Name "Galactus" -Path "OU=Marvel,OU=!Accounts,DC=VDILOCKDOWNGUIDE,DC=LOCAL" -Verbose -CannotChangePassword $True -ChangePasswordAtLogon $False -Enabled $True -PasswordNeverExpires $True -SAMAccountName "Galactus" -UserPrincipalName "Galactus@VDILOCKDOWNGUIDE.LOCAL" -AccountPassword $Password -Description ""</v>
      </c>
    </row>
    <row r="354" spans="1:7" x14ac:dyDescent="0.2">
      <c r="A354" t="s">
        <v>1622</v>
      </c>
      <c r="B354" t="s">
        <v>1622</v>
      </c>
      <c r="E354" t="str">
        <f t="shared" si="5"/>
        <v>Galia</v>
      </c>
      <c r="G354" t="str">
        <f>IF(A354="","",(CONCATENATE(IF('1-StartHere'!$B$4="",," $Password = ConvertTo-SecureString -String "),IF('1-StartHere'!$B$4="",,""""),IF('1-StartHere'!$B$4="",,'1-StartHere'!$B$4),IF('1-StartHere'!$B$4="",,""""),IF('1-StartHere'!$B$4="",," -Force -AsPlainText; ")," New-ADUser -Name ","""",A354,""""," -Path ","""","OU=",'3-Sub-OUs'!$A$21,",OU=",'2-Root-OUs'!$A$2,",DC=",'1-StartHere'!$B$1,",DC=",'1-StartHere'!$B$2,""""," -Verbose"," -CannotChangePassword $True -ChangePasswordAtLogon $False -Enabled $True -PasswordNeverExpires $True"," -SAMAccountName ","""",E354,""""," -UserPrincipalName ","""",E354,"@",'1-StartHere'!$B$1,".",'1-StartHere'!$B$2,"""",IF('1-StartHere'!$B$4="",," -AccountPassword $Password")," -Description """,F354,"""",)))</f>
        <v xml:space="preserve"> $Password = ConvertTo-SecureString -String "P@SsW0rd!@12" -Force -AsPlainText;  New-ADUser -Name "Galia" -Path "OU=Marvel,OU=!Accounts,DC=VDILOCKDOWNGUIDE,DC=LOCAL" -Verbose -CannotChangePassword $True -ChangePasswordAtLogon $False -Enabled $True -PasswordNeverExpires $True -SAMAccountName "Galia" -UserPrincipalName "Galia@VDILOCKDOWNGUIDE.LOCAL" -AccountPassword $Password -Description ""</v>
      </c>
    </row>
    <row r="355" spans="1:7" x14ac:dyDescent="0.2">
      <c r="A355" t="s">
        <v>1623</v>
      </c>
      <c r="B355" t="s">
        <v>1623</v>
      </c>
      <c r="E355" t="str">
        <f t="shared" si="5"/>
        <v>Gambit</v>
      </c>
      <c r="G355" t="str">
        <f>IF(A355="","",(CONCATENATE(IF('1-StartHere'!$B$4="",," $Password = ConvertTo-SecureString -String "),IF('1-StartHere'!$B$4="",,""""),IF('1-StartHere'!$B$4="",,'1-StartHere'!$B$4),IF('1-StartHere'!$B$4="",,""""),IF('1-StartHere'!$B$4="",," -Force -AsPlainText; ")," New-ADUser -Name ","""",A355,""""," -Path ","""","OU=",'3-Sub-OUs'!$A$21,",OU=",'2-Root-OUs'!$A$2,",DC=",'1-StartHere'!$B$1,",DC=",'1-StartHere'!$B$2,""""," -Verbose"," -CannotChangePassword $True -ChangePasswordAtLogon $False -Enabled $True -PasswordNeverExpires $True"," -SAMAccountName ","""",E355,""""," -UserPrincipalName ","""",E355,"@",'1-StartHere'!$B$1,".",'1-StartHere'!$B$2,"""",IF('1-StartHere'!$B$4="",," -AccountPassword $Password")," -Description """,F355,"""",)))</f>
        <v xml:space="preserve"> $Password = ConvertTo-SecureString -String "P@SsW0rd!@12" -Force -AsPlainText;  New-ADUser -Name "Gambit" -Path "OU=Marvel,OU=!Accounts,DC=VDILOCKDOWNGUIDE,DC=LOCAL" -Verbose -CannotChangePassword $True -ChangePasswordAtLogon $False -Enabled $True -PasswordNeverExpires $True -SAMAccountName "Gambit" -UserPrincipalName "Gambit@VDILOCKDOWNGUIDE.LOCAL" -AccountPassword $Password -Description ""</v>
      </c>
    </row>
    <row r="356" spans="1:7" x14ac:dyDescent="0.2">
      <c r="A356" t="s">
        <v>1624</v>
      </c>
      <c r="B356" t="s">
        <v>3469</v>
      </c>
      <c r="C356" t="s">
        <v>3470</v>
      </c>
      <c r="E356" t="str">
        <f t="shared" si="5"/>
        <v>GammaCorps</v>
      </c>
      <c r="G356" t="str">
        <f>IF(A356="","",(CONCATENATE(IF('1-StartHere'!$B$4="",," $Password = ConvertTo-SecureString -String "),IF('1-StartHere'!$B$4="",,""""),IF('1-StartHere'!$B$4="",,'1-StartHere'!$B$4),IF('1-StartHere'!$B$4="",,""""),IF('1-StartHere'!$B$4="",," -Force -AsPlainText; ")," New-ADUser -Name ","""",A356,""""," -Path ","""","OU=",'3-Sub-OUs'!$A$21,",OU=",'2-Root-OUs'!$A$2,",DC=",'1-StartHere'!$B$1,",DC=",'1-StartHere'!$B$2,""""," -Verbose"," -CannotChangePassword $True -ChangePasswordAtLogon $False -Enabled $True -PasswordNeverExpires $True"," -SAMAccountName ","""",E356,""""," -UserPrincipalName ","""",E356,"@",'1-StartHere'!$B$1,".",'1-StartHere'!$B$2,"""",IF('1-StartHere'!$B$4="",," -AccountPassword $Password")," -Description """,F356,"""",)))</f>
        <v xml:space="preserve"> $Password = ConvertTo-SecureString -String "P@SsW0rd!@12" -Force -AsPlainText;  New-ADUser -Name "Gamma Corps" -Path "OU=Marvel,OU=!Accounts,DC=VDILOCKDOWNGUIDE,DC=LOCAL" -Verbose -CannotChangePassword $True -ChangePasswordAtLogon $False -Enabled $True -PasswordNeverExpires $True -SAMAccountName "GammaCorps" -UserPrincipalName "GammaCorps@VDILOCKDOWNGUIDE.LOCAL" -AccountPassword $Password -Description ""</v>
      </c>
    </row>
    <row r="357" spans="1:7" x14ac:dyDescent="0.2">
      <c r="A357" t="s">
        <v>1625</v>
      </c>
      <c r="B357" t="s">
        <v>1625</v>
      </c>
      <c r="E357" t="str">
        <f t="shared" si="5"/>
        <v>Gamora</v>
      </c>
      <c r="F357" t="s">
        <v>4674</v>
      </c>
      <c r="G357" t="str">
        <f>IF(A357="","",(CONCATENATE(IF('1-StartHere'!$B$4="",," $Password = ConvertTo-SecureString -String "),IF('1-StartHere'!$B$4="",,""""),IF('1-StartHere'!$B$4="",,'1-StartHere'!$B$4),IF('1-StartHere'!$B$4="",,""""),IF('1-StartHere'!$B$4="",," -Force -AsPlainText; ")," New-ADUser -Name ","""",A357,""""," -Path ","""","OU=",'3-Sub-OUs'!$A$21,",OU=",'2-Root-OUs'!$A$2,",DC=",'1-StartHere'!$B$1,",DC=",'1-StartHere'!$B$2,""""," -Verbose"," -CannotChangePassword $True -ChangePasswordAtLogon $False -Enabled $True -PasswordNeverExpires $True"," -SAMAccountName ","""",E357,""""," -UserPrincipalName ","""",E357,"@",'1-StartHere'!$B$1,".",'1-StartHere'!$B$2,"""",IF('1-StartHere'!$B$4="",," -AccountPassword $Password")," -Description """,F357,"""",)))</f>
        <v xml:space="preserve"> $Password = ConvertTo-SecureString -String "P@SsW0rd!@12" -Force -AsPlainText;  New-ADUser -Name "Gamora" -Path "OU=Marvel,OU=!Accounts,DC=VDILOCKDOWNGUIDE,DC=LOCAL" -Verbose -CannotChangePassword $True -ChangePasswordAtLogon $False -Enabled $True -PasswordNeverExpires $True -SAMAccountName "Gamora" -UserPrincipalName "Gamora@VDILOCKDOWNGUIDE.LOCAL" -AccountPassword $Password -Description "YuriTopolov"</v>
      </c>
    </row>
    <row r="358" spans="1:7" x14ac:dyDescent="0.2">
      <c r="A358" t="s">
        <v>1626</v>
      </c>
      <c r="B358" t="s">
        <v>1626</v>
      </c>
      <c r="E358" t="str">
        <f t="shared" si="5"/>
        <v>Gargoyle</v>
      </c>
      <c r="G358" t="str">
        <f>IF(A358="","",(CONCATENATE(IF('1-StartHere'!$B$4="",," $Password = ConvertTo-SecureString -String "),IF('1-StartHere'!$B$4="",,""""),IF('1-StartHere'!$B$4="",,'1-StartHere'!$B$4),IF('1-StartHere'!$B$4="",,""""),IF('1-StartHere'!$B$4="",," -Force -AsPlainText; ")," New-ADUser -Name ","""",A358,""""," -Path ","""","OU=",'3-Sub-OUs'!$A$21,",OU=",'2-Root-OUs'!$A$2,",DC=",'1-StartHere'!$B$1,",DC=",'1-StartHere'!$B$2,""""," -Verbose"," -CannotChangePassword $True -ChangePasswordAtLogon $False -Enabled $True -PasswordNeverExpires $True"," -SAMAccountName ","""",E358,""""," -UserPrincipalName ","""",E358,"@",'1-StartHere'!$B$1,".",'1-StartHere'!$B$2,"""",IF('1-StartHere'!$B$4="",," -AccountPassword $Password")," -Description """,F358,"""",)))</f>
        <v xml:space="preserve"> $Password = ConvertTo-SecureString -String "P@SsW0rd!@12" -Force -AsPlainText;  New-ADUser -Name "Gargoyle" -Path "OU=Marvel,OU=!Accounts,DC=VDILOCKDOWNGUIDE,DC=LOCAL" -Verbose -CannotChangePassword $True -ChangePasswordAtLogon $False -Enabled $True -PasswordNeverExpires $True -SAMAccountName "Gargoyle" -UserPrincipalName "Gargoyle@VDILOCKDOWNGUIDE.LOCAL" -AccountPassword $Password -Description ""</v>
      </c>
    </row>
    <row r="359" spans="1:7" x14ac:dyDescent="0.2">
      <c r="A359" t="s">
        <v>1627</v>
      </c>
      <c r="B359" t="s">
        <v>1627</v>
      </c>
      <c r="E359" t="str">
        <f t="shared" si="5"/>
        <v>Garia</v>
      </c>
      <c r="G359" t="str">
        <f>IF(A359="","",(CONCATENATE(IF('1-StartHere'!$B$4="",," $Password = ConvertTo-SecureString -String "),IF('1-StartHere'!$B$4="",,""""),IF('1-StartHere'!$B$4="",,'1-StartHere'!$B$4),IF('1-StartHere'!$B$4="",,""""),IF('1-StartHere'!$B$4="",," -Force -AsPlainText; ")," New-ADUser -Name ","""",A359,""""," -Path ","""","OU=",'3-Sub-OUs'!$A$21,",OU=",'2-Root-OUs'!$A$2,",DC=",'1-StartHere'!$B$1,",DC=",'1-StartHere'!$B$2,""""," -Verbose"," -CannotChangePassword $True -ChangePasswordAtLogon $False -Enabled $True -PasswordNeverExpires $True"," -SAMAccountName ","""",E359,""""," -UserPrincipalName ","""",E359,"@",'1-StartHere'!$B$1,".",'1-StartHere'!$B$2,"""",IF('1-StartHere'!$B$4="",," -AccountPassword $Password")," -Description """,F359,"""",)))</f>
        <v xml:space="preserve"> $Password = ConvertTo-SecureString -String "P@SsW0rd!@12" -Force -AsPlainText;  New-ADUser -Name "Garia" -Path "OU=Marvel,OU=!Accounts,DC=VDILOCKDOWNGUIDE,DC=LOCAL" -Verbose -CannotChangePassword $True -ChangePasswordAtLogon $False -Enabled $True -PasswordNeverExpires $True -SAMAccountName "Garia" -UserPrincipalName "Garia@VDILOCKDOWNGUIDE.LOCAL" -AccountPassword $Password -Description ""</v>
      </c>
    </row>
    <row r="360" spans="1:7" x14ac:dyDescent="0.2">
      <c r="A360" t="s">
        <v>1628</v>
      </c>
      <c r="B360" t="s">
        <v>3471</v>
      </c>
      <c r="C360" t="s">
        <v>3472</v>
      </c>
      <c r="E360" t="str">
        <f t="shared" si="5"/>
        <v>GarrisonKane</v>
      </c>
      <c r="G360" t="str">
        <f>IF(A360="","",(CONCATENATE(IF('1-StartHere'!$B$4="",," $Password = ConvertTo-SecureString -String "),IF('1-StartHere'!$B$4="",,""""),IF('1-StartHere'!$B$4="",,'1-StartHere'!$B$4),IF('1-StartHere'!$B$4="",,""""),IF('1-StartHere'!$B$4="",," -Force -AsPlainText; ")," New-ADUser -Name ","""",A360,""""," -Path ","""","OU=",'3-Sub-OUs'!$A$21,",OU=",'2-Root-OUs'!$A$2,",DC=",'1-StartHere'!$B$1,",DC=",'1-StartHere'!$B$2,""""," -Verbose"," -CannotChangePassword $True -ChangePasswordAtLogon $False -Enabled $True -PasswordNeverExpires $True"," -SAMAccountName ","""",E360,""""," -UserPrincipalName ","""",E360,"@",'1-StartHere'!$B$1,".",'1-StartHere'!$B$2,"""",IF('1-StartHere'!$B$4="",," -AccountPassword $Password")," -Description """,F360,"""",)))</f>
        <v xml:space="preserve"> $Password = ConvertTo-SecureString -String "P@SsW0rd!@12" -Force -AsPlainText;  New-ADUser -Name "Garrison Kane" -Path "OU=Marvel,OU=!Accounts,DC=VDILOCKDOWNGUIDE,DC=LOCAL" -Verbose -CannotChangePassword $True -ChangePasswordAtLogon $False -Enabled $True -PasswordNeverExpires $True -SAMAccountName "GarrisonKane" -UserPrincipalName "GarrisonKane@VDILOCKDOWNGUIDE.LOCAL" -AccountPassword $Password -Description ""</v>
      </c>
    </row>
    <row r="361" spans="1:7" x14ac:dyDescent="0.2">
      <c r="A361" t="s">
        <v>1629</v>
      </c>
      <c r="B361" t="s">
        <v>1629</v>
      </c>
      <c r="E361" t="str">
        <f t="shared" si="5"/>
        <v>Gateway</v>
      </c>
      <c r="G361" t="str">
        <f>IF(A361="","",(CONCATENATE(IF('1-StartHere'!$B$4="",," $Password = ConvertTo-SecureString -String "),IF('1-StartHere'!$B$4="",,""""),IF('1-StartHere'!$B$4="",,'1-StartHere'!$B$4),IF('1-StartHere'!$B$4="",,""""),IF('1-StartHere'!$B$4="",," -Force -AsPlainText; ")," New-ADUser -Name ","""",A361,""""," -Path ","""","OU=",'3-Sub-OUs'!$A$21,",OU=",'2-Root-OUs'!$A$2,",DC=",'1-StartHere'!$B$1,",DC=",'1-StartHere'!$B$2,""""," -Verbose"," -CannotChangePassword $True -ChangePasswordAtLogon $False -Enabled $True -PasswordNeverExpires $True"," -SAMAccountName ","""",E361,""""," -UserPrincipalName ","""",E361,"@",'1-StartHere'!$B$1,".",'1-StartHere'!$B$2,"""",IF('1-StartHere'!$B$4="",," -AccountPassword $Password")," -Description """,F361,"""",)))</f>
        <v xml:space="preserve"> $Password = ConvertTo-SecureString -String "P@SsW0rd!@12" -Force -AsPlainText;  New-ADUser -Name "Gateway" -Path "OU=Marvel,OU=!Accounts,DC=VDILOCKDOWNGUIDE,DC=LOCAL" -Verbose -CannotChangePassword $True -ChangePasswordAtLogon $False -Enabled $True -PasswordNeverExpires $True -SAMAccountName "Gateway" -UserPrincipalName "Gateway@VDILOCKDOWNGUIDE.LOCAL" -AccountPassword $Password -Description ""</v>
      </c>
    </row>
    <row r="362" spans="1:7" x14ac:dyDescent="0.2">
      <c r="A362" t="s">
        <v>3473</v>
      </c>
      <c r="B362" t="s">
        <v>3473</v>
      </c>
      <c r="E362" t="str">
        <f t="shared" si="5"/>
        <v>Gauntlet</v>
      </c>
      <c r="F362" t="s">
        <v>4675</v>
      </c>
      <c r="G362" t="str">
        <f>IF(A362="","",(CONCATENATE(IF('1-StartHere'!$B$4="",," $Password = ConvertTo-SecureString -String "),IF('1-StartHere'!$B$4="",,""""),IF('1-StartHere'!$B$4="",,'1-StartHere'!$B$4),IF('1-StartHere'!$B$4="",,""""),IF('1-StartHere'!$B$4="",," -Force -AsPlainText; ")," New-ADUser -Name ","""",A362,""""," -Path ","""","OU=",'3-Sub-OUs'!$A$21,",OU=",'2-Root-OUs'!$A$2,",DC=",'1-StartHere'!$B$1,",DC=",'1-StartHere'!$B$2,""""," -Verbose"," -CannotChangePassword $True -ChangePasswordAtLogon $False -Enabled $True -PasswordNeverExpires $True"," -SAMAccountName ","""",E362,""""," -UserPrincipalName ","""",E362,"@",'1-StartHere'!$B$1,".",'1-StartHere'!$B$2,"""",IF('1-StartHere'!$B$4="",," -AccountPassword $Password")," -Description """,F362,"""",)))</f>
        <v xml:space="preserve"> $Password = ConvertTo-SecureString -String "P@SsW0rd!@12" -Force -AsPlainText;  New-ADUser -Name "Gauntlet" -Path "OU=Marvel,OU=!Accounts,DC=VDILOCKDOWNGUIDE,DC=LOCAL" -Verbose -CannotChangePassword $True -ChangePasswordAtLogon $False -Enabled $True -PasswordNeverExpires $True -SAMAccountName "Gauntlet" -UserPrincipalName "Gauntlet@VDILOCKDOWNGUIDE.LOCAL" -AccountPassword $Password -Description "Joseph Green"</v>
      </c>
    </row>
    <row r="363" spans="1:7" x14ac:dyDescent="0.2">
      <c r="A363" t="s">
        <v>1630</v>
      </c>
      <c r="B363" t="s">
        <v>1630</v>
      </c>
      <c r="E363" t="str">
        <f t="shared" si="5"/>
        <v>Geiger</v>
      </c>
      <c r="G363" t="str">
        <f>IF(A363="","",(CONCATENATE(IF('1-StartHere'!$B$4="",," $Password = ConvertTo-SecureString -String "),IF('1-StartHere'!$B$4="",,""""),IF('1-StartHere'!$B$4="",,'1-StartHere'!$B$4),IF('1-StartHere'!$B$4="",,""""),IF('1-StartHere'!$B$4="",," -Force -AsPlainText; ")," New-ADUser -Name ","""",A363,""""," -Path ","""","OU=",'3-Sub-OUs'!$A$21,",OU=",'2-Root-OUs'!$A$2,",DC=",'1-StartHere'!$B$1,",DC=",'1-StartHere'!$B$2,""""," -Verbose"," -CannotChangePassword $True -ChangePasswordAtLogon $False -Enabled $True -PasswordNeverExpires $True"," -SAMAccountName ","""",E363,""""," -UserPrincipalName ","""",E363,"@",'1-StartHere'!$B$1,".",'1-StartHere'!$B$2,"""",IF('1-StartHere'!$B$4="",," -AccountPassword $Password")," -Description """,F363,"""",)))</f>
        <v xml:space="preserve"> $Password = ConvertTo-SecureString -String "P@SsW0rd!@12" -Force -AsPlainText;  New-ADUser -Name "Geiger" -Path "OU=Marvel,OU=!Accounts,DC=VDILOCKDOWNGUIDE,DC=LOCAL" -Verbose -CannotChangePassword $True -ChangePasswordAtLogon $False -Enabled $True -PasswordNeverExpires $True -SAMAccountName "Geiger" -UserPrincipalName "Geiger@VDILOCKDOWNGUIDE.LOCAL" -AccountPassword $Password -Description ""</v>
      </c>
    </row>
    <row r="364" spans="1:7" x14ac:dyDescent="0.2">
      <c r="A364" t="s">
        <v>1631</v>
      </c>
      <c r="B364" t="s">
        <v>3474</v>
      </c>
      <c r="C364" t="s">
        <v>3475</v>
      </c>
      <c r="E364" t="str">
        <f t="shared" si="5"/>
        <v>GeneSailors</v>
      </c>
      <c r="G364" t="str">
        <f>IF(A364="","",(CONCATENATE(IF('1-StartHere'!$B$4="",," $Password = ConvertTo-SecureString -String "),IF('1-StartHere'!$B$4="",,""""),IF('1-StartHere'!$B$4="",,'1-StartHere'!$B$4),IF('1-StartHere'!$B$4="",,""""),IF('1-StartHere'!$B$4="",," -Force -AsPlainText; ")," New-ADUser -Name ","""",A364,""""," -Path ","""","OU=",'3-Sub-OUs'!$A$21,",OU=",'2-Root-OUs'!$A$2,",DC=",'1-StartHere'!$B$1,",DC=",'1-StartHere'!$B$2,""""," -Verbose"," -CannotChangePassword $True -ChangePasswordAtLogon $False -Enabled $True -PasswordNeverExpires $True"," -SAMAccountName ","""",E364,""""," -UserPrincipalName ","""",E364,"@",'1-StartHere'!$B$1,".",'1-StartHere'!$B$2,"""",IF('1-StartHere'!$B$4="",," -AccountPassword $Password")," -Description """,F364,"""",)))</f>
        <v xml:space="preserve"> $Password = ConvertTo-SecureString -String "P@SsW0rd!@12" -Force -AsPlainText;  New-ADUser -Name "Gene Sailors" -Path "OU=Marvel,OU=!Accounts,DC=VDILOCKDOWNGUIDE,DC=LOCAL" -Verbose -CannotChangePassword $True -ChangePasswordAtLogon $False -Enabled $True -PasswordNeverExpires $True -SAMAccountName "GeneSailors" -UserPrincipalName "GeneSailors@VDILOCKDOWNGUIDE.LOCAL" -AccountPassword $Password -Description ""</v>
      </c>
    </row>
    <row r="365" spans="1:7" x14ac:dyDescent="0.2">
      <c r="A365" t="s">
        <v>1632</v>
      </c>
      <c r="B365" t="s">
        <v>3476</v>
      </c>
      <c r="C365" t="s">
        <v>3227</v>
      </c>
      <c r="E365" t="str">
        <f t="shared" si="5"/>
        <v>GenerationX</v>
      </c>
      <c r="G365" t="str">
        <f>IF(A365="","",(CONCATENATE(IF('1-StartHere'!$B$4="",," $Password = ConvertTo-SecureString -String "),IF('1-StartHere'!$B$4="",,""""),IF('1-StartHere'!$B$4="",,'1-StartHere'!$B$4),IF('1-StartHere'!$B$4="",,""""),IF('1-StartHere'!$B$4="",," -Force -AsPlainText; ")," New-ADUser -Name ","""",A365,""""," -Path ","""","OU=",'3-Sub-OUs'!$A$21,",OU=",'2-Root-OUs'!$A$2,",DC=",'1-StartHere'!$B$1,",DC=",'1-StartHere'!$B$2,""""," -Verbose"," -CannotChangePassword $True -ChangePasswordAtLogon $False -Enabled $True -PasswordNeverExpires $True"," -SAMAccountName ","""",E365,""""," -UserPrincipalName ","""",E365,"@",'1-StartHere'!$B$1,".",'1-StartHere'!$B$2,"""",IF('1-StartHere'!$B$4="",," -AccountPassword $Password")," -Description """,F365,"""",)))</f>
        <v xml:space="preserve"> $Password = ConvertTo-SecureString -String "P@SsW0rd!@12" -Force -AsPlainText;  New-ADUser -Name "Generation X" -Path "OU=Marvel,OU=!Accounts,DC=VDILOCKDOWNGUIDE,DC=LOCAL" -Verbose -CannotChangePassword $True -ChangePasswordAtLogon $False -Enabled $True -PasswordNeverExpires $True -SAMAccountName "GenerationX" -UserPrincipalName "GenerationX@VDILOCKDOWNGUIDE.LOCAL" -AccountPassword $Password -Description ""</v>
      </c>
    </row>
    <row r="366" spans="1:7" x14ac:dyDescent="0.2">
      <c r="A366" t="s">
        <v>1633</v>
      </c>
      <c r="B366" t="s">
        <v>1633</v>
      </c>
      <c r="E366" t="str">
        <f t="shared" si="5"/>
        <v>Genesis</v>
      </c>
      <c r="G366" t="str">
        <f>IF(A366="","",(CONCATENATE(IF('1-StartHere'!$B$4="",," $Password = ConvertTo-SecureString -String "),IF('1-StartHere'!$B$4="",,""""),IF('1-StartHere'!$B$4="",,'1-StartHere'!$B$4),IF('1-StartHere'!$B$4="",,""""),IF('1-StartHere'!$B$4="",," -Force -AsPlainText; ")," New-ADUser -Name ","""",A366,""""," -Path ","""","OU=",'3-Sub-OUs'!$A$21,",OU=",'2-Root-OUs'!$A$2,",DC=",'1-StartHere'!$B$1,",DC=",'1-StartHere'!$B$2,""""," -Verbose"," -CannotChangePassword $True -ChangePasswordAtLogon $False -Enabled $True -PasswordNeverExpires $True"," -SAMAccountName ","""",E366,""""," -UserPrincipalName ","""",E366,"@",'1-StartHere'!$B$1,".",'1-StartHere'!$B$2,"""",IF('1-StartHere'!$B$4="",," -AccountPassword $Password")," -Description """,F366,"""",)))</f>
        <v xml:space="preserve"> $Password = ConvertTo-SecureString -String "P@SsW0rd!@12" -Force -AsPlainText;  New-ADUser -Name "Genesis" -Path "OU=Marvel,OU=!Accounts,DC=VDILOCKDOWNGUIDE,DC=LOCAL" -Verbose -CannotChangePassword $True -ChangePasswordAtLogon $False -Enabled $True -PasswordNeverExpires $True -SAMAccountName "Genesis" -UserPrincipalName "Genesis@VDILOCKDOWNGUIDE.LOCAL" -AccountPassword $Password -Description ""</v>
      </c>
    </row>
    <row r="367" spans="1:7" x14ac:dyDescent="0.2">
      <c r="A367" t="s">
        <v>1634</v>
      </c>
      <c r="B367" t="s">
        <v>1634</v>
      </c>
      <c r="E367" t="str">
        <f t="shared" si="5"/>
        <v>Genis-Vell</v>
      </c>
      <c r="G367" t="str">
        <f>IF(A367="","",(CONCATENATE(IF('1-StartHere'!$B$4="",," $Password = ConvertTo-SecureString -String "),IF('1-StartHere'!$B$4="",,""""),IF('1-StartHere'!$B$4="",,'1-StartHere'!$B$4),IF('1-StartHere'!$B$4="",,""""),IF('1-StartHere'!$B$4="",," -Force -AsPlainText; ")," New-ADUser -Name ","""",A367,""""," -Path ","""","OU=",'3-Sub-OUs'!$A$21,",OU=",'2-Root-OUs'!$A$2,",DC=",'1-StartHere'!$B$1,",DC=",'1-StartHere'!$B$2,""""," -Verbose"," -CannotChangePassword $True -ChangePasswordAtLogon $False -Enabled $True -PasswordNeverExpires $True"," -SAMAccountName ","""",E367,""""," -UserPrincipalName ","""",E367,"@",'1-StartHere'!$B$1,".",'1-StartHere'!$B$2,"""",IF('1-StartHere'!$B$4="",," -AccountPassword $Password")," -Description """,F367,"""",)))</f>
        <v xml:space="preserve"> $Password = ConvertTo-SecureString -String "P@SsW0rd!@12" -Force -AsPlainText;  New-ADUser -Name "Genis-Vell" -Path "OU=Marvel,OU=!Accounts,DC=VDILOCKDOWNGUIDE,DC=LOCAL" -Verbose -CannotChangePassword $True -ChangePasswordAtLogon $False -Enabled $True -PasswordNeverExpires $True -SAMAccountName "Genis-Vell" -UserPrincipalName "Genis-Vell@VDILOCKDOWNGUIDE.LOCAL" -AccountPassword $Password -Description ""</v>
      </c>
    </row>
    <row r="368" spans="1:7" x14ac:dyDescent="0.2">
      <c r="A368" t="s">
        <v>4602</v>
      </c>
      <c r="B368" t="s">
        <v>3064</v>
      </c>
      <c r="C368" t="s">
        <v>3323</v>
      </c>
      <c r="E368" t="str">
        <f t="shared" si="5"/>
        <v>GeorgeStacy</v>
      </c>
      <c r="F368" t="s">
        <v>4676</v>
      </c>
      <c r="G368" t="str">
        <f>IF(A368="","",(CONCATENATE(IF('1-StartHere'!$B$4="",," $Password = ConvertTo-SecureString -String "),IF('1-StartHere'!$B$4="",,""""),IF('1-StartHere'!$B$4="",,'1-StartHere'!$B$4),IF('1-StartHere'!$B$4="",,""""),IF('1-StartHere'!$B$4="",," -Force -AsPlainText; ")," New-ADUser -Name ","""",A368,""""," -Path ","""","OU=",'3-Sub-OUs'!$A$21,",OU=",'2-Root-OUs'!$A$2,",DC=",'1-StartHere'!$B$1,",DC=",'1-StartHere'!$B$2,""""," -Verbose"," -CannotChangePassword $True -ChangePasswordAtLogon $False -Enabled $True -PasswordNeverExpires $True"," -SAMAccountName ","""",E368,""""," -UserPrincipalName ","""",E368,"@",'1-StartHere'!$B$1,".",'1-StartHere'!$B$2,"""",IF('1-StartHere'!$B$4="",," -AccountPassword $Password")," -Description """,F368,"""",)))</f>
        <v xml:space="preserve"> $Password = ConvertTo-SecureString -String "P@SsW0rd!@12" -Force -AsPlainText;  New-ADUser -Name "George Stacy" -Path "OU=Marvel,OU=!Accounts,DC=VDILOCKDOWNGUIDE,DC=LOCAL" -Verbose -CannotChangePassword $True -ChangePasswordAtLogon $False -Enabled $True -PasswordNeverExpires $True -SAMAccountName "GeorgeStacy" -UserPrincipalName "GeorgeStacy@VDILOCKDOWNGUIDE.LOCAL" -AccountPassword $Password -Description " Ultimate"</v>
      </c>
    </row>
    <row r="369" spans="1:7" x14ac:dyDescent="0.2">
      <c r="A369" t="s">
        <v>1635</v>
      </c>
      <c r="B369" t="s">
        <v>3477</v>
      </c>
      <c r="C369" t="s">
        <v>3478</v>
      </c>
      <c r="E369" t="str">
        <f t="shared" si="5"/>
        <v>GertrudeYorkes</v>
      </c>
      <c r="G369" t="str">
        <f>IF(A369="","",(CONCATENATE(IF('1-StartHere'!$B$4="",," $Password = ConvertTo-SecureString -String "),IF('1-StartHere'!$B$4="",,""""),IF('1-StartHere'!$B$4="",,'1-StartHere'!$B$4),IF('1-StartHere'!$B$4="",,""""),IF('1-StartHere'!$B$4="",," -Force -AsPlainText; ")," New-ADUser -Name ","""",A369,""""," -Path ","""","OU=",'3-Sub-OUs'!$A$21,",OU=",'2-Root-OUs'!$A$2,",DC=",'1-StartHere'!$B$1,",DC=",'1-StartHere'!$B$2,""""," -Verbose"," -CannotChangePassword $True -ChangePasswordAtLogon $False -Enabled $True -PasswordNeverExpires $True"," -SAMAccountName ","""",E369,""""," -UserPrincipalName ","""",E369,"@",'1-StartHere'!$B$1,".",'1-StartHere'!$B$2,"""",IF('1-StartHere'!$B$4="",," -AccountPassword $Password")," -Description """,F369,"""",)))</f>
        <v xml:space="preserve"> $Password = ConvertTo-SecureString -String "P@SsW0rd!@12" -Force -AsPlainText;  New-ADUser -Name "Gertrude Yorkes" -Path "OU=Marvel,OU=!Accounts,DC=VDILOCKDOWNGUIDE,DC=LOCAL" -Verbose -CannotChangePassword $True -ChangePasswordAtLogon $False -Enabled $True -PasswordNeverExpires $True -SAMAccountName "GertrudeYorkes" -UserPrincipalName "GertrudeYorkes@VDILOCKDOWNGUIDE.LOCAL" -AccountPassword $Password -Description ""</v>
      </c>
    </row>
    <row r="370" spans="1:7" x14ac:dyDescent="0.2">
      <c r="A370" t="s">
        <v>4619</v>
      </c>
      <c r="B370" t="s">
        <v>3479</v>
      </c>
      <c r="C370" t="s">
        <v>3480</v>
      </c>
      <c r="E370" t="str">
        <f t="shared" si="5"/>
        <v>GhostRider</v>
      </c>
      <c r="F370" t="s">
        <v>1751</v>
      </c>
      <c r="G370" t="str">
        <f>IF(A370="","",(CONCATENATE(IF('1-StartHere'!$B$4="",," $Password = ConvertTo-SecureString -String "),IF('1-StartHere'!$B$4="",,""""),IF('1-StartHere'!$B$4="",,'1-StartHere'!$B$4),IF('1-StartHere'!$B$4="",,""""),IF('1-StartHere'!$B$4="",," -Force -AsPlainText; ")," New-ADUser -Name ","""",A370,""""," -Path ","""","OU=",'3-Sub-OUs'!$A$21,",OU=",'2-Root-OUs'!$A$2,",DC=",'1-StartHere'!$B$1,",DC=",'1-StartHere'!$B$2,""""," -Verbose"," -CannotChangePassword $True -ChangePasswordAtLogon $False -Enabled $True -PasswordNeverExpires $True"," -SAMAccountName ","""",E370,""""," -UserPrincipalName ","""",E370,"@",'1-StartHere'!$B$1,".",'1-StartHere'!$B$2,"""",IF('1-StartHere'!$B$4="",," -AccountPassword $Password")," -Description """,F370,"""",)))</f>
        <v xml:space="preserve"> $Password = ConvertTo-SecureString -String "P@SsW0rd!@12" -Force -AsPlainText;  New-ADUser -Name "Ghost Rider" -Path "OU=Marvel,OU=!Accounts,DC=VDILOCKDOWNGUIDE,DC=LOCAL" -Verbose -CannotChangePassword $True -ChangePasswordAtLogon $False -Enabled $True -PasswordNeverExpires $True -SAMAccountName "GhostRider" -UserPrincipalName "GhostRider@VDILOCKDOWNGUIDE.LOCAL" -AccountPassword $Password -Description "Johnny Blaze"</v>
      </c>
    </row>
    <row r="371" spans="1:7" x14ac:dyDescent="0.2">
      <c r="A371" t="s">
        <v>1636</v>
      </c>
      <c r="B371" t="s">
        <v>3481</v>
      </c>
      <c r="C371" t="s">
        <v>3384</v>
      </c>
      <c r="E371" t="str">
        <f t="shared" si="5"/>
        <v>GiantGirl</v>
      </c>
      <c r="G371" t="str">
        <f>IF(A371="","",(CONCATENATE(IF('1-StartHere'!$B$4="",," $Password = ConvertTo-SecureString -String "),IF('1-StartHere'!$B$4="",,""""),IF('1-StartHere'!$B$4="",,'1-StartHere'!$B$4),IF('1-StartHere'!$B$4="",,""""),IF('1-StartHere'!$B$4="",," -Force -AsPlainText; ")," New-ADUser -Name ","""",A371,""""," -Path ","""","OU=",'3-Sub-OUs'!$A$21,",OU=",'2-Root-OUs'!$A$2,",DC=",'1-StartHere'!$B$1,",DC=",'1-StartHere'!$B$2,""""," -Verbose"," -CannotChangePassword $True -ChangePasswordAtLogon $False -Enabled $True -PasswordNeverExpires $True"," -SAMAccountName ","""",E371,""""," -UserPrincipalName ","""",E371,"@",'1-StartHere'!$B$1,".",'1-StartHere'!$B$2,"""",IF('1-StartHere'!$B$4="",," -AccountPassword $Password")," -Description """,F371,"""",)))</f>
        <v xml:space="preserve"> $Password = ConvertTo-SecureString -String "P@SsW0rd!@12" -Force -AsPlainText;  New-ADUser -Name "Giant Girl" -Path "OU=Marvel,OU=!Accounts,DC=VDILOCKDOWNGUIDE,DC=LOCAL" -Verbose -CannotChangePassword $True -ChangePasswordAtLogon $False -Enabled $True -PasswordNeverExpires $True -SAMAccountName "GiantGirl" -UserPrincipalName "GiantGirl@VDILOCKDOWNGUIDE.LOCAL" -AccountPassword $Password -Description ""</v>
      </c>
    </row>
    <row r="372" spans="1:7" x14ac:dyDescent="0.2">
      <c r="A372" t="s">
        <v>1637</v>
      </c>
      <c r="B372" t="s">
        <v>3481</v>
      </c>
      <c r="C372" t="s">
        <v>3220</v>
      </c>
      <c r="E372" t="str">
        <f t="shared" si="5"/>
        <v>GiantMan</v>
      </c>
      <c r="G372" t="str">
        <f>IF(A372="","",(CONCATENATE(IF('1-StartHere'!$B$4="",," $Password = ConvertTo-SecureString -String "),IF('1-StartHere'!$B$4="",,""""),IF('1-StartHere'!$B$4="",,'1-StartHere'!$B$4),IF('1-StartHere'!$B$4="",,""""),IF('1-StartHere'!$B$4="",," -Force -AsPlainText; ")," New-ADUser -Name ","""",A372,""""," -Path ","""","OU=",'3-Sub-OUs'!$A$21,",OU=",'2-Root-OUs'!$A$2,",DC=",'1-StartHere'!$B$1,",DC=",'1-StartHere'!$B$2,""""," -Verbose"," -CannotChangePassword $True -ChangePasswordAtLogon $False -Enabled $True -PasswordNeverExpires $True"," -SAMAccountName ","""",E372,""""," -UserPrincipalName ","""",E372,"@",'1-StartHere'!$B$1,".",'1-StartHere'!$B$2,"""",IF('1-StartHere'!$B$4="",," -AccountPassword $Password")," -Description """,F372,"""",)))</f>
        <v xml:space="preserve"> $Password = ConvertTo-SecureString -String "P@SsW0rd!@12" -Force -AsPlainText;  New-ADUser -Name "Giant Man" -Path "OU=Marvel,OU=!Accounts,DC=VDILOCKDOWNGUIDE,DC=LOCAL" -Verbose -CannotChangePassword $True -ChangePasswordAtLogon $False -Enabled $True -PasswordNeverExpires $True -SAMAccountName "GiantMan" -UserPrincipalName "GiantMan@VDILOCKDOWNGUIDE.LOCAL" -AccountPassword $Password -Description ""</v>
      </c>
    </row>
    <row r="373" spans="1:7" x14ac:dyDescent="0.2">
      <c r="A373" t="s">
        <v>1638</v>
      </c>
      <c r="B373" t="s">
        <v>1638</v>
      </c>
      <c r="E373" t="str">
        <f t="shared" si="5"/>
        <v>Giant-dok</v>
      </c>
      <c r="G373" t="str">
        <f>IF(A373="","",(CONCATENATE(IF('1-StartHere'!$B$4="",," $Password = ConvertTo-SecureString -String "),IF('1-StartHere'!$B$4="",,""""),IF('1-StartHere'!$B$4="",,'1-StartHere'!$B$4),IF('1-StartHere'!$B$4="",,""""),IF('1-StartHere'!$B$4="",," -Force -AsPlainText; ")," New-ADUser -Name ","""",A373,""""," -Path ","""","OU=",'3-Sub-OUs'!$A$21,",OU=",'2-Root-OUs'!$A$2,",DC=",'1-StartHere'!$B$1,",DC=",'1-StartHere'!$B$2,""""," -Verbose"," -CannotChangePassword $True -ChangePasswordAtLogon $False -Enabled $True -PasswordNeverExpires $True"," -SAMAccountName ","""",E373,""""," -UserPrincipalName ","""",E373,"@",'1-StartHere'!$B$1,".",'1-StartHere'!$B$2,"""",IF('1-StartHere'!$B$4="",," -AccountPassword $Password")," -Description """,F373,"""",)))</f>
        <v xml:space="preserve"> $Password = ConvertTo-SecureString -String "P@SsW0rd!@12" -Force -AsPlainText;  New-ADUser -Name "Giant-dok" -Path "OU=Marvel,OU=!Accounts,DC=VDILOCKDOWNGUIDE,DC=LOCAL" -Verbose -CannotChangePassword $True -ChangePasswordAtLogon $False -Enabled $True -PasswordNeverExpires $True -SAMAccountName "Giant-dok" -UserPrincipalName "Giant-dok@VDILOCKDOWNGUIDE.LOCAL" -AccountPassword $Password -Description ""</v>
      </c>
    </row>
    <row r="374" spans="1:7" x14ac:dyDescent="0.2">
      <c r="A374" t="s">
        <v>3482</v>
      </c>
      <c r="B374" t="s">
        <v>3482</v>
      </c>
      <c r="E374" t="str">
        <f t="shared" si="5"/>
        <v>Giant-Man</v>
      </c>
      <c r="G374" t="str">
        <f>IF(A374="","",(CONCATENATE(IF('1-StartHere'!$B$4="",," $Password = ConvertTo-SecureString -String "),IF('1-StartHere'!$B$4="",,""""),IF('1-StartHere'!$B$4="",,'1-StartHere'!$B$4),IF('1-StartHere'!$B$4="",,""""),IF('1-StartHere'!$B$4="",," -Force -AsPlainText; ")," New-ADUser -Name ","""",A374,""""," -Path ","""","OU=",'3-Sub-OUs'!$A$21,",OU=",'2-Root-OUs'!$A$2,",DC=",'1-StartHere'!$B$1,",DC=",'1-StartHere'!$B$2,""""," -Verbose"," -CannotChangePassword $True -ChangePasswordAtLogon $False -Enabled $True -PasswordNeverExpires $True"," -SAMAccountName ","""",E374,""""," -UserPrincipalName ","""",E374,"@",'1-StartHere'!$B$1,".",'1-StartHere'!$B$2,"""",IF('1-StartHere'!$B$4="",," -AccountPassword $Password")," -Description """,F374,"""",)))</f>
        <v xml:space="preserve"> $Password = ConvertTo-SecureString -String "P@SsW0rd!@12" -Force -AsPlainText;  New-ADUser -Name "Giant-Man" -Path "OU=Marvel,OU=!Accounts,DC=VDILOCKDOWNGUIDE,DC=LOCAL" -Verbose -CannotChangePassword $True -ChangePasswordAtLogon $False -Enabled $True -PasswordNeverExpires $True -SAMAccountName "Giant-Man" -UserPrincipalName "Giant-Man@VDILOCKDOWNGUIDE.LOCAL" -AccountPassword $Password -Description ""</v>
      </c>
    </row>
    <row r="375" spans="1:7" x14ac:dyDescent="0.2">
      <c r="A375" t="s">
        <v>1639</v>
      </c>
      <c r="B375" t="s">
        <v>1639</v>
      </c>
      <c r="E375" t="str">
        <f t="shared" si="5"/>
        <v>Gideon</v>
      </c>
      <c r="G375" t="str">
        <f>IF(A375="","",(CONCATENATE(IF('1-StartHere'!$B$4="",," $Password = ConvertTo-SecureString -String "),IF('1-StartHere'!$B$4="",,""""),IF('1-StartHere'!$B$4="",,'1-StartHere'!$B$4),IF('1-StartHere'!$B$4="",,""""),IF('1-StartHere'!$B$4="",," -Force -AsPlainText; ")," New-ADUser -Name ","""",A375,""""," -Path ","""","OU=",'3-Sub-OUs'!$A$21,",OU=",'2-Root-OUs'!$A$2,",DC=",'1-StartHere'!$B$1,",DC=",'1-StartHere'!$B$2,""""," -Verbose"," -CannotChangePassword $True -ChangePasswordAtLogon $False -Enabled $True -PasswordNeverExpires $True"," -SAMAccountName ","""",E375,""""," -UserPrincipalName ","""",E375,"@",'1-StartHere'!$B$1,".",'1-StartHere'!$B$2,"""",IF('1-StartHere'!$B$4="",," -AccountPassword $Password")," -Description """,F375,"""",)))</f>
        <v xml:space="preserve"> $Password = ConvertTo-SecureString -String "P@SsW0rd!@12" -Force -AsPlainText;  New-ADUser -Name "Gideon" -Path "OU=Marvel,OU=!Accounts,DC=VDILOCKDOWNGUIDE,DC=LOCAL" -Verbose -CannotChangePassword $True -ChangePasswordAtLogon $False -Enabled $True -PasswordNeverExpires $True -SAMAccountName "Gideon" -UserPrincipalName "Gideon@VDILOCKDOWNGUIDE.LOCAL" -AccountPassword $Password -Description ""</v>
      </c>
    </row>
    <row r="376" spans="1:7" x14ac:dyDescent="0.2">
      <c r="A376" t="s">
        <v>1640</v>
      </c>
      <c r="B376" t="s">
        <v>3483</v>
      </c>
      <c r="C376" t="s">
        <v>3484</v>
      </c>
      <c r="E376" t="str">
        <f t="shared" si="5"/>
        <v>GitHoskins</v>
      </c>
      <c r="G376" t="str">
        <f>IF(A376="","",(CONCATENATE(IF('1-StartHere'!$B$4="",," $Password = ConvertTo-SecureString -String "),IF('1-StartHere'!$B$4="",,""""),IF('1-StartHere'!$B$4="",,'1-StartHere'!$B$4),IF('1-StartHere'!$B$4="",,""""),IF('1-StartHere'!$B$4="",," -Force -AsPlainText; ")," New-ADUser -Name ","""",A376,""""," -Path ","""","OU=",'3-Sub-OUs'!$A$21,",OU=",'2-Root-OUs'!$A$2,",DC=",'1-StartHere'!$B$1,",DC=",'1-StartHere'!$B$2,""""," -Verbose"," -CannotChangePassword $True -ChangePasswordAtLogon $False -Enabled $True -PasswordNeverExpires $True"," -SAMAccountName ","""",E376,""""," -UserPrincipalName ","""",E376,"@",'1-StartHere'!$B$1,".",'1-StartHere'!$B$2,"""",IF('1-StartHere'!$B$4="",," -AccountPassword $Password")," -Description """,F376,"""",)))</f>
        <v xml:space="preserve"> $Password = ConvertTo-SecureString -String "P@SsW0rd!@12" -Force -AsPlainText;  New-ADUser -Name "Git Hoskins" -Path "OU=Marvel,OU=!Accounts,DC=VDILOCKDOWNGUIDE,DC=LOCAL" -Verbose -CannotChangePassword $True -ChangePasswordAtLogon $False -Enabled $True -PasswordNeverExpires $True -SAMAccountName "GitHoskins" -UserPrincipalName "GitHoskins@VDILOCKDOWNGUIDE.LOCAL" -AccountPassword $Password -Description ""</v>
      </c>
    </row>
    <row r="377" spans="1:7" x14ac:dyDescent="0.2">
      <c r="A377" t="s">
        <v>3485</v>
      </c>
      <c r="B377" t="s">
        <v>3485</v>
      </c>
      <c r="E377" t="str">
        <f t="shared" si="5"/>
        <v>Gladiator</v>
      </c>
      <c r="F377" t="s">
        <v>4677</v>
      </c>
      <c r="G377" t="str">
        <f>IF(A377="","",(CONCATENATE(IF('1-StartHere'!$B$4="",," $Password = ConvertTo-SecureString -String "),IF('1-StartHere'!$B$4="",,""""),IF('1-StartHere'!$B$4="",,'1-StartHere'!$B$4),IF('1-StartHere'!$B$4="",,""""),IF('1-StartHere'!$B$4="",," -Force -AsPlainText; ")," New-ADUser -Name ","""",A377,""""," -Path ","""","OU=",'3-Sub-OUs'!$A$21,",OU=",'2-Root-OUs'!$A$2,",DC=",'1-StartHere'!$B$1,",DC=",'1-StartHere'!$B$2,""""," -Verbose"," -CannotChangePassword $True -ChangePasswordAtLogon $False -Enabled $True -PasswordNeverExpires $True"," -SAMAccountName ","""",E377,""""," -UserPrincipalName ","""",E377,"@",'1-StartHere'!$B$1,".",'1-StartHere'!$B$2,"""",IF('1-StartHere'!$B$4="",," -AccountPassword $Password")," -Description """,F377,"""",)))</f>
        <v xml:space="preserve"> $Password = ConvertTo-SecureString -String "P@SsW0rd!@12" -Force -AsPlainText;  New-ADUser -Name "Gladiator" -Path "OU=Marvel,OU=!Accounts,DC=VDILOCKDOWNGUIDE,DC=LOCAL" -Verbose -CannotChangePassword $True -ChangePasswordAtLogon $False -Enabled $True -PasswordNeverExpires $True -SAMAccountName "Gladiator" -UserPrincipalName "Gladiator@VDILOCKDOWNGUIDE.LOCAL" -AccountPassword $Password -Description "Melvin Potter"</v>
      </c>
    </row>
    <row r="378" spans="1:7" x14ac:dyDescent="0.2">
      <c r="A378" t="s">
        <v>1641</v>
      </c>
      <c r="B378" t="s">
        <v>3486</v>
      </c>
      <c r="C378" t="s">
        <v>3487</v>
      </c>
      <c r="E378" t="str">
        <f t="shared" si="5"/>
        <v>GlennTalbot</v>
      </c>
      <c r="G378" t="str">
        <f>IF(A378="","",(CONCATENATE(IF('1-StartHere'!$B$4="",," $Password = ConvertTo-SecureString -String "),IF('1-StartHere'!$B$4="",,""""),IF('1-StartHere'!$B$4="",,'1-StartHere'!$B$4),IF('1-StartHere'!$B$4="",,""""),IF('1-StartHere'!$B$4="",," -Force -AsPlainText; ")," New-ADUser -Name ","""",A378,""""," -Path ","""","OU=",'3-Sub-OUs'!$A$21,",OU=",'2-Root-OUs'!$A$2,",DC=",'1-StartHere'!$B$1,",DC=",'1-StartHere'!$B$2,""""," -Verbose"," -CannotChangePassword $True -ChangePasswordAtLogon $False -Enabled $True -PasswordNeverExpires $True"," -SAMAccountName ","""",E378,""""," -UserPrincipalName ","""",E378,"@",'1-StartHere'!$B$1,".",'1-StartHere'!$B$2,"""",IF('1-StartHere'!$B$4="",," -AccountPassword $Password")," -Description """,F378,"""",)))</f>
        <v xml:space="preserve"> $Password = ConvertTo-SecureString -String "P@SsW0rd!@12" -Force -AsPlainText;  New-ADUser -Name "Glenn Talbot" -Path "OU=Marvel,OU=!Accounts,DC=VDILOCKDOWNGUIDE,DC=LOCAL" -Verbose -CannotChangePassword $True -ChangePasswordAtLogon $False -Enabled $True -PasswordNeverExpires $True -SAMAccountName "GlennTalbot" -UserPrincipalName "GlennTalbot@VDILOCKDOWNGUIDE.LOCAL" -AccountPassword $Password -Description ""</v>
      </c>
    </row>
    <row r="379" spans="1:7" x14ac:dyDescent="0.2">
      <c r="A379" t="s">
        <v>1642</v>
      </c>
      <c r="B379" t="s">
        <v>1642</v>
      </c>
      <c r="E379" t="str">
        <f t="shared" ref="E379:E439" si="6">CONCATENATE(B379,D379,C379)</f>
        <v>Glorian</v>
      </c>
      <c r="G379" t="str">
        <f>IF(A379="","",(CONCATENATE(IF('1-StartHere'!$B$4="",," $Password = ConvertTo-SecureString -String "),IF('1-StartHere'!$B$4="",,""""),IF('1-StartHere'!$B$4="",,'1-StartHere'!$B$4),IF('1-StartHere'!$B$4="",,""""),IF('1-StartHere'!$B$4="",," -Force -AsPlainText; ")," New-ADUser -Name ","""",A379,""""," -Path ","""","OU=",'3-Sub-OUs'!$A$21,",OU=",'2-Root-OUs'!$A$2,",DC=",'1-StartHere'!$B$1,",DC=",'1-StartHere'!$B$2,""""," -Verbose"," -CannotChangePassword $True -ChangePasswordAtLogon $False -Enabled $True -PasswordNeverExpires $True"," -SAMAccountName ","""",E379,""""," -UserPrincipalName ","""",E379,"@",'1-StartHere'!$B$1,".",'1-StartHere'!$B$2,"""",IF('1-StartHere'!$B$4="",," -AccountPassword $Password")," -Description """,F379,"""",)))</f>
        <v xml:space="preserve"> $Password = ConvertTo-SecureString -String "P@SsW0rd!@12" -Force -AsPlainText;  New-ADUser -Name "Glorian" -Path "OU=Marvel,OU=!Accounts,DC=VDILOCKDOWNGUIDE,DC=LOCAL" -Verbose -CannotChangePassword $True -ChangePasswordAtLogon $False -Enabled $True -PasswordNeverExpires $True -SAMAccountName "Glorian" -UserPrincipalName "Glorian@VDILOCKDOWNGUIDE.LOCAL" -AccountPassword $Password -Description ""</v>
      </c>
    </row>
    <row r="380" spans="1:7" x14ac:dyDescent="0.2">
      <c r="A380" t="s">
        <v>1643</v>
      </c>
      <c r="B380" t="s">
        <v>3488</v>
      </c>
      <c r="C380" t="s">
        <v>3295</v>
      </c>
      <c r="E380" t="str">
        <f t="shared" si="6"/>
        <v>GoblinQueen</v>
      </c>
      <c r="G380" t="str">
        <f>IF(A380="","",(CONCATENATE(IF('1-StartHere'!$B$4="",," $Password = ConvertTo-SecureString -String "),IF('1-StartHere'!$B$4="",,""""),IF('1-StartHere'!$B$4="",,'1-StartHere'!$B$4),IF('1-StartHere'!$B$4="",,""""),IF('1-StartHere'!$B$4="",," -Force -AsPlainText; ")," New-ADUser -Name ","""",A380,""""," -Path ","""","OU=",'3-Sub-OUs'!$A$21,",OU=",'2-Root-OUs'!$A$2,",DC=",'1-StartHere'!$B$1,",DC=",'1-StartHere'!$B$2,""""," -Verbose"," -CannotChangePassword $True -ChangePasswordAtLogon $False -Enabled $True -PasswordNeverExpires $True"," -SAMAccountName ","""",E380,""""," -UserPrincipalName ","""",E380,"@",'1-StartHere'!$B$1,".",'1-StartHere'!$B$2,"""",IF('1-StartHere'!$B$4="",," -AccountPassword $Password")," -Description """,F380,"""",)))</f>
        <v xml:space="preserve"> $Password = ConvertTo-SecureString -String "P@SsW0rd!@12" -Force -AsPlainText;  New-ADUser -Name "Goblin Queen" -Path "OU=Marvel,OU=!Accounts,DC=VDILOCKDOWNGUIDE,DC=LOCAL" -Verbose -CannotChangePassword $True -ChangePasswordAtLogon $False -Enabled $True -PasswordNeverExpires $True -SAMAccountName "GoblinQueen" -UserPrincipalName "GoblinQueen@VDILOCKDOWNGUIDE.LOCAL" -AccountPassword $Password -Description ""</v>
      </c>
    </row>
    <row r="381" spans="1:7" x14ac:dyDescent="0.2">
      <c r="A381" t="s">
        <v>1644</v>
      </c>
      <c r="B381" t="s">
        <v>3489</v>
      </c>
      <c r="C381" t="s">
        <v>1655</v>
      </c>
      <c r="E381" t="str">
        <f t="shared" si="6"/>
        <v>GoldenGuardian</v>
      </c>
      <c r="G381" t="str">
        <f>IF(A381="","",(CONCATENATE(IF('1-StartHere'!$B$4="",," $Password = ConvertTo-SecureString -String "),IF('1-StartHere'!$B$4="",,""""),IF('1-StartHere'!$B$4="",,'1-StartHere'!$B$4),IF('1-StartHere'!$B$4="",,""""),IF('1-StartHere'!$B$4="",," -Force -AsPlainText; ")," New-ADUser -Name ","""",A381,""""," -Path ","""","OU=",'3-Sub-OUs'!$A$21,",OU=",'2-Root-OUs'!$A$2,",DC=",'1-StartHere'!$B$1,",DC=",'1-StartHere'!$B$2,""""," -Verbose"," -CannotChangePassword $True -ChangePasswordAtLogon $False -Enabled $True -PasswordNeverExpires $True"," -SAMAccountName ","""",E381,""""," -UserPrincipalName ","""",E381,"@",'1-StartHere'!$B$1,".",'1-StartHere'!$B$2,"""",IF('1-StartHere'!$B$4="",," -AccountPassword $Password")," -Description """,F381,"""",)))</f>
        <v xml:space="preserve"> $Password = ConvertTo-SecureString -String "P@SsW0rd!@12" -Force -AsPlainText;  New-ADUser -Name "Golden Guardian" -Path "OU=Marvel,OU=!Accounts,DC=VDILOCKDOWNGUIDE,DC=LOCAL" -Verbose -CannotChangePassword $True -ChangePasswordAtLogon $False -Enabled $True -PasswordNeverExpires $True -SAMAccountName "GoldenGuardian" -UserPrincipalName "GoldenGuardian@VDILOCKDOWNGUIDE.LOCAL" -AccountPassword $Password -Description ""</v>
      </c>
    </row>
    <row r="382" spans="1:7" x14ac:dyDescent="0.2">
      <c r="A382" t="s">
        <v>3490</v>
      </c>
      <c r="B382" t="s">
        <v>3490</v>
      </c>
      <c r="E382" t="str">
        <f t="shared" si="6"/>
        <v>Goliath</v>
      </c>
      <c r="F382" t="s">
        <v>4620</v>
      </c>
      <c r="G382" t="str">
        <f>IF(A382="","",(CONCATENATE(IF('1-StartHere'!$B$4="",," $Password = ConvertTo-SecureString -String "),IF('1-StartHere'!$B$4="",,""""),IF('1-StartHere'!$B$4="",,'1-StartHere'!$B$4),IF('1-StartHere'!$B$4="",,""""),IF('1-StartHere'!$B$4="",," -Force -AsPlainText; ")," New-ADUser -Name ","""",A382,""""," -Path ","""","OU=",'3-Sub-OUs'!$A$21,",OU=",'2-Root-OUs'!$A$2,",DC=",'1-StartHere'!$B$1,",DC=",'1-StartHere'!$B$2,""""," -Verbose"," -CannotChangePassword $True -ChangePasswordAtLogon $False -Enabled $True -PasswordNeverExpires $True"," -SAMAccountName ","""",E382,""""," -UserPrincipalName ","""",E382,"@",'1-StartHere'!$B$1,".",'1-StartHere'!$B$2,"""",IF('1-StartHere'!$B$4="",," -AccountPassword $Password")," -Description """,F382,"""",)))</f>
        <v xml:space="preserve"> $Password = ConvertTo-SecureString -String "P@SsW0rd!@12" -Force -AsPlainText;  New-ADUser -Name "Goliath" -Path "OU=Marvel,OU=!Accounts,DC=VDILOCKDOWNGUIDE,DC=LOCAL" -Verbose -CannotChangePassword $True -ChangePasswordAtLogon $False -Enabled $True -PasswordNeverExpires $True -SAMAccountName "Goliath" -UserPrincipalName "Goliath@VDILOCKDOWNGUIDE.LOCAL" -AccountPassword $Password -Description "Bill Foster"</v>
      </c>
    </row>
    <row r="383" spans="1:7" x14ac:dyDescent="0.2">
      <c r="A383" t="s">
        <v>1645</v>
      </c>
      <c r="B383" t="s">
        <v>1645</v>
      </c>
      <c r="E383" t="str">
        <f t="shared" si="6"/>
        <v>Gorgon</v>
      </c>
      <c r="G383" t="str">
        <f>IF(A383="","",(CONCATENATE(IF('1-StartHere'!$B$4="",," $Password = ConvertTo-SecureString -String "),IF('1-StartHere'!$B$4="",,""""),IF('1-StartHere'!$B$4="",,'1-StartHere'!$B$4),IF('1-StartHere'!$B$4="",,""""),IF('1-StartHere'!$B$4="",," -Force -AsPlainText; ")," New-ADUser -Name ","""",A383,""""," -Path ","""","OU=",'3-Sub-OUs'!$A$21,",OU=",'2-Root-OUs'!$A$2,",DC=",'1-StartHere'!$B$1,",DC=",'1-StartHere'!$B$2,""""," -Verbose"," -CannotChangePassword $True -ChangePasswordAtLogon $False -Enabled $True -PasswordNeverExpires $True"," -SAMAccountName ","""",E383,""""," -UserPrincipalName ","""",E383,"@",'1-StartHere'!$B$1,".",'1-StartHere'!$B$2,"""",IF('1-StartHere'!$B$4="",," -AccountPassword $Password")," -Description """,F383,"""",)))</f>
        <v xml:space="preserve"> $Password = ConvertTo-SecureString -String "P@SsW0rd!@12" -Force -AsPlainText;  New-ADUser -Name "Gorgon" -Path "OU=Marvel,OU=!Accounts,DC=VDILOCKDOWNGUIDE,DC=LOCAL" -Verbose -CannotChangePassword $True -ChangePasswordAtLogon $False -Enabled $True -PasswordNeverExpires $True -SAMAccountName "Gorgon" -UserPrincipalName "Gorgon@VDILOCKDOWNGUIDE.LOCAL" -AccountPassword $Password -Description ""</v>
      </c>
    </row>
    <row r="384" spans="1:7" x14ac:dyDescent="0.2">
      <c r="A384" t="s">
        <v>1646</v>
      </c>
      <c r="B384" t="s">
        <v>3491</v>
      </c>
      <c r="C384" t="s">
        <v>3220</v>
      </c>
      <c r="E384" t="str">
        <f t="shared" si="6"/>
        <v>GorillaMan</v>
      </c>
      <c r="G384" t="str">
        <f>IF(A384="","",(CONCATENATE(IF('1-StartHere'!$B$4="",," $Password = ConvertTo-SecureString -String "),IF('1-StartHere'!$B$4="",,""""),IF('1-StartHere'!$B$4="",,'1-StartHere'!$B$4),IF('1-StartHere'!$B$4="",,""""),IF('1-StartHere'!$B$4="",," -Force -AsPlainText; ")," New-ADUser -Name ","""",A384,""""," -Path ","""","OU=",'3-Sub-OUs'!$A$21,",OU=",'2-Root-OUs'!$A$2,",DC=",'1-StartHere'!$B$1,",DC=",'1-StartHere'!$B$2,""""," -Verbose"," -CannotChangePassword $True -ChangePasswordAtLogon $False -Enabled $True -PasswordNeverExpires $True"," -SAMAccountName ","""",E384,""""," -UserPrincipalName ","""",E384,"@",'1-StartHere'!$B$1,".",'1-StartHere'!$B$2,"""",IF('1-StartHere'!$B$4="",," -AccountPassword $Password")," -Description """,F384,"""",)))</f>
        <v xml:space="preserve"> $Password = ConvertTo-SecureString -String "P@SsW0rd!@12" -Force -AsPlainText;  New-ADUser -Name "Gorilla Man" -Path "OU=Marvel,OU=!Accounts,DC=VDILOCKDOWNGUIDE,DC=LOCAL" -Verbose -CannotChangePassword $True -ChangePasswordAtLogon $False -Enabled $True -PasswordNeverExpires $True -SAMAccountName "GorillaMan" -UserPrincipalName "GorillaMan@VDILOCKDOWNGUIDE.LOCAL" -AccountPassword $Password -Description ""</v>
      </c>
    </row>
    <row r="385" spans="1:7" x14ac:dyDescent="0.2">
      <c r="A385" t="s">
        <v>1647</v>
      </c>
      <c r="B385" t="s">
        <v>1647</v>
      </c>
      <c r="E385" t="str">
        <f t="shared" si="6"/>
        <v>Grandmaster</v>
      </c>
      <c r="G385" t="str">
        <f>IF(A385="","",(CONCATENATE(IF('1-StartHere'!$B$4="",," $Password = ConvertTo-SecureString -String "),IF('1-StartHere'!$B$4="",,""""),IF('1-StartHere'!$B$4="",,'1-StartHere'!$B$4),IF('1-StartHere'!$B$4="",,""""),IF('1-StartHere'!$B$4="",," -Force -AsPlainText; ")," New-ADUser -Name ","""",A385,""""," -Path ","""","OU=",'3-Sub-OUs'!$A$21,",OU=",'2-Root-OUs'!$A$2,",DC=",'1-StartHere'!$B$1,",DC=",'1-StartHere'!$B$2,""""," -Verbose"," -CannotChangePassword $True -ChangePasswordAtLogon $False -Enabled $True -PasswordNeverExpires $True"," -SAMAccountName ","""",E385,""""," -UserPrincipalName ","""",E385,"@",'1-StartHere'!$B$1,".",'1-StartHere'!$B$2,"""",IF('1-StartHere'!$B$4="",," -AccountPassword $Password")," -Description """,F385,"""",)))</f>
        <v xml:space="preserve"> $Password = ConvertTo-SecureString -String "P@SsW0rd!@12" -Force -AsPlainText;  New-ADUser -Name "Grandmaster" -Path "OU=Marvel,OU=!Accounts,DC=VDILOCKDOWNGUIDE,DC=LOCAL" -Verbose -CannotChangePassword $True -ChangePasswordAtLogon $False -Enabled $True -PasswordNeverExpires $True -SAMAccountName "Grandmaster" -UserPrincipalName "Grandmaster@VDILOCKDOWNGUIDE.LOCAL" -AccountPassword $Password -Description ""</v>
      </c>
    </row>
    <row r="386" spans="1:7" x14ac:dyDescent="0.2">
      <c r="A386" t="s">
        <v>1648</v>
      </c>
      <c r="B386" t="s">
        <v>1648</v>
      </c>
      <c r="E386" t="str">
        <f t="shared" si="6"/>
        <v>Gravity</v>
      </c>
      <c r="G386" t="str">
        <f>IF(A386="","",(CONCATENATE(IF('1-StartHere'!$B$4="",," $Password = ConvertTo-SecureString -String "),IF('1-StartHere'!$B$4="",,""""),IF('1-StartHere'!$B$4="",,'1-StartHere'!$B$4),IF('1-StartHere'!$B$4="",,""""),IF('1-StartHere'!$B$4="",," -Force -AsPlainText; ")," New-ADUser -Name ","""",A386,""""," -Path ","""","OU=",'3-Sub-OUs'!$A$21,",OU=",'2-Root-OUs'!$A$2,",DC=",'1-StartHere'!$B$1,",DC=",'1-StartHere'!$B$2,""""," -Verbose"," -CannotChangePassword $True -ChangePasswordAtLogon $False -Enabled $True -PasswordNeverExpires $True"," -SAMAccountName ","""",E386,""""," -UserPrincipalName ","""",E386,"@",'1-StartHere'!$B$1,".",'1-StartHere'!$B$2,"""",IF('1-StartHere'!$B$4="",," -AccountPassword $Password")," -Description """,F386,"""",)))</f>
        <v xml:space="preserve"> $Password = ConvertTo-SecureString -String "P@SsW0rd!@12" -Force -AsPlainText;  New-ADUser -Name "Gravity" -Path "OU=Marvel,OU=!Accounts,DC=VDILOCKDOWNGUIDE,DC=LOCAL" -Verbose -CannotChangePassword $True -ChangePasswordAtLogon $False -Enabled $True -PasswordNeverExpires $True -SAMAccountName "Gravity" -UserPrincipalName "Gravity@VDILOCKDOWNGUIDE.LOCAL" -AccountPassword $Password -Description ""</v>
      </c>
    </row>
    <row r="387" spans="1:7" x14ac:dyDescent="0.2">
      <c r="A387" t="s">
        <v>1649</v>
      </c>
      <c r="B387" t="s">
        <v>3492</v>
      </c>
      <c r="C387" t="s">
        <v>1352</v>
      </c>
      <c r="D387" t="s">
        <v>3493</v>
      </c>
      <c r="E387" t="str">
        <f t="shared" si="6"/>
        <v>GreatLakesAvengers</v>
      </c>
      <c r="G387" t="str">
        <f>IF(A387="","",(CONCATENATE(IF('1-StartHere'!$B$4="",," $Password = ConvertTo-SecureString -String "),IF('1-StartHere'!$B$4="",,""""),IF('1-StartHere'!$B$4="",,'1-StartHere'!$B$4),IF('1-StartHere'!$B$4="",,""""),IF('1-StartHere'!$B$4="",," -Force -AsPlainText; ")," New-ADUser -Name ","""",A387,""""," -Path ","""","OU=",'3-Sub-OUs'!$A$21,",OU=",'2-Root-OUs'!$A$2,",DC=",'1-StartHere'!$B$1,",DC=",'1-StartHere'!$B$2,""""," -Verbose"," -CannotChangePassword $True -ChangePasswordAtLogon $False -Enabled $True -PasswordNeverExpires $True"," -SAMAccountName ","""",E387,""""," -UserPrincipalName ","""",E387,"@",'1-StartHere'!$B$1,".",'1-StartHere'!$B$2,"""",IF('1-StartHere'!$B$4="",," -AccountPassword $Password")," -Description """,F387,"""",)))</f>
        <v xml:space="preserve"> $Password = ConvertTo-SecureString -String "P@SsW0rd!@12" -Force -AsPlainText;  New-ADUser -Name "Great Lakes Avengers" -Path "OU=Marvel,OU=!Accounts,DC=VDILOCKDOWNGUIDE,DC=LOCAL" -Verbose -CannotChangePassword $True -ChangePasswordAtLogon $False -Enabled $True -PasswordNeverExpires $True -SAMAccountName "GreatLakesAvengers" -UserPrincipalName "GreatLakesAvengers@VDILOCKDOWNGUIDE.LOCAL" -AccountPassword $Password -Description ""</v>
      </c>
    </row>
    <row r="388" spans="1:7" x14ac:dyDescent="0.2">
      <c r="A388" t="s">
        <v>4623</v>
      </c>
      <c r="B388" t="s">
        <v>3494</v>
      </c>
      <c r="C388" t="s">
        <v>3488</v>
      </c>
      <c r="E388" t="str">
        <f t="shared" si="6"/>
        <v>GreenGoblin</v>
      </c>
      <c r="F388" t="s">
        <v>4678</v>
      </c>
      <c r="G388" t="str">
        <f>IF(A388="","",(CONCATENATE(IF('1-StartHere'!$B$4="",," $Password = ConvertTo-SecureString -String "),IF('1-StartHere'!$B$4="",,""""),IF('1-StartHere'!$B$4="",,'1-StartHere'!$B$4),IF('1-StartHere'!$B$4="",,""""),IF('1-StartHere'!$B$4="",," -Force -AsPlainText; ")," New-ADUser -Name ","""",A388,""""," -Path ","""","OU=",'3-Sub-OUs'!$A$21,",OU=",'2-Root-OUs'!$A$2,",DC=",'1-StartHere'!$B$1,",DC=",'1-StartHere'!$B$2,""""," -Verbose"," -CannotChangePassword $True -ChangePasswordAtLogon $False -Enabled $True -PasswordNeverExpires $True"," -SAMAccountName ","""",E388,""""," -UserPrincipalName ","""",E388,"@",'1-StartHere'!$B$1,".",'1-StartHere'!$B$2,"""",IF('1-StartHere'!$B$4="",," -AccountPassword $Password")," -Description """,F388,"""",)))</f>
        <v xml:space="preserve"> $Password = ConvertTo-SecureString -String "P@SsW0rd!@12" -Force -AsPlainText;  New-ADUser -Name "Green Goblin" -Path "OU=Marvel,OU=!Accounts,DC=VDILOCKDOWNGUIDE,DC=LOCAL" -Verbose -CannotChangePassword $True -ChangePasswordAtLogon $False -Enabled $True -PasswordNeverExpires $True -SAMAccountName "GreenGoblin" -UserPrincipalName "GreenGoblin@VDILOCKDOWNGUIDE.LOCAL" -AccountPassword $Password -Description "Barry &amp; Harry Osborn"</v>
      </c>
    </row>
    <row r="389" spans="1:7" x14ac:dyDescent="0.2">
      <c r="A389" t="s">
        <v>1650</v>
      </c>
      <c r="B389" t="s">
        <v>1650</v>
      </c>
      <c r="E389" t="str">
        <f t="shared" si="6"/>
        <v>Gressill</v>
      </c>
      <c r="G389" t="str">
        <f>IF(A389="","",(CONCATENATE(IF('1-StartHere'!$B$4="",," $Password = ConvertTo-SecureString -String "),IF('1-StartHere'!$B$4="",,""""),IF('1-StartHere'!$B$4="",,'1-StartHere'!$B$4),IF('1-StartHere'!$B$4="",,""""),IF('1-StartHere'!$B$4="",," -Force -AsPlainText; ")," New-ADUser -Name ","""",A389,""""," -Path ","""","OU=",'3-Sub-OUs'!$A$21,",OU=",'2-Root-OUs'!$A$2,",DC=",'1-StartHere'!$B$1,",DC=",'1-StartHere'!$B$2,""""," -Verbose"," -CannotChangePassword $True -ChangePasswordAtLogon $False -Enabled $True -PasswordNeverExpires $True"," -SAMAccountName ","""",E389,""""," -UserPrincipalName ","""",E389,"@",'1-StartHere'!$B$1,".",'1-StartHere'!$B$2,"""",IF('1-StartHere'!$B$4="",," -AccountPassword $Password")," -Description """,F389,"""",)))</f>
        <v xml:space="preserve"> $Password = ConvertTo-SecureString -String "P@SsW0rd!@12" -Force -AsPlainText;  New-ADUser -Name "Gressill" -Path "OU=Marvel,OU=!Accounts,DC=VDILOCKDOWNGUIDE,DC=LOCAL" -Verbose -CannotChangePassword $True -ChangePasswordAtLogon $False -Enabled $True -PasswordNeverExpires $True -SAMAccountName "Gressill" -UserPrincipalName "Gressill@VDILOCKDOWNGUIDE.LOCAL" -AccountPassword $Password -Description ""</v>
      </c>
    </row>
    <row r="390" spans="1:7" x14ac:dyDescent="0.2">
      <c r="A390" t="s">
        <v>1651</v>
      </c>
      <c r="B390" t="s">
        <v>3194</v>
      </c>
      <c r="C390" t="s">
        <v>1626</v>
      </c>
      <c r="E390" t="str">
        <f t="shared" si="6"/>
        <v>GreyGargoyle</v>
      </c>
      <c r="G390" t="str">
        <f>IF(A390="","",(CONCATENATE(IF('1-StartHere'!$B$4="",," $Password = ConvertTo-SecureString -String "),IF('1-StartHere'!$B$4="",,""""),IF('1-StartHere'!$B$4="",,'1-StartHere'!$B$4),IF('1-StartHere'!$B$4="",,""""),IF('1-StartHere'!$B$4="",," -Force -AsPlainText; ")," New-ADUser -Name ","""",A390,""""," -Path ","""","OU=",'3-Sub-OUs'!$A$21,",OU=",'2-Root-OUs'!$A$2,",DC=",'1-StartHere'!$B$1,",DC=",'1-StartHere'!$B$2,""""," -Verbose"," -CannotChangePassword $True -ChangePasswordAtLogon $False -Enabled $True -PasswordNeverExpires $True"," -SAMAccountName ","""",E390,""""," -UserPrincipalName ","""",E390,"@",'1-StartHere'!$B$1,".",'1-StartHere'!$B$2,"""",IF('1-StartHere'!$B$4="",," -AccountPassword $Password")," -Description """,F390,"""",)))</f>
        <v xml:space="preserve"> $Password = ConvertTo-SecureString -String "P@SsW0rd!@12" -Force -AsPlainText;  New-ADUser -Name "Grey Gargoyle" -Path "OU=Marvel,OU=!Accounts,DC=VDILOCKDOWNGUIDE,DC=LOCAL" -Verbose -CannotChangePassword $True -ChangePasswordAtLogon $False -Enabled $True -PasswordNeverExpires $True -SAMAccountName "GreyGargoyle" -UserPrincipalName "GreyGargoyle@VDILOCKDOWNGUIDE.LOCAL" -AccountPassword $Password -Description ""</v>
      </c>
    </row>
    <row r="391" spans="1:7" x14ac:dyDescent="0.2">
      <c r="A391" t="s">
        <v>1652</v>
      </c>
      <c r="B391" t="s">
        <v>1652</v>
      </c>
      <c r="E391" t="str">
        <f t="shared" si="6"/>
        <v>Greymalkin</v>
      </c>
      <c r="G391" t="str">
        <f>IF(A391="","",(CONCATENATE(IF('1-StartHere'!$B$4="",," $Password = ConvertTo-SecureString -String "),IF('1-StartHere'!$B$4="",,""""),IF('1-StartHere'!$B$4="",,'1-StartHere'!$B$4),IF('1-StartHere'!$B$4="",,""""),IF('1-StartHere'!$B$4="",," -Force -AsPlainText; ")," New-ADUser -Name ","""",A391,""""," -Path ","""","OU=",'3-Sub-OUs'!$A$21,",OU=",'2-Root-OUs'!$A$2,",DC=",'1-StartHere'!$B$1,",DC=",'1-StartHere'!$B$2,""""," -Verbose"," -CannotChangePassword $True -ChangePasswordAtLogon $False -Enabled $True -PasswordNeverExpires $True"," -SAMAccountName ","""",E391,""""," -UserPrincipalName ","""",E391,"@",'1-StartHere'!$B$1,".",'1-StartHere'!$B$2,"""",IF('1-StartHere'!$B$4="",," -AccountPassword $Password")," -Description """,F391,"""",)))</f>
        <v xml:space="preserve"> $Password = ConvertTo-SecureString -String "P@SsW0rd!@12" -Force -AsPlainText;  New-ADUser -Name "Greymalkin" -Path "OU=Marvel,OU=!Accounts,DC=VDILOCKDOWNGUIDE,DC=LOCAL" -Verbose -CannotChangePassword $True -ChangePasswordAtLogon $False -Enabled $True -PasswordNeverExpires $True -SAMAccountName "Greymalkin" -UserPrincipalName "Greymalkin@VDILOCKDOWNGUIDE.LOCAL" -AccountPassword $Password -Description ""</v>
      </c>
    </row>
    <row r="392" spans="1:7" x14ac:dyDescent="0.2">
      <c r="A392" t="s">
        <v>1653</v>
      </c>
      <c r="B392" t="s">
        <v>3496</v>
      </c>
      <c r="C392" t="s">
        <v>2083</v>
      </c>
      <c r="E392" t="str">
        <f t="shared" si="6"/>
        <v>GrimReaper</v>
      </c>
      <c r="G392" t="str">
        <f>IF(A392="","",(CONCATENATE(IF('1-StartHere'!$B$4="",," $Password = ConvertTo-SecureString -String "),IF('1-StartHere'!$B$4="",,""""),IF('1-StartHere'!$B$4="",,'1-StartHere'!$B$4),IF('1-StartHere'!$B$4="",,""""),IF('1-StartHere'!$B$4="",," -Force -AsPlainText; ")," New-ADUser -Name ","""",A392,""""," -Path ","""","OU=",'3-Sub-OUs'!$A$21,",OU=",'2-Root-OUs'!$A$2,",DC=",'1-StartHere'!$B$1,",DC=",'1-StartHere'!$B$2,""""," -Verbose"," -CannotChangePassword $True -ChangePasswordAtLogon $False -Enabled $True -PasswordNeverExpires $True"," -SAMAccountName ","""",E392,""""," -UserPrincipalName ","""",E392,"@",'1-StartHere'!$B$1,".",'1-StartHere'!$B$2,"""",IF('1-StartHere'!$B$4="",," -AccountPassword $Password")," -Description """,F392,"""",)))</f>
        <v xml:space="preserve"> $Password = ConvertTo-SecureString -String "P@SsW0rd!@12" -Force -AsPlainText;  New-ADUser -Name "Grim Reaper" -Path "OU=Marvel,OU=!Accounts,DC=VDILOCKDOWNGUIDE,DC=LOCAL" -Verbose -CannotChangePassword $True -ChangePasswordAtLogon $False -Enabled $True -PasswordNeverExpires $True -SAMAccountName "GrimReaper" -UserPrincipalName "GrimReaper@VDILOCKDOWNGUIDE.LOCAL" -AccountPassword $Password -Description ""</v>
      </c>
    </row>
    <row r="393" spans="1:7" x14ac:dyDescent="0.2">
      <c r="A393" t="s">
        <v>1654</v>
      </c>
      <c r="B393" t="s">
        <v>1654</v>
      </c>
      <c r="E393" t="str">
        <f t="shared" si="6"/>
        <v>Groot</v>
      </c>
      <c r="G393" t="str">
        <f>IF(A393="","",(CONCATENATE(IF('1-StartHere'!$B$4="",," $Password = ConvertTo-SecureString -String "),IF('1-StartHere'!$B$4="",,""""),IF('1-StartHere'!$B$4="",,'1-StartHere'!$B$4),IF('1-StartHere'!$B$4="",,""""),IF('1-StartHere'!$B$4="",," -Force -AsPlainText; ")," New-ADUser -Name ","""",A393,""""," -Path ","""","OU=",'3-Sub-OUs'!$A$21,",OU=",'2-Root-OUs'!$A$2,",DC=",'1-StartHere'!$B$1,",DC=",'1-StartHere'!$B$2,""""," -Verbose"," -CannotChangePassword $True -ChangePasswordAtLogon $False -Enabled $True -PasswordNeverExpires $True"," -SAMAccountName ","""",E393,""""," -UserPrincipalName ","""",E393,"@",'1-StartHere'!$B$1,".",'1-StartHere'!$B$2,"""",IF('1-StartHere'!$B$4="",," -AccountPassword $Password")," -Description """,F393,"""",)))</f>
        <v xml:space="preserve"> $Password = ConvertTo-SecureString -String "P@SsW0rd!@12" -Force -AsPlainText;  New-ADUser -Name "Groot" -Path "OU=Marvel,OU=!Accounts,DC=VDILOCKDOWNGUIDE,DC=LOCAL" -Verbose -CannotChangePassword $True -ChangePasswordAtLogon $False -Enabled $True -PasswordNeverExpires $True -SAMAccountName "Groot" -UserPrincipalName "Groot@VDILOCKDOWNGUIDE.LOCAL" -AccountPassword $Password -Description ""</v>
      </c>
    </row>
    <row r="394" spans="1:7" x14ac:dyDescent="0.2">
      <c r="A394" t="s">
        <v>1655</v>
      </c>
      <c r="B394" t="s">
        <v>1655</v>
      </c>
      <c r="E394" t="str">
        <f t="shared" si="6"/>
        <v>Guardian</v>
      </c>
      <c r="G394" t="str">
        <f>IF(A394="","",(CONCATENATE(IF('1-StartHere'!$B$4="",," $Password = ConvertTo-SecureString -String "),IF('1-StartHere'!$B$4="",,""""),IF('1-StartHere'!$B$4="",,'1-StartHere'!$B$4),IF('1-StartHere'!$B$4="",,""""),IF('1-StartHere'!$B$4="",," -Force -AsPlainText; ")," New-ADUser -Name ","""",A394,""""," -Path ","""","OU=",'3-Sub-OUs'!$A$21,",OU=",'2-Root-OUs'!$A$2,",DC=",'1-StartHere'!$B$1,",DC=",'1-StartHere'!$B$2,""""," -Verbose"," -CannotChangePassword $True -ChangePasswordAtLogon $False -Enabled $True -PasswordNeverExpires $True"," -SAMAccountName ","""",E394,""""," -UserPrincipalName ","""",E394,"@",'1-StartHere'!$B$1,".",'1-StartHere'!$B$2,"""",IF('1-StartHere'!$B$4="",," -AccountPassword $Password")," -Description """,F394,"""",)))</f>
        <v xml:space="preserve"> $Password = ConvertTo-SecureString -String "P@SsW0rd!@12" -Force -AsPlainText;  New-ADUser -Name "Guardian" -Path "OU=Marvel,OU=!Accounts,DC=VDILOCKDOWNGUIDE,DC=LOCAL" -Verbose -CannotChangePassword $True -ChangePasswordAtLogon $False -Enabled $True -PasswordNeverExpires $True -SAMAccountName "Guardian" -UserPrincipalName "Guardian@VDILOCKDOWNGUIDE.LOCAL" -AccountPassword $Password -Description ""</v>
      </c>
    </row>
    <row r="395" spans="1:7" x14ac:dyDescent="0.2">
      <c r="A395" t="s">
        <v>1656</v>
      </c>
      <c r="B395" t="s">
        <v>1656</v>
      </c>
      <c r="E395" t="str">
        <f t="shared" si="6"/>
        <v>Guardsmen</v>
      </c>
      <c r="G395" t="str">
        <f>IF(A395="","",(CONCATENATE(IF('1-StartHere'!$B$4="",," $Password = ConvertTo-SecureString -String "),IF('1-StartHere'!$B$4="",,""""),IF('1-StartHere'!$B$4="",,'1-StartHere'!$B$4),IF('1-StartHere'!$B$4="",,""""),IF('1-StartHere'!$B$4="",," -Force -AsPlainText; ")," New-ADUser -Name ","""",A395,""""," -Path ","""","OU=",'3-Sub-OUs'!$A$21,",OU=",'2-Root-OUs'!$A$2,",DC=",'1-StartHere'!$B$1,",DC=",'1-StartHere'!$B$2,""""," -Verbose"," -CannotChangePassword $True -ChangePasswordAtLogon $False -Enabled $True -PasswordNeverExpires $True"," -SAMAccountName ","""",E395,""""," -UserPrincipalName ","""",E395,"@",'1-StartHere'!$B$1,".",'1-StartHere'!$B$2,"""",IF('1-StartHere'!$B$4="",," -AccountPassword $Password")," -Description """,F395,"""",)))</f>
        <v xml:space="preserve"> $Password = ConvertTo-SecureString -String "P@SsW0rd!@12" -Force -AsPlainText;  New-ADUser -Name "Guardsmen" -Path "OU=Marvel,OU=!Accounts,DC=VDILOCKDOWNGUIDE,DC=LOCAL" -Verbose -CannotChangePassword $True -ChangePasswordAtLogon $False -Enabled $True -PasswordNeverExpires $True -SAMAccountName "Guardsmen" -UserPrincipalName "Guardsmen@VDILOCKDOWNGUIDE.LOCAL" -AccountPassword $Password -Description ""</v>
      </c>
    </row>
    <row r="396" spans="1:7" x14ac:dyDescent="0.2">
      <c r="A396" t="s">
        <v>1657</v>
      </c>
      <c r="B396" t="s">
        <v>1657</v>
      </c>
      <c r="E396" t="str">
        <f t="shared" si="6"/>
        <v>Gunslinger</v>
      </c>
      <c r="G396" t="str">
        <f>IF(A396="","",(CONCATENATE(IF('1-StartHere'!$B$4="",," $Password = ConvertTo-SecureString -String "),IF('1-StartHere'!$B$4="",,""""),IF('1-StartHere'!$B$4="",,'1-StartHere'!$B$4),IF('1-StartHere'!$B$4="",,""""),IF('1-StartHere'!$B$4="",," -Force -AsPlainText; ")," New-ADUser -Name ","""",A396,""""," -Path ","""","OU=",'3-Sub-OUs'!$A$21,",OU=",'2-Root-OUs'!$A$2,",DC=",'1-StartHere'!$B$1,",DC=",'1-StartHere'!$B$2,""""," -Verbose"," -CannotChangePassword $True -ChangePasswordAtLogon $False -Enabled $True -PasswordNeverExpires $True"," -SAMAccountName ","""",E396,""""," -UserPrincipalName ","""",E396,"@",'1-StartHere'!$B$1,".",'1-StartHere'!$B$2,"""",IF('1-StartHere'!$B$4="",," -AccountPassword $Password")," -Description """,F396,"""",)))</f>
        <v xml:space="preserve"> $Password = ConvertTo-SecureString -String "P@SsW0rd!@12" -Force -AsPlainText;  New-ADUser -Name "Gunslinger" -Path "OU=Marvel,OU=!Accounts,DC=VDILOCKDOWNGUIDE,DC=LOCAL" -Verbose -CannotChangePassword $True -ChangePasswordAtLogon $False -Enabled $True -PasswordNeverExpires $True -SAMAccountName "Gunslinger" -UserPrincipalName "Gunslinger@VDILOCKDOWNGUIDE.LOCAL" -AccountPassword $Password -Description ""</v>
      </c>
    </row>
    <row r="397" spans="1:7" x14ac:dyDescent="0.2">
      <c r="A397" t="s">
        <v>1658</v>
      </c>
      <c r="B397" t="s">
        <v>3497</v>
      </c>
      <c r="C397" t="s">
        <v>3498</v>
      </c>
      <c r="E397" t="str">
        <f t="shared" si="6"/>
        <v>GWBridge</v>
      </c>
      <c r="G397" t="str">
        <f>IF(A397="","",(CONCATENATE(IF('1-StartHere'!$B$4="",," $Password = ConvertTo-SecureString -String "),IF('1-StartHere'!$B$4="",,""""),IF('1-StartHere'!$B$4="",,'1-StartHere'!$B$4),IF('1-StartHere'!$B$4="",,""""),IF('1-StartHere'!$B$4="",," -Force -AsPlainText; ")," New-ADUser -Name ","""",A397,""""," -Path ","""","OU=",'3-Sub-OUs'!$A$21,",OU=",'2-Root-OUs'!$A$2,",DC=",'1-StartHere'!$B$1,",DC=",'1-StartHere'!$B$2,""""," -Verbose"," -CannotChangePassword $True -ChangePasswordAtLogon $False -Enabled $True -PasswordNeverExpires $True"," -SAMAccountName ","""",E397,""""," -UserPrincipalName ","""",E397,"@",'1-StartHere'!$B$1,".",'1-StartHere'!$B$2,"""",IF('1-StartHere'!$B$4="",," -AccountPassword $Password")," -Description """,F397,"""",)))</f>
        <v xml:space="preserve"> $Password = ConvertTo-SecureString -String "P@SsW0rd!@12" -Force -AsPlainText;  New-ADUser -Name "GW Bridge" -Path "OU=Marvel,OU=!Accounts,DC=VDILOCKDOWNGUIDE,DC=LOCAL" -Verbose -CannotChangePassword $True -ChangePasswordAtLogon $False -Enabled $True -PasswordNeverExpires $True -SAMAccountName "GWBridge" -UserPrincipalName "GWBridge@VDILOCKDOWNGUIDE.LOCAL" -AccountPassword $Password -Description ""</v>
      </c>
    </row>
    <row r="398" spans="1:7" x14ac:dyDescent="0.2">
      <c r="A398" t="s">
        <v>1659</v>
      </c>
      <c r="B398" t="s">
        <v>3499</v>
      </c>
      <c r="C398" t="s">
        <v>3323</v>
      </c>
      <c r="E398" t="str">
        <f t="shared" si="6"/>
        <v>GwenStacy</v>
      </c>
      <c r="G398" t="str">
        <f>IF(A398="","",(CONCATENATE(IF('1-StartHere'!$B$4="",," $Password = ConvertTo-SecureString -String "),IF('1-StartHere'!$B$4="",,""""),IF('1-StartHere'!$B$4="",,'1-StartHere'!$B$4),IF('1-StartHere'!$B$4="",,""""),IF('1-StartHere'!$B$4="",," -Force -AsPlainText; ")," New-ADUser -Name ","""",A398,""""," -Path ","""","OU=",'3-Sub-OUs'!$A$21,",OU=",'2-Root-OUs'!$A$2,",DC=",'1-StartHere'!$B$1,",DC=",'1-StartHere'!$B$2,""""," -Verbose"," -CannotChangePassword $True -ChangePasswordAtLogon $False -Enabled $True -PasswordNeverExpires $True"," -SAMAccountName ","""",E398,""""," -UserPrincipalName ","""",E398,"@",'1-StartHere'!$B$1,".",'1-StartHere'!$B$2,"""",IF('1-StartHere'!$B$4="",," -AccountPassword $Password")," -Description """,F398,"""",)))</f>
        <v xml:space="preserve"> $Password = ConvertTo-SecureString -String "P@SsW0rd!@12" -Force -AsPlainText;  New-ADUser -Name "Gwen Stacy" -Path "OU=Marvel,OU=!Accounts,DC=VDILOCKDOWNGUIDE,DC=LOCAL" -Verbose -CannotChangePassword $True -ChangePasswordAtLogon $False -Enabled $True -PasswordNeverExpires $True -SAMAccountName "GwenStacy" -UserPrincipalName "GwenStacy@VDILOCKDOWNGUIDE.LOCAL" -AccountPassword $Password -Description ""</v>
      </c>
    </row>
    <row r="399" spans="1:7" x14ac:dyDescent="0.2">
      <c r="A399" t="s">
        <v>1660</v>
      </c>
      <c r="B399" t="s">
        <v>1660</v>
      </c>
      <c r="E399" t="str">
        <f t="shared" si="6"/>
        <v>Hairball</v>
      </c>
      <c r="G399" t="str">
        <f>IF(A399="","",(CONCATENATE(IF('1-StartHere'!$B$4="",," $Password = ConvertTo-SecureString -String "),IF('1-StartHere'!$B$4="",,""""),IF('1-StartHere'!$B$4="",,'1-StartHere'!$B$4),IF('1-StartHere'!$B$4="",,""""),IF('1-StartHere'!$B$4="",," -Force -AsPlainText; ")," New-ADUser -Name ","""",A399,""""," -Path ","""","OU=",'3-Sub-OUs'!$A$21,",OU=",'2-Root-OUs'!$A$2,",DC=",'1-StartHere'!$B$1,",DC=",'1-StartHere'!$B$2,""""," -Verbose"," -CannotChangePassword $True -ChangePasswordAtLogon $False -Enabled $True -PasswordNeverExpires $True"," -SAMAccountName ","""",E399,""""," -UserPrincipalName ","""",E399,"@",'1-StartHere'!$B$1,".",'1-StartHere'!$B$2,"""",IF('1-StartHere'!$B$4="",," -AccountPassword $Password")," -Description """,F399,"""",)))</f>
        <v xml:space="preserve"> $Password = ConvertTo-SecureString -String "P@SsW0rd!@12" -Force -AsPlainText;  New-ADUser -Name "Hairball" -Path "OU=Marvel,OU=!Accounts,DC=VDILOCKDOWNGUIDE,DC=LOCAL" -Verbose -CannotChangePassword $True -ChangePasswordAtLogon $False -Enabled $True -PasswordNeverExpires $True -SAMAccountName "Hairball" -UserPrincipalName "Hairball@VDILOCKDOWNGUIDE.LOCAL" -AccountPassword $Password -Description ""</v>
      </c>
    </row>
    <row r="400" spans="1:7" x14ac:dyDescent="0.2">
      <c r="A400" t="s">
        <v>3500</v>
      </c>
      <c r="B400" t="s">
        <v>3500</v>
      </c>
      <c r="E400" t="str">
        <f t="shared" si="6"/>
        <v>Half-Life</v>
      </c>
      <c r="F400" t="s">
        <v>4679</v>
      </c>
      <c r="G400" t="str">
        <f>IF(A400="","",(CONCATENATE(IF('1-StartHere'!$B$4="",," $Password = ConvertTo-SecureString -String "),IF('1-StartHere'!$B$4="",,""""),IF('1-StartHere'!$B$4="",,'1-StartHere'!$B$4),IF('1-StartHere'!$B$4="",,""""),IF('1-StartHere'!$B$4="",," -Force -AsPlainText; ")," New-ADUser -Name ","""",A400,""""," -Path ","""","OU=",'3-Sub-OUs'!$A$21,",OU=",'2-Root-OUs'!$A$2,",DC=",'1-StartHere'!$B$1,",DC=",'1-StartHere'!$B$2,""""," -Verbose"," -CannotChangePassword $True -ChangePasswordAtLogon $False -Enabled $True -PasswordNeverExpires $True"," -SAMAccountName ","""",E400,""""," -UserPrincipalName ","""",E400,"@",'1-StartHere'!$B$1,".",'1-StartHere'!$B$2,"""",IF('1-StartHere'!$B$4="",," -AccountPassword $Password")," -Description """,F400,"""",)))</f>
        <v xml:space="preserve"> $Password = ConvertTo-SecureString -String "P@SsW0rd!@12" -Force -AsPlainText;  New-ADUser -Name "Half-Life" -Path "OU=Marvel,OU=!Accounts,DC=VDILOCKDOWNGUIDE,DC=LOCAL" -Verbose -CannotChangePassword $True -ChangePasswordAtLogon $False -Enabled $True -PasswordNeverExpires $True -SAMAccountName "Half-Life" -UserPrincipalName "Half-Life@VDILOCKDOWNGUIDE.LOCAL" -AccountPassword $Password -Description "Tony Masterson"</v>
      </c>
    </row>
    <row r="401" spans="1:7" x14ac:dyDescent="0.2">
      <c r="A401" t="s">
        <v>1661</v>
      </c>
      <c r="B401" t="s">
        <v>1661</v>
      </c>
      <c r="E401" t="str">
        <f t="shared" si="6"/>
        <v>Hammerhead</v>
      </c>
      <c r="G401" t="str">
        <f>IF(A401="","",(CONCATENATE(IF('1-StartHere'!$B$4="",," $Password = ConvertTo-SecureString -String "),IF('1-StartHere'!$B$4="",,""""),IF('1-StartHere'!$B$4="",,'1-StartHere'!$B$4),IF('1-StartHere'!$B$4="",,""""),IF('1-StartHere'!$B$4="",," -Force -AsPlainText; ")," New-ADUser -Name ","""",A401,""""," -Path ","""","OU=",'3-Sub-OUs'!$A$21,",OU=",'2-Root-OUs'!$A$2,",DC=",'1-StartHere'!$B$1,",DC=",'1-StartHere'!$B$2,""""," -Verbose"," -CannotChangePassword $True -ChangePasswordAtLogon $False -Enabled $True -PasswordNeverExpires $True"," -SAMAccountName ","""",E401,""""," -UserPrincipalName ","""",E401,"@",'1-StartHere'!$B$1,".",'1-StartHere'!$B$2,"""",IF('1-StartHere'!$B$4="",," -AccountPassword $Password")," -Description """,F401,"""",)))</f>
        <v xml:space="preserve"> $Password = ConvertTo-SecureString -String "P@SsW0rd!@12" -Force -AsPlainText;  New-ADUser -Name "Hammerhead" -Path "OU=Marvel,OU=!Accounts,DC=VDILOCKDOWNGUIDE,DC=LOCAL" -Verbose -CannotChangePassword $True -ChangePasswordAtLogon $False -Enabled $True -PasswordNeverExpires $True -SAMAccountName "Hammerhead" -UserPrincipalName "Hammerhead@VDILOCKDOWNGUIDE.LOCAL" -AccountPassword $Password -Description ""</v>
      </c>
    </row>
    <row r="402" spans="1:7" x14ac:dyDescent="0.2">
      <c r="A402" t="s">
        <v>1662</v>
      </c>
      <c r="B402" t="s">
        <v>3501</v>
      </c>
      <c r="C402" t="s">
        <v>3502</v>
      </c>
      <c r="E402" t="str">
        <f t="shared" si="6"/>
        <v>HankPym</v>
      </c>
      <c r="G402" t="str">
        <f>IF(A402="","",(CONCATENATE(IF('1-StartHere'!$B$4="",," $Password = ConvertTo-SecureString -String "),IF('1-StartHere'!$B$4="",,""""),IF('1-StartHere'!$B$4="",,'1-StartHere'!$B$4),IF('1-StartHere'!$B$4="",,""""),IF('1-StartHere'!$B$4="",," -Force -AsPlainText; ")," New-ADUser -Name ","""",A402,""""," -Path ","""","OU=",'3-Sub-OUs'!$A$21,",OU=",'2-Root-OUs'!$A$2,",DC=",'1-StartHere'!$B$1,",DC=",'1-StartHere'!$B$2,""""," -Verbose"," -CannotChangePassword $True -ChangePasswordAtLogon $False -Enabled $True -PasswordNeverExpires $True"," -SAMAccountName ","""",E402,""""," -UserPrincipalName ","""",E402,"@",'1-StartHere'!$B$1,".",'1-StartHere'!$B$2,"""",IF('1-StartHere'!$B$4="",," -AccountPassword $Password")," -Description """,F402,"""",)))</f>
        <v xml:space="preserve"> $Password = ConvertTo-SecureString -String "P@SsW0rd!@12" -Force -AsPlainText;  New-ADUser -Name "Hank Pym" -Path "OU=Marvel,OU=!Accounts,DC=VDILOCKDOWNGUIDE,DC=LOCAL" -Verbose -CannotChangePassword $True -ChangePasswordAtLogon $False -Enabled $True -PasswordNeverExpires $True -SAMAccountName "HankPym" -UserPrincipalName "HankPym@VDILOCKDOWNGUIDE.LOCAL" -AccountPassword $Password -Description ""</v>
      </c>
    </row>
    <row r="403" spans="1:7" x14ac:dyDescent="0.2">
      <c r="A403" t="s">
        <v>1663</v>
      </c>
      <c r="B403" t="s">
        <v>3503</v>
      </c>
      <c r="C403" t="s">
        <v>3358</v>
      </c>
      <c r="E403" t="str">
        <f t="shared" si="6"/>
        <v>HannibalKing</v>
      </c>
      <c r="G403" t="str">
        <f>IF(A403="","",(CONCATENATE(IF('1-StartHere'!$B$4="",," $Password = ConvertTo-SecureString -String "),IF('1-StartHere'!$B$4="",,""""),IF('1-StartHere'!$B$4="",,'1-StartHere'!$B$4),IF('1-StartHere'!$B$4="",,""""),IF('1-StartHere'!$B$4="",," -Force -AsPlainText; ")," New-ADUser -Name ","""",A403,""""," -Path ","""","OU=",'3-Sub-OUs'!$A$21,",OU=",'2-Root-OUs'!$A$2,",DC=",'1-StartHere'!$B$1,",DC=",'1-StartHere'!$B$2,""""," -Verbose"," -CannotChangePassword $True -ChangePasswordAtLogon $False -Enabled $True -PasswordNeverExpires $True"," -SAMAccountName ","""",E403,""""," -UserPrincipalName ","""",E403,"@",'1-StartHere'!$B$1,".",'1-StartHere'!$B$2,"""",IF('1-StartHere'!$B$4="",," -AccountPassword $Password")," -Description """,F403,"""",)))</f>
        <v xml:space="preserve"> $Password = ConvertTo-SecureString -String "P@SsW0rd!@12" -Force -AsPlainText;  New-ADUser -Name "Hannibal King" -Path "OU=Marvel,OU=!Accounts,DC=VDILOCKDOWNGUIDE,DC=LOCAL" -Verbose -CannotChangePassword $True -ChangePasswordAtLogon $False -Enabled $True -PasswordNeverExpires $True -SAMAccountName "HannibalKing" -UserPrincipalName "HannibalKing@VDILOCKDOWNGUIDE.LOCAL" -AccountPassword $Password -Description ""</v>
      </c>
    </row>
    <row r="404" spans="1:7" x14ac:dyDescent="0.2">
      <c r="A404" t="s">
        <v>1664</v>
      </c>
      <c r="B404" t="s">
        <v>3504</v>
      </c>
      <c r="C404" t="s">
        <v>3360</v>
      </c>
      <c r="E404" t="str">
        <f t="shared" si="6"/>
        <v>HappyHogan</v>
      </c>
      <c r="G404" t="str">
        <f>IF(A404="","",(CONCATENATE(IF('1-StartHere'!$B$4="",," $Password = ConvertTo-SecureString -String "),IF('1-StartHere'!$B$4="",,""""),IF('1-StartHere'!$B$4="",,'1-StartHere'!$B$4),IF('1-StartHere'!$B$4="",,""""),IF('1-StartHere'!$B$4="",," -Force -AsPlainText; ")," New-ADUser -Name ","""",A404,""""," -Path ","""","OU=",'3-Sub-OUs'!$A$21,",OU=",'2-Root-OUs'!$A$2,",DC=",'1-StartHere'!$B$1,",DC=",'1-StartHere'!$B$2,""""," -Verbose"," -CannotChangePassword $True -ChangePasswordAtLogon $False -Enabled $True -PasswordNeverExpires $True"," -SAMAccountName ","""",E404,""""," -UserPrincipalName ","""",E404,"@",'1-StartHere'!$B$1,".",'1-StartHere'!$B$2,"""",IF('1-StartHere'!$B$4="",," -AccountPassword $Password")," -Description """,F404,"""",)))</f>
        <v xml:space="preserve"> $Password = ConvertTo-SecureString -String "P@SsW0rd!@12" -Force -AsPlainText;  New-ADUser -Name "Happy Hogan" -Path "OU=Marvel,OU=!Accounts,DC=VDILOCKDOWNGUIDE,DC=LOCAL" -Verbose -CannotChangePassword $True -ChangePasswordAtLogon $False -Enabled $True -PasswordNeverExpires $True -SAMAccountName "HappyHogan" -UserPrincipalName "HappyHogan@VDILOCKDOWNGUIDE.LOCAL" -AccountPassword $Password -Description ""</v>
      </c>
    </row>
    <row r="405" spans="1:7" x14ac:dyDescent="0.2">
      <c r="A405" t="s">
        <v>1665</v>
      </c>
      <c r="B405" t="s">
        <v>1665</v>
      </c>
      <c r="E405" t="str">
        <f t="shared" si="6"/>
        <v>Hardball</v>
      </c>
      <c r="G405" t="str">
        <f>IF(A405="","",(CONCATENATE(IF('1-StartHere'!$B$4="",," $Password = ConvertTo-SecureString -String "),IF('1-StartHere'!$B$4="",,""""),IF('1-StartHere'!$B$4="",,'1-StartHere'!$B$4),IF('1-StartHere'!$B$4="",,""""),IF('1-StartHere'!$B$4="",," -Force -AsPlainText; ")," New-ADUser -Name ","""",A405,""""," -Path ","""","OU=",'3-Sub-OUs'!$A$21,",OU=",'2-Root-OUs'!$A$2,",DC=",'1-StartHere'!$B$1,",DC=",'1-StartHere'!$B$2,""""," -Verbose"," -CannotChangePassword $True -ChangePasswordAtLogon $False -Enabled $True -PasswordNeverExpires $True"," -SAMAccountName ","""",E405,""""," -UserPrincipalName ","""",E405,"@",'1-StartHere'!$B$1,".",'1-StartHere'!$B$2,"""",IF('1-StartHere'!$B$4="",," -AccountPassword $Password")," -Description """,F405,"""",)))</f>
        <v xml:space="preserve"> $Password = ConvertTo-SecureString -String "P@SsW0rd!@12" -Force -AsPlainText;  New-ADUser -Name "Hardball" -Path "OU=Marvel,OU=!Accounts,DC=VDILOCKDOWNGUIDE,DC=LOCAL" -Verbose -CannotChangePassword $True -ChangePasswordAtLogon $False -Enabled $True -PasswordNeverExpires $True -SAMAccountName "Hardball" -UserPrincipalName "Hardball@VDILOCKDOWNGUIDE.LOCAL" -AccountPassword $Password -Description ""</v>
      </c>
    </row>
    <row r="406" spans="1:7" x14ac:dyDescent="0.2">
      <c r="A406" t="s">
        <v>1666</v>
      </c>
      <c r="B406" t="s">
        <v>3505</v>
      </c>
      <c r="C406" t="s">
        <v>3326</v>
      </c>
      <c r="D406" t="s">
        <v>3506</v>
      </c>
      <c r="E406" t="str">
        <f t="shared" si="6"/>
        <v>HarleyDavidsonCooper</v>
      </c>
      <c r="G406" t="str">
        <f>IF(A406="","",(CONCATENATE(IF('1-StartHere'!$B$4="",," $Password = ConvertTo-SecureString -String "),IF('1-StartHere'!$B$4="",,""""),IF('1-StartHere'!$B$4="",,'1-StartHere'!$B$4),IF('1-StartHere'!$B$4="",,""""),IF('1-StartHere'!$B$4="",," -Force -AsPlainText; ")," New-ADUser -Name ","""",A406,""""," -Path ","""","OU=",'3-Sub-OUs'!$A$21,",OU=",'2-Root-OUs'!$A$2,",DC=",'1-StartHere'!$B$1,",DC=",'1-StartHere'!$B$2,""""," -Verbose"," -CannotChangePassword $True -ChangePasswordAtLogon $False -Enabled $True -PasswordNeverExpires $True"," -SAMAccountName ","""",E406,""""," -UserPrincipalName ","""",E406,"@",'1-StartHere'!$B$1,".",'1-StartHere'!$B$2,"""",IF('1-StartHere'!$B$4="",," -AccountPassword $Password")," -Description """,F406,"""",)))</f>
        <v xml:space="preserve"> $Password = ConvertTo-SecureString -String "P@SsW0rd!@12" -Force -AsPlainText;  New-ADUser -Name "Harley Davidson Cooper" -Path "OU=Marvel,OU=!Accounts,DC=VDILOCKDOWNGUIDE,DC=LOCAL" -Verbose -CannotChangePassword $True -ChangePasswordAtLogon $False -Enabled $True -PasswordNeverExpires $True -SAMAccountName "HarleyDavidsonCooper" -UserPrincipalName "HarleyDavidsonCooper@VDILOCKDOWNGUIDE.LOCAL" -AccountPassword $Password -Description ""</v>
      </c>
    </row>
    <row r="407" spans="1:7" x14ac:dyDescent="0.2">
      <c r="A407" t="s">
        <v>1667</v>
      </c>
      <c r="B407" t="s">
        <v>1667</v>
      </c>
      <c r="E407" t="str">
        <f t="shared" si="6"/>
        <v>Harpoon</v>
      </c>
      <c r="G407" t="str">
        <f>IF(A407="","",(CONCATENATE(IF('1-StartHere'!$B$4="",," $Password = ConvertTo-SecureString -String "),IF('1-StartHere'!$B$4="",,""""),IF('1-StartHere'!$B$4="",,'1-StartHere'!$B$4),IF('1-StartHere'!$B$4="",,""""),IF('1-StartHere'!$B$4="",," -Force -AsPlainText; ")," New-ADUser -Name ","""",A407,""""," -Path ","""","OU=",'3-Sub-OUs'!$A$21,",OU=",'2-Root-OUs'!$A$2,",DC=",'1-StartHere'!$B$1,",DC=",'1-StartHere'!$B$2,""""," -Verbose"," -CannotChangePassword $True -ChangePasswordAtLogon $False -Enabled $True -PasswordNeverExpires $True"," -SAMAccountName ","""",E407,""""," -UserPrincipalName ","""",E407,"@",'1-StartHere'!$B$1,".",'1-StartHere'!$B$2,"""",IF('1-StartHere'!$B$4="",," -AccountPassword $Password")," -Description """,F407,"""",)))</f>
        <v xml:space="preserve"> $Password = ConvertTo-SecureString -String "P@SsW0rd!@12" -Force -AsPlainText;  New-ADUser -Name "Harpoon" -Path "OU=Marvel,OU=!Accounts,DC=VDILOCKDOWNGUIDE,DC=LOCAL" -Verbose -CannotChangePassword $True -ChangePasswordAtLogon $False -Enabled $True -PasswordNeverExpires $True -SAMAccountName "Harpoon" -UserPrincipalName "Harpoon@VDILOCKDOWNGUIDE.LOCAL" -AccountPassword $Password -Description ""</v>
      </c>
    </row>
    <row r="408" spans="1:7" x14ac:dyDescent="0.2">
      <c r="A408" t="s">
        <v>1668</v>
      </c>
      <c r="B408" t="s">
        <v>1668</v>
      </c>
      <c r="E408" t="str">
        <f t="shared" si="6"/>
        <v>Harrier</v>
      </c>
      <c r="G408" t="str">
        <f>IF(A408="","",(CONCATENATE(IF('1-StartHere'!$B$4="",," $Password = ConvertTo-SecureString -String "),IF('1-StartHere'!$B$4="",,""""),IF('1-StartHere'!$B$4="",,'1-StartHere'!$B$4),IF('1-StartHere'!$B$4="",,""""),IF('1-StartHere'!$B$4="",," -Force -AsPlainText; ")," New-ADUser -Name ","""",A408,""""," -Path ","""","OU=",'3-Sub-OUs'!$A$21,",OU=",'2-Root-OUs'!$A$2,",DC=",'1-StartHere'!$B$1,",DC=",'1-StartHere'!$B$2,""""," -Verbose"," -CannotChangePassword $True -ChangePasswordAtLogon $False -Enabled $True -PasswordNeverExpires $True"," -SAMAccountName ","""",E408,""""," -UserPrincipalName ","""",E408,"@",'1-StartHere'!$B$1,".",'1-StartHere'!$B$2,"""",IF('1-StartHere'!$B$4="",," -AccountPassword $Password")," -Description """,F408,"""",)))</f>
        <v xml:space="preserve"> $Password = ConvertTo-SecureString -String "P@SsW0rd!@12" -Force -AsPlainText;  New-ADUser -Name "Harrier" -Path "OU=Marvel,OU=!Accounts,DC=VDILOCKDOWNGUIDE,DC=LOCAL" -Verbose -CannotChangePassword $True -ChangePasswordAtLogon $False -Enabled $True -PasswordNeverExpires $True -SAMAccountName "Harrier" -UserPrincipalName "Harrier@VDILOCKDOWNGUIDE.LOCAL" -AccountPassword $Password -Description ""</v>
      </c>
    </row>
    <row r="409" spans="1:7" x14ac:dyDescent="0.2">
      <c r="A409" t="s">
        <v>1669</v>
      </c>
      <c r="B409" t="s">
        <v>3050</v>
      </c>
      <c r="C409" t="s">
        <v>3507</v>
      </c>
      <c r="E409" t="str">
        <f t="shared" si="6"/>
        <v>HarryHeck</v>
      </c>
      <c r="G409" t="str">
        <f>IF(A409="","",(CONCATENATE(IF('1-StartHere'!$B$4="",," $Password = ConvertTo-SecureString -String "),IF('1-StartHere'!$B$4="",,""""),IF('1-StartHere'!$B$4="",,'1-StartHere'!$B$4),IF('1-StartHere'!$B$4="",,""""),IF('1-StartHere'!$B$4="",," -Force -AsPlainText; ")," New-ADUser -Name ","""",A409,""""," -Path ","""","OU=",'3-Sub-OUs'!$A$21,",OU=",'2-Root-OUs'!$A$2,",DC=",'1-StartHere'!$B$1,",DC=",'1-StartHere'!$B$2,""""," -Verbose"," -CannotChangePassword $True -ChangePasswordAtLogon $False -Enabled $True -PasswordNeverExpires $True"," -SAMAccountName ","""",E409,""""," -UserPrincipalName ","""",E409,"@",'1-StartHere'!$B$1,".",'1-StartHere'!$B$2,"""",IF('1-StartHere'!$B$4="",," -AccountPassword $Password")," -Description """,F409,"""",)))</f>
        <v xml:space="preserve"> $Password = ConvertTo-SecureString -String "P@SsW0rd!@12" -Force -AsPlainText;  New-ADUser -Name "Harry Heck" -Path "OU=Marvel,OU=!Accounts,DC=VDILOCKDOWNGUIDE,DC=LOCAL" -Verbose -CannotChangePassword $True -ChangePasswordAtLogon $False -Enabled $True -PasswordNeverExpires $True -SAMAccountName "HarryHeck" -UserPrincipalName "HarryHeck@VDILOCKDOWNGUIDE.LOCAL" -AccountPassword $Password -Description ""</v>
      </c>
    </row>
    <row r="410" spans="1:7" x14ac:dyDescent="0.2">
      <c r="A410" t="s">
        <v>1670</v>
      </c>
      <c r="B410" t="s">
        <v>3050</v>
      </c>
      <c r="C410" t="s">
        <v>3508</v>
      </c>
      <c r="E410" t="str">
        <f t="shared" si="6"/>
        <v>HarryOsborn</v>
      </c>
      <c r="G410" t="str">
        <f>IF(A410="","",(CONCATENATE(IF('1-StartHere'!$B$4="",," $Password = ConvertTo-SecureString -String "),IF('1-StartHere'!$B$4="",,""""),IF('1-StartHere'!$B$4="",,'1-StartHere'!$B$4),IF('1-StartHere'!$B$4="",,""""),IF('1-StartHere'!$B$4="",," -Force -AsPlainText; ")," New-ADUser -Name ","""",A410,""""," -Path ","""","OU=",'3-Sub-OUs'!$A$21,",OU=",'2-Root-OUs'!$A$2,",DC=",'1-StartHere'!$B$1,",DC=",'1-StartHere'!$B$2,""""," -Verbose"," -CannotChangePassword $True -ChangePasswordAtLogon $False -Enabled $True -PasswordNeverExpires $True"," -SAMAccountName ","""",E410,""""," -UserPrincipalName ","""",E410,"@",'1-StartHere'!$B$1,".",'1-StartHere'!$B$2,"""",IF('1-StartHere'!$B$4="",," -AccountPassword $Password")," -Description """,F410,"""",)))</f>
        <v xml:space="preserve"> $Password = ConvertTo-SecureString -String "P@SsW0rd!@12" -Force -AsPlainText;  New-ADUser -Name "Harry Osborn" -Path "OU=Marvel,OU=!Accounts,DC=VDILOCKDOWNGUIDE,DC=LOCAL" -Verbose -CannotChangePassword $True -ChangePasswordAtLogon $False -Enabled $True -PasswordNeverExpires $True -SAMAccountName "HarryOsborn" -UserPrincipalName "HarryOsborn@VDILOCKDOWNGUIDE.LOCAL" -AccountPassword $Password -Description ""</v>
      </c>
    </row>
    <row r="411" spans="1:7" x14ac:dyDescent="0.2">
      <c r="A411" t="s">
        <v>3509</v>
      </c>
      <c r="B411" t="s">
        <v>3509</v>
      </c>
      <c r="E411" t="str">
        <f t="shared" si="6"/>
        <v>Hate-Monger</v>
      </c>
      <c r="F411" t="s">
        <v>4621</v>
      </c>
      <c r="G411" t="str">
        <f>IF(A411="","",(CONCATENATE(IF('1-StartHere'!$B$4="",," $Password = ConvertTo-SecureString -String "),IF('1-StartHere'!$B$4="",,""""),IF('1-StartHere'!$B$4="",,'1-StartHere'!$B$4),IF('1-StartHere'!$B$4="",,""""),IF('1-StartHere'!$B$4="",," -Force -AsPlainText; ")," New-ADUser -Name ","""",A411,""""," -Path ","""","OU=",'3-Sub-OUs'!$A$21,",OU=",'2-Root-OUs'!$A$2,",DC=",'1-StartHere'!$B$1,",DC=",'1-StartHere'!$B$2,""""," -Verbose"," -CannotChangePassword $True -ChangePasswordAtLogon $False -Enabled $True -PasswordNeverExpires $True"," -SAMAccountName ","""",E411,""""," -UserPrincipalName ","""",E411,"@",'1-StartHere'!$B$1,".",'1-StartHere'!$B$2,"""",IF('1-StartHere'!$B$4="",," -AccountPassword $Password")," -Description """,F411,"""",)))</f>
        <v xml:space="preserve"> $Password = ConvertTo-SecureString -String "P@SsW0rd!@12" -Force -AsPlainText;  New-ADUser -Name "Hate-Monger" -Path "OU=Marvel,OU=!Accounts,DC=VDILOCKDOWNGUIDE,DC=LOCAL" -Verbose -CannotChangePassword $True -ChangePasswordAtLogon $False -Enabled $True -PasswordNeverExpires $True -SAMAccountName "Hate-Monger" -UserPrincipalName "Hate-Monger@VDILOCKDOWNGUIDE.LOCAL" -AccountPassword $Password -Description "Adolf Hitler"</v>
      </c>
    </row>
    <row r="412" spans="1:7" x14ac:dyDescent="0.2">
      <c r="A412" t="s">
        <v>1671</v>
      </c>
      <c r="B412" t="s">
        <v>1671</v>
      </c>
      <c r="E412" t="str">
        <f t="shared" si="6"/>
        <v>Havok</v>
      </c>
      <c r="G412" t="str">
        <f>IF(A412="","",(CONCATENATE(IF('1-StartHere'!$B$4="",," $Password = ConvertTo-SecureString -String "),IF('1-StartHere'!$B$4="",,""""),IF('1-StartHere'!$B$4="",,'1-StartHere'!$B$4),IF('1-StartHere'!$B$4="",,""""),IF('1-StartHere'!$B$4="",," -Force -AsPlainText; ")," New-ADUser -Name ","""",A412,""""," -Path ","""","OU=",'3-Sub-OUs'!$A$21,",OU=",'2-Root-OUs'!$A$2,",DC=",'1-StartHere'!$B$1,",DC=",'1-StartHere'!$B$2,""""," -Verbose"," -CannotChangePassword $True -ChangePasswordAtLogon $False -Enabled $True -PasswordNeverExpires $True"," -SAMAccountName ","""",E412,""""," -UserPrincipalName ","""",E412,"@",'1-StartHere'!$B$1,".",'1-StartHere'!$B$2,"""",IF('1-StartHere'!$B$4="",," -AccountPassword $Password")," -Description """,F412,"""",)))</f>
        <v xml:space="preserve"> $Password = ConvertTo-SecureString -String "P@SsW0rd!@12" -Force -AsPlainText;  New-ADUser -Name "Havok" -Path "OU=Marvel,OU=!Accounts,DC=VDILOCKDOWNGUIDE,DC=LOCAL" -Verbose -CannotChangePassword $True -ChangePasswordAtLogon $False -Enabled $True -PasswordNeverExpires $True -SAMAccountName "Havok" -UserPrincipalName "Havok@VDILOCKDOWNGUIDE.LOCAL" -AccountPassword $Password -Description ""</v>
      </c>
    </row>
    <row r="413" spans="1:7" x14ac:dyDescent="0.2">
      <c r="A413" t="s">
        <v>1672</v>
      </c>
      <c r="B413" t="s">
        <v>1672</v>
      </c>
      <c r="E413" t="str">
        <f t="shared" si="6"/>
        <v>Hawkeye</v>
      </c>
      <c r="F413" t="s">
        <v>1473</v>
      </c>
      <c r="G413" t="str">
        <f>IF(A413="","",(CONCATENATE(IF('1-StartHere'!$B$4="",," $Password = ConvertTo-SecureString -String "),IF('1-StartHere'!$B$4="",,""""),IF('1-StartHere'!$B$4="",,'1-StartHere'!$B$4),IF('1-StartHere'!$B$4="",,""""),IF('1-StartHere'!$B$4="",," -Force -AsPlainText; ")," New-ADUser -Name ","""",A413,""""," -Path ","""","OU=",'3-Sub-OUs'!$A$21,",OU=",'2-Root-OUs'!$A$2,",DC=",'1-StartHere'!$B$1,",DC=",'1-StartHere'!$B$2,""""," -Verbose"," -CannotChangePassword $True -ChangePasswordAtLogon $False -Enabled $True -PasswordNeverExpires $True"," -SAMAccountName ","""",E413,""""," -UserPrincipalName ","""",E413,"@",'1-StartHere'!$B$1,".",'1-StartHere'!$B$2,"""",IF('1-StartHere'!$B$4="",," -AccountPassword $Password")," -Description """,F413,"""",)))</f>
        <v xml:space="preserve"> $Password = ConvertTo-SecureString -String "P@SsW0rd!@12" -Force -AsPlainText;  New-ADUser -Name "Hawkeye" -Path "OU=Marvel,OU=!Accounts,DC=VDILOCKDOWNGUIDE,DC=LOCAL" -Verbose -CannotChangePassword $True -ChangePasswordAtLogon $False -Enabled $True -PasswordNeverExpires $True -SAMAccountName "Hawkeye" -UserPrincipalName "Hawkeye@VDILOCKDOWNGUIDE.LOCAL" -AccountPassword $Password -Description "Clint Barton"</v>
      </c>
    </row>
    <row r="414" spans="1:7" x14ac:dyDescent="0.2">
      <c r="A414" t="s">
        <v>1673</v>
      </c>
      <c r="B414" t="s">
        <v>3510</v>
      </c>
      <c r="C414" t="s">
        <v>3293</v>
      </c>
      <c r="E414" t="str">
        <f t="shared" si="6"/>
        <v>HedgeKnight</v>
      </c>
      <c r="G414" t="str">
        <f>IF(A414="","",(CONCATENATE(IF('1-StartHere'!$B$4="",," $Password = ConvertTo-SecureString -String "),IF('1-StartHere'!$B$4="",,""""),IF('1-StartHere'!$B$4="",,'1-StartHere'!$B$4),IF('1-StartHere'!$B$4="",,""""),IF('1-StartHere'!$B$4="",," -Force -AsPlainText; ")," New-ADUser -Name ","""",A414,""""," -Path ","""","OU=",'3-Sub-OUs'!$A$21,",OU=",'2-Root-OUs'!$A$2,",DC=",'1-StartHere'!$B$1,",DC=",'1-StartHere'!$B$2,""""," -Verbose"," -CannotChangePassword $True -ChangePasswordAtLogon $False -Enabled $True -PasswordNeverExpires $True"," -SAMAccountName ","""",E414,""""," -UserPrincipalName ","""",E414,"@",'1-StartHere'!$B$1,".",'1-StartHere'!$B$2,"""",IF('1-StartHere'!$B$4="",," -AccountPassword $Password")," -Description """,F414,"""",)))</f>
        <v xml:space="preserve"> $Password = ConvertTo-SecureString -String "P@SsW0rd!@12" -Force -AsPlainText;  New-ADUser -Name "Hedge Knight" -Path "OU=Marvel,OU=!Accounts,DC=VDILOCKDOWNGUIDE,DC=LOCAL" -Verbose -CannotChangePassword $True -ChangePasswordAtLogon $False -Enabled $True -PasswordNeverExpires $True -SAMAccountName "HedgeKnight" -UserPrincipalName "HedgeKnight@VDILOCKDOWNGUIDE.LOCAL" -AccountPassword $Password -Description ""</v>
      </c>
    </row>
    <row r="415" spans="1:7" x14ac:dyDescent="0.2">
      <c r="A415" t="s">
        <v>3511</v>
      </c>
      <c r="B415" t="s">
        <v>3511</v>
      </c>
      <c r="E415" t="str">
        <f t="shared" si="6"/>
        <v>Hellcat</v>
      </c>
      <c r="F415" t="s">
        <v>4622</v>
      </c>
      <c r="G415" t="str">
        <f>IF(A415="","",(CONCATENATE(IF('1-StartHere'!$B$4="",," $Password = ConvertTo-SecureString -String "),IF('1-StartHere'!$B$4="",,""""),IF('1-StartHere'!$B$4="",,'1-StartHere'!$B$4),IF('1-StartHere'!$B$4="",,""""),IF('1-StartHere'!$B$4="",," -Force -AsPlainText; ")," New-ADUser -Name ","""",A415,""""," -Path ","""","OU=",'3-Sub-OUs'!$A$21,",OU=",'2-Root-OUs'!$A$2,",DC=",'1-StartHere'!$B$1,",DC=",'1-StartHere'!$B$2,""""," -Verbose"," -CannotChangePassword $True -ChangePasswordAtLogon $False -Enabled $True -PasswordNeverExpires $True"," -SAMAccountName ","""",E415,""""," -UserPrincipalName ","""",E415,"@",'1-StartHere'!$B$1,".",'1-StartHere'!$B$2,"""",IF('1-StartHere'!$B$4="",," -AccountPassword $Password")," -Description """,F415,"""",)))</f>
        <v xml:space="preserve"> $Password = ConvertTo-SecureString -String "P@SsW0rd!@12" -Force -AsPlainText;  New-ADUser -Name "Hellcat" -Path "OU=Marvel,OU=!Accounts,DC=VDILOCKDOWNGUIDE,DC=LOCAL" -Verbose -CannotChangePassword $True -ChangePasswordAtLogon $False -Enabled $True -PasswordNeverExpires $True -SAMAccountName "Hellcat" -UserPrincipalName "Hellcat@VDILOCKDOWNGUIDE.LOCAL" -AccountPassword $Password -Description "Patsy Walker"</v>
      </c>
    </row>
    <row r="416" spans="1:7" x14ac:dyDescent="0.2">
      <c r="A416" t="s">
        <v>1674</v>
      </c>
      <c r="B416" t="s">
        <v>3512</v>
      </c>
      <c r="C416" t="s">
        <v>3513</v>
      </c>
      <c r="E416" t="str">
        <f t="shared" si="6"/>
        <v>HellfireClub</v>
      </c>
      <c r="G416" t="str">
        <f>IF(A416="","",(CONCATENATE(IF('1-StartHere'!$B$4="",," $Password = ConvertTo-SecureString -String "),IF('1-StartHere'!$B$4="",,""""),IF('1-StartHere'!$B$4="",,'1-StartHere'!$B$4),IF('1-StartHere'!$B$4="",,""""),IF('1-StartHere'!$B$4="",," -Force -AsPlainText; ")," New-ADUser -Name ","""",A416,""""," -Path ","""","OU=",'3-Sub-OUs'!$A$21,",OU=",'2-Root-OUs'!$A$2,",DC=",'1-StartHere'!$B$1,",DC=",'1-StartHere'!$B$2,""""," -Verbose"," -CannotChangePassword $True -ChangePasswordAtLogon $False -Enabled $True -PasswordNeverExpires $True"," -SAMAccountName ","""",E416,""""," -UserPrincipalName ","""",E416,"@",'1-StartHere'!$B$1,".",'1-StartHere'!$B$2,"""",IF('1-StartHere'!$B$4="",," -AccountPassword $Password")," -Description """,F416,"""",)))</f>
        <v xml:space="preserve"> $Password = ConvertTo-SecureString -String "P@SsW0rd!@12" -Force -AsPlainText;  New-ADUser -Name "Hellfire Club" -Path "OU=Marvel,OU=!Accounts,DC=VDILOCKDOWNGUIDE,DC=LOCAL" -Verbose -CannotChangePassword $True -ChangePasswordAtLogon $False -Enabled $True -PasswordNeverExpires $True -SAMAccountName "HellfireClub" -UserPrincipalName "HellfireClub@VDILOCKDOWNGUIDE.LOCAL" -AccountPassword $Password -Description ""</v>
      </c>
    </row>
    <row r="417" spans="1:7" x14ac:dyDescent="0.2">
      <c r="A417" t="s">
        <v>1675</v>
      </c>
      <c r="B417" t="s">
        <v>1675</v>
      </c>
      <c r="E417" t="str">
        <f t="shared" si="6"/>
        <v>Hellion</v>
      </c>
      <c r="G417" t="str">
        <f>IF(A417="","",(CONCATENATE(IF('1-StartHere'!$B$4="",," $Password = ConvertTo-SecureString -String "),IF('1-StartHere'!$B$4="",,""""),IF('1-StartHere'!$B$4="",,'1-StartHere'!$B$4),IF('1-StartHere'!$B$4="",,""""),IF('1-StartHere'!$B$4="",," -Force -AsPlainText; ")," New-ADUser -Name ","""",A417,""""," -Path ","""","OU=",'3-Sub-OUs'!$A$21,",OU=",'2-Root-OUs'!$A$2,",DC=",'1-StartHere'!$B$1,",DC=",'1-StartHere'!$B$2,""""," -Verbose"," -CannotChangePassword $True -ChangePasswordAtLogon $False -Enabled $True -PasswordNeverExpires $True"," -SAMAccountName ","""",E417,""""," -UserPrincipalName ","""",E417,"@",'1-StartHere'!$B$1,".",'1-StartHere'!$B$2,"""",IF('1-StartHere'!$B$4="",," -AccountPassword $Password")," -Description """,F417,"""",)))</f>
        <v xml:space="preserve"> $Password = ConvertTo-SecureString -String "P@SsW0rd!@12" -Force -AsPlainText;  New-ADUser -Name "Hellion" -Path "OU=Marvel,OU=!Accounts,DC=VDILOCKDOWNGUIDE,DC=LOCAL" -Verbose -CannotChangePassword $True -ChangePasswordAtLogon $False -Enabled $True -PasswordNeverExpires $True -SAMAccountName "Hellion" -UserPrincipalName "Hellion@VDILOCKDOWNGUIDE.LOCAL" -AccountPassword $Password -Description ""</v>
      </c>
    </row>
    <row r="418" spans="1:7" x14ac:dyDescent="0.2">
      <c r="A418" t="s">
        <v>3514</v>
      </c>
      <c r="B418" t="s">
        <v>3514</v>
      </c>
      <c r="E418" t="str">
        <f t="shared" si="6"/>
        <v>Hellions</v>
      </c>
      <c r="F418" t="s">
        <v>3893</v>
      </c>
      <c r="G418" t="str">
        <f>IF(A418="","",(CONCATENATE(IF('1-StartHere'!$B$4="",," $Password = ConvertTo-SecureString -String "),IF('1-StartHere'!$B$4="",,""""),IF('1-StartHere'!$B$4="",,'1-StartHere'!$B$4),IF('1-StartHere'!$B$4="",,""""),IF('1-StartHere'!$B$4="",," -Force -AsPlainText; ")," New-ADUser -Name ","""",A418,""""," -Path ","""","OU=",'3-Sub-OUs'!$A$21,",OU=",'2-Root-OUs'!$A$2,",DC=",'1-StartHere'!$B$1,",DC=",'1-StartHere'!$B$2,""""," -Verbose"," -CannotChangePassword $True -ChangePasswordAtLogon $False -Enabled $True -PasswordNeverExpires $True"," -SAMAccountName ","""",E418,""""," -UserPrincipalName ","""",E418,"@",'1-StartHere'!$B$1,".",'1-StartHere'!$B$2,"""",IF('1-StartHere'!$B$4="",," -AccountPassword $Password")," -Description """,F418,"""",)))</f>
        <v xml:space="preserve"> $Password = ConvertTo-SecureString -String "P@SsW0rd!@12" -Force -AsPlainText;  New-ADUser -Name "Hellions" -Path "OU=Marvel,OU=!Accounts,DC=VDILOCKDOWNGUIDE,DC=LOCAL" -Verbose -CannotChangePassword $True -ChangePasswordAtLogon $False -Enabled $True -PasswordNeverExpires $True -SAMAccountName "Hellions" -UserPrincipalName "Hellions@VDILOCKDOWNGUIDE.LOCAL" -AccountPassword $Password -Description "Squad"</v>
      </c>
    </row>
    <row r="419" spans="1:7" x14ac:dyDescent="0.2">
      <c r="A419" t="s">
        <v>1676</v>
      </c>
      <c r="B419" t="s">
        <v>1676</v>
      </c>
      <c r="E419" t="str">
        <f t="shared" si="6"/>
        <v>Hemingway</v>
      </c>
      <c r="G419" t="str">
        <f>IF(A419="","",(CONCATENATE(IF('1-StartHere'!$B$4="",," $Password = ConvertTo-SecureString -String "),IF('1-StartHere'!$B$4="",,""""),IF('1-StartHere'!$B$4="",,'1-StartHere'!$B$4),IF('1-StartHere'!$B$4="",,""""),IF('1-StartHere'!$B$4="",," -Force -AsPlainText; ")," New-ADUser -Name ","""",A419,""""," -Path ","""","OU=",'3-Sub-OUs'!$A$21,",OU=",'2-Root-OUs'!$A$2,",DC=",'1-StartHere'!$B$1,",DC=",'1-StartHere'!$B$2,""""," -Verbose"," -CannotChangePassword $True -ChangePasswordAtLogon $False -Enabled $True -PasswordNeverExpires $True"," -SAMAccountName ","""",E419,""""," -UserPrincipalName ","""",E419,"@",'1-StartHere'!$B$1,".",'1-StartHere'!$B$2,"""",IF('1-StartHere'!$B$4="",," -AccountPassword $Password")," -Description """,F419,"""",)))</f>
        <v xml:space="preserve"> $Password = ConvertTo-SecureString -String "P@SsW0rd!@12" -Force -AsPlainText;  New-ADUser -Name "Hemingway" -Path "OU=Marvel,OU=!Accounts,DC=VDILOCKDOWNGUIDE,DC=LOCAL" -Verbose -CannotChangePassword $True -ChangePasswordAtLogon $False -Enabled $True -PasswordNeverExpires $True -SAMAccountName "Hemingway" -UserPrincipalName "Hemingway@VDILOCKDOWNGUIDE.LOCAL" -AccountPassword $Password -Description ""</v>
      </c>
    </row>
    <row r="420" spans="1:7" x14ac:dyDescent="0.2">
      <c r="A420" t="s">
        <v>1677</v>
      </c>
      <c r="B420" t="s">
        <v>3515</v>
      </c>
      <c r="C420" t="s">
        <v>3516</v>
      </c>
      <c r="D420" t="s">
        <v>3072</v>
      </c>
      <c r="E420" t="str">
        <f t="shared" si="6"/>
        <v>HenryPeterGyrich</v>
      </c>
      <c r="G420" t="str">
        <f>IF(A420="","",(CONCATENATE(IF('1-StartHere'!$B$4="",," $Password = ConvertTo-SecureString -String "),IF('1-StartHere'!$B$4="",,""""),IF('1-StartHere'!$B$4="",,'1-StartHere'!$B$4),IF('1-StartHere'!$B$4="",,""""),IF('1-StartHere'!$B$4="",," -Force -AsPlainText; ")," New-ADUser -Name ","""",A420,""""," -Path ","""","OU=",'3-Sub-OUs'!$A$21,",OU=",'2-Root-OUs'!$A$2,",DC=",'1-StartHere'!$B$1,",DC=",'1-StartHere'!$B$2,""""," -Verbose"," -CannotChangePassword $True -ChangePasswordAtLogon $False -Enabled $True -PasswordNeverExpires $True"," -SAMAccountName ","""",E420,""""," -UserPrincipalName ","""",E420,"@",'1-StartHere'!$B$1,".",'1-StartHere'!$B$2,"""",IF('1-StartHere'!$B$4="",," -AccountPassword $Password")," -Description """,F420,"""",)))</f>
        <v xml:space="preserve"> $Password = ConvertTo-SecureString -String "P@SsW0rd!@12" -Force -AsPlainText;  New-ADUser -Name "Henry Peter Gyrich" -Path "OU=Marvel,OU=!Accounts,DC=VDILOCKDOWNGUIDE,DC=LOCAL" -Verbose -CannotChangePassword $True -ChangePasswordAtLogon $False -Enabled $True -PasswordNeverExpires $True -SAMAccountName "HenryPeterGyrich" -UserPrincipalName "HenryPeterGyrich@VDILOCKDOWNGUIDE.LOCAL" -AccountPassword $Password -Description ""</v>
      </c>
    </row>
    <row r="421" spans="1:7" x14ac:dyDescent="0.2">
      <c r="A421" t="s">
        <v>1678</v>
      </c>
      <c r="B421" t="s">
        <v>1678</v>
      </c>
      <c r="E421" t="str">
        <f t="shared" si="6"/>
        <v>Hepzibah</v>
      </c>
      <c r="G421" t="str">
        <f>IF(A421="","",(CONCATENATE(IF('1-StartHere'!$B$4="",," $Password = ConvertTo-SecureString -String "),IF('1-StartHere'!$B$4="",,""""),IF('1-StartHere'!$B$4="",,'1-StartHere'!$B$4),IF('1-StartHere'!$B$4="",,""""),IF('1-StartHere'!$B$4="",," -Force -AsPlainText; ")," New-ADUser -Name ","""",A421,""""," -Path ","""","OU=",'3-Sub-OUs'!$A$21,",OU=",'2-Root-OUs'!$A$2,",DC=",'1-StartHere'!$B$1,",DC=",'1-StartHere'!$B$2,""""," -Verbose"," -CannotChangePassword $True -ChangePasswordAtLogon $False -Enabled $True -PasswordNeverExpires $True"," -SAMAccountName ","""",E421,""""," -UserPrincipalName ","""",E421,"@",'1-StartHere'!$B$1,".",'1-StartHere'!$B$2,"""",IF('1-StartHere'!$B$4="",," -AccountPassword $Password")," -Description """,F421,"""",)))</f>
        <v xml:space="preserve"> $Password = ConvertTo-SecureString -String "P@SsW0rd!@12" -Force -AsPlainText;  New-ADUser -Name "Hepzibah" -Path "OU=Marvel,OU=!Accounts,DC=VDILOCKDOWNGUIDE,DC=LOCAL" -Verbose -CannotChangePassword $True -ChangePasswordAtLogon $False -Enabled $True -PasswordNeverExpires $True -SAMAccountName "Hepzibah" -UserPrincipalName "Hepzibah@VDILOCKDOWNGUIDE.LOCAL" -AccountPassword $Password -Description ""</v>
      </c>
    </row>
    <row r="422" spans="1:7" x14ac:dyDescent="0.2">
      <c r="A422" t="s">
        <v>1679</v>
      </c>
      <c r="B422" t="s">
        <v>1679</v>
      </c>
      <c r="E422" t="str">
        <f t="shared" si="6"/>
        <v>Hercules</v>
      </c>
      <c r="G422" t="str">
        <f>IF(A422="","",(CONCATENATE(IF('1-StartHere'!$B$4="",," $Password = ConvertTo-SecureString -String "),IF('1-StartHere'!$B$4="",,""""),IF('1-StartHere'!$B$4="",,'1-StartHere'!$B$4),IF('1-StartHere'!$B$4="",,""""),IF('1-StartHere'!$B$4="",," -Force -AsPlainText; ")," New-ADUser -Name ","""",A422,""""," -Path ","""","OU=",'3-Sub-OUs'!$A$21,",OU=",'2-Root-OUs'!$A$2,",DC=",'1-StartHere'!$B$1,",DC=",'1-StartHere'!$B$2,""""," -Verbose"," -CannotChangePassword $True -ChangePasswordAtLogon $False -Enabled $True -PasswordNeverExpires $True"," -SAMAccountName ","""",E422,""""," -UserPrincipalName ","""",E422,"@",'1-StartHere'!$B$1,".",'1-StartHere'!$B$2,"""",IF('1-StartHere'!$B$4="",," -AccountPassword $Password")," -Description """,F422,"""",)))</f>
        <v xml:space="preserve"> $Password = ConvertTo-SecureString -String "P@SsW0rd!@12" -Force -AsPlainText;  New-ADUser -Name "Hercules" -Path "OU=Marvel,OU=!Accounts,DC=VDILOCKDOWNGUIDE,DC=LOCAL" -Verbose -CannotChangePassword $True -ChangePasswordAtLogon $False -Enabled $True -PasswordNeverExpires $True -SAMAccountName "Hercules" -UserPrincipalName "Hercules@VDILOCKDOWNGUIDE.LOCAL" -AccountPassword $Password -Description ""</v>
      </c>
    </row>
    <row r="423" spans="1:7" x14ac:dyDescent="0.2">
      <c r="A423" t="s">
        <v>1680</v>
      </c>
      <c r="B423" t="s">
        <v>3517</v>
      </c>
      <c r="C423" t="s">
        <v>3519</v>
      </c>
      <c r="D423" t="s">
        <v>3518</v>
      </c>
      <c r="E423" t="str">
        <f t="shared" si="6"/>
        <v>HeroesForHire</v>
      </c>
      <c r="G423" t="str">
        <f>IF(A423="","",(CONCATENATE(IF('1-StartHere'!$B$4="",," $Password = ConvertTo-SecureString -String "),IF('1-StartHere'!$B$4="",,""""),IF('1-StartHere'!$B$4="",,'1-StartHere'!$B$4),IF('1-StartHere'!$B$4="",,""""),IF('1-StartHere'!$B$4="",," -Force -AsPlainText; ")," New-ADUser -Name ","""",A423,""""," -Path ","""","OU=",'3-Sub-OUs'!$A$21,",OU=",'2-Root-OUs'!$A$2,",DC=",'1-StartHere'!$B$1,",DC=",'1-StartHere'!$B$2,""""," -Verbose"," -CannotChangePassword $True -ChangePasswordAtLogon $False -Enabled $True -PasswordNeverExpires $True"," -SAMAccountName ","""",E423,""""," -UserPrincipalName ","""",E423,"@",'1-StartHere'!$B$1,".",'1-StartHere'!$B$2,"""",IF('1-StartHere'!$B$4="",," -AccountPassword $Password")," -Description """,F423,"""",)))</f>
        <v xml:space="preserve"> $Password = ConvertTo-SecureString -String "P@SsW0rd!@12" -Force -AsPlainText;  New-ADUser -Name "Heroes For Hire" -Path "OU=Marvel,OU=!Accounts,DC=VDILOCKDOWNGUIDE,DC=LOCAL" -Verbose -CannotChangePassword $True -ChangePasswordAtLogon $False -Enabled $True -PasswordNeverExpires $True -SAMAccountName "HeroesForHire" -UserPrincipalName "HeroesForHire@VDILOCKDOWNGUIDE.LOCAL" -AccountPassword $Password -Description ""</v>
      </c>
    </row>
    <row r="424" spans="1:7" x14ac:dyDescent="0.2">
      <c r="A424" t="s">
        <v>1681</v>
      </c>
      <c r="B424" t="s">
        <v>1681</v>
      </c>
      <c r="E424" t="str">
        <f t="shared" si="6"/>
        <v>Hex</v>
      </c>
      <c r="G424" t="str">
        <f>IF(A424="","",(CONCATENATE(IF('1-StartHere'!$B$4="",," $Password = ConvertTo-SecureString -String "),IF('1-StartHere'!$B$4="",,""""),IF('1-StartHere'!$B$4="",,'1-StartHere'!$B$4),IF('1-StartHere'!$B$4="",,""""),IF('1-StartHere'!$B$4="",," -Force -AsPlainText; ")," New-ADUser -Name ","""",A424,""""," -Path ","""","OU=",'3-Sub-OUs'!$A$21,",OU=",'2-Root-OUs'!$A$2,",DC=",'1-StartHere'!$B$1,",DC=",'1-StartHere'!$B$2,""""," -Verbose"," -CannotChangePassword $True -ChangePasswordAtLogon $False -Enabled $True -PasswordNeverExpires $True"," -SAMAccountName ","""",E424,""""," -UserPrincipalName ","""",E424,"@",'1-StartHere'!$B$1,".",'1-StartHere'!$B$2,"""",IF('1-StartHere'!$B$4="",," -AccountPassword $Password")," -Description """,F424,"""",)))</f>
        <v xml:space="preserve"> $Password = ConvertTo-SecureString -String "P@SsW0rd!@12" -Force -AsPlainText;  New-ADUser -Name "Hex" -Path "OU=Marvel,OU=!Accounts,DC=VDILOCKDOWNGUIDE,DC=LOCAL" -Verbose -CannotChangePassword $True -ChangePasswordAtLogon $False -Enabled $True -PasswordNeverExpires $True -SAMAccountName "Hex" -UserPrincipalName "Hex@VDILOCKDOWNGUIDE.LOCAL" -AccountPassword $Password -Description ""</v>
      </c>
    </row>
    <row r="425" spans="1:7" x14ac:dyDescent="0.2">
      <c r="A425" t="s">
        <v>1682</v>
      </c>
      <c r="B425" t="s">
        <v>3520</v>
      </c>
      <c r="C425" t="s">
        <v>3521</v>
      </c>
      <c r="E425" t="str">
        <f t="shared" si="6"/>
        <v>HighEvolutionary</v>
      </c>
      <c r="G425" t="str">
        <f>IF(A425="","",(CONCATENATE(IF('1-StartHere'!$B$4="",," $Password = ConvertTo-SecureString -String "),IF('1-StartHere'!$B$4="",,""""),IF('1-StartHere'!$B$4="",,'1-StartHere'!$B$4),IF('1-StartHere'!$B$4="",,""""),IF('1-StartHere'!$B$4="",," -Force -AsPlainText; ")," New-ADUser -Name ","""",A425,""""," -Path ","""","OU=",'3-Sub-OUs'!$A$21,",OU=",'2-Root-OUs'!$A$2,",DC=",'1-StartHere'!$B$1,",DC=",'1-StartHere'!$B$2,""""," -Verbose"," -CannotChangePassword $True -ChangePasswordAtLogon $False -Enabled $True -PasswordNeverExpires $True"," -SAMAccountName ","""",E425,""""," -UserPrincipalName ","""",E425,"@",'1-StartHere'!$B$1,".",'1-StartHere'!$B$2,"""",IF('1-StartHere'!$B$4="",," -AccountPassword $Password")," -Description """,F425,"""",)))</f>
        <v xml:space="preserve"> $Password = ConvertTo-SecureString -String "P@SsW0rd!@12" -Force -AsPlainText;  New-ADUser -Name "High Evolutionary" -Path "OU=Marvel,OU=!Accounts,DC=VDILOCKDOWNGUIDE,DC=LOCAL" -Verbose -CannotChangePassword $True -ChangePasswordAtLogon $False -Enabled $True -PasswordNeverExpires $True -SAMAccountName "HighEvolutionary" -UserPrincipalName "HighEvolutionary@VDILOCKDOWNGUIDE.LOCAL" -AccountPassword $Password -Description ""</v>
      </c>
    </row>
    <row r="426" spans="1:7" x14ac:dyDescent="0.2">
      <c r="A426" t="s">
        <v>1683</v>
      </c>
      <c r="B426" t="s">
        <v>3522</v>
      </c>
      <c r="C426" t="s">
        <v>3523</v>
      </c>
      <c r="E426" t="str">
        <f t="shared" si="6"/>
        <v>HindsightLad</v>
      </c>
      <c r="G426" t="str">
        <f>IF(A426="","",(CONCATENATE(IF('1-StartHere'!$B$4="",," $Password = ConvertTo-SecureString -String "),IF('1-StartHere'!$B$4="",,""""),IF('1-StartHere'!$B$4="",,'1-StartHere'!$B$4),IF('1-StartHere'!$B$4="",,""""),IF('1-StartHere'!$B$4="",," -Force -AsPlainText; ")," New-ADUser -Name ","""",A426,""""," -Path ","""","OU=",'3-Sub-OUs'!$A$21,",OU=",'2-Root-OUs'!$A$2,",DC=",'1-StartHere'!$B$1,",DC=",'1-StartHere'!$B$2,""""," -Verbose"," -CannotChangePassword $True -ChangePasswordAtLogon $False -Enabled $True -PasswordNeverExpires $True"," -SAMAccountName ","""",E426,""""," -UserPrincipalName ","""",E426,"@",'1-StartHere'!$B$1,".",'1-StartHere'!$B$2,"""",IF('1-StartHere'!$B$4="",," -AccountPassword $Password")," -Description """,F426,"""",)))</f>
        <v xml:space="preserve"> $Password = ConvertTo-SecureString -String "P@SsW0rd!@12" -Force -AsPlainText;  New-ADUser -Name "Hindsight Lad" -Path "OU=Marvel,OU=!Accounts,DC=VDILOCKDOWNGUIDE,DC=LOCAL" -Verbose -CannotChangePassword $True -ChangePasswordAtLogon $False -Enabled $True -PasswordNeverExpires $True -SAMAccountName "HindsightLad" -UserPrincipalName "HindsightLad@VDILOCKDOWNGUIDE.LOCAL" -AccountPassword $Password -Description ""</v>
      </c>
    </row>
    <row r="427" spans="1:7" x14ac:dyDescent="0.2">
      <c r="A427" t="s">
        <v>1684</v>
      </c>
      <c r="B427" t="s">
        <v>1684</v>
      </c>
      <c r="E427" t="str">
        <f t="shared" si="6"/>
        <v>Hiroim</v>
      </c>
      <c r="G427" t="str">
        <f>IF(A427="","",(CONCATENATE(IF('1-StartHere'!$B$4="",," $Password = ConvertTo-SecureString -String "),IF('1-StartHere'!$B$4="",,""""),IF('1-StartHere'!$B$4="",,'1-StartHere'!$B$4),IF('1-StartHere'!$B$4="",,""""),IF('1-StartHere'!$B$4="",," -Force -AsPlainText; ")," New-ADUser -Name ","""",A427,""""," -Path ","""","OU=",'3-Sub-OUs'!$A$21,",OU=",'2-Root-OUs'!$A$2,",DC=",'1-StartHere'!$B$1,",DC=",'1-StartHere'!$B$2,""""," -Verbose"," -CannotChangePassword $True -ChangePasswordAtLogon $False -Enabled $True -PasswordNeverExpires $True"," -SAMAccountName ","""",E427,""""," -UserPrincipalName ","""",E427,"@",'1-StartHere'!$B$1,".",'1-StartHere'!$B$2,"""",IF('1-StartHere'!$B$4="",," -AccountPassword $Password")," -Description """,F427,"""",)))</f>
        <v xml:space="preserve"> $Password = ConvertTo-SecureString -String "P@SsW0rd!@12" -Force -AsPlainText;  New-ADUser -Name "Hiroim" -Path "OU=Marvel,OU=!Accounts,DC=VDILOCKDOWNGUIDE,DC=LOCAL" -Verbose -CannotChangePassword $True -ChangePasswordAtLogon $False -Enabled $True -PasswordNeverExpires $True -SAMAccountName "Hiroim" -UserPrincipalName "Hiroim@VDILOCKDOWNGUIDE.LOCAL" -AccountPassword $Password -Description ""</v>
      </c>
    </row>
    <row r="428" spans="1:7" x14ac:dyDescent="0.2">
      <c r="A428" t="s">
        <v>1685</v>
      </c>
      <c r="B428" t="s">
        <v>1685</v>
      </c>
      <c r="E428" t="str">
        <f t="shared" si="6"/>
        <v>Hitman</v>
      </c>
      <c r="G428" t="str">
        <f>IF(A428="","",(CONCATENATE(IF('1-StartHere'!$B$4="",," $Password = ConvertTo-SecureString -String "),IF('1-StartHere'!$B$4="",,""""),IF('1-StartHere'!$B$4="",,'1-StartHere'!$B$4),IF('1-StartHere'!$B$4="",,""""),IF('1-StartHere'!$B$4="",," -Force -AsPlainText; ")," New-ADUser -Name ","""",A428,""""," -Path ","""","OU=",'3-Sub-OUs'!$A$21,",OU=",'2-Root-OUs'!$A$2,",DC=",'1-StartHere'!$B$1,",DC=",'1-StartHere'!$B$2,""""," -Verbose"," -CannotChangePassword $True -ChangePasswordAtLogon $False -Enabled $True -PasswordNeverExpires $True"," -SAMAccountName ","""",E428,""""," -UserPrincipalName ","""",E428,"@",'1-StartHere'!$B$1,".",'1-StartHere'!$B$2,"""",IF('1-StartHere'!$B$4="",," -AccountPassword $Password")," -Description """,F428,"""",)))</f>
        <v xml:space="preserve"> $Password = ConvertTo-SecureString -String "P@SsW0rd!@12" -Force -AsPlainText;  New-ADUser -Name "Hitman" -Path "OU=Marvel,OU=!Accounts,DC=VDILOCKDOWNGUIDE,DC=LOCAL" -Verbose -CannotChangePassword $True -ChangePasswordAtLogon $False -Enabled $True -PasswordNeverExpires $True -SAMAccountName "Hitman" -UserPrincipalName "Hitman@VDILOCKDOWNGUIDE.LOCAL" -AccountPassword $Password -Description ""</v>
      </c>
    </row>
    <row r="429" spans="1:7" x14ac:dyDescent="0.2">
      <c r="A429" t="s">
        <v>1686</v>
      </c>
      <c r="B429" t="s">
        <v>3524</v>
      </c>
      <c r="C429" t="s">
        <v>3525</v>
      </c>
      <c r="E429" t="str">
        <f t="shared" si="6"/>
        <v>HitomiSakuma</v>
      </c>
      <c r="G429" t="str">
        <f>IF(A429="","",(CONCATENATE(IF('1-StartHere'!$B$4="",," $Password = ConvertTo-SecureString -String "),IF('1-StartHere'!$B$4="",,""""),IF('1-StartHere'!$B$4="",,'1-StartHere'!$B$4),IF('1-StartHere'!$B$4="",,""""),IF('1-StartHere'!$B$4="",," -Force -AsPlainText; ")," New-ADUser -Name ","""",A429,""""," -Path ","""","OU=",'3-Sub-OUs'!$A$21,",OU=",'2-Root-OUs'!$A$2,",DC=",'1-StartHere'!$B$1,",DC=",'1-StartHere'!$B$2,""""," -Verbose"," -CannotChangePassword $True -ChangePasswordAtLogon $False -Enabled $True -PasswordNeverExpires $True"," -SAMAccountName ","""",E429,""""," -UserPrincipalName ","""",E429,"@",'1-StartHere'!$B$1,".",'1-StartHere'!$B$2,"""",IF('1-StartHere'!$B$4="",," -AccountPassword $Password")," -Description """,F429,"""",)))</f>
        <v xml:space="preserve"> $Password = ConvertTo-SecureString -String "P@SsW0rd!@12" -Force -AsPlainText;  New-ADUser -Name "Hitomi Sakuma" -Path "OU=Marvel,OU=!Accounts,DC=VDILOCKDOWNGUIDE,DC=LOCAL" -Verbose -CannotChangePassword $True -ChangePasswordAtLogon $False -Enabled $True -PasswordNeverExpires $True -SAMAccountName "HitomiSakuma" -UserPrincipalName "HitomiSakuma@VDILOCKDOWNGUIDE.LOCAL" -AccountPassword $Password -Description ""</v>
      </c>
    </row>
    <row r="430" spans="1:7" x14ac:dyDescent="0.2">
      <c r="A430" t="s">
        <v>3526</v>
      </c>
      <c r="B430" t="s">
        <v>3526</v>
      </c>
      <c r="E430" t="str">
        <f t="shared" si="6"/>
        <v>Hobgoblin</v>
      </c>
      <c r="F430" t="s">
        <v>4680</v>
      </c>
      <c r="G430" t="str">
        <f>IF(A430="","",(CONCATENATE(IF('1-StartHere'!$B$4="",," $Password = ConvertTo-SecureString -String "),IF('1-StartHere'!$B$4="",,""""),IF('1-StartHere'!$B$4="",,'1-StartHere'!$B$4),IF('1-StartHere'!$B$4="",,""""),IF('1-StartHere'!$B$4="",," -Force -AsPlainText; ")," New-ADUser -Name ","""",A430,""""," -Path ","""","OU=",'3-Sub-OUs'!$A$21,",OU=",'2-Root-OUs'!$A$2,",DC=",'1-StartHere'!$B$1,",DC=",'1-StartHere'!$B$2,""""," -Verbose"," -CannotChangePassword $True -ChangePasswordAtLogon $False -Enabled $True -PasswordNeverExpires $True"," -SAMAccountName ","""",E430,""""," -UserPrincipalName ","""",E430,"@",'1-StartHere'!$B$1,".",'1-StartHere'!$B$2,"""",IF('1-StartHere'!$B$4="",," -AccountPassword $Password")," -Description """,F430,"""",)))</f>
        <v xml:space="preserve"> $Password = ConvertTo-SecureString -String "P@SsW0rd!@12" -Force -AsPlainText;  New-ADUser -Name "Hobgoblin" -Path "OU=Marvel,OU=!Accounts,DC=VDILOCKDOWNGUIDE,DC=LOCAL" -Verbose -CannotChangePassword $True -ChangePasswordAtLogon $False -Enabled $True -PasswordNeverExpires $True -SAMAccountName "Hobgoblin" -UserPrincipalName "Hobgoblin@VDILOCKDOWNGUIDE.LOCAL" -AccountPassword $Password -Description "Jason Macendale"</v>
      </c>
    </row>
    <row r="431" spans="1:7" x14ac:dyDescent="0.2">
      <c r="A431" t="s">
        <v>1687</v>
      </c>
      <c r="B431" t="s">
        <v>1687</v>
      </c>
      <c r="E431" t="str">
        <f t="shared" si="6"/>
        <v>Holy</v>
      </c>
      <c r="G431" t="str">
        <f>IF(A431="","",(CONCATENATE(IF('1-StartHere'!$B$4="",," $Password = ConvertTo-SecureString -String "),IF('1-StartHere'!$B$4="",,""""),IF('1-StartHere'!$B$4="",,'1-StartHere'!$B$4),IF('1-StartHere'!$B$4="",,""""),IF('1-StartHere'!$B$4="",," -Force -AsPlainText; ")," New-ADUser -Name ","""",A431,""""," -Path ","""","OU=",'3-Sub-OUs'!$A$21,",OU=",'2-Root-OUs'!$A$2,",DC=",'1-StartHere'!$B$1,",DC=",'1-StartHere'!$B$2,""""," -Verbose"," -CannotChangePassword $True -ChangePasswordAtLogon $False -Enabled $True -PasswordNeverExpires $True"," -SAMAccountName ","""",E431,""""," -UserPrincipalName ","""",E431,"@",'1-StartHere'!$B$1,".",'1-StartHere'!$B$2,"""",IF('1-StartHere'!$B$4="",," -AccountPassword $Password")," -Description """,F431,"""",)))</f>
        <v xml:space="preserve"> $Password = ConvertTo-SecureString -String "P@SsW0rd!@12" -Force -AsPlainText;  New-ADUser -Name "Holy" -Path "OU=Marvel,OU=!Accounts,DC=VDILOCKDOWNGUIDE,DC=LOCAL" -Verbose -CannotChangePassword $True -ChangePasswordAtLogon $False -Enabled $True -PasswordNeverExpires $True -SAMAccountName "Holy" -UserPrincipalName "Holy@VDILOCKDOWNGUIDE.LOCAL" -AccountPassword $Password -Description ""</v>
      </c>
    </row>
    <row r="432" spans="1:7" x14ac:dyDescent="0.2">
      <c r="A432" t="s">
        <v>1688</v>
      </c>
      <c r="B432" t="s">
        <v>3527</v>
      </c>
      <c r="C432" t="s">
        <v>2889</v>
      </c>
      <c r="E432" t="str">
        <f t="shared" si="6"/>
        <v>HopeSummers</v>
      </c>
      <c r="G432" t="str">
        <f>IF(A432="","",(CONCATENATE(IF('1-StartHere'!$B$4="",," $Password = ConvertTo-SecureString -String "),IF('1-StartHere'!$B$4="",,""""),IF('1-StartHere'!$B$4="",,'1-StartHere'!$B$4),IF('1-StartHere'!$B$4="",,""""),IF('1-StartHere'!$B$4="",," -Force -AsPlainText; ")," New-ADUser -Name ","""",A432,""""," -Path ","""","OU=",'3-Sub-OUs'!$A$21,",OU=",'2-Root-OUs'!$A$2,",DC=",'1-StartHere'!$B$1,",DC=",'1-StartHere'!$B$2,""""," -Verbose"," -CannotChangePassword $True -ChangePasswordAtLogon $False -Enabled $True -PasswordNeverExpires $True"," -SAMAccountName ","""",E432,""""," -UserPrincipalName ","""",E432,"@",'1-StartHere'!$B$1,".",'1-StartHere'!$B$2,"""",IF('1-StartHere'!$B$4="",," -AccountPassword $Password")," -Description """,F432,"""",)))</f>
        <v xml:space="preserve"> $Password = ConvertTo-SecureString -String "P@SsW0rd!@12" -Force -AsPlainText;  New-ADUser -Name "Hope Summers" -Path "OU=Marvel,OU=!Accounts,DC=VDILOCKDOWNGUIDE,DC=LOCAL" -Verbose -CannotChangePassword $True -ChangePasswordAtLogon $False -Enabled $True -PasswordNeverExpires $True -SAMAccountName "HopeSummers" -UserPrincipalName "HopeSummers@VDILOCKDOWNGUIDE.LOCAL" -AccountPassword $Password -Description ""</v>
      </c>
    </row>
    <row r="433" spans="1:7" x14ac:dyDescent="0.2">
      <c r="A433" t="s">
        <v>1689</v>
      </c>
      <c r="B433" t="s">
        <v>3528</v>
      </c>
      <c r="C433" t="s">
        <v>3529</v>
      </c>
      <c r="E433" t="str">
        <f t="shared" si="6"/>
        <v>HowardSaint</v>
      </c>
      <c r="G433" t="str">
        <f>IF(A433="","",(CONCATENATE(IF('1-StartHere'!$B$4="",," $Password = ConvertTo-SecureString -String "),IF('1-StartHere'!$B$4="",,""""),IF('1-StartHere'!$B$4="",,'1-StartHere'!$B$4),IF('1-StartHere'!$B$4="",,""""),IF('1-StartHere'!$B$4="",," -Force -AsPlainText; ")," New-ADUser -Name ","""",A433,""""," -Path ","""","OU=",'3-Sub-OUs'!$A$21,",OU=",'2-Root-OUs'!$A$2,",DC=",'1-StartHere'!$B$1,",DC=",'1-StartHere'!$B$2,""""," -Verbose"," -CannotChangePassword $True -ChangePasswordAtLogon $False -Enabled $True -PasswordNeverExpires $True"," -SAMAccountName ","""",E433,""""," -UserPrincipalName ","""",E433,"@",'1-StartHere'!$B$1,".",'1-StartHere'!$B$2,"""",IF('1-StartHere'!$B$4="",," -AccountPassword $Password")," -Description """,F433,"""",)))</f>
        <v xml:space="preserve"> $Password = ConvertTo-SecureString -String "P@SsW0rd!@12" -Force -AsPlainText;  New-ADUser -Name "Howard Saint" -Path "OU=Marvel,OU=!Accounts,DC=VDILOCKDOWNGUIDE,DC=LOCAL" -Verbose -CannotChangePassword $True -ChangePasswordAtLogon $False -Enabled $True -PasswordNeverExpires $True -SAMAccountName "HowardSaint" -UserPrincipalName "HowardSaint@VDILOCKDOWNGUIDE.LOCAL" -AccountPassword $Password -Description ""</v>
      </c>
    </row>
    <row r="434" spans="1:7" x14ac:dyDescent="0.2">
      <c r="A434" t="s">
        <v>1690</v>
      </c>
      <c r="B434" t="s">
        <v>3528</v>
      </c>
      <c r="C434" t="s">
        <v>3530</v>
      </c>
      <c r="D434" t="s">
        <v>2749</v>
      </c>
      <c r="E434" t="str">
        <f t="shared" si="6"/>
        <v>HowardtheDuck</v>
      </c>
      <c r="G434" t="str">
        <f>IF(A434="","",(CONCATENATE(IF('1-StartHere'!$B$4="",," $Password = ConvertTo-SecureString -String "),IF('1-StartHere'!$B$4="",,""""),IF('1-StartHere'!$B$4="",,'1-StartHere'!$B$4),IF('1-StartHere'!$B$4="",,""""),IF('1-StartHere'!$B$4="",," -Force -AsPlainText; ")," New-ADUser -Name ","""",A434,""""," -Path ","""","OU=",'3-Sub-OUs'!$A$21,",OU=",'2-Root-OUs'!$A$2,",DC=",'1-StartHere'!$B$1,",DC=",'1-StartHere'!$B$2,""""," -Verbose"," -CannotChangePassword $True -ChangePasswordAtLogon $False -Enabled $True -PasswordNeverExpires $True"," -SAMAccountName ","""",E434,""""," -UserPrincipalName ","""",E434,"@",'1-StartHere'!$B$1,".",'1-StartHere'!$B$2,"""",IF('1-StartHere'!$B$4="",," -AccountPassword $Password")," -Description """,F434,"""",)))</f>
        <v xml:space="preserve"> $Password = ConvertTo-SecureString -String "P@SsW0rd!@12" -Force -AsPlainText;  New-ADUser -Name "Howard The Duck" -Path "OU=Marvel,OU=!Accounts,DC=VDILOCKDOWNGUIDE,DC=LOCAL" -Verbose -CannotChangePassword $True -ChangePasswordAtLogon $False -Enabled $True -PasswordNeverExpires $True -SAMAccountName "HowardtheDuck" -UserPrincipalName "HowardtheDuck@VDILOCKDOWNGUIDE.LOCAL" -AccountPassword $Password -Description ""</v>
      </c>
    </row>
    <row r="435" spans="1:7" x14ac:dyDescent="0.2">
      <c r="A435" t="s">
        <v>1691</v>
      </c>
      <c r="B435" t="s">
        <v>1691</v>
      </c>
      <c r="E435" t="str">
        <f t="shared" si="6"/>
        <v>Hulk</v>
      </c>
      <c r="F435" t="s">
        <v>1419</v>
      </c>
      <c r="G435" t="str">
        <f>IF(A435="","",(CONCATENATE(IF('1-StartHere'!$B$4="",," $Password = ConvertTo-SecureString -String "),IF('1-StartHere'!$B$4="",,""""),IF('1-StartHere'!$B$4="",,'1-StartHere'!$B$4),IF('1-StartHere'!$B$4="",,""""),IF('1-StartHere'!$B$4="",," -Force -AsPlainText; ")," New-ADUser -Name ","""",A435,""""," -Path ","""","OU=",'3-Sub-OUs'!$A$21,",OU=",'2-Root-OUs'!$A$2,",DC=",'1-StartHere'!$B$1,",DC=",'1-StartHere'!$B$2,""""," -Verbose"," -CannotChangePassword $True -ChangePasswordAtLogon $False -Enabled $True -PasswordNeverExpires $True"," -SAMAccountName ","""",E435,""""," -UserPrincipalName ","""",E435,"@",'1-StartHere'!$B$1,".",'1-StartHere'!$B$2,"""",IF('1-StartHere'!$B$4="",," -AccountPassword $Password")," -Description """,F435,"""",)))</f>
        <v xml:space="preserve"> $Password = ConvertTo-SecureString -String "P@SsW0rd!@12" -Force -AsPlainText;  New-ADUser -Name "Hulk" -Path "OU=Marvel,OU=!Accounts,DC=VDILOCKDOWNGUIDE,DC=LOCAL" -Verbose -CannotChangePassword $True -ChangePasswordAtLogon $False -Enabled $True -PasswordNeverExpires $True -SAMAccountName "Hulk" -UserPrincipalName "Hulk@VDILOCKDOWNGUIDE.LOCAL" -AccountPassword $Password -Description "Bruce Banner"</v>
      </c>
    </row>
    <row r="436" spans="1:7" x14ac:dyDescent="0.2">
      <c r="A436" t="s">
        <v>1692</v>
      </c>
      <c r="B436" t="s">
        <v>1692</v>
      </c>
      <c r="E436" t="str">
        <f t="shared" si="6"/>
        <v>Hulk-dok</v>
      </c>
      <c r="G436" t="str">
        <f>IF(A436="","",(CONCATENATE(IF('1-StartHere'!$B$4="",," $Password = ConvertTo-SecureString -String "),IF('1-StartHere'!$B$4="",,""""),IF('1-StartHere'!$B$4="",,'1-StartHere'!$B$4),IF('1-StartHere'!$B$4="",,""""),IF('1-StartHere'!$B$4="",," -Force -AsPlainText; ")," New-ADUser -Name ","""",A436,""""," -Path ","""","OU=",'3-Sub-OUs'!$A$21,",OU=",'2-Root-OUs'!$A$2,",DC=",'1-StartHere'!$B$1,",DC=",'1-StartHere'!$B$2,""""," -Verbose"," -CannotChangePassword $True -ChangePasswordAtLogon $False -Enabled $True -PasswordNeverExpires $True"," -SAMAccountName ","""",E436,""""," -UserPrincipalName ","""",E436,"@",'1-StartHere'!$B$1,".",'1-StartHere'!$B$2,"""",IF('1-StartHere'!$B$4="",," -AccountPassword $Password")," -Description """,F436,"""",)))</f>
        <v xml:space="preserve"> $Password = ConvertTo-SecureString -String "P@SsW0rd!@12" -Force -AsPlainText;  New-ADUser -Name "Hulk-dok" -Path "OU=Marvel,OU=!Accounts,DC=VDILOCKDOWNGUIDE,DC=LOCAL" -Verbose -CannotChangePassword $True -ChangePasswordAtLogon $False -Enabled $True -PasswordNeverExpires $True -SAMAccountName "Hulk-dok" -UserPrincipalName "Hulk-dok@VDILOCKDOWNGUIDE.LOCAL" -AccountPassword $Password -Description ""</v>
      </c>
    </row>
    <row r="437" spans="1:7" x14ac:dyDescent="0.2">
      <c r="A437" t="s">
        <v>1693</v>
      </c>
      <c r="B437" t="s">
        <v>1693</v>
      </c>
      <c r="E437" t="str">
        <f t="shared" si="6"/>
        <v>Hulkling</v>
      </c>
      <c r="G437" t="str">
        <f>IF(A437="","",(CONCATENATE(IF('1-StartHere'!$B$4="",," $Password = ConvertTo-SecureString -String "),IF('1-StartHere'!$B$4="",,""""),IF('1-StartHere'!$B$4="",,'1-StartHere'!$B$4),IF('1-StartHere'!$B$4="",,""""),IF('1-StartHere'!$B$4="",," -Force -AsPlainText; ")," New-ADUser -Name ","""",A437,""""," -Path ","""","OU=",'3-Sub-OUs'!$A$21,",OU=",'2-Root-OUs'!$A$2,",DC=",'1-StartHere'!$B$1,",DC=",'1-StartHere'!$B$2,""""," -Verbose"," -CannotChangePassword $True -ChangePasswordAtLogon $False -Enabled $True -PasswordNeverExpires $True"," -SAMAccountName ","""",E437,""""," -UserPrincipalName ","""",E437,"@",'1-StartHere'!$B$1,".",'1-StartHere'!$B$2,"""",IF('1-StartHere'!$B$4="",," -AccountPassword $Password")," -Description """,F437,"""",)))</f>
        <v xml:space="preserve"> $Password = ConvertTo-SecureString -String "P@SsW0rd!@12" -Force -AsPlainText;  New-ADUser -Name "Hulkling" -Path "OU=Marvel,OU=!Accounts,DC=VDILOCKDOWNGUIDE,DC=LOCAL" -Verbose -CannotChangePassword $True -ChangePasswordAtLogon $False -Enabled $True -PasswordNeverExpires $True -SAMAccountName "Hulkling" -UserPrincipalName "Hulkling@VDILOCKDOWNGUIDE.LOCAL" -AccountPassword $Password -Description ""</v>
      </c>
    </row>
    <row r="438" spans="1:7" x14ac:dyDescent="0.2">
      <c r="A438" t="s">
        <v>1694</v>
      </c>
      <c r="B438" t="s">
        <v>3531</v>
      </c>
      <c r="C438" t="s">
        <v>1433</v>
      </c>
      <c r="E438" t="str">
        <f t="shared" si="6"/>
        <v>HumanCannonball</v>
      </c>
      <c r="G438" t="str">
        <f>IF(A438="","",(CONCATENATE(IF('1-StartHere'!$B$4="",," $Password = ConvertTo-SecureString -String "),IF('1-StartHere'!$B$4="",,""""),IF('1-StartHere'!$B$4="",,'1-StartHere'!$B$4),IF('1-StartHere'!$B$4="",,""""),IF('1-StartHere'!$B$4="",," -Force -AsPlainText; ")," New-ADUser -Name ","""",A438,""""," -Path ","""","OU=",'3-Sub-OUs'!$A$21,",OU=",'2-Root-OUs'!$A$2,",DC=",'1-StartHere'!$B$1,",DC=",'1-StartHere'!$B$2,""""," -Verbose"," -CannotChangePassword $True -ChangePasswordAtLogon $False -Enabled $True -PasswordNeverExpires $True"," -SAMAccountName ","""",E438,""""," -UserPrincipalName ","""",E438,"@",'1-StartHere'!$B$1,".",'1-StartHere'!$B$2,"""",IF('1-StartHere'!$B$4="",," -AccountPassword $Password")," -Description """,F438,"""",)))</f>
        <v xml:space="preserve"> $Password = ConvertTo-SecureString -String "P@SsW0rd!@12" -Force -AsPlainText;  New-ADUser -Name "Human Cannonball" -Path "OU=Marvel,OU=!Accounts,DC=VDILOCKDOWNGUIDE,DC=LOCAL" -Verbose -CannotChangePassword $True -ChangePasswordAtLogon $False -Enabled $True -PasswordNeverExpires $True -SAMAccountName "HumanCannonball" -UserPrincipalName "HumanCannonball@VDILOCKDOWNGUIDE.LOCAL" -AccountPassword $Password -Description ""</v>
      </c>
    </row>
    <row r="439" spans="1:7" x14ac:dyDescent="0.2">
      <c r="A439" t="s">
        <v>4641</v>
      </c>
      <c r="B439" t="s">
        <v>3531</v>
      </c>
      <c r="C439" t="s">
        <v>3532</v>
      </c>
      <c r="E439" t="str">
        <f t="shared" si="6"/>
        <v>HumanFly</v>
      </c>
      <c r="F439" t="s">
        <v>4681</v>
      </c>
      <c r="G439" t="str">
        <f>IF(A439="","",(CONCATENATE(IF('1-StartHere'!$B$4="",," $Password = ConvertTo-SecureString -String "),IF('1-StartHere'!$B$4="",,""""),IF('1-StartHere'!$B$4="",,'1-StartHere'!$B$4),IF('1-StartHere'!$B$4="",,""""),IF('1-StartHere'!$B$4="",," -Force -AsPlainText; ")," New-ADUser -Name ","""",A439,""""," -Path ","""","OU=",'3-Sub-OUs'!$A$21,",OU=",'2-Root-OUs'!$A$2,",DC=",'1-StartHere'!$B$1,",DC=",'1-StartHere'!$B$2,""""," -Verbose"," -CannotChangePassword $True -ChangePasswordAtLogon $False -Enabled $True -PasswordNeverExpires $True"," -SAMAccountName ","""",E439,""""," -UserPrincipalName ","""",E439,"@",'1-StartHere'!$B$1,".",'1-StartHere'!$B$2,"""",IF('1-StartHere'!$B$4="",," -AccountPassword $Password")," -Description """,F439,"""",)))</f>
        <v xml:space="preserve"> $Password = ConvertTo-SecureString -String "P@SsW0rd!@12" -Force -AsPlainText;  New-ADUser -Name "Human Fly" -Path "OU=Marvel,OU=!Accounts,DC=VDILOCKDOWNGUIDE,DC=LOCAL" -Verbose -CannotChangePassword $True -ChangePasswordAtLogon $False -Enabled $True -PasswordNeverExpires $True -SAMAccountName "HumanFly" -UserPrincipalName "HumanFly@VDILOCKDOWNGUIDE.LOCAL" -AccountPassword $Password -Description "Richard Deacon"</v>
      </c>
    </row>
    <row r="440" spans="1:7" x14ac:dyDescent="0.2">
      <c r="A440" t="s">
        <v>1695</v>
      </c>
      <c r="B440" t="s">
        <v>3531</v>
      </c>
      <c r="C440" t="s">
        <v>3533</v>
      </c>
      <c r="E440" t="str">
        <f t="shared" ref="E440:E503" si="7">CONCATENATE(B440,D440,C440)</f>
        <v>HumanRobot</v>
      </c>
      <c r="G440" t="str">
        <f>IF(A440="","",(CONCATENATE(IF('1-StartHere'!$B$4="",," $Password = ConvertTo-SecureString -String "),IF('1-StartHere'!$B$4="",,""""),IF('1-StartHere'!$B$4="",,'1-StartHere'!$B$4),IF('1-StartHere'!$B$4="",,""""),IF('1-StartHere'!$B$4="",," -Force -AsPlainText; ")," New-ADUser -Name ","""",A440,""""," -Path ","""","OU=",'3-Sub-OUs'!$A$21,",OU=",'2-Root-OUs'!$A$2,",DC=",'1-StartHere'!$B$1,",DC=",'1-StartHere'!$B$2,""""," -Verbose"," -CannotChangePassword $True -ChangePasswordAtLogon $False -Enabled $True -PasswordNeverExpires $True"," -SAMAccountName ","""",E440,""""," -UserPrincipalName ","""",E440,"@",'1-StartHere'!$B$1,".",'1-StartHere'!$B$2,"""",IF('1-StartHere'!$B$4="",," -AccountPassword $Password")," -Description """,F440,"""",)))</f>
        <v xml:space="preserve"> $Password = ConvertTo-SecureString -String "P@SsW0rd!@12" -Force -AsPlainText;  New-ADUser -Name "Human Robot" -Path "OU=Marvel,OU=!Accounts,DC=VDILOCKDOWNGUIDE,DC=LOCAL" -Verbose -CannotChangePassword $True -ChangePasswordAtLogon $False -Enabled $True -PasswordNeverExpires $True -SAMAccountName "HumanRobot" -UserPrincipalName "HumanRobot@VDILOCKDOWNGUIDE.LOCAL" -AccountPassword $Password -Description ""</v>
      </c>
    </row>
    <row r="441" spans="1:7" x14ac:dyDescent="0.2">
      <c r="A441" t="s">
        <v>1696</v>
      </c>
      <c r="B441" t="s">
        <v>3531</v>
      </c>
      <c r="C441" t="s">
        <v>3534</v>
      </c>
      <c r="E441" t="str">
        <f t="shared" si="7"/>
        <v>HumanTorch</v>
      </c>
      <c r="F441" t="s">
        <v>4682</v>
      </c>
      <c r="G441" t="str">
        <f>IF(A441="","",(CONCATENATE(IF('1-StartHere'!$B$4="",," $Password = ConvertTo-SecureString -String "),IF('1-StartHere'!$B$4="",,""""),IF('1-StartHere'!$B$4="",,'1-StartHere'!$B$4),IF('1-StartHere'!$B$4="",,""""),IF('1-StartHere'!$B$4="",," -Force -AsPlainText; ")," New-ADUser -Name ","""",A441,""""," -Path ","""","OU=",'3-Sub-OUs'!$A$21,",OU=",'2-Root-OUs'!$A$2,",DC=",'1-StartHere'!$B$1,",DC=",'1-StartHere'!$B$2,""""," -Verbose"," -CannotChangePassword $True -ChangePasswordAtLogon $False -Enabled $True -PasswordNeverExpires $True"," -SAMAccountName ","""",E441,""""," -UserPrincipalName ","""",E441,"@",'1-StartHere'!$B$1,".",'1-StartHere'!$B$2,"""",IF('1-StartHere'!$B$4="",," -AccountPassword $Password")," -Description """,F441,"""",)))</f>
        <v xml:space="preserve"> $Password = ConvertTo-SecureString -String "P@SsW0rd!@12" -Force -AsPlainText;  New-ADUser -Name "Human Torch" -Path "OU=Marvel,OU=!Accounts,DC=VDILOCKDOWNGUIDE,DC=LOCAL" -Verbose -CannotChangePassword $True -ChangePasswordAtLogon $False -Enabled $True -PasswordNeverExpires $True -SAMAccountName "HumanTorch" -UserPrincipalName "HumanTorch@VDILOCKDOWNGUIDE.LOCAL" -AccountPassword $Password -Description "Jim Hammond"</v>
      </c>
    </row>
    <row r="442" spans="1:7" x14ac:dyDescent="0.2">
      <c r="A442" t="s">
        <v>1697</v>
      </c>
      <c r="B442" t="s">
        <v>1697</v>
      </c>
      <c r="E442" t="str">
        <f t="shared" si="7"/>
        <v>Humbug</v>
      </c>
      <c r="G442" t="str">
        <f>IF(A442="","",(CONCATENATE(IF('1-StartHere'!$B$4="",," $Password = ConvertTo-SecureString -String "),IF('1-StartHere'!$B$4="",,""""),IF('1-StartHere'!$B$4="",,'1-StartHere'!$B$4),IF('1-StartHere'!$B$4="",,""""),IF('1-StartHere'!$B$4="",," -Force -AsPlainText; ")," New-ADUser -Name ","""",A442,""""," -Path ","""","OU=",'3-Sub-OUs'!$A$21,",OU=",'2-Root-OUs'!$A$2,",DC=",'1-StartHere'!$B$1,",DC=",'1-StartHere'!$B$2,""""," -Verbose"," -CannotChangePassword $True -ChangePasswordAtLogon $False -Enabled $True -PasswordNeverExpires $True"," -SAMAccountName ","""",E442,""""," -UserPrincipalName ","""",E442,"@",'1-StartHere'!$B$1,".",'1-StartHere'!$B$2,"""",IF('1-StartHere'!$B$4="",," -AccountPassword $Password")," -Description """,F442,"""",)))</f>
        <v xml:space="preserve"> $Password = ConvertTo-SecureString -String "P@SsW0rd!@12" -Force -AsPlainText;  New-ADUser -Name "Humbug" -Path "OU=Marvel,OU=!Accounts,DC=VDILOCKDOWNGUIDE,DC=LOCAL" -Verbose -CannotChangePassword $True -ChangePasswordAtLogon $False -Enabled $True -PasswordNeverExpires $True -SAMAccountName "Humbug" -UserPrincipalName "Humbug@VDILOCKDOWNGUIDE.LOCAL" -AccountPassword $Password -Description ""</v>
      </c>
    </row>
    <row r="443" spans="1:7" x14ac:dyDescent="0.2">
      <c r="A443" t="s">
        <v>1698</v>
      </c>
      <c r="B443" t="s">
        <v>1698</v>
      </c>
      <c r="E443" t="str">
        <f t="shared" si="7"/>
        <v>Husk</v>
      </c>
      <c r="G443" t="str">
        <f>IF(A443="","",(CONCATENATE(IF('1-StartHere'!$B$4="",," $Password = ConvertTo-SecureString -String "),IF('1-StartHere'!$B$4="",,""""),IF('1-StartHere'!$B$4="",,'1-StartHere'!$B$4),IF('1-StartHere'!$B$4="",,""""),IF('1-StartHere'!$B$4="",," -Force -AsPlainText; ")," New-ADUser -Name ","""",A443,""""," -Path ","""","OU=",'3-Sub-OUs'!$A$21,",OU=",'2-Root-OUs'!$A$2,",DC=",'1-StartHere'!$B$1,",DC=",'1-StartHere'!$B$2,""""," -Verbose"," -CannotChangePassword $True -ChangePasswordAtLogon $False -Enabled $True -PasswordNeverExpires $True"," -SAMAccountName ","""",E443,""""," -UserPrincipalName ","""",E443,"@",'1-StartHere'!$B$1,".",'1-StartHere'!$B$2,"""",IF('1-StartHere'!$B$4="",," -AccountPassword $Password")," -Description """,F443,"""",)))</f>
        <v xml:space="preserve"> $Password = ConvertTo-SecureString -String "P@SsW0rd!@12" -Force -AsPlainText;  New-ADUser -Name "Husk" -Path "OU=Marvel,OU=!Accounts,DC=VDILOCKDOWNGUIDE,DC=LOCAL" -Verbose -CannotChangePassword $True -ChangePasswordAtLogon $False -Enabled $True -PasswordNeverExpires $True -SAMAccountName "Husk" -UserPrincipalName "Husk@VDILOCKDOWNGUIDE.LOCAL" -AccountPassword $Password -Description ""</v>
      </c>
    </row>
    <row r="444" spans="1:7" x14ac:dyDescent="0.2">
      <c r="A444" t="s">
        <v>1699</v>
      </c>
      <c r="B444" t="s">
        <v>1699</v>
      </c>
      <c r="E444" t="str">
        <f t="shared" si="7"/>
        <v>Hussar</v>
      </c>
      <c r="G444" t="str">
        <f>IF(A444="","",(CONCATENATE(IF('1-StartHere'!$B$4="",," $Password = ConvertTo-SecureString -String "),IF('1-StartHere'!$B$4="",,""""),IF('1-StartHere'!$B$4="",,'1-StartHere'!$B$4),IF('1-StartHere'!$B$4="",,""""),IF('1-StartHere'!$B$4="",," -Force -AsPlainText; ")," New-ADUser -Name ","""",A444,""""," -Path ","""","OU=",'3-Sub-OUs'!$A$21,",OU=",'2-Root-OUs'!$A$2,",DC=",'1-StartHere'!$B$1,",DC=",'1-StartHere'!$B$2,""""," -Verbose"," -CannotChangePassword $True -ChangePasswordAtLogon $False -Enabled $True -PasswordNeverExpires $True"," -SAMAccountName ","""",E444,""""," -UserPrincipalName ","""",E444,"@",'1-StartHere'!$B$1,".",'1-StartHere'!$B$2,"""",IF('1-StartHere'!$B$4="",," -AccountPassword $Password")," -Description """,F444,"""",)))</f>
        <v xml:space="preserve"> $Password = ConvertTo-SecureString -String "P@SsW0rd!@12" -Force -AsPlainText;  New-ADUser -Name "Hussar" -Path "OU=Marvel,OU=!Accounts,DC=VDILOCKDOWNGUIDE,DC=LOCAL" -Verbose -CannotChangePassword $True -ChangePasswordAtLogon $False -Enabled $True -PasswordNeverExpires $True -SAMAccountName "Hussar" -UserPrincipalName "Hussar@VDILOCKDOWNGUIDE.LOCAL" -AccountPassword $Password -Description ""</v>
      </c>
    </row>
    <row r="445" spans="1:7" x14ac:dyDescent="0.2">
      <c r="A445" t="s">
        <v>1700</v>
      </c>
      <c r="B445" t="s">
        <v>1700</v>
      </c>
      <c r="E445" t="str">
        <f t="shared" si="7"/>
        <v>Hydra</v>
      </c>
      <c r="G445" t="str">
        <f>IF(A445="","",(CONCATENATE(IF('1-StartHere'!$B$4="",," $Password = ConvertTo-SecureString -String "),IF('1-StartHere'!$B$4="",,""""),IF('1-StartHere'!$B$4="",,'1-StartHere'!$B$4),IF('1-StartHere'!$B$4="",,""""),IF('1-StartHere'!$B$4="",," -Force -AsPlainText; ")," New-ADUser -Name ","""",A445,""""," -Path ","""","OU=",'3-Sub-OUs'!$A$21,",OU=",'2-Root-OUs'!$A$2,",DC=",'1-StartHere'!$B$1,",DC=",'1-StartHere'!$B$2,""""," -Verbose"," -CannotChangePassword $True -ChangePasswordAtLogon $False -Enabled $True -PasswordNeverExpires $True"," -SAMAccountName ","""",E445,""""," -UserPrincipalName ","""",E445,"@",'1-StartHere'!$B$1,".",'1-StartHere'!$B$2,"""",IF('1-StartHere'!$B$4="",," -AccountPassword $Password")," -Description """,F445,"""",)))</f>
        <v xml:space="preserve"> $Password = ConvertTo-SecureString -String "P@SsW0rd!@12" -Force -AsPlainText;  New-ADUser -Name "Hydra" -Path "OU=Marvel,OU=!Accounts,DC=VDILOCKDOWNGUIDE,DC=LOCAL" -Verbose -CannotChangePassword $True -ChangePasswordAtLogon $False -Enabled $True -PasswordNeverExpires $True -SAMAccountName "Hydra" -UserPrincipalName "Hydra@VDILOCKDOWNGUIDE.LOCAL" -AccountPassword $Password -Description ""</v>
      </c>
    </row>
    <row r="446" spans="1:7" x14ac:dyDescent="0.2">
      <c r="A446" t="s">
        <v>1701</v>
      </c>
      <c r="B446" t="s">
        <v>1701</v>
      </c>
      <c r="E446" t="str">
        <f t="shared" si="7"/>
        <v>Hydro-Man</v>
      </c>
      <c r="G446" t="str">
        <f>IF(A446="","",(CONCATENATE(IF('1-StartHere'!$B$4="",," $Password = ConvertTo-SecureString -String "),IF('1-StartHere'!$B$4="",,""""),IF('1-StartHere'!$B$4="",,'1-StartHere'!$B$4),IF('1-StartHere'!$B$4="",,""""),IF('1-StartHere'!$B$4="",," -Force -AsPlainText; ")," New-ADUser -Name ","""",A446,""""," -Path ","""","OU=",'3-Sub-OUs'!$A$21,",OU=",'2-Root-OUs'!$A$2,",DC=",'1-StartHere'!$B$1,",DC=",'1-StartHere'!$B$2,""""," -Verbose"," -CannotChangePassword $True -ChangePasswordAtLogon $False -Enabled $True -PasswordNeverExpires $True"," -SAMAccountName ","""",E446,""""," -UserPrincipalName ","""",E446,"@",'1-StartHere'!$B$1,".",'1-StartHere'!$B$2,"""",IF('1-StartHere'!$B$4="",," -AccountPassword $Password")," -Description """,F446,"""",)))</f>
        <v xml:space="preserve"> $Password = ConvertTo-SecureString -String "P@SsW0rd!@12" -Force -AsPlainText;  New-ADUser -Name "Hydro-Man" -Path "OU=Marvel,OU=!Accounts,DC=VDILOCKDOWNGUIDE,DC=LOCAL" -Verbose -CannotChangePassword $True -ChangePasswordAtLogon $False -Enabled $True -PasswordNeverExpires $True -SAMAccountName "Hydro-Man" -UserPrincipalName "Hydro-Man@VDILOCKDOWNGUIDE.LOCAL" -AccountPassword $Password -Description ""</v>
      </c>
    </row>
    <row r="447" spans="1:7" x14ac:dyDescent="0.2">
      <c r="A447" t="s">
        <v>3535</v>
      </c>
      <c r="B447" t="s">
        <v>3535</v>
      </c>
      <c r="E447" t="str">
        <f t="shared" si="7"/>
        <v>Hyperion</v>
      </c>
      <c r="F447" t="s">
        <v>4659</v>
      </c>
      <c r="G447" t="str">
        <f>IF(A447="","",(CONCATENATE(IF('1-StartHere'!$B$4="",," $Password = ConvertTo-SecureString -String "),IF('1-StartHere'!$B$4="",,""""),IF('1-StartHere'!$B$4="",,'1-StartHere'!$B$4),IF('1-StartHere'!$B$4="",,""""),IF('1-StartHere'!$B$4="",," -Force -AsPlainText; ")," New-ADUser -Name ","""",A447,""""," -Path ","""","OU=",'3-Sub-OUs'!$A$21,",OU=",'2-Root-OUs'!$A$2,",DC=",'1-StartHere'!$B$1,",DC=",'1-StartHere'!$B$2,""""," -Verbose"," -CannotChangePassword $True -ChangePasswordAtLogon $False -Enabled $True -PasswordNeverExpires $True"," -SAMAccountName ","""",E447,""""," -UserPrincipalName ","""",E447,"@",'1-StartHere'!$B$1,".",'1-StartHere'!$B$2,"""",IF('1-StartHere'!$B$4="",," -AccountPassword $Password")," -Description """,F447,"""",)))</f>
        <v xml:space="preserve"> $Password = ConvertTo-SecureString -String "P@SsW0rd!@12" -Force -AsPlainText;  New-ADUser -Name "Hyperion" -Path "OU=Marvel,OU=!Accounts,DC=VDILOCKDOWNGUIDE,DC=LOCAL" -Verbose -CannotChangePassword $True -ChangePasswordAtLogon $False -Enabled $True -PasswordNeverExpires $True -SAMAccountName "Hyperion" -UserPrincipalName "Hyperion@VDILOCKDOWNGUIDE.LOCAL" -AccountPassword $Password -Description "Earth-712"</v>
      </c>
    </row>
    <row r="448" spans="1:7" x14ac:dyDescent="0.2">
      <c r="A448" t="s">
        <v>1702</v>
      </c>
      <c r="B448" t="s">
        <v>1702</v>
      </c>
      <c r="E448" t="str">
        <f t="shared" si="7"/>
        <v>Hypno-Hustler</v>
      </c>
      <c r="G448" t="str">
        <f>IF(A448="","",(CONCATENATE(IF('1-StartHere'!$B$4="",," $Password = ConvertTo-SecureString -String "),IF('1-StartHere'!$B$4="",,""""),IF('1-StartHere'!$B$4="",,'1-StartHere'!$B$4),IF('1-StartHere'!$B$4="",,""""),IF('1-StartHere'!$B$4="",," -Force -AsPlainText; ")," New-ADUser -Name ","""",A448,""""," -Path ","""","OU=",'3-Sub-OUs'!$A$21,",OU=",'2-Root-OUs'!$A$2,",DC=",'1-StartHere'!$B$1,",DC=",'1-StartHere'!$B$2,""""," -Verbose"," -CannotChangePassword $True -ChangePasswordAtLogon $False -Enabled $True -PasswordNeverExpires $True"," -SAMAccountName ","""",E448,""""," -UserPrincipalName ","""",E448,"@",'1-StartHere'!$B$1,".",'1-StartHere'!$B$2,"""",IF('1-StartHere'!$B$4="",," -AccountPassword $Password")," -Description """,F448,"""",)))</f>
        <v xml:space="preserve"> $Password = ConvertTo-SecureString -String "P@SsW0rd!@12" -Force -AsPlainText;  New-ADUser -Name "Hypno-Hustler" -Path "OU=Marvel,OU=!Accounts,DC=VDILOCKDOWNGUIDE,DC=LOCAL" -Verbose -CannotChangePassword $True -ChangePasswordAtLogon $False -Enabled $True -PasswordNeverExpires $True -SAMAccountName "Hypno-Hustler" -UserPrincipalName "Hypno-Hustler@VDILOCKDOWNGUIDE.LOCAL" -AccountPassword $Password -Description ""</v>
      </c>
    </row>
    <row r="449" spans="1:7" x14ac:dyDescent="0.2">
      <c r="A449" t="s">
        <v>1703</v>
      </c>
      <c r="B449" t="s">
        <v>1703</v>
      </c>
      <c r="E449" t="str">
        <f t="shared" si="7"/>
        <v>Iceman</v>
      </c>
      <c r="G449" t="str">
        <f>IF(A449="","",(CONCATENATE(IF('1-StartHere'!$B$4="",," $Password = ConvertTo-SecureString -String "),IF('1-StartHere'!$B$4="",,""""),IF('1-StartHere'!$B$4="",,'1-StartHere'!$B$4),IF('1-StartHere'!$B$4="",,""""),IF('1-StartHere'!$B$4="",," -Force -AsPlainText; ")," New-ADUser -Name ","""",A449,""""," -Path ","""","OU=",'3-Sub-OUs'!$A$21,",OU=",'2-Root-OUs'!$A$2,",DC=",'1-StartHere'!$B$1,",DC=",'1-StartHere'!$B$2,""""," -Verbose"," -CannotChangePassword $True -ChangePasswordAtLogon $False -Enabled $True -PasswordNeverExpires $True"," -SAMAccountName ","""",E449,""""," -UserPrincipalName ","""",E449,"@",'1-StartHere'!$B$1,".",'1-StartHere'!$B$2,"""",IF('1-StartHere'!$B$4="",," -AccountPassword $Password")," -Description """,F449,"""",)))</f>
        <v xml:space="preserve"> $Password = ConvertTo-SecureString -String "P@SsW0rd!@12" -Force -AsPlainText;  New-ADUser -Name "Iceman" -Path "OU=Marvel,OU=!Accounts,DC=VDILOCKDOWNGUIDE,DC=LOCAL" -Verbose -CannotChangePassword $True -ChangePasswordAtLogon $False -Enabled $True -PasswordNeverExpires $True -SAMAccountName "Iceman" -UserPrincipalName "Iceman@VDILOCKDOWNGUIDE.LOCAL" -AccountPassword $Password -Description ""</v>
      </c>
    </row>
    <row r="450" spans="1:7" x14ac:dyDescent="0.2">
      <c r="A450" t="s">
        <v>1704</v>
      </c>
      <c r="B450" t="s">
        <v>1704</v>
      </c>
      <c r="E450" t="str">
        <f t="shared" si="7"/>
        <v>Ikaris</v>
      </c>
      <c r="G450" t="str">
        <f>IF(A450="","",(CONCATENATE(IF('1-StartHere'!$B$4="",," $Password = ConvertTo-SecureString -String "),IF('1-StartHere'!$B$4="",,""""),IF('1-StartHere'!$B$4="",,'1-StartHere'!$B$4),IF('1-StartHere'!$B$4="",,""""),IF('1-StartHere'!$B$4="",," -Force -AsPlainText; ")," New-ADUser -Name ","""",A450,""""," -Path ","""","OU=",'3-Sub-OUs'!$A$21,",OU=",'2-Root-OUs'!$A$2,",DC=",'1-StartHere'!$B$1,",DC=",'1-StartHere'!$B$2,""""," -Verbose"," -CannotChangePassword $True -ChangePasswordAtLogon $False -Enabled $True -PasswordNeverExpires $True"," -SAMAccountName ","""",E450,""""," -UserPrincipalName ","""",E450,"@",'1-StartHere'!$B$1,".",'1-StartHere'!$B$2,"""",IF('1-StartHere'!$B$4="",," -AccountPassword $Password")," -Description """,F450,"""",)))</f>
        <v xml:space="preserve"> $Password = ConvertTo-SecureString -String "P@SsW0rd!@12" -Force -AsPlainText;  New-ADUser -Name "Ikaris" -Path "OU=Marvel,OU=!Accounts,DC=VDILOCKDOWNGUIDE,DC=LOCAL" -Verbose -CannotChangePassword $True -ChangePasswordAtLogon $False -Enabled $True -PasswordNeverExpires $True -SAMAccountName "Ikaris" -UserPrincipalName "Ikaris@VDILOCKDOWNGUIDE.LOCAL" -AccountPassword $Password -Description ""</v>
      </c>
    </row>
    <row r="451" spans="1:7" x14ac:dyDescent="0.2">
      <c r="A451" t="s">
        <v>1705</v>
      </c>
      <c r="B451" t="s">
        <v>1705</v>
      </c>
      <c r="E451" t="str">
        <f t="shared" si="7"/>
        <v>Illuminati</v>
      </c>
      <c r="G451" t="str">
        <f>IF(A451="","",(CONCATENATE(IF('1-StartHere'!$B$4="",," $Password = ConvertTo-SecureString -String "),IF('1-StartHere'!$B$4="",,""""),IF('1-StartHere'!$B$4="",,'1-StartHere'!$B$4),IF('1-StartHere'!$B$4="",,""""),IF('1-StartHere'!$B$4="",," -Force -AsPlainText; ")," New-ADUser -Name ","""",A451,""""," -Path ","""","OU=",'3-Sub-OUs'!$A$21,",OU=",'2-Root-OUs'!$A$2,",DC=",'1-StartHere'!$B$1,",DC=",'1-StartHere'!$B$2,""""," -Verbose"," -CannotChangePassword $True -ChangePasswordAtLogon $False -Enabled $True -PasswordNeverExpires $True"," -SAMAccountName ","""",E451,""""," -UserPrincipalName ","""",E451,"@",'1-StartHere'!$B$1,".",'1-StartHere'!$B$2,"""",IF('1-StartHere'!$B$4="",," -AccountPassword $Password")," -Description """,F451,"""",)))</f>
        <v xml:space="preserve"> $Password = ConvertTo-SecureString -String "P@SsW0rd!@12" -Force -AsPlainText;  New-ADUser -Name "Illuminati" -Path "OU=Marvel,OU=!Accounts,DC=VDILOCKDOWNGUIDE,DC=LOCAL" -Verbose -CannotChangePassword $True -ChangePasswordAtLogon $False -Enabled $True -PasswordNeverExpires $True -SAMAccountName "Illuminati" -UserPrincipalName "Illuminati@VDILOCKDOWNGUIDE.LOCAL" -AccountPassword $Password -Description ""</v>
      </c>
    </row>
    <row r="452" spans="1:7" x14ac:dyDescent="0.2">
      <c r="A452" t="s">
        <v>1706</v>
      </c>
      <c r="B452" t="s">
        <v>3536</v>
      </c>
      <c r="C452" t="s">
        <v>3537</v>
      </c>
      <c r="E452" t="str">
        <f t="shared" si="7"/>
        <v>IlyanaRasputin</v>
      </c>
      <c r="G452" t="str">
        <f>IF(A452="","",(CONCATENATE(IF('1-StartHere'!$B$4="",," $Password = ConvertTo-SecureString -String "),IF('1-StartHere'!$B$4="",,""""),IF('1-StartHere'!$B$4="",,'1-StartHere'!$B$4),IF('1-StartHere'!$B$4="",,""""),IF('1-StartHere'!$B$4="",," -Force -AsPlainText; ")," New-ADUser -Name ","""",A452,""""," -Path ","""","OU=",'3-Sub-OUs'!$A$21,",OU=",'2-Root-OUs'!$A$2,",DC=",'1-StartHere'!$B$1,",DC=",'1-StartHere'!$B$2,""""," -Verbose"," -CannotChangePassword $True -ChangePasswordAtLogon $False -Enabled $True -PasswordNeverExpires $True"," -SAMAccountName ","""",E452,""""," -UserPrincipalName ","""",E452,"@",'1-StartHere'!$B$1,".",'1-StartHere'!$B$2,"""",IF('1-StartHere'!$B$4="",," -AccountPassword $Password")," -Description """,F452,"""",)))</f>
        <v xml:space="preserve"> $Password = ConvertTo-SecureString -String "P@SsW0rd!@12" -Force -AsPlainText;  New-ADUser -Name "Ilyana Rasputin" -Path "OU=Marvel,OU=!Accounts,DC=VDILOCKDOWNGUIDE,DC=LOCAL" -Verbose -CannotChangePassword $True -ChangePasswordAtLogon $False -Enabled $True -PasswordNeverExpires $True -SAMAccountName "IlyanaRasputin" -UserPrincipalName "IlyanaRasputin@VDILOCKDOWNGUIDE.LOCAL" -AccountPassword $Password -Description ""</v>
      </c>
    </row>
    <row r="453" spans="1:7" x14ac:dyDescent="0.2">
      <c r="A453" t="s">
        <v>1707</v>
      </c>
      <c r="B453" t="s">
        <v>1707</v>
      </c>
      <c r="E453" t="str">
        <f t="shared" si="7"/>
        <v>Imp</v>
      </c>
      <c r="G453" t="str">
        <f>IF(A453="","",(CONCATENATE(IF('1-StartHere'!$B$4="",," $Password = ConvertTo-SecureString -String "),IF('1-StartHere'!$B$4="",,""""),IF('1-StartHere'!$B$4="",,'1-StartHere'!$B$4),IF('1-StartHere'!$B$4="",,""""),IF('1-StartHere'!$B$4="",," -Force -AsPlainText; ")," New-ADUser -Name ","""",A453,""""," -Path ","""","OU=",'3-Sub-OUs'!$A$21,",OU=",'2-Root-OUs'!$A$2,",DC=",'1-StartHere'!$B$1,",DC=",'1-StartHere'!$B$2,""""," -Verbose"," -CannotChangePassword $True -ChangePasswordAtLogon $False -Enabled $True -PasswordNeverExpires $True"," -SAMAccountName ","""",E453,""""," -UserPrincipalName ","""",E453,"@",'1-StartHere'!$B$1,".",'1-StartHere'!$B$2,"""",IF('1-StartHere'!$B$4="",," -AccountPassword $Password")," -Description """,F453,"""",)))</f>
        <v xml:space="preserve"> $Password = ConvertTo-SecureString -String "P@SsW0rd!@12" -Force -AsPlainText;  New-ADUser -Name "Imp" -Path "OU=Marvel,OU=!Accounts,DC=VDILOCKDOWNGUIDE,DC=LOCAL" -Verbose -CannotChangePassword $True -ChangePasswordAtLogon $False -Enabled $True -PasswordNeverExpires $True -SAMAccountName "Imp" -UserPrincipalName "Imp@VDILOCKDOWNGUIDE.LOCAL" -AccountPassword $Password -Description ""</v>
      </c>
    </row>
    <row r="454" spans="1:7" x14ac:dyDescent="0.2">
      <c r="A454" t="s">
        <v>1708</v>
      </c>
      <c r="B454" t="s">
        <v>1708</v>
      </c>
      <c r="E454" t="str">
        <f t="shared" si="7"/>
        <v>Imperfects</v>
      </c>
      <c r="G454" t="str">
        <f>IF(A454="","",(CONCATENATE(IF('1-StartHere'!$B$4="",," $Password = ConvertTo-SecureString -String "),IF('1-StartHere'!$B$4="",,""""),IF('1-StartHere'!$B$4="",,'1-StartHere'!$B$4),IF('1-StartHere'!$B$4="",,""""),IF('1-StartHere'!$B$4="",," -Force -AsPlainText; ")," New-ADUser -Name ","""",A454,""""," -Path ","""","OU=",'3-Sub-OUs'!$A$21,",OU=",'2-Root-OUs'!$A$2,",DC=",'1-StartHere'!$B$1,",DC=",'1-StartHere'!$B$2,""""," -Verbose"," -CannotChangePassword $True -ChangePasswordAtLogon $False -Enabled $True -PasswordNeverExpires $True"," -SAMAccountName ","""",E454,""""," -UserPrincipalName ","""",E454,"@",'1-StartHere'!$B$1,".",'1-StartHere'!$B$2,"""",IF('1-StartHere'!$B$4="",," -AccountPassword $Password")," -Description """,F454,"""",)))</f>
        <v xml:space="preserve"> $Password = ConvertTo-SecureString -String "P@SsW0rd!@12" -Force -AsPlainText;  New-ADUser -Name "Imperfects" -Path "OU=Marvel,OU=!Accounts,DC=VDILOCKDOWNGUIDE,DC=LOCAL" -Verbose -CannotChangePassword $True -ChangePasswordAtLogon $False -Enabled $True -PasswordNeverExpires $True -SAMAccountName "Imperfects" -UserPrincipalName "Imperfects@VDILOCKDOWNGUIDE.LOCAL" -AccountPassword $Password -Description ""</v>
      </c>
    </row>
    <row r="455" spans="1:7" x14ac:dyDescent="0.2">
      <c r="A455" t="s">
        <v>1709</v>
      </c>
      <c r="B455" t="s">
        <v>3538</v>
      </c>
      <c r="C455" t="s">
        <v>3539</v>
      </c>
      <c r="E455" t="str">
        <f t="shared" si="7"/>
        <v>ImperialGuard</v>
      </c>
      <c r="G455" t="str">
        <f>IF(A455="","",(CONCATENATE(IF('1-StartHere'!$B$4="",," $Password = ConvertTo-SecureString -String "),IF('1-StartHere'!$B$4="",,""""),IF('1-StartHere'!$B$4="",,'1-StartHere'!$B$4),IF('1-StartHere'!$B$4="",,""""),IF('1-StartHere'!$B$4="",," -Force -AsPlainText; ")," New-ADUser -Name ","""",A455,""""," -Path ","""","OU=",'3-Sub-OUs'!$A$21,",OU=",'2-Root-OUs'!$A$2,",DC=",'1-StartHere'!$B$1,",DC=",'1-StartHere'!$B$2,""""," -Verbose"," -CannotChangePassword $True -ChangePasswordAtLogon $False -Enabled $True -PasswordNeverExpires $True"," -SAMAccountName ","""",E455,""""," -UserPrincipalName ","""",E455,"@",'1-StartHere'!$B$1,".",'1-StartHere'!$B$2,"""",IF('1-StartHere'!$B$4="",," -AccountPassword $Password")," -Description """,F455,"""",)))</f>
        <v xml:space="preserve"> $Password = ConvertTo-SecureString -String "P@SsW0rd!@12" -Force -AsPlainText;  New-ADUser -Name "Imperial Guard" -Path "OU=Marvel,OU=!Accounts,DC=VDILOCKDOWNGUIDE,DC=LOCAL" -Verbose -CannotChangePassword $True -ChangePasswordAtLogon $False -Enabled $True -PasswordNeverExpires $True -SAMAccountName "ImperialGuard" -UserPrincipalName "ImperialGuard@VDILOCKDOWNGUIDE.LOCAL" -AccountPassword $Password -Description ""</v>
      </c>
    </row>
    <row r="456" spans="1:7" x14ac:dyDescent="0.2">
      <c r="A456" t="s">
        <v>1710</v>
      </c>
      <c r="B456" t="s">
        <v>3540</v>
      </c>
      <c r="C456" t="s">
        <v>3220</v>
      </c>
      <c r="E456" t="str">
        <f t="shared" si="7"/>
        <v>ImpossibleMan</v>
      </c>
      <c r="G456" t="str">
        <f>IF(A456="","",(CONCATENATE(IF('1-StartHere'!$B$4="",," $Password = ConvertTo-SecureString -String "),IF('1-StartHere'!$B$4="",,""""),IF('1-StartHere'!$B$4="",,'1-StartHere'!$B$4),IF('1-StartHere'!$B$4="",,""""),IF('1-StartHere'!$B$4="",," -Force -AsPlainText; ")," New-ADUser -Name ","""",A456,""""," -Path ","""","OU=",'3-Sub-OUs'!$A$21,",OU=",'2-Root-OUs'!$A$2,",DC=",'1-StartHere'!$B$1,",DC=",'1-StartHere'!$B$2,""""," -Verbose"," -CannotChangePassword $True -ChangePasswordAtLogon $False -Enabled $True -PasswordNeverExpires $True"," -SAMAccountName ","""",E456,""""," -UserPrincipalName ","""",E456,"@",'1-StartHere'!$B$1,".",'1-StartHere'!$B$2,"""",IF('1-StartHere'!$B$4="",," -AccountPassword $Password")," -Description """,F456,"""",)))</f>
        <v xml:space="preserve"> $Password = ConvertTo-SecureString -String "P@SsW0rd!@12" -Force -AsPlainText;  New-ADUser -Name "Impossible Man" -Path "OU=Marvel,OU=!Accounts,DC=VDILOCKDOWNGUIDE,DC=LOCAL" -Verbose -CannotChangePassword $True -ChangePasswordAtLogon $False -Enabled $True -PasswordNeverExpires $True -SAMAccountName "ImpossibleMan" -UserPrincipalName "ImpossibleMan@VDILOCKDOWNGUIDE.LOCAL" -AccountPassword $Password -Description ""</v>
      </c>
    </row>
    <row r="457" spans="1:7" x14ac:dyDescent="0.2">
      <c r="A457" t="s">
        <v>1711</v>
      </c>
      <c r="B457" t="s">
        <v>1711</v>
      </c>
      <c r="E457" t="str">
        <f t="shared" si="7"/>
        <v>In-Betweener</v>
      </c>
      <c r="G457" t="str">
        <f>IF(A457="","",(CONCATENATE(IF('1-StartHere'!$B$4="",," $Password = ConvertTo-SecureString -String "),IF('1-StartHere'!$B$4="",,""""),IF('1-StartHere'!$B$4="",,'1-StartHere'!$B$4),IF('1-StartHere'!$B$4="",,""""),IF('1-StartHere'!$B$4="",," -Force -AsPlainText; ")," New-ADUser -Name ","""",A457,""""," -Path ","""","OU=",'3-Sub-OUs'!$A$21,",OU=",'2-Root-OUs'!$A$2,",DC=",'1-StartHere'!$B$1,",DC=",'1-StartHere'!$B$2,""""," -Verbose"," -CannotChangePassword $True -ChangePasswordAtLogon $False -Enabled $True -PasswordNeverExpires $True"," -SAMAccountName ","""",E457,""""," -UserPrincipalName ","""",E457,"@",'1-StartHere'!$B$1,".",'1-StartHere'!$B$2,"""",IF('1-StartHere'!$B$4="",," -AccountPassword $Password")," -Description """,F457,"""",)))</f>
        <v xml:space="preserve"> $Password = ConvertTo-SecureString -String "P@SsW0rd!@12" -Force -AsPlainText;  New-ADUser -Name "In-Betweener" -Path "OU=Marvel,OU=!Accounts,DC=VDILOCKDOWNGUIDE,DC=LOCAL" -Verbose -CannotChangePassword $True -ChangePasswordAtLogon $False -Enabled $True -PasswordNeverExpires $True -SAMAccountName "In-Betweener" -UserPrincipalName "In-Betweener@VDILOCKDOWNGUIDE.LOCAL" -AccountPassword $Password -Description ""</v>
      </c>
    </row>
    <row r="458" spans="1:7" x14ac:dyDescent="0.2">
      <c r="A458" t="s">
        <v>1712</v>
      </c>
      <c r="B458" t="s">
        <v>1712</v>
      </c>
      <c r="E458" t="str">
        <f t="shared" si="7"/>
        <v>Inertia</v>
      </c>
      <c r="G458" t="str">
        <f>IF(A458="","",(CONCATENATE(IF('1-StartHere'!$B$4="",," $Password = ConvertTo-SecureString -String "),IF('1-StartHere'!$B$4="",,""""),IF('1-StartHere'!$B$4="",,'1-StartHere'!$B$4),IF('1-StartHere'!$B$4="",,""""),IF('1-StartHere'!$B$4="",," -Force -AsPlainText; ")," New-ADUser -Name ","""",A458,""""," -Path ","""","OU=",'3-Sub-OUs'!$A$21,",OU=",'2-Root-OUs'!$A$2,",DC=",'1-StartHere'!$B$1,",DC=",'1-StartHere'!$B$2,""""," -Verbose"," -CannotChangePassword $True -ChangePasswordAtLogon $False -Enabled $True -PasswordNeverExpires $True"," -SAMAccountName ","""",E458,""""," -UserPrincipalName ","""",E458,"@",'1-StartHere'!$B$1,".",'1-StartHere'!$B$2,"""",IF('1-StartHere'!$B$4="",," -AccountPassword $Password")," -Description """,F458,"""",)))</f>
        <v xml:space="preserve"> $Password = ConvertTo-SecureString -String "P@SsW0rd!@12" -Force -AsPlainText;  New-ADUser -Name "Inertia" -Path "OU=Marvel,OU=!Accounts,DC=VDILOCKDOWNGUIDE,DC=LOCAL" -Verbose -CannotChangePassword $True -ChangePasswordAtLogon $False -Enabled $True -PasswordNeverExpires $True -SAMAccountName "Inertia" -UserPrincipalName "Inertia@VDILOCKDOWNGUIDE.LOCAL" -AccountPassword $Password -Description ""</v>
      </c>
    </row>
    <row r="459" spans="1:7" x14ac:dyDescent="0.2">
      <c r="A459" t="s">
        <v>1713</v>
      </c>
      <c r="B459" t="s">
        <v>3541</v>
      </c>
      <c r="C459" t="s">
        <v>3542</v>
      </c>
      <c r="E459" t="str">
        <f t="shared" si="7"/>
        <v>InfantTerrible</v>
      </c>
      <c r="G459" t="str">
        <f>IF(A459="","",(CONCATENATE(IF('1-StartHere'!$B$4="",," $Password = ConvertTo-SecureString -String "),IF('1-StartHere'!$B$4="",,""""),IF('1-StartHere'!$B$4="",,'1-StartHere'!$B$4),IF('1-StartHere'!$B$4="",,""""),IF('1-StartHere'!$B$4="",," -Force -AsPlainText; ")," New-ADUser -Name ","""",A459,""""," -Path ","""","OU=",'3-Sub-OUs'!$A$21,",OU=",'2-Root-OUs'!$A$2,",DC=",'1-StartHere'!$B$1,",DC=",'1-StartHere'!$B$2,""""," -Verbose"," -CannotChangePassword $True -ChangePasswordAtLogon $False -Enabled $True -PasswordNeverExpires $True"," -SAMAccountName ","""",E459,""""," -UserPrincipalName ","""",E459,"@",'1-StartHere'!$B$1,".",'1-StartHere'!$B$2,"""",IF('1-StartHere'!$B$4="",," -AccountPassword $Password")," -Description """,F459,"""",)))</f>
        <v xml:space="preserve"> $Password = ConvertTo-SecureString -String "P@SsW0rd!@12" -Force -AsPlainText;  New-ADUser -Name "Infant Terrible" -Path "OU=Marvel,OU=!Accounts,DC=VDILOCKDOWNGUIDE,DC=LOCAL" -Verbose -CannotChangePassword $True -ChangePasswordAtLogon $False -Enabled $True -PasswordNeverExpires $True -SAMAccountName "InfantTerrible" -UserPrincipalName "InfantTerrible@VDILOCKDOWNGUIDE.LOCAL" -AccountPassword $Password -Description ""</v>
      </c>
    </row>
    <row r="460" spans="1:7" x14ac:dyDescent="0.2">
      <c r="A460" t="s">
        <v>1714</v>
      </c>
      <c r="B460" t="s">
        <v>1714</v>
      </c>
      <c r="E460" t="str">
        <f t="shared" si="7"/>
        <v>Inhumans</v>
      </c>
      <c r="G460" t="str">
        <f>IF(A460="","",(CONCATENATE(IF('1-StartHere'!$B$4="",," $Password = ConvertTo-SecureString -String "),IF('1-StartHere'!$B$4="",,""""),IF('1-StartHere'!$B$4="",,'1-StartHere'!$B$4),IF('1-StartHere'!$B$4="",,""""),IF('1-StartHere'!$B$4="",," -Force -AsPlainText; ")," New-ADUser -Name ","""",A460,""""," -Path ","""","OU=",'3-Sub-OUs'!$A$21,",OU=",'2-Root-OUs'!$A$2,",DC=",'1-StartHere'!$B$1,",DC=",'1-StartHere'!$B$2,""""," -Verbose"," -CannotChangePassword $True -ChangePasswordAtLogon $False -Enabled $True -PasswordNeverExpires $True"," -SAMAccountName ","""",E460,""""," -UserPrincipalName ","""",E460,"@",'1-StartHere'!$B$1,".",'1-StartHere'!$B$2,"""",IF('1-StartHere'!$B$4="",," -AccountPassword $Password")," -Description """,F460,"""",)))</f>
        <v xml:space="preserve"> $Password = ConvertTo-SecureString -String "P@SsW0rd!@12" -Force -AsPlainText;  New-ADUser -Name "Inhumans" -Path "OU=Marvel,OU=!Accounts,DC=VDILOCKDOWNGUIDE,DC=LOCAL" -Verbose -CannotChangePassword $True -ChangePasswordAtLogon $False -Enabled $True -PasswordNeverExpires $True -SAMAccountName "Inhumans" -UserPrincipalName "Inhumans@VDILOCKDOWNGUIDE.LOCAL" -AccountPassword $Password -Description ""</v>
      </c>
    </row>
    <row r="461" spans="1:7" x14ac:dyDescent="0.2">
      <c r="A461" t="s">
        <v>1715</v>
      </c>
      <c r="B461" t="s">
        <v>1715</v>
      </c>
      <c r="E461" t="str">
        <f t="shared" si="7"/>
        <v>Ink</v>
      </c>
      <c r="G461" t="str">
        <f>IF(A461="","",(CONCATENATE(IF('1-StartHere'!$B$4="",," $Password = ConvertTo-SecureString -String "),IF('1-StartHere'!$B$4="",,""""),IF('1-StartHere'!$B$4="",,'1-StartHere'!$B$4),IF('1-StartHere'!$B$4="",,""""),IF('1-StartHere'!$B$4="",," -Force -AsPlainText; ")," New-ADUser -Name ","""",A461,""""," -Path ","""","OU=",'3-Sub-OUs'!$A$21,",OU=",'2-Root-OUs'!$A$2,",DC=",'1-StartHere'!$B$1,",DC=",'1-StartHere'!$B$2,""""," -Verbose"," -CannotChangePassword $True -ChangePasswordAtLogon $False -Enabled $True -PasswordNeverExpires $True"," -SAMAccountName ","""",E461,""""," -UserPrincipalName ","""",E461,"@",'1-StartHere'!$B$1,".",'1-StartHere'!$B$2,"""",IF('1-StartHere'!$B$4="",," -AccountPassword $Password")," -Description """,F461,"""",)))</f>
        <v xml:space="preserve"> $Password = ConvertTo-SecureString -String "P@SsW0rd!@12" -Force -AsPlainText;  New-ADUser -Name "Ink" -Path "OU=Marvel,OU=!Accounts,DC=VDILOCKDOWNGUIDE,DC=LOCAL" -Verbose -CannotChangePassword $True -ChangePasswordAtLogon $False -Enabled $True -PasswordNeverExpires $True -SAMAccountName "Ink" -UserPrincipalName "Ink@VDILOCKDOWNGUIDE.LOCAL" -AccountPassword $Password -Description ""</v>
      </c>
    </row>
    <row r="462" spans="1:7" x14ac:dyDescent="0.2">
      <c r="A462" t="s">
        <v>1716</v>
      </c>
      <c r="B462" t="s">
        <v>1716</v>
      </c>
      <c r="E462" t="str">
        <f t="shared" si="7"/>
        <v>Invaders</v>
      </c>
      <c r="G462" t="str">
        <f>IF(A462="","",(CONCATENATE(IF('1-StartHere'!$B$4="",," $Password = ConvertTo-SecureString -String "),IF('1-StartHere'!$B$4="",,""""),IF('1-StartHere'!$B$4="",,'1-StartHere'!$B$4),IF('1-StartHere'!$B$4="",,""""),IF('1-StartHere'!$B$4="",," -Force -AsPlainText; ")," New-ADUser -Name ","""",A462,""""," -Path ","""","OU=",'3-Sub-OUs'!$A$21,",OU=",'2-Root-OUs'!$A$2,",DC=",'1-StartHere'!$B$1,",DC=",'1-StartHere'!$B$2,""""," -Verbose"," -CannotChangePassword $True -ChangePasswordAtLogon $False -Enabled $True -PasswordNeverExpires $True"," -SAMAccountName ","""",E462,""""," -UserPrincipalName ","""",E462,"@",'1-StartHere'!$B$1,".",'1-StartHere'!$B$2,"""",IF('1-StartHere'!$B$4="",," -AccountPassword $Password")," -Description """,F462,"""",)))</f>
        <v xml:space="preserve"> $Password = ConvertTo-SecureString -String "P@SsW0rd!@12" -Force -AsPlainText;  New-ADUser -Name "Invaders" -Path "OU=Marvel,OU=!Accounts,DC=VDILOCKDOWNGUIDE,DC=LOCAL" -Verbose -CannotChangePassword $True -ChangePasswordAtLogon $False -Enabled $True -PasswordNeverExpires $True -SAMAccountName "Invaders" -UserPrincipalName "Invaders@VDILOCKDOWNGUIDE.LOCAL" -AccountPassword $Password -Description ""</v>
      </c>
    </row>
    <row r="463" spans="1:7" x14ac:dyDescent="0.2">
      <c r="A463" t="s">
        <v>1717</v>
      </c>
      <c r="B463" t="s">
        <v>3543</v>
      </c>
      <c r="C463" t="s">
        <v>3544</v>
      </c>
      <c r="E463" t="str">
        <f t="shared" si="7"/>
        <v>InvisibleWoman</v>
      </c>
      <c r="G463" t="str">
        <f>IF(A463="","",(CONCATENATE(IF('1-StartHere'!$B$4="",," $Password = ConvertTo-SecureString -String "),IF('1-StartHere'!$B$4="",,""""),IF('1-StartHere'!$B$4="",,'1-StartHere'!$B$4),IF('1-StartHere'!$B$4="",,""""),IF('1-StartHere'!$B$4="",," -Force -AsPlainText; ")," New-ADUser -Name ","""",A463,""""," -Path ","""","OU=",'3-Sub-OUs'!$A$21,",OU=",'2-Root-OUs'!$A$2,",DC=",'1-StartHere'!$B$1,",DC=",'1-StartHere'!$B$2,""""," -Verbose"," -CannotChangePassword $True -ChangePasswordAtLogon $False -Enabled $True -PasswordNeverExpires $True"," -SAMAccountName ","""",E463,""""," -UserPrincipalName ","""",E463,"@",'1-StartHere'!$B$1,".",'1-StartHere'!$B$2,"""",IF('1-StartHere'!$B$4="",," -AccountPassword $Password")," -Description """,F463,"""",)))</f>
        <v xml:space="preserve"> $Password = ConvertTo-SecureString -String "P@SsW0rd!@12" -Force -AsPlainText;  New-ADUser -Name "Invisible Woman" -Path "OU=Marvel,OU=!Accounts,DC=VDILOCKDOWNGUIDE,DC=LOCAL" -Verbose -CannotChangePassword $True -ChangePasswordAtLogon $False -Enabled $True -PasswordNeverExpires $True -SAMAccountName "InvisibleWoman" -UserPrincipalName "InvisibleWoman@VDILOCKDOWNGUIDE.LOCAL" -AccountPassword $Password -Description ""</v>
      </c>
    </row>
    <row r="464" spans="1:7" x14ac:dyDescent="0.2">
      <c r="A464" t="s">
        <v>1718</v>
      </c>
      <c r="B464" t="s">
        <v>3545</v>
      </c>
      <c r="C464" t="s">
        <v>3546</v>
      </c>
      <c r="D464" t="s">
        <v>3321</v>
      </c>
      <c r="E464" t="str">
        <f t="shared" si="7"/>
        <v>IronCrossArmy</v>
      </c>
      <c r="G464" t="str">
        <f>IF(A464="","",(CONCATENATE(IF('1-StartHere'!$B$4="",," $Password = ConvertTo-SecureString -String "),IF('1-StartHere'!$B$4="",,""""),IF('1-StartHere'!$B$4="",,'1-StartHere'!$B$4),IF('1-StartHere'!$B$4="",,""""),IF('1-StartHere'!$B$4="",," -Force -AsPlainText; ")," New-ADUser -Name ","""",A464,""""," -Path ","""","OU=",'3-Sub-OUs'!$A$21,",OU=",'2-Root-OUs'!$A$2,",DC=",'1-StartHere'!$B$1,",DC=",'1-StartHere'!$B$2,""""," -Verbose"," -CannotChangePassword $True -ChangePasswordAtLogon $False -Enabled $True -PasswordNeverExpires $True"," -SAMAccountName ","""",E464,""""," -UserPrincipalName ","""",E464,"@",'1-StartHere'!$B$1,".",'1-StartHere'!$B$2,"""",IF('1-StartHere'!$B$4="",," -AccountPassword $Password")," -Description """,F464,"""",)))</f>
        <v xml:space="preserve"> $Password = ConvertTo-SecureString -String "P@SsW0rd!@12" -Force -AsPlainText;  New-ADUser -Name "Iron Cross Army" -Path "OU=Marvel,OU=!Accounts,DC=VDILOCKDOWNGUIDE,DC=LOCAL" -Verbose -CannotChangePassword $True -ChangePasswordAtLogon $False -Enabled $True -PasswordNeverExpires $True -SAMAccountName "IronCrossArmy" -UserPrincipalName "IronCrossArmy@VDILOCKDOWNGUIDE.LOCAL" -AccountPassword $Password -Description ""</v>
      </c>
    </row>
    <row r="465" spans="1:7" x14ac:dyDescent="0.2">
      <c r="A465" t="s">
        <v>4624</v>
      </c>
      <c r="B465" t="s">
        <v>3545</v>
      </c>
      <c r="C465" t="s">
        <v>3547</v>
      </c>
      <c r="E465" t="str">
        <f t="shared" si="7"/>
        <v>IronFist</v>
      </c>
      <c r="F465" t="s">
        <v>1508</v>
      </c>
      <c r="G465" t="str">
        <f>IF(A465="","",(CONCATENATE(IF('1-StartHere'!$B$4="",," $Password = ConvertTo-SecureString -String "),IF('1-StartHere'!$B$4="",,""""),IF('1-StartHere'!$B$4="",,'1-StartHere'!$B$4),IF('1-StartHere'!$B$4="",,""""),IF('1-StartHere'!$B$4="",," -Force -AsPlainText; ")," New-ADUser -Name ","""",A465,""""," -Path ","""","OU=",'3-Sub-OUs'!$A$21,",OU=",'2-Root-OUs'!$A$2,",DC=",'1-StartHere'!$B$1,",DC=",'1-StartHere'!$B$2,""""," -Verbose"," -CannotChangePassword $True -ChangePasswordAtLogon $False -Enabled $True -PasswordNeverExpires $True"," -SAMAccountName ","""",E465,""""," -UserPrincipalName ","""",E465,"@",'1-StartHere'!$B$1,".",'1-StartHere'!$B$2,"""",IF('1-StartHere'!$B$4="",," -AccountPassword $Password")," -Description """,F465,"""",)))</f>
        <v xml:space="preserve"> $Password = ConvertTo-SecureString -String "P@SsW0rd!@12" -Force -AsPlainText;  New-ADUser -Name "Iron Fist" -Path "OU=Marvel,OU=!Accounts,DC=VDILOCKDOWNGUIDE,DC=LOCAL" -Verbose -CannotChangePassword $True -ChangePasswordAtLogon $False -Enabled $True -PasswordNeverExpires $True -SAMAccountName "IronFist" -UserPrincipalName "IronFist@VDILOCKDOWNGUIDE.LOCAL" -AccountPassword $Password -Description "Danny Rand"</v>
      </c>
    </row>
    <row r="466" spans="1:7" x14ac:dyDescent="0.2">
      <c r="A466" t="s">
        <v>1719</v>
      </c>
      <c r="B466" t="s">
        <v>3545</v>
      </c>
      <c r="C466" t="s">
        <v>3523</v>
      </c>
      <c r="E466" t="str">
        <f t="shared" si="7"/>
        <v>IronLad</v>
      </c>
      <c r="G466" t="str">
        <f>IF(A466="","",(CONCATENATE(IF('1-StartHere'!$B$4="",," $Password = ConvertTo-SecureString -String "),IF('1-StartHere'!$B$4="",,""""),IF('1-StartHere'!$B$4="",,'1-StartHere'!$B$4),IF('1-StartHere'!$B$4="",,""""),IF('1-StartHere'!$B$4="",," -Force -AsPlainText; ")," New-ADUser -Name ","""",A466,""""," -Path ","""","OU=",'3-Sub-OUs'!$A$21,",OU=",'2-Root-OUs'!$A$2,",DC=",'1-StartHere'!$B$1,",DC=",'1-StartHere'!$B$2,""""," -Verbose"," -CannotChangePassword $True -ChangePasswordAtLogon $False -Enabled $True -PasswordNeverExpires $True"," -SAMAccountName ","""",E466,""""," -UserPrincipalName ","""",E466,"@",'1-StartHere'!$B$1,".",'1-StartHere'!$B$2,"""",IF('1-StartHere'!$B$4="",," -AccountPassword $Password")," -Description """,F466,"""",)))</f>
        <v xml:space="preserve"> $Password = ConvertTo-SecureString -String "P@SsW0rd!@12" -Force -AsPlainText;  New-ADUser -Name "Iron Lad" -Path "OU=Marvel,OU=!Accounts,DC=VDILOCKDOWNGUIDE,DC=LOCAL" -Verbose -CannotChangePassword $True -ChangePasswordAtLogon $False -Enabled $True -PasswordNeverExpires $True -SAMAccountName "IronLad" -UserPrincipalName "IronLad@VDILOCKDOWNGUIDE.LOCAL" -AccountPassword $Password -Description ""</v>
      </c>
    </row>
    <row r="467" spans="1:7" x14ac:dyDescent="0.2">
      <c r="A467" t="s">
        <v>1720</v>
      </c>
      <c r="B467" t="s">
        <v>3545</v>
      </c>
      <c r="C467" t="s">
        <v>3220</v>
      </c>
      <c r="E467" t="str">
        <f t="shared" si="7"/>
        <v>IronMan</v>
      </c>
      <c r="F467" t="s">
        <v>2304</v>
      </c>
      <c r="G467" t="str">
        <f>IF(A467="","",(CONCATENATE(IF('1-StartHere'!$B$4="",," $Password = ConvertTo-SecureString -String "),IF('1-StartHere'!$B$4="",,""""),IF('1-StartHere'!$B$4="",,'1-StartHere'!$B$4),IF('1-StartHere'!$B$4="",,""""),IF('1-StartHere'!$B$4="",," -Force -AsPlainText; ")," New-ADUser -Name ","""",A467,""""," -Path ","""","OU=",'3-Sub-OUs'!$A$21,",OU=",'2-Root-OUs'!$A$2,",DC=",'1-StartHere'!$B$1,",DC=",'1-StartHere'!$B$2,""""," -Verbose"," -CannotChangePassword $True -ChangePasswordAtLogon $False -Enabled $True -PasswordNeverExpires $True"," -SAMAccountName ","""",E467,""""," -UserPrincipalName ","""",E467,"@",'1-StartHere'!$B$1,".",'1-StartHere'!$B$2,"""",IF('1-StartHere'!$B$4="",," -AccountPassword $Password")," -Description """,F467,"""",)))</f>
        <v xml:space="preserve"> $Password = ConvertTo-SecureString -String "P@SsW0rd!@12" -Force -AsPlainText;  New-ADUser -Name "Iron Man" -Path "OU=Marvel,OU=!Accounts,DC=VDILOCKDOWNGUIDE,DC=LOCAL" -Verbose -CannotChangePassword $True -ChangePasswordAtLogon $False -Enabled $True -PasswordNeverExpires $True -SAMAccountName "IronMan" -UserPrincipalName "IronMan@VDILOCKDOWNGUIDE.LOCAL" -AccountPassword $Password -Description "Tony Stark"</v>
      </c>
    </row>
    <row r="468" spans="1:7" x14ac:dyDescent="0.2">
      <c r="A468" t="s">
        <v>1721</v>
      </c>
      <c r="B468" t="s">
        <v>3545</v>
      </c>
      <c r="C468" t="s">
        <v>3549</v>
      </c>
      <c r="E468" t="str">
        <f t="shared" si="7"/>
        <v>IronMonger</v>
      </c>
      <c r="G468" t="str">
        <f>IF(A468="","",(CONCATENATE(IF('1-StartHere'!$B$4="",," $Password = ConvertTo-SecureString -String "),IF('1-StartHere'!$B$4="",,""""),IF('1-StartHere'!$B$4="",,'1-StartHere'!$B$4),IF('1-StartHere'!$B$4="",,""""),IF('1-StartHere'!$B$4="",," -Force -AsPlainText; ")," New-ADUser -Name ","""",A468,""""," -Path ","""","OU=",'3-Sub-OUs'!$A$21,",OU=",'2-Root-OUs'!$A$2,",DC=",'1-StartHere'!$B$1,",DC=",'1-StartHere'!$B$2,""""," -Verbose"," -CannotChangePassword $True -ChangePasswordAtLogon $False -Enabled $True -PasswordNeverExpires $True"," -SAMAccountName ","""",E468,""""," -UserPrincipalName ","""",E468,"@",'1-StartHere'!$B$1,".",'1-StartHere'!$B$2,"""",IF('1-StartHere'!$B$4="",," -AccountPassword $Password")," -Description """,F468,"""",)))</f>
        <v xml:space="preserve"> $Password = ConvertTo-SecureString -String "P@SsW0rd!@12" -Force -AsPlainText;  New-ADUser -Name "Iron Monger" -Path "OU=Marvel,OU=!Accounts,DC=VDILOCKDOWNGUIDE,DC=LOCAL" -Verbose -CannotChangePassword $True -ChangePasswordAtLogon $False -Enabled $True -PasswordNeverExpires $True -SAMAccountName "IronMonger" -UserPrincipalName "IronMonger@VDILOCKDOWNGUIDE.LOCAL" -AccountPassword $Password -Description ""</v>
      </c>
    </row>
    <row r="469" spans="1:7" x14ac:dyDescent="0.2">
      <c r="A469" t="s">
        <v>1722</v>
      </c>
      <c r="B469" t="s">
        <v>3545</v>
      </c>
      <c r="C469" t="s">
        <v>2020</v>
      </c>
      <c r="E469" t="str">
        <f t="shared" si="7"/>
        <v>IronPatriot</v>
      </c>
      <c r="F469" t="s">
        <v>4603</v>
      </c>
      <c r="G469" t="str">
        <f>IF(A469="","",(CONCATENATE(IF('1-StartHere'!$B$4="",," $Password = ConvertTo-SecureString -String "),IF('1-StartHere'!$B$4="",,""""),IF('1-StartHere'!$B$4="",,'1-StartHere'!$B$4),IF('1-StartHere'!$B$4="",,""""),IF('1-StartHere'!$B$4="",," -Force -AsPlainText; ")," New-ADUser -Name ","""",A469,""""," -Path ","""","OU=",'3-Sub-OUs'!$A$21,",OU=",'2-Root-OUs'!$A$2,",DC=",'1-StartHere'!$B$1,",DC=",'1-StartHere'!$B$2,""""," -Verbose"," -CannotChangePassword $True -ChangePasswordAtLogon $False -Enabled $True -PasswordNeverExpires $True"," -SAMAccountName ","""",E469,""""," -UserPrincipalName ","""",E469,"@",'1-StartHere'!$B$1,".",'1-StartHere'!$B$2,"""",IF('1-StartHere'!$B$4="",," -AccountPassword $Password")," -Description """,F469,"""",)))</f>
        <v xml:space="preserve"> $Password = ConvertTo-SecureString -String "P@SsW0rd!@12" -Force -AsPlainText;  New-ADUser -Name "Iron Patriot" -Path "OU=Marvel,OU=!Accounts,DC=VDILOCKDOWNGUIDE,DC=LOCAL" -Verbose -CannotChangePassword $True -ChangePasswordAtLogon $False -Enabled $True -PasswordNeverExpires $True -SAMAccountName "IronPatriot" -UserPrincipalName "IronPatriot@VDILOCKDOWNGUIDE.LOCAL" -AccountPassword $Password -Description "James Rhodes"</v>
      </c>
    </row>
    <row r="470" spans="1:7" x14ac:dyDescent="0.2">
      <c r="A470" t="s">
        <v>1723</v>
      </c>
      <c r="B470" t="s">
        <v>1723</v>
      </c>
      <c r="E470" t="str">
        <f t="shared" si="7"/>
        <v>Ironclad</v>
      </c>
      <c r="G470" t="str">
        <f>IF(A470="","",(CONCATENATE(IF('1-StartHere'!$B$4="",," $Password = ConvertTo-SecureString -String "),IF('1-StartHere'!$B$4="",,""""),IF('1-StartHere'!$B$4="",,'1-StartHere'!$B$4),IF('1-StartHere'!$B$4="",,""""),IF('1-StartHere'!$B$4="",," -Force -AsPlainText; ")," New-ADUser -Name ","""",A470,""""," -Path ","""","OU=",'3-Sub-OUs'!$A$21,",OU=",'2-Root-OUs'!$A$2,",DC=",'1-StartHere'!$B$1,",DC=",'1-StartHere'!$B$2,""""," -Verbose"," -CannotChangePassword $True -ChangePasswordAtLogon $False -Enabled $True -PasswordNeverExpires $True"," -SAMAccountName ","""",E470,""""," -UserPrincipalName ","""",E470,"@",'1-StartHere'!$B$1,".",'1-StartHere'!$B$2,"""",IF('1-StartHere'!$B$4="",," -AccountPassword $Password")," -Description """,F470,"""",)))</f>
        <v xml:space="preserve"> $Password = ConvertTo-SecureString -String "P@SsW0rd!@12" -Force -AsPlainText;  New-ADUser -Name "Ironclad" -Path "OU=Marvel,OU=!Accounts,DC=VDILOCKDOWNGUIDE,DC=LOCAL" -Verbose -CannotChangePassword $True -ChangePasswordAtLogon $False -Enabled $True -PasswordNeverExpires $True -SAMAccountName "Ironclad" -UserPrincipalName "Ironclad@VDILOCKDOWNGUIDE.LOCAL" -AccountPassword $Password -Description ""</v>
      </c>
    </row>
    <row r="471" spans="1:7" x14ac:dyDescent="0.2">
      <c r="A471" t="s">
        <v>1724</v>
      </c>
      <c r="B471" t="s">
        <v>3550</v>
      </c>
      <c r="C471" t="s">
        <v>3552</v>
      </c>
      <c r="D471" t="s">
        <v>3551</v>
      </c>
      <c r="E471" t="str">
        <f t="shared" si="7"/>
        <v>J.JonahJameson</v>
      </c>
      <c r="G471" t="str">
        <f>IF(A471="","",(CONCATENATE(IF('1-StartHere'!$B$4="",," $Password = ConvertTo-SecureString -String "),IF('1-StartHere'!$B$4="",,""""),IF('1-StartHere'!$B$4="",,'1-StartHere'!$B$4),IF('1-StartHere'!$B$4="",,""""),IF('1-StartHere'!$B$4="",," -Force -AsPlainText; ")," New-ADUser -Name ","""",A471,""""," -Path ","""","OU=",'3-Sub-OUs'!$A$21,",OU=",'2-Root-OUs'!$A$2,",DC=",'1-StartHere'!$B$1,",DC=",'1-StartHere'!$B$2,""""," -Verbose"," -CannotChangePassword $True -ChangePasswordAtLogon $False -Enabled $True -PasswordNeverExpires $True"," -SAMAccountName ","""",E471,""""," -UserPrincipalName ","""",E471,"@",'1-StartHere'!$B$1,".",'1-StartHere'!$B$2,"""",IF('1-StartHere'!$B$4="",," -AccountPassword $Password")," -Description """,F471,"""",)))</f>
        <v xml:space="preserve"> $Password = ConvertTo-SecureString -String "P@SsW0rd!@12" -Force -AsPlainText;  New-ADUser -Name "J. Jonah Jameson" -Path "OU=Marvel,OU=!Accounts,DC=VDILOCKDOWNGUIDE,DC=LOCAL" -Verbose -CannotChangePassword $True -ChangePasswordAtLogon $False -Enabled $True -PasswordNeverExpires $True -SAMAccountName "J.JonahJameson" -UserPrincipalName "J.JonahJameson@VDILOCKDOWNGUIDE.LOCAL" -AccountPassword $Password -Description ""</v>
      </c>
    </row>
    <row r="472" spans="1:7" x14ac:dyDescent="0.2">
      <c r="A472" t="s">
        <v>1725</v>
      </c>
      <c r="B472" t="s">
        <v>3054</v>
      </c>
      <c r="C472" t="s">
        <v>3553</v>
      </c>
      <c r="E472" t="str">
        <f t="shared" si="7"/>
        <v>JackFlag</v>
      </c>
      <c r="G472" t="str">
        <f>IF(A472="","",(CONCATENATE(IF('1-StartHere'!$B$4="",," $Password = ConvertTo-SecureString -String "),IF('1-StartHere'!$B$4="",,""""),IF('1-StartHere'!$B$4="",,'1-StartHere'!$B$4),IF('1-StartHere'!$B$4="",,""""),IF('1-StartHere'!$B$4="",," -Force -AsPlainText; ")," New-ADUser -Name ","""",A472,""""," -Path ","""","OU=",'3-Sub-OUs'!$A$21,",OU=",'2-Root-OUs'!$A$2,",DC=",'1-StartHere'!$B$1,",DC=",'1-StartHere'!$B$2,""""," -Verbose"," -CannotChangePassword $True -ChangePasswordAtLogon $False -Enabled $True -PasswordNeverExpires $True"," -SAMAccountName ","""",E472,""""," -UserPrincipalName ","""",E472,"@",'1-StartHere'!$B$1,".",'1-StartHere'!$B$2,"""",IF('1-StartHere'!$B$4="",," -AccountPassword $Password")," -Description """,F472,"""",)))</f>
        <v xml:space="preserve"> $Password = ConvertTo-SecureString -String "P@SsW0rd!@12" -Force -AsPlainText;  New-ADUser -Name "Jack Flag" -Path "OU=Marvel,OU=!Accounts,DC=VDILOCKDOWNGUIDE,DC=LOCAL" -Verbose -CannotChangePassword $True -ChangePasswordAtLogon $False -Enabled $True -PasswordNeverExpires $True -SAMAccountName "JackFlag" -UserPrincipalName "JackFlag@VDILOCKDOWNGUIDE.LOCAL" -AccountPassword $Password -Description ""</v>
      </c>
    </row>
    <row r="473" spans="1:7" x14ac:dyDescent="0.2">
      <c r="A473" t="s">
        <v>1726</v>
      </c>
      <c r="B473" t="s">
        <v>3054</v>
      </c>
      <c r="C473" t="s">
        <v>3554</v>
      </c>
      <c r="E473" t="str">
        <f t="shared" si="7"/>
        <v>JackMurdock</v>
      </c>
      <c r="G473" t="str">
        <f>IF(A473="","",(CONCATENATE(IF('1-StartHere'!$B$4="",," $Password = ConvertTo-SecureString -String "),IF('1-StartHere'!$B$4="",,""""),IF('1-StartHere'!$B$4="",,'1-StartHere'!$B$4),IF('1-StartHere'!$B$4="",,""""),IF('1-StartHere'!$B$4="",," -Force -AsPlainText; ")," New-ADUser -Name ","""",A473,""""," -Path ","""","OU=",'3-Sub-OUs'!$A$21,",OU=",'2-Root-OUs'!$A$2,",DC=",'1-StartHere'!$B$1,",DC=",'1-StartHere'!$B$2,""""," -Verbose"," -CannotChangePassword $True -ChangePasswordAtLogon $False -Enabled $True -PasswordNeverExpires $True"," -SAMAccountName ","""",E473,""""," -UserPrincipalName ","""",E473,"@",'1-StartHere'!$B$1,".",'1-StartHere'!$B$2,"""",IF('1-StartHere'!$B$4="",," -AccountPassword $Password")," -Description """,F473,"""",)))</f>
        <v xml:space="preserve"> $Password = ConvertTo-SecureString -String "P@SsW0rd!@12" -Force -AsPlainText;  New-ADUser -Name "Jack Murdock" -Path "OU=Marvel,OU=!Accounts,DC=VDILOCKDOWNGUIDE,DC=LOCAL" -Verbose -CannotChangePassword $True -ChangePasswordAtLogon $False -Enabled $True -PasswordNeverExpires $True -SAMAccountName "JackMurdock" -UserPrincipalName "JackMurdock@VDILOCKDOWNGUIDE.LOCAL" -AccountPassword $Password -Description ""</v>
      </c>
    </row>
    <row r="474" spans="1:7" x14ac:dyDescent="0.2">
      <c r="A474" t="s">
        <v>1727</v>
      </c>
      <c r="B474" t="s">
        <v>3054</v>
      </c>
      <c r="C474" t="s">
        <v>3556</v>
      </c>
      <c r="D474" t="s">
        <v>3555</v>
      </c>
      <c r="E474" t="str">
        <f t="shared" si="7"/>
        <v>JackO'Lantern</v>
      </c>
      <c r="G474" t="str">
        <f>IF(A474="","",(CONCATENATE(IF('1-StartHere'!$B$4="",," $Password = ConvertTo-SecureString -String "),IF('1-StartHere'!$B$4="",,""""),IF('1-StartHere'!$B$4="",,'1-StartHere'!$B$4),IF('1-StartHere'!$B$4="",,""""),IF('1-StartHere'!$B$4="",," -Force -AsPlainText; ")," New-ADUser -Name ","""",A474,""""," -Path ","""","OU=",'3-Sub-OUs'!$A$21,",OU=",'2-Root-OUs'!$A$2,",DC=",'1-StartHere'!$B$1,",DC=",'1-StartHere'!$B$2,""""," -Verbose"," -CannotChangePassword $True -ChangePasswordAtLogon $False -Enabled $True -PasswordNeverExpires $True"," -SAMAccountName ","""",E474,""""," -UserPrincipalName ","""",E474,"@",'1-StartHere'!$B$1,".",'1-StartHere'!$B$2,"""",IF('1-StartHere'!$B$4="",," -AccountPassword $Password")," -Description """,F474,"""",)))</f>
        <v xml:space="preserve"> $Password = ConvertTo-SecureString -String "P@SsW0rd!@12" -Force -AsPlainText;  New-ADUser -Name "Jack O' Lantern" -Path "OU=Marvel,OU=!Accounts,DC=VDILOCKDOWNGUIDE,DC=LOCAL" -Verbose -CannotChangePassword $True -ChangePasswordAtLogon $False -Enabled $True -PasswordNeverExpires $True -SAMAccountName "JackO'Lantern" -UserPrincipalName "JackO'Lantern@VDILOCKDOWNGUIDE.LOCAL" -AccountPassword $Password -Description ""</v>
      </c>
    </row>
    <row r="475" spans="1:7" x14ac:dyDescent="0.2">
      <c r="A475" t="s">
        <v>1728</v>
      </c>
      <c r="B475" t="s">
        <v>3054</v>
      </c>
      <c r="C475" t="s">
        <v>3234</v>
      </c>
      <c r="E475" t="str">
        <f t="shared" si="7"/>
        <v>JackPower</v>
      </c>
      <c r="G475" t="str">
        <f>IF(A475="","",(CONCATENATE(IF('1-StartHere'!$B$4="",," $Password = ConvertTo-SecureString -String "),IF('1-StartHere'!$B$4="",,""""),IF('1-StartHere'!$B$4="",,'1-StartHere'!$B$4),IF('1-StartHere'!$B$4="",,""""),IF('1-StartHere'!$B$4="",," -Force -AsPlainText; ")," New-ADUser -Name ","""",A475,""""," -Path ","""","OU=",'3-Sub-OUs'!$A$21,",OU=",'2-Root-OUs'!$A$2,",DC=",'1-StartHere'!$B$1,",DC=",'1-StartHere'!$B$2,""""," -Verbose"," -CannotChangePassword $True -ChangePasswordAtLogon $False -Enabled $True -PasswordNeverExpires $True"," -SAMAccountName ","""",E475,""""," -UserPrincipalName ","""",E475,"@",'1-StartHere'!$B$1,".",'1-StartHere'!$B$2,"""",IF('1-StartHere'!$B$4="",," -AccountPassword $Password")," -Description """,F475,"""",)))</f>
        <v xml:space="preserve"> $Password = ConvertTo-SecureString -String "P@SsW0rd!@12" -Force -AsPlainText;  New-ADUser -Name "Jack Power" -Path "OU=Marvel,OU=!Accounts,DC=VDILOCKDOWNGUIDE,DC=LOCAL" -Verbose -CannotChangePassword $True -ChangePasswordAtLogon $False -Enabled $True -PasswordNeverExpires $True -SAMAccountName "JackPower" -UserPrincipalName "JackPower@VDILOCKDOWNGUIDE.LOCAL" -AccountPassword $Password -Description ""</v>
      </c>
    </row>
    <row r="476" spans="1:7" x14ac:dyDescent="0.2">
      <c r="A476" t="s">
        <v>1729</v>
      </c>
      <c r="B476" t="s">
        <v>1729</v>
      </c>
      <c r="E476" t="str">
        <f t="shared" si="7"/>
        <v>Jackal</v>
      </c>
      <c r="G476" t="str">
        <f>IF(A476="","",(CONCATENATE(IF('1-StartHere'!$B$4="",," $Password = ConvertTo-SecureString -String "),IF('1-StartHere'!$B$4="",,""""),IF('1-StartHere'!$B$4="",,'1-StartHere'!$B$4),IF('1-StartHere'!$B$4="",,""""),IF('1-StartHere'!$B$4="",," -Force -AsPlainText; ")," New-ADUser -Name ","""",A476,""""," -Path ","""","OU=",'3-Sub-OUs'!$A$21,",OU=",'2-Root-OUs'!$A$2,",DC=",'1-StartHere'!$B$1,",DC=",'1-StartHere'!$B$2,""""," -Verbose"," -CannotChangePassword $True -ChangePasswordAtLogon $False -Enabled $True -PasswordNeverExpires $True"," -SAMAccountName ","""",E476,""""," -UserPrincipalName ","""",E476,"@",'1-StartHere'!$B$1,".",'1-StartHere'!$B$2,"""",IF('1-StartHere'!$B$4="",," -AccountPassword $Password")," -Description """,F476,"""",)))</f>
        <v xml:space="preserve"> $Password = ConvertTo-SecureString -String "P@SsW0rd!@12" -Force -AsPlainText;  New-ADUser -Name "Jackal" -Path "OU=Marvel,OU=!Accounts,DC=VDILOCKDOWNGUIDE,DC=LOCAL" -Verbose -CannotChangePassword $True -ChangePasswordAtLogon $False -Enabled $True -PasswordNeverExpires $True -SAMAccountName "Jackal" -UserPrincipalName "Jackal@VDILOCKDOWNGUIDE.LOCAL" -AccountPassword $Password -Description ""</v>
      </c>
    </row>
    <row r="477" spans="1:7" x14ac:dyDescent="0.2">
      <c r="A477" t="s">
        <v>1730</v>
      </c>
      <c r="B477" t="s">
        <v>1730</v>
      </c>
      <c r="E477" t="str">
        <f t="shared" si="7"/>
        <v>Jackpot</v>
      </c>
      <c r="G477" t="str">
        <f>IF(A477="","",(CONCATENATE(IF('1-StartHere'!$B$4="",," $Password = ConvertTo-SecureString -String "),IF('1-StartHere'!$B$4="",,""""),IF('1-StartHere'!$B$4="",,'1-StartHere'!$B$4),IF('1-StartHere'!$B$4="",,""""),IF('1-StartHere'!$B$4="",," -Force -AsPlainText; ")," New-ADUser -Name ","""",A477,""""," -Path ","""","OU=",'3-Sub-OUs'!$A$21,",OU=",'2-Root-OUs'!$A$2,",DC=",'1-StartHere'!$B$1,",DC=",'1-StartHere'!$B$2,""""," -Verbose"," -CannotChangePassword $True -ChangePasswordAtLogon $False -Enabled $True -PasswordNeverExpires $True"," -SAMAccountName ","""",E477,""""," -UserPrincipalName ","""",E477,"@",'1-StartHere'!$B$1,".",'1-StartHere'!$B$2,"""",IF('1-StartHere'!$B$4="",," -AccountPassword $Password")," -Description """,F477,"""",)))</f>
        <v xml:space="preserve"> $Password = ConvertTo-SecureString -String "P@SsW0rd!@12" -Force -AsPlainText;  New-ADUser -Name "Jackpot" -Path "OU=Marvel,OU=!Accounts,DC=VDILOCKDOWNGUIDE,DC=LOCAL" -Verbose -CannotChangePassword $True -ChangePasswordAtLogon $False -Enabled $True -PasswordNeverExpires $True -SAMAccountName "Jackpot" -UserPrincipalName "Jackpot@VDILOCKDOWNGUIDE.LOCAL" -AccountPassword $Password -Description ""</v>
      </c>
    </row>
    <row r="478" spans="1:7" x14ac:dyDescent="0.2">
      <c r="A478" t="s">
        <v>1731</v>
      </c>
      <c r="B478" t="s">
        <v>3074</v>
      </c>
      <c r="C478" t="s">
        <v>3558</v>
      </c>
      <c r="D478" t="s">
        <v>3557</v>
      </c>
      <c r="E478" t="str">
        <f t="shared" si="7"/>
        <v>JamesBuchananBarnes</v>
      </c>
      <c r="G478" t="str">
        <f>IF(A478="","",(CONCATENATE(IF('1-StartHere'!$B$4="",," $Password = ConvertTo-SecureString -String "),IF('1-StartHere'!$B$4="",,""""),IF('1-StartHere'!$B$4="",,'1-StartHere'!$B$4),IF('1-StartHere'!$B$4="",,""""),IF('1-StartHere'!$B$4="",," -Force -AsPlainText; ")," New-ADUser -Name ","""",A478,""""," -Path ","""","OU=",'3-Sub-OUs'!$A$21,",OU=",'2-Root-OUs'!$A$2,",DC=",'1-StartHere'!$B$1,",DC=",'1-StartHere'!$B$2,""""," -Verbose"," -CannotChangePassword $True -ChangePasswordAtLogon $False -Enabled $True -PasswordNeverExpires $True"," -SAMAccountName ","""",E478,""""," -UserPrincipalName ","""",E478,"@",'1-StartHere'!$B$1,".",'1-StartHere'!$B$2,"""",IF('1-StartHere'!$B$4="",," -AccountPassword $Password")," -Description """,F478,"""",)))</f>
        <v xml:space="preserve"> $Password = ConvertTo-SecureString -String "P@SsW0rd!@12" -Force -AsPlainText;  New-ADUser -Name "James Buchanan Barnes" -Path "OU=Marvel,OU=!Accounts,DC=VDILOCKDOWNGUIDE,DC=LOCAL" -Verbose -CannotChangePassword $True -ChangePasswordAtLogon $False -Enabled $True -PasswordNeverExpires $True -SAMAccountName "JamesBuchananBarnes" -UserPrincipalName "JamesBuchananBarnes@VDILOCKDOWNGUIDE.LOCAL" -AccountPassword $Password -Description ""</v>
      </c>
    </row>
    <row r="479" spans="1:7" x14ac:dyDescent="0.2">
      <c r="A479" t="s">
        <v>1732</v>
      </c>
      <c r="B479" t="s">
        <v>3074</v>
      </c>
      <c r="C479" t="s">
        <v>3559</v>
      </c>
      <c r="E479" t="str">
        <f t="shared" si="7"/>
        <v>JamesHowlett</v>
      </c>
      <c r="G479" t="str">
        <f>IF(A479="","",(CONCATENATE(IF('1-StartHere'!$B$4="",," $Password = ConvertTo-SecureString -String "),IF('1-StartHere'!$B$4="",,""""),IF('1-StartHere'!$B$4="",,'1-StartHere'!$B$4),IF('1-StartHere'!$B$4="",,""""),IF('1-StartHere'!$B$4="",," -Force -AsPlainText; ")," New-ADUser -Name ","""",A479,""""," -Path ","""","OU=",'3-Sub-OUs'!$A$21,",OU=",'2-Root-OUs'!$A$2,",DC=",'1-StartHere'!$B$1,",DC=",'1-StartHere'!$B$2,""""," -Verbose"," -CannotChangePassword $True -ChangePasswordAtLogon $False -Enabled $True -PasswordNeverExpires $True"," -SAMAccountName ","""",E479,""""," -UserPrincipalName ","""",E479,"@",'1-StartHere'!$B$1,".",'1-StartHere'!$B$2,"""",IF('1-StartHere'!$B$4="",," -AccountPassword $Password")," -Description """,F479,"""",)))</f>
        <v xml:space="preserve"> $Password = ConvertTo-SecureString -String "P@SsW0rd!@12" -Force -AsPlainText;  New-ADUser -Name "James Howlett" -Path "OU=Marvel,OU=!Accounts,DC=VDILOCKDOWNGUIDE,DC=LOCAL" -Verbose -CannotChangePassword $True -ChangePasswordAtLogon $False -Enabled $True -PasswordNeverExpires $True -SAMAccountName "JamesHowlett" -UserPrincipalName "JamesHowlett@VDILOCKDOWNGUIDE.LOCAL" -AccountPassword $Password -Description ""</v>
      </c>
    </row>
    <row r="480" spans="1:7" x14ac:dyDescent="0.2">
      <c r="A480" t="s">
        <v>1733</v>
      </c>
      <c r="B480" t="s">
        <v>3560</v>
      </c>
      <c r="C480" t="s">
        <v>3561</v>
      </c>
      <c r="E480" t="str">
        <f t="shared" si="7"/>
        <v>JamieBraddock</v>
      </c>
      <c r="G480" t="str">
        <f>IF(A480="","",(CONCATENATE(IF('1-StartHere'!$B$4="",," $Password = ConvertTo-SecureString -String "),IF('1-StartHere'!$B$4="",,""""),IF('1-StartHere'!$B$4="",,'1-StartHere'!$B$4),IF('1-StartHere'!$B$4="",,""""),IF('1-StartHere'!$B$4="",," -Force -AsPlainText; ")," New-ADUser -Name ","""",A480,""""," -Path ","""","OU=",'3-Sub-OUs'!$A$21,",OU=",'2-Root-OUs'!$A$2,",DC=",'1-StartHere'!$B$1,",DC=",'1-StartHere'!$B$2,""""," -Verbose"," -CannotChangePassword $True -ChangePasswordAtLogon $False -Enabled $True -PasswordNeverExpires $True"," -SAMAccountName ","""",E480,""""," -UserPrincipalName ","""",E480,"@",'1-StartHere'!$B$1,".",'1-StartHere'!$B$2,"""",IF('1-StartHere'!$B$4="",," -AccountPassword $Password")," -Description """,F480,"""",)))</f>
        <v xml:space="preserve"> $Password = ConvertTo-SecureString -String "P@SsW0rd!@12" -Force -AsPlainText;  New-ADUser -Name "Jamie Braddock" -Path "OU=Marvel,OU=!Accounts,DC=VDILOCKDOWNGUIDE,DC=LOCAL" -Verbose -CannotChangePassword $True -ChangePasswordAtLogon $False -Enabled $True -PasswordNeverExpires $True -SAMAccountName "JamieBraddock" -UserPrincipalName "JamieBraddock@VDILOCKDOWNGUIDE.LOCAL" -AccountPassword $Password -Description ""</v>
      </c>
    </row>
    <row r="481" spans="1:7" x14ac:dyDescent="0.2">
      <c r="A481" t="s">
        <v>1734</v>
      </c>
      <c r="B481" t="s">
        <v>3562</v>
      </c>
      <c r="C481" t="s">
        <v>3563</v>
      </c>
      <c r="E481" t="str">
        <f t="shared" si="7"/>
        <v>JaneFoster</v>
      </c>
      <c r="G481" t="str">
        <f>IF(A481="","",(CONCATENATE(IF('1-StartHere'!$B$4="",," $Password = ConvertTo-SecureString -String "),IF('1-StartHere'!$B$4="",,""""),IF('1-StartHere'!$B$4="",,'1-StartHere'!$B$4),IF('1-StartHere'!$B$4="",,""""),IF('1-StartHere'!$B$4="",," -Force -AsPlainText; ")," New-ADUser -Name ","""",A481,""""," -Path ","""","OU=",'3-Sub-OUs'!$A$21,",OU=",'2-Root-OUs'!$A$2,",DC=",'1-StartHere'!$B$1,",DC=",'1-StartHere'!$B$2,""""," -Verbose"," -CannotChangePassword $True -ChangePasswordAtLogon $False -Enabled $True -PasswordNeverExpires $True"," -SAMAccountName ","""",E481,""""," -UserPrincipalName ","""",E481,"@",'1-StartHere'!$B$1,".",'1-StartHere'!$B$2,"""",IF('1-StartHere'!$B$4="",," -AccountPassword $Password")," -Description """,F481,"""",)))</f>
        <v xml:space="preserve"> $Password = ConvertTo-SecureString -String "P@SsW0rd!@12" -Force -AsPlainText;  New-ADUser -Name "Jane Foster" -Path "OU=Marvel,OU=!Accounts,DC=VDILOCKDOWNGUIDE,DC=LOCAL" -Verbose -CannotChangePassword $True -ChangePasswordAtLogon $False -Enabled $True -PasswordNeverExpires $True -SAMAccountName "JaneFoster" -UserPrincipalName "JaneFoster@VDILOCKDOWNGUIDE.LOCAL" -AccountPassword $Password -Description ""</v>
      </c>
    </row>
    <row r="482" spans="1:7" x14ac:dyDescent="0.2">
      <c r="A482" t="s">
        <v>4944</v>
      </c>
      <c r="B482" t="s">
        <v>4945</v>
      </c>
      <c r="C482" t="s">
        <v>3564</v>
      </c>
      <c r="D482" t="s">
        <v>2749</v>
      </c>
      <c r="E482" t="str">
        <f t="shared" si="7"/>
        <v>JanustheNega-Man</v>
      </c>
      <c r="G482" t="str">
        <f>IF(A482="","",(CONCATENATE(IF('1-StartHere'!$B$4="",," $Password = ConvertTo-SecureString -String "),IF('1-StartHere'!$B$4="",,""""),IF('1-StartHere'!$B$4="",,'1-StartHere'!$B$4),IF('1-StartHere'!$B$4="",,""""),IF('1-StartHere'!$B$4="",," -Force -AsPlainText; ")," New-ADUser -Name ","""",A482,""""," -Path ","""","OU=",'3-Sub-OUs'!$A$21,",OU=",'2-Root-OUs'!$A$2,",DC=",'1-StartHere'!$B$1,",DC=",'1-StartHere'!$B$2,""""," -Verbose"," -CannotChangePassword $True -ChangePasswordAtLogon $False -Enabled $True -PasswordNeverExpires $True"," -SAMAccountName ","""",E482,""""," -UserPrincipalName ","""",E482,"@",'1-StartHere'!$B$1,".",'1-StartHere'!$B$2,"""",IF('1-StartHere'!$B$4="",," -AccountPassword $Password")," -Description """,F482,"""",)))</f>
        <v xml:space="preserve"> $Password = ConvertTo-SecureString -String "P@SsW0rd!@12" -Force -AsPlainText;  New-ADUser -Name "Janus the Nega-Man" -Path "OU=Marvel,OU=!Accounts,DC=VDILOCKDOWNGUIDE,DC=LOCAL" -Verbose -CannotChangePassword $True -ChangePasswordAtLogon $False -Enabled $True -PasswordNeverExpires $True -SAMAccountName "JanustheNega-Man" -UserPrincipalName "JanustheNega-Man@VDILOCKDOWNGUIDE.LOCAL" -AccountPassword $Password -Description ""</v>
      </c>
    </row>
    <row r="483" spans="1:7" x14ac:dyDescent="0.2">
      <c r="A483" t="s">
        <v>1735</v>
      </c>
      <c r="B483" t="s">
        <v>3565</v>
      </c>
      <c r="C483" t="s">
        <v>3566</v>
      </c>
      <c r="E483" t="str">
        <f t="shared" si="7"/>
        <v>JasperSitwell</v>
      </c>
      <c r="G483" t="str">
        <f>IF(A483="","",(CONCATENATE(IF('1-StartHere'!$B$4="",," $Password = ConvertTo-SecureString -String "),IF('1-StartHere'!$B$4="",,""""),IF('1-StartHere'!$B$4="",,'1-StartHere'!$B$4),IF('1-StartHere'!$B$4="",,""""),IF('1-StartHere'!$B$4="",," -Force -AsPlainText; ")," New-ADUser -Name ","""",A483,""""," -Path ","""","OU=",'3-Sub-OUs'!$A$21,",OU=",'2-Root-OUs'!$A$2,",DC=",'1-StartHere'!$B$1,",DC=",'1-StartHere'!$B$2,""""," -Verbose"," -CannotChangePassword $True -ChangePasswordAtLogon $False -Enabled $True -PasswordNeverExpires $True"," -SAMAccountName ","""",E483,""""," -UserPrincipalName ","""",E483,"@",'1-StartHere'!$B$1,".",'1-StartHere'!$B$2,"""",IF('1-StartHere'!$B$4="",," -AccountPassword $Password")," -Description """,F483,"""",)))</f>
        <v xml:space="preserve"> $Password = ConvertTo-SecureString -String "P@SsW0rd!@12" -Force -AsPlainText;  New-ADUser -Name "Jasper Sitwell" -Path "OU=Marvel,OU=!Accounts,DC=VDILOCKDOWNGUIDE,DC=LOCAL" -Verbose -CannotChangePassword $True -ChangePasswordAtLogon $False -Enabled $True -PasswordNeverExpires $True -SAMAccountName "JasperSitwell" -UserPrincipalName "JasperSitwell@VDILOCKDOWNGUIDE.LOCAL" -AccountPassword $Password -Description ""</v>
      </c>
    </row>
    <row r="484" spans="1:7" x14ac:dyDescent="0.2">
      <c r="A484" t="s">
        <v>1736</v>
      </c>
      <c r="B484" t="s">
        <v>1736</v>
      </c>
      <c r="E484" t="str">
        <f t="shared" si="7"/>
        <v>Jazinda</v>
      </c>
      <c r="G484" t="str">
        <f>IF(A484="","",(CONCATENATE(IF('1-StartHere'!$B$4="",," $Password = ConvertTo-SecureString -String "),IF('1-StartHere'!$B$4="",,""""),IF('1-StartHere'!$B$4="",,'1-StartHere'!$B$4),IF('1-StartHere'!$B$4="",,""""),IF('1-StartHere'!$B$4="",," -Force -AsPlainText; ")," New-ADUser -Name ","""",A484,""""," -Path ","""","OU=",'3-Sub-OUs'!$A$21,",OU=",'2-Root-OUs'!$A$2,",DC=",'1-StartHere'!$B$1,",DC=",'1-StartHere'!$B$2,""""," -Verbose"," -CannotChangePassword $True -ChangePasswordAtLogon $False -Enabled $True -PasswordNeverExpires $True"," -SAMAccountName ","""",E484,""""," -UserPrincipalName ","""",E484,"@",'1-StartHere'!$B$1,".",'1-StartHere'!$B$2,"""",IF('1-StartHere'!$B$4="",," -AccountPassword $Password")," -Description """,F484,"""",)))</f>
        <v xml:space="preserve"> $Password = ConvertTo-SecureString -String "P@SsW0rd!@12" -Force -AsPlainText;  New-ADUser -Name "Jazinda" -Path "OU=Marvel,OU=!Accounts,DC=VDILOCKDOWNGUIDE,DC=LOCAL" -Verbose -CannotChangePassword $True -ChangePasswordAtLogon $False -Enabled $True -PasswordNeverExpires $True -SAMAccountName "Jazinda" -UserPrincipalName "Jazinda@VDILOCKDOWNGUIDE.LOCAL" -AccountPassword $Password -Description ""</v>
      </c>
    </row>
    <row r="485" spans="1:7" x14ac:dyDescent="0.2">
      <c r="A485" t="s">
        <v>1737</v>
      </c>
      <c r="B485" t="s">
        <v>3567</v>
      </c>
      <c r="C485" t="s">
        <v>3194</v>
      </c>
      <c r="E485" t="str">
        <f t="shared" si="7"/>
        <v>JeanGrey</v>
      </c>
      <c r="G485" t="str">
        <f>IF(A485="","",(CONCATENATE(IF('1-StartHere'!$B$4="",," $Password = ConvertTo-SecureString -String "),IF('1-StartHere'!$B$4="",,""""),IF('1-StartHere'!$B$4="",,'1-StartHere'!$B$4),IF('1-StartHere'!$B$4="",,""""),IF('1-StartHere'!$B$4="",," -Force -AsPlainText; ")," New-ADUser -Name ","""",A485,""""," -Path ","""","OU=",'3-Sub-OUs'!$A$21,",OU=",'2-Root-OUs'!$A$2,",DC=",'1-StartHere'!$B$1,",DC=",'1-StartHere'!$B$2,""""," -Verbose"," -CannotChangePassword $True -ChangePasswordAtLogon $False -Enabled $True -PasswordNeverExpires $True"," -SAMAccountName ","""",E485,""""," -UserPrincipalName ","""",E485,"@",'1-StartHere'!$B$1,".",'1-StartHere'!$B$2,"""",IF('1-StartHere'!$B$4="",," -AccountPassword $Password")," -Description """,F485,"""",)))</f>
        <v xml:space="preserve"> $Password = ConvertTo-SecureString -String "P@SsW0rd!@12" -Force -AsPlainText;  New-ADUser -Name "Jean Grey" -Path "OU=Marvel,OU=!Accounts,DC=VDILOCKDOWNGUIDE,DC=LOCAL" -Verbose -CannotChangePassword $True -ChangePasswordAtLogon $False -Enabled $True -PasswordNeverExpires $True -SAMAccountName "JeanGrey" -UserPrincipalName "JeanGrey@VDILOCKDOWNGUIDE.LOCAL" -AccountPassword $Password -Description ""</v>
      </c>
    </row>
    <row r="486" spans="1:7" x14ac:dyDescent="0.2">
      <c r="A486" t="s">
        <v>1738</v>
      </c>
      <c r="B486" t="s">
        <v>3568</v>
      </c>
      <c r="C486" t="s">
        <v>3100</v>
      </c>
      <c r="E486" t="str">
        <f t="shared" si="7"/>
        <v>JenniferSmith</v>
      </c>
      <c r="G486" t="str">
        <f>IF(A486="","",(CONCATENATE(IF('1-StartHere'!$B$4="",," $Password = ConvertTo-SecureString -String "),IF('1-StartHere'!$B$4="",,""""),IF('1-StartHere'!$B$4="",,'1-StartHere'!$B$4),IF('1-StartHere'!$B$4="",,""""),IF('1-StartHere'!$B$4="",," -Force -AsPlainText; ")," New-ADUser -Name ","""",A486,""""," -Path ","""","OU=",'3-Sub-OUs'!$A$21,",OU=",'2-Root-OUs'!$A$2,",DC=",'1-StartHere'!$B$1,",DC=",'1-StartHere'!$B$2,""""," -Verbose"," -CannotChangePassword $True -ChangePasswordAtLogon $False -Enabled $True -PasswordNeverExpires $True"," -SAMAccountName ","""",E486,""""," -UserPrincipalName ","""",E486,"@",'1-StartHere'!$B$1,".",'1-StartHere'!$B$2,"""",IF('1-StartHere'!$B$4="",," -AccountPassword $Password")," -Description """,F486,"""",)))</f>
        <v xml:space="preserve"> $Password = ConvertTo-SecureString -String "P@SsW0rd!@12" -Force -AsPlainText;  New-ADUser -Name "Jennifer Smith" -Path "OU=Marvel,OU=!Accounts,DC=VDILOCKDOWNGUIDE,DC=LOCAL" -Verbose -CannotChangePassword $True -ChangePasswordAtLogon $False -Enabled $True -PasswordNeverExpires $True -SAMAccountName "JenniferSmith" -UserPrincipalName "JenniferSmith@VDILOCKDOWNGUIDE.LOCAL" -AccountPassword $Password -Description ""</v>
      </c>
    </row>
    <row r="487" spans="1:7" x14ac:dyDescent="0.2">
      <c r="A487" t="s">
        <v>1739</v>
      </c>
      <c r="B487" t="s">
        <v>3569</v>
      </c>
      <c r="C487" t="s">
        <v>3570</v>
      </c>
      <c r="E487" t="str">
        <f t="shared" si="7"/>
        <v>JerynHogarth</v>
      </c>
      <c r="G487" t="str">
        <f>IF(A487="","",(CONCATENATE(IF('1-StartHere'!$B$4="",," $Password = ConvertTo-SecureString -String "),IF('1-StartHere'!$B$4="",,""""),IF('1-StartHere'!$B$4="",,'1-StartHere'!$B$4),IF('1-StartHere'!$B$4="",,""""),IF('1-StartHere'!$B$4="",," -Force -AsPlainText; ")," New-ADUser -Name ","""",A487,""""," -Path ","""","OU=",'3-Sub-OUs'!$A$21,",OU=",'2-Root-OUs'!$A$2,",DC=",'1-StartHere'!$B$1,",DC=",'1-StartHere'!$B$2,""""," -Verbose"," -CannotChangePassword $True -ChangePasswordAtLogon $False -Enabled $True -PasswordNeverExpires $True"," -SAMAccountName ","""",E487,""""," -UserPrincipalName ","""",E487,"@",'1-StartHere'!$B$1,".",'1-StartHere'!$B$2,"""",IF('1-StartHere'!$B$4="",," -AccountPassword $Password")," -Description """,F487,"""",)))</f>
        <v xml:space="preserve"> $Password = ConvertTo-SecureString -String "P@SsW0rd!@12" -Force -AsPlainText;  New-ADUser -Name "Jeryn Hogarth" -Path "OU=Marvel,OU=!Accounts,DC=VDILOCKDOWNGUIDE,DC=LOCAL" -Verbose -CannotChangePassword $True -ChangePasswordAtLogon $False -Enabled $True -PasswordNeverExpires $True -SAMAccountName "JerynHogarth" -UserPrincipalName "JerynHogarth@VDILOCKDOWNGUIDE.LOCAL" -AccountPassword $Password -Description ""</v>
      </c>
    </row>
    <row r="488" spans="1:7" x14ac:dyDescent="0.2">
      <c r="A488" t="s">
        <v>1740</v>
      </c>
      <c r="B488" t="s">
        <v>3571</v>
      </c>
      <c r="C488" t="s">
        <v>3572</v>
      </c>
      <c r="E488" t="str">
        <f t="shared" si="7"/>
        <v>JessicaDrew</v>
      </c>
      <c r="G488" t="str">
        <f>IF(A488="","",(CONCATENATE(IF('1-StartHere'!$B$4="",," $Password = ConvertTo-SecureString -String "),IF('1-StartHere'!$B$4="",,""""),IF('1-StartHere'!$B$4="",,'1-StartHere'!$B$4),IF('1-StartHere'!$B$4="",,""""),IF('1-StartHere'!$B$4="",," -Force -AsPlainText; ")," New-ADUser -Name ","""",A488,""""," -Path ","""","OU=",'3-Sub-OUs'!$A$21,",OU=",'2-Root-OUs'!$A$2,",DC=",'1-StartHere'!$B$1,",DC=",'1-StartHere'!$B$2,""""," -Verbose"," -CannotChangePassword $True -ChangePasswordAtLogon $False -Enabled $True -PasswordNeverExpires $True"," -SAMAccountName ","""",E488,""""," -UserPrincipalName ","""",E488,"@",'1-StartHere'!$B$1,".",'1-StartHere'!$B$2,"""",IF('1-StartHere'!$B$4="",," -AccountPassword $Password")," -Description """,F488,"""",)))</f>
        <v xml:space="preserve"> $Password = ConvertTo-SecureString -String "P@SsW0rd!@12" -Force -AsPlainText;  New-ADUser -Name "Jessica Drew" -Path "OU=Marvel,OU=!Accounts,DC=VDILOCKDOWNGUIDE,DC=LOCAL" -Verbose -CannotChangePassword $True -ChangePasswordAtLogon $False -Enabled $True -PasswordNeverExpires $True -SAMAccountName "JessicaDrew" -UserPrincipalName "JessicaDrew@VDILOCKDOWNGUIDE.LOCAL" -AccountPassword $Password -Description ""</v>
      </c>
    </row>
    <row r="489" spans="1:7" x14ac:dyDescent="0.2">
      <c r="A489" t="s">
        <v>1741</v>
      </c>
      <c r="B489" t="s">
        <v>3571</v>
      </c>
      <c r="C489" t="s">
        <v>3468</v>
      </c>
      <c r="E489" t="str">
        <f t="shared" si="7"/>
        <v>JessicaJones</v>
      </c>
      <c r="G489" t="str">
        <f>IF(A489="","",(CONCATENATE(IF('1-StartHere'!$B$4="",," $Password = ConvertTo-SecureString -String "),IF('1-StartHere'!$B$4="",,""""),IF('1-StartHere'!$B$4="",,'1-StartHere'!$B$4),IF('1-StartHere'!$B$4="",,""""),IF('1-StartHere'!$B$4="",," -Force -AsPlainText; ")," New-ADUser -Name ","""",A489,""""," -Path ","""","OU=",'3-Sub-OUs'!$A$21,",OU=",'2-Root-OUs'!$A$2,",DC=",'1-StartHere'!$B$1,",DC=",'1-StartHere'!$B$2,""""," -Verbose"," -CannotChangePassword $True -ChangePasswordAtLogon $False -Enabled $True -PasswordNeverExpires $True"," -SAMAccountName ","""",E489,""""," -UserPrincipalName ","""",E489,"@",'1-StartHere'!$B$1,".",'1-StartHere'!$B$2,"""",IF('1-StartHere'!$B$4="",," -AccountPassword $Password")," -Description """,F489,"""",)))</f>
        <v xml:space="preserve"> $Password = ConvertTo-SecureString -String "P@SsW0rd!@12" -Force -AsPlainText;  New-ADUser -Name "Jessica Jones" -Path "OU=Marvel,OU=!Accounts,DC=VDILOCKDOWNGUIDE,DC=LOCAL" -Verbose -CannotChangePassword $True -ChangePasswordAtLogon $False -Enabled $True -PasswordNeverExpires $True -SAMAccountName "JessicaJones" -UserPrincipalName "JessicaJones@VDILOCKDOWNGUIDE.LOCAL" -AccountPassword $Password -Description ""</v>
      </c>
    </row>
    <row r="490" spans="1:7" x14ac:dyDescent="0.2">
      <c r="A490" t="s">
        <v>1742</v>
      </c>
      <c r="B490" t="s">
        <v>1742</v>
      </c>
      <c r="E490" t="str">
        <f t="shared" si="7"/>
        <v>Jetstream</v>
      </c>
      <c r="G490" t="str">
        <f>IF(A490="","",(CONCATENATE(IF('1-StartHere'!$B$4="",," $Password = ConvertTo-SecureString -String "),IF('1-StartHere'!$B$4="",,""""),IF('1-StartHere'!$B$4="",,'1-StartHere'!$B$4),IF('1-StartHere'!$B$4="",,""""),IF('1-StartHere'!$B$4="",," -Force -AsPlainText; ")," New-ADUser -Name ","""",A490,""""," -Path ","""","OU=",'3-Sub-OUs'!$A$21,",OU=",'2-Root-OUs'!$A$2,",DC=",'1-StartHere'!$B$1,",DC=",'1-StartHere'!$B$2,""""," -Verbose"," -CannotChangePassword $True -ChangePasswordAtLogon $False -Enabled $True -PasswordNeverExpires $True"," -SAMAccountName ","""",E490,""""," -UserPrincipalName ","""",E490,"@",'1-StartHere'!$B$1,".",'1-StartHere'!$B$2,"""",IF('1-StartHere'!$B$4="",," -AccountPassword $Password")," -Description """,F490,"""",)))</f>
        <v xml:space="preserve"> $Password = ConvertTo-SecureString -String "P@SsW0rd!@12" -Force -AsPlainText;  New-ADUser -Name "Jetstream" -Path "OU=Marvel,OU=!Accounts,DC=VDILOCKDOWNGUIDE,DC=LOCAL" -Verbose -CannotChangePassword $True -ChangePasswordAtLogon $False -Enabled $True -PasswordNeverExpires $True -SAMAccountName "Jetstream" -UserPrincipalName "Jetstream@VDILOCKDOWNGUIDE.LOCAL" -AccountPassword $Password -Description ""</v>
      </c>
    </row>
    <row r="491" spans="1:7" x14ac:dyDescent="0.2">
      <c r="A491" t="s">
        <v>1743</v>
      </c>
      <c r="B491" t="s">
        <v>1743</v>
      </c>
      <c r="E491" t="str">
        <f t="shared" si="7"/>
        <v>Jigsaw</v>
      </c>
      <c r="G491" t="str">
        <f>IF(A491="","",(CONCATENATE(IF('1-StartHere'!$B$4="",," $Password = ConvertTo-SecureString -String "),IF('1-StartHere'!$B$4="",,""""),IF('1-StartHere'!$B$4="",,'1-StartHere'!$B$4),IF('1-StartHere'!$B$4="",,""""),IF('1-StartHere'!$B$4="",," -Force -AsPlainText; ")," New-ADUser -Name ","""",A491,""""," -Path ","""","OU=",'3-Sub-OUs'!$A$21,",OU=",'2-Root-OUs'!$A$2,",DC=",'1-StartHere'!$B$1,",DC=",'1-StartHere'!$B$2,""""," -Verbose"," -CannotChangePassword $True -ChangePasswordAtLogon $False -Enabled $True -PasswordNeverExpires $True"," -SAMAccountName ","""",E491,""""," -UserPrincipalName ","""",E491,"@",'1-StartHere'!$B$1,".",'1-StartHere'!$B$2,"""",IF('1-StartHere'!$B$4="",," -AccountPassword $Password")," -Description """,F491,"""",)))</f>
        <v xml:space="preserve"> $Password = ConvertTo-SecureString -String "P@SsW0rd!@12" -Force -AsPlainText;  New-ADUser -Name "Jigsaw" -Path "OU=Marvel,OU=!Accounts,DC=VDILOCKDOWNGUIDE,DC=LOCAL" -Verbose -CannotChangePassword $True -ChangePasswordAtLogon $False -Enabled $True -PasswordNeverExpires $True -SAMAccountName "Jigsaw" -UserPrincipalName "Jigsaw@VDILOCKDOWNGUIDE.LOCAL" -AccountPassword $Password -Description ""</v>
      </c>
    </row>
    <row r="492" spans="1:7" x14ac:dyDescent="0.2">
      <c r="A492" t="s">
        <v>1744</v>
      </c>
      <c r="B492" t="s">
        <v>3048</v>
      </c>
      <c r="C492" t="s">
        <v>3573</v>
      </c>
      <c r="E492" t="str">
        <f t="shared" si="7"/>
        <v>JimmyWoo</v>
      </c>
      <c r="G492" t="str">
        <f>IF(A492="","",(CONCATENATE(IF('1-StartHere'!$B$4="",," $Password = ConvertTo-SecureString -String "),IF('1-StartHere'!$B$4="",,""""),IF('1-StartHere'!$B$4="",,'1-StartHere'!$B$4),IF('1-StartHere'!$B$4="",,""""),IF('1-StartHere'!$B$4="",," -Force -AsPlainText; ")," New-ADUser -Name ","""",A492,""""," -Path ","""","OU=",'3-Sub-OUs'!$A$21,",OU=",'2-Root-OUs'!$A$2,",DC=",'1-StartHere'!$B$1,",DC=",'1-StartHere'!$B$2,""""," -Verbose"," -CannotChangePassword $True -ChangePasswordAtLogon $False -Enabled $True -PasswordNeverExpires $True"," -SAMAccountName ","""",E492,""""," -UserPrincipalName ","""",E492,"@",'1-StartHere'!$B$1,".",'1-StartHere'!$B$2,"""",IF('1-StartHere'!$B$4="",," -AccountPassword $Password")," -Description """,F492,"""",)))</f>
        <v xml:space="preserve"> $Password = ConvertTo-SecureString -String "P@SsW0rd!@12" -Force -AsPlainText;  New-ADUser -Name "Jimmy Woo" -Path "OU=Marvel,OU=!Accounts,DC=VDILOCKDOWNGUIDE,DC=LOCAL" -Verbose -CannotChangePassword $True -ChangePasswordAtLogon $False -Enabled $True -PasswordNeverExpires $True -SAMAccountName "JimmyWoo" -UserPrincipalName "JimmyWoo@VDILOCKDOWNGUIDE.LOCAL" -AccountPassword $Password -Description ""</v>
      </c>
    </row>
    <row r="493" spans="1:7" x14ac:dyDescent="0.2">
      <c r="A493" t="s">
        <v>1745</v>
      </c>
      <c r="B493" t="s">
        <v>3574</v>
      </c>
      <c r="C493" t="s">
        <v>3575</v>
      </c>
      <c r="D493" t="s">
        <v>2749</v>
      </c>
      <c r="E493" t="str">
        <f t="shared" si="7"/>
        <v>JoantheMouse</v>
      </c>
      <c r="G493" t="str">
        <f>IF(A493="","",(CONCATENATE(IF('1-StartHere'!$B$4="",," $Password = ConvertTo-SecureString -String "),IF('1-StartHere'!$B$4="",,""""),IF('1-StartHere'!$B$4="",,'1-StartHere'!$B$4),IF('1-StartHere'!$B$4="",,""""),IF('1-StartHere'!$B$4="",," -Force -AsPlainText; ")," New-ADUser -Name ","""",A493,""""," -Path ","""","OU=",'3-Sub-OUs'!$A$21,",OU=",'2-Root-OUs'!$A$2,",DC=",'1-StartHere'!$B$1,",DC=",'1-StartHere'!$B$2,""""," -Verbose"," -CannotChangePassword $True -ChangePasswordAtLogon $False -Enabled $True -PasswordNeverExpires $True"," -SAMAccountName ","""",E493,""""," -UserPrincipalName ","""",E493,"@",'1-StartHere'!$B$1,".",'1-StartHere'!$B$2,"""",IF('1-StartHere'!$B$4="",," -AccountPassword $Password")," -Description """,F493,"""",)))</f>
        <v xml:space="preserve"> $Password = ConvertTo-SecureString -String "P@SsW0rd!@12" -Force -AsPlainText;  New-ADUser -Name "Joan the Mouse" -Path "OU=Marvel,OU=!Accounts,DC=VDILOCKDOWNGUIDE,DC=LOCAL" -Verbose -CannotChangePassword $True -ChangePasswordAtLogon $False -Enabled $True -PasswordNeverExpires $True -SAMAccountName "JoantheMouse" -UserPrincipalName "JoantheMouse@VDILOCKDOWNGUIDE.LOCAL" -AccountPassword $Password -Description ""</v>
      </c>
    </row>
    <row r="494" spans="1:7" x14ac:dyDescent="0.2">
      <c r="A494" t="s">
        <v>1746</v>
      </c>
      <c r="B494" t="s">
        <v>1746</v>
      </c>
      <c r="E494" t="str">
        <f t="shared" si="7"/>
        <v>Jocasta</v>
      </c>
      <c r="G494" t="str">
        <f>IF(A494="","",(CONCATENATE(IF('1-StartHere'!$B$4="",," $Password = ConvertTo-SecureString -String "),IF('1-StartHere'!$B$4="",,""""),IF('1-StartHere'!$B$4="",,'1-StartHere'!$B$4),IF('1-StartHere'!$B$4="",,""""),IF('1-StartHere'!$B$4="",," -Force -AsPlainText; ")," New-ADUser -Name ","""",A494,""""," -Path ","""","OU=",'3-Sub-OUs'!$A$21,",OU=",'2-Root-OUs'!$A$2,",DC=",'1-StartHere'!$B$1,",DC=",'1-StartHere'!$B$2,""""," -Verbose"," -CannotChangePassword $True -ChangePasswordAtLogon $False -Enabled $True -PasswordNeverExpires $True"," -SAMAccountName ","""",E494,""""," -UserPrincipalName ","""",E494,"@",'1-StartHere'!$B$1,".",'1-StartHere'!$B$2,"""",IF('1-StartHere'!$B$4="",," -AccountPassword $Password")," -Description """,F494,"""",)))</f>
        <v xml:space="preserve"> $Password = ConvertTo-SecureString -String "P@SsW0rd!@12" -Force -AsPlainText;  New-ADUser -Name "Jocasta" -Path "OU=Marvel,OU=!Accounts,DC=VDILOCKDOWNGUIDE,DC=LOCAL" -Verbose -CannotChangePassword $True -ChangePasswordAtLogon $False -Enabled $True -PasswordNeverExpires $True -SAMAccountName "Jocasta" -UserPrincipalName "Jocasta@VDILOCKDOWNGUIDE.LOCAL" -AccountPassword $Password -Description ""</v>
      </c>
    </row>
    <row r="495" spans="1:7" x14ac:dyDescent="0.2">
      <c r="A495" t="s">
        <v>1747</v>
      </c>
      <c r="B495" t="s">
        <v>3576</v>
      </c>
      <c r="C495" t="s">
        <v>3577</v>
      </c>
      <c r="E495" t="str">
        <f t="shared" si="7"/>
        <v>JohnFarson</v>
      </c>
      <c r="G495" t="str">
        <f>IF(A495="","",(CONCATENATE(IF('1-StartHere'!$B$4="",," $Password = ConvertTo-SecureString -String "),IF('1-StartHere'!$B$4="",,""""),IF('1-StartHere'!$B$4="",,'1-StartHere'!$B$4),IF('1-StartHere'!$B$4="",,""""),IF('1-StartHere'!$B$4="",," -Force -AsPlainText; ")," New-ADUser -Name ","""",A495,""""," -Path ","""","OU=",'3-Sub-OUs'!$A$21,",OU=",'2-Root-OUs'!$A$2,",DC=",'1-StartHere'!$B$1,",DC=",'1-StartHere'!$B$2,""""," -Verbose"," -CannotChangePassword $True -ChangePasswordAtLogon $False -Enabled $True -PasswordNeverExpires $True"," -SAMAccountName ","""",E495,""""," -UserPrincipalName ","""",E495,"@",'1-StartHere'!$B$1,".",'1-StartHere'!$B$2,"""",IF('1-StartHere'!$B$4="",," -AccountPassword $Password")," -Description """,F495,"""",)))</f>
        <v xml:space="preserve"> $Password = ConvertTo-SecureString -String "P@SsW0rd!@12" -Force -AsPlainText;  New-ADUser -Name "John Farson" -Path "OU=Marvel,OU=!Accounts,DC=VDILOCKDOWNGUIDE,DC=LOCAL" -Verbose -CannotChangePassword $True -ChangePasswordAtLogon $False -Enabled $True -PasswordNeverExpires $True -SAMAccountName "JohnFarson" -UserPrincipalName "JohnFarson@VDILOCKDOWNGUIDE.LOCAL" -AccountPassword $Password -Description ""</v>
      </c>
    </row>
    <row r="496" spans="1:7" x14ac:dyDescent="0.2">
      <c r="A496" t="s">
        <v>1748</v>
      </c>
      <c r="B496" t="s">
        <v>3576</v>
      </c>
      <c r="C496" t="s">
        <v>3552</v>
      </c>
      <c r="E496" t="str">
        <f t="shared" si="7"/>
        <v>JohnJameson</v>
      </c>
      <c r="G496" t="str">
        <f>IF(A496="","",(CONCATENATE(IF('1-StartHere'!$B$4="",," $Password = ConvertTo-SecureString -String "),IF('1-StartHere'!$B$4="",,""""),IF('1-StartHere'!$B$4="",,'1-StartHere'!$B$4),IF('1-StartHere'!$B$4="",,""""),IF('1-StartHere'!$B$4="",," -Force -AsPlainText; ")," New-ADUser -Name ","""",A496,""""," -Path ","""","OU=",'3-Sub-OUs'!$A$21,",OU=",'2-Root-OUs'!$A$2,",DC=",'1-StartHere'!$B$1,",DC=",'1-StartHere'!$B$2,""""," -Verbose"," -CannotChangePassword $True -ChangePasswordAtLogon $False -Enabled $True -PasswordNeverExpires $True"," -SAMAccountName ","""",E496,""""," -UserPrincipalName ","""",E496,"@",'1-StartHere'!$B$1,".",'1-StartHere'!$B$2,"""",IF('1-StartHere'!$B$4="",," -AccountPassword $Password")," -Description """,F496,"""",)))</f>
        <v xml:space="preserve"> $Password = ConvertTo-SecureString -String "P@SsW0rd!@12" -Force -AsPlainText;  New-ADUser -Name "John Jameson" -Path "OU=Marvel,OU=!Accounts,DC=VDILOCKDOWNGUIDE,DC=LOCAL" -Verbose -CannotChangePassword $True -ChangePasswordAtLogon $False -Enabled $True -PasswordNeverExpires $True -SAMAccountName "JohnJameson" -UserPrincipalName "JohnJameson@VDILOCKDOWNGUIDE.LOCAL" -AccountPassword $Password -Description ""</v>
      </c>
    </row>
    <row r="497" spans="1:7" x14ac:dyDescent="0.2">
      <c r="A497" t="s">
        <v>1749</v>
      </c>
      <c r="B497" t="s">
        <v>3576</v>
      </c>
      <c r="C497" t="s">
        <v>3578</v>
      </c>
      <c r="E497" t="str">
        <f t="shared" si="7"/>
        <v>JohnPorter</v>
      </c>
      <c r="G497" t="str">
        <f>IF(A497="","",(CONCATENATE(IF('1-StartHere'!$B$4="",," $Password = ConvertTo-SecureString -String "),IF('1-StartHere'!$B$4="",,""""),IF('1-StartHere'!$B$4="",,'1-StartHere'!$B$4),IF('1-StartHere'!$B$4="",,""""),IF('1-StartHere'!$B$4="",," -Force -AsPlainText; ")," New-ADUser -Name ","""",A497,""""," -Path ","""","OU=",'3-Sub-OUs'!$A$21,",OU=",'2-Root-OUs'!$A$2,",DC=",'1-StartHere'!$B$1,",DC=",'1-StartHere'!$B$2,""""," -Verbose"," -CannotChangePassword $True -ChangePasswordAtLogon $False -Enabled $True -PasswordNeverExpires $True"," -SAMAccountName ","""",E497,""""," -UserPrincipalName ","""",E497,"@",'1-StartHere'!$B$1,".",'1-StartHere'!$B$2,"""",IF('1-StartHere'!$B$4="",," -AccountPassword $Password")," -Description """,F497,"""",)))</f>
        <v xml:space="preserve"> $Password = ConvertTo-SecureString -String "P@SsW0rd!@12" -Force -AsPlainText;  New-ADUser -Name "John Porter" -Path "OU=Marvel,OU=!Accounts,DC=VDILOCKDOWNGUIDE,DC=LOCAL" -Verbose -CannotChangePassword $True -ChangePasswordAtLogon $False -Enabled $True -PasswordNeverExpires $True -SAMAccountName "JohnPorter" -UserPrincipalName "JohnPorter@VDILOCKDOWNGUIDE.LOCAL" -AccountPassword $Password -Description ""</v>
      </c>
    </row>
    <row r="498" spans="1:7" x14ac:dyDescent="0.2">
      <c r="A498" t="s">
        <v>1750</v>
      </c>
      <c r="B498" t="s">
        <v>3576</v>
      </c>
      <c r="C498" t="s">
        <v>2379</v>
      </c>
      <c r="E498" t="str">
        <f t="shared" si="7"/>
        <v>JohnWraith</v>
      </c>
      <c r="G498" t="str">
        <f>IF(A498="","",(CONCATENATE(IF('1-StartHere'!$B$4="",," $Password = ConvertTo-SecureString -String "),IF('1-StartHere'!$B$4="",,""""),IF('1-StartHere'!$B$4="",,'1-StartHere'!$B$4),IF('1-StartHere'!$B$4="",,""""),IF('1-StartHere'!$B$4="",," -Force -AsPlainText; ")," New-ADUser -Name ","""",A498,""""," -Path ","""","OU=",'3-Sub-OUs'!$A$21,",OU=",'2-Root-OUs'!$A$2,",DC=",'1-StartHere'!$B$1,",DC=",'1-StartHere'!$B$2,""""," -Verbose"," -CannotChangePassword $True -ChangePasswordAtLogon $False -Enabled $True -PasswordNeverExpires $True"," -SAMAccountName ","""",E498,""""," -UserPrincipalName ","""",E498,"@",'1-StartHere'!$B$1,".",'1-StartHere'!$B$2,"""",IF('1-StartHere'!$B$4="",," -AccountPassword $Password")," -Description """,F498,"""",)))</f>
        <v xml:space="preserve"> $Password = ConvertTo-SecureString -String "P@SsW0rd!@12" -Force -AsPlainText;  New-ADUser -Name "John Wraith" -Path "OU=Marvel,OU=!Accounts,DC=VDILOCKDOWNGUIDE,DC=LOCAL" -Verbose -CannotChangePassword $True -ChangePasswordAtLogon $False -Enabled $True -PasswordNeverExpires $True -SAMAccountName "JohnWraith" -UserPrincipalName "JohnWraith@VDILOCKDOWNGUIDE.LOCAL" -AccountPassword $Password -Description ""</v>
      </c>
    </row>
    <row r="499" spans="1:7" x14ac:dyDescent="0.2">
      <c r="A499" t="s">
        <v>1751</v>
      </c>
      <c r="B499" t="s">
        <v>3579</v>
      </c>
      <c r="C499" t="s">
        <v>3580</v>
      </c>
      <c r="E499" t="str">
        <f t="shared" si="7"/>
        <v>JohnnyBlaze</v>
      </c>
      <c r="G499" t="str">
        <f>IF(A499="","",(CONCATENATE(IF('1-StartHere'!$B$4="",," $Password = ConvertTo-SecureString -String "),IF('1-StartHere'!$B$4="",,""""),IF('1-StartHere'!$B$4="",,'1-StartHere'!$B$4),IF('1-StartHere'!$B$4="",,""""),IF('1-StartHere'!$B$4="",," -Force -AsPlainText; ")," New-ADUser -Name ","""",A499,""""," -Path ","""","OU=",'3-Sub-OUs'!$A$21,",OU=",'2-Root-OUs'!$A$2,",DC=",'1-StartHere'!$B$1,",DC=",'1-StartHere'!$B$2,""""," -Verbose"," -CannotChangePassword $True -ChangePasswordAtLogon $False -Enabled $True -PasswordNeverExpires $True"," -SAMAccountName ","""",E499,""""," -UserPrincipalName ","""",E499,"@",'1-StartHere'!$B$1,".",'1-StartHere'!$B$2,"""",IF('1-StartHere'!$B$4="",," -AccountPassword $Password")," -Description """,F499,"""",)))</f>
        <v xml:space="preserve"> $Password = ConvertTo-SecureString -String "P@SsW0rd!@12" -Force -AsPlainText;  New-ADUser -Name "Johnny Blaze" -Path "OU=Marvel,OU=!Accounts,DC=VDILOCKDOWNGUIDE,DC=LOCAL" -Verbose -CannotChangePassword $True -ChangePasswordAtLogon $False -Enabled $True -PasswordNeverExpires $True -SAMAccountName "JohnnyBlaze" -UserPrincipalName "JohnnyBlaze@VDILOCKDOWNGUIDE.LOCAL" -AccountPassword $Password -Description ""</v>
      </c>
    </row>
    <row r="500" spans="1:7" x14ac:dyDescent="0.2">
      <c r="A500" t="s">
        <v>1752</v>
      </c>
      <c r="B500" t="s">
        <v>3579</v>
      </c>
      <c r="C500" t="s">
        <v>2222</v>
      </c>
      <c r="E500" t="str">
        <f t="shared" si="7"/>
        <v>JohnnyStorm</v>
      </c>
      <c r="G500" t="str">
        <f>IF(A500="","",(CONCATENATE(IF('1-StartHere'!$B$4="",," $Password = ConvertTo-SecureString -String "),IF('1-StartHere'!$B$4="",,""""),IF('1-StartHere'!$B$4="",,'1-StartHere'!$B$4),IF('1-StartHere'!$B$4="",,""""),IF('1-StartHere'!$B$4="",," -Force -AsPlainText; ")," New-ADUser -Name ","""",A500,""""," -Path ","""","OU=",'3-Sub-OUs'!$A$21,",OU=",'2-Root-OUs'!$A$2,",DC=",'1-StartHere'!$B$1,",DC=",'1-StartHere'!$B$2,""""," -Verbose"," -CannotChangePassword $True -ChangePasswordAtLogon $False -Enabled $True -PasswordNeverExpires $True"," -SAMAccountName ","""",E500,""""," -UserPrincipalName ","""",E500,"@",'1-StartHere'!$B$1,".",'1-StartHere'!$B$2,"""",IF('1-StartHere'!$B$4="",," -AccountPassword $Password")," -Description """,F500,"""",)))</f>
        <v xml:space="preserve"> $Password = ConvertTo-SecureString -String "P@SsW0rd!@12" -Force -AsPlainText;  New-ADUser -Name "Johnny Storm" -Path "OU=Marvel,OU=!Accounts,DC=VDILOCKDOWNGUIDE,DC=LOCAL" -Verbose -CannotChangePassword $True -ChangePasswordAtLogon $False -Enabled $True -PasswordNeverExpires $True -SAMAccountName "JohnnyStorm" -UserPrincipalName "JohnnyStorm@VDILOCKDOWNGUIDE.LOCAL" -AccountPassword $Password -Description ""</v>
      </c>
    </row>
    <row r="501" spans="1:7" x14ac:dyDescent="0.2">
      <c r="A501" t="s">
        <v>1753</v>
      </c>
      <c r="B501" t="s">
        <v>1753</v>
      </c>
      <c r="E501" t="str">
        <f t="shared" si="7"/>
        <v>Joseph</v>
      </c>
      <c r="G501" t="str">
        <f>IF(A501="","",(CONCATENATE(IF('1-StartHere'!$B$4="",," $Password = ConvertTo-SecureString -String "),IF('1-StartHere'!$B$4="",,""""),IF('1-StartHere'!$B$4="",,'1-StartHere'!$B$4),IF('1-StartHere'!$B$4="",,""""),IF('1-StartHere'!$B$4="",," -Force -AsPlainText; ")," New-ADUser -Name ","""",A501,""""," -Path ","""","OU=",'3-Sub-OUs'!$A$21,",OU=",'2-Root-OUs'!$A$2,",DC=",'1-StartHere'!$B$1,",DC=",'1-StartHere'!$B$2,""""," -Verbose"," -CannotChangePassword $True -ChangePasswordAtLogon $False -Enabled $True -PasswordNeverExpires $True"," -SAMAccountName ","""",E501,""""," -UserPrincipalName ","""",E501,"@",'1-StartHere'!$B$1,".",'1-StartHere'!$B$2,"""",IF('1-StartHere'!$B$4="",," -AccountPassword $Password")," -Description """,F501,"""",)))</f>
        <v xml:space="preserve"> $Password = ConvertTo-SecureString -String "P@SsW0rd!@12" -Force -AsPlainText;  New-ADUser -Name "Joseph" -Path "OU=Marvel,OU=!Accounts,DC=VDILOCKDOWNGUIDE,DC=LOCAL" -Verbose -CannotChangePassword $True -ChangePasswordAtLogon $False -Enabled $True -PasswordNeverExpires $True -SAMAccountName "Joseph" -UserPrincipalName "Joseph@VDILOCKDOWNGUIDE.LOCAL" -AccountPassword $Password -Description ""</v>
      </c>
    </row>
    <row r="502" spans="1:7" x14ac:dyDescent="0.2">
      <c r="A502" t="s">
        <v>1754</v>
      </c>
      <c r="B502" t="s">
        <v>3581</v>
      </c>
      <c r="C502" t="s">
        <v>3472</v>
      </c>
      <c r="E502" t="str">
        <f t="shared" si="7"/>
        <v>JoshuaKane</v>
      </c>
      <c r="G502" t="str">
        <f>IF(A502="","",(CONCATENATE(IF('1-StartHere'!$B$4="",," $Password = ConvertTo-SecureString -String "),IF('1-StartHere'!$B$4="",,""""),IF('1-StartHere'!$B$4="",,'1-StartHere'!$B$4),IF('1-StartHere'!$B$4="",,""""),IF('1-StartHere'!$B$4="",," -Force -AsPlainText; ")," New-ADUser -Name ","""",A502,""""," -Path ","""","OU=",'3-Sub-OUs'!$A$21,",OU=",'2-Root-OUs'!$A$2,",DC=",'1-StartHere'!$B$1,",DC=",'1-StartHere'!$B$2,""""," -Verbose"," -CannotChangePassword $True -ChangePasswordAtLogon $False -Enabled $True -PasswordNeverExpires $True"," -SAMAccountName ","""",E502,""""," -UserPrincipalName ","""",E502,"@",'1-StartHere'!$B$1,".",'1-StartHere'!$B$2,"""",IF('1-StartHere'!$B$4="",," -AccountPassword $Password")," -Description """,F502,"""",)))</f>
        <v xml:space="preserve"> $Password = ConvertTo-SecureString -String "P@SsW0rd!@12" -Force -AsPlainText;  New-ADUser -Name "Joshua Kane" -Path "OU=Marvel,OU=!Accounts,DC=VDILOCKDOWNGUIDE,DC=LOCAL" -Verbose -CannotChangePassword $True -ChangePasswordAtLogon $False -Enabled $True -PasswordNeverExpires $True -SAMAccountName "JoshuaKane" -UserPrincipalName "JoshuaKane@VDILOCKDOWNGUIDE.LOCAL" -AccountPassword $Password -Description ""</v>
      </c>
    </row>
    <row r="503" spans="1:7" x14ac:dyDescent="0.2">
      <c r="A503" t="s">
        <v>1755</v>
      </c>
      <c r="B503" t="s">
        <v>3582</v>
      </c>
      <c r="C503" t="s">
        <v>3227</v>
      </c>
      <c r="E503" t="str">
        <f t="shared" si="7"/>
        <v>JosiahX</v>
      </c>
      <c r="G503" t="str">
        <f>IF(A503="","",(CONCATENATE(IF('1-StartHere'!$B$4="",," $Password = ConvertTo-SecureString -String "),IF('1-StartHere'!$B$4="",,""""),IF('1-StartHere'!$B$4="",,'1-StartHere'!$B$4),IF('1-StartHere'!$B$4="",,""""),IF('1-StartHere'!$B$4="",," -Force -AsPlainText; ")," New-ADUser -Name ","""",A503,""""," -Path ","""","OU=",'3-Sub-OUs'!$A$21,",OU=",'2-Root-OUs'!$A$2,",DC=",'1-StartHere'!$B$1,",DC=",'1-StartHere'!$B$2,""""," -Verbose"," -CannotChangePassword $True -ChangePasswordAtLogon $False -Enabled $True -PasswordNeverExpires $True"," -SAMAccountName ","""",E503,""""," -UserPrincipalName ","""",E503,"@",'1-StartHere'!$B$1,".",'1-StartHere'!$B$2,"""",IF('1-StartHere'!$B$4="",," -AccountPassword $Password")," -Description """,F503,"""",)))</f>
        <v xml:space="preserve"> $Password = ConvertTo-SecureString -String "P@SsW0rd!@12" -Force -AsPlainText;  New-ADUser -Name "Josiah X" -Path "OU=Marvel,OU=!Accounts,DC=VDILOCKDOWNGUIDE,DC=LOCAL" -Verbose -CannotChangePassword $True -ChangePasswordAtLogon $False -Enabled $True -PasswordNeverExpires $True -SAMAccountName "JosiahX" -UserPrincipalName "JosiahX@VDILOCKDOWNGUIDE.LOCAL" -AccountPassword $Password -Description ""</v>
      </c>
    </row>
    <row r="504" spans="1:7" x14ac:dyDescent="0.2">
      <c r="A504" t="s">
        <v>1756</v>
      </c>
      <c r="B504" t="s">
        <v>1756</v>
      </c>
      <c r="E504" t="str">
        <f t="shared" ref="E504:E565" si="8">CONCATENATE(B504,D504,C504)</f>
        <v>Joystick</v>
      </c>
      <c r="G504" t="str">
        <f>IF(A504="","",(CONCATENATE(IF('1-StartHere'!$B$4="",," $Password = ConvertTo-SecureString -String "),IF('1-StartHere'!$B$4="",,""""),IF('1-StartHere'!$B$4="",,'1-StartHere'!$B$4),IF('1-StartHere'!$B$4="",,""""),IF('1-StartHere'!$B$4="",," -Force -AsPlainText; ")," New-ADUser -Name ","""",A504,""""," -Path ","""","OU=",'3-Sub-OUs'!$A$21,",OU=",'2-Root-OUs'!$A$2,",DC=",'1-StartHere'!$B$1,",DC=",'1-StartHere'!$B$2,""""," -Verbose"," -CannotChangePassword $True -ChangePasswordAtLogon $False -Enabled $True -PasswordNeverExpires $True"," -SAMAccountName ","""",E504,""""," -UserPrincipalName ","""",E504,"@",'1-StartHere'!$B$1,".",'1-StartHere'!$B$2,"""",IF('1-StartHere'!$B$4="",," -AccountPassword $Password")," -Description """,F504,"""",)))</f>
        <v xml:space="preserve"> $Password = ConvertTo-SecureString -String "P@SsW0rd!@12" -Force -AsPlainText;  New-ADUser -Name "Joystick" -Path "OU=Marvel,OU=!Accounts,DC=VDILOCKDOWNGUIDE,DC=LOCAL" -Verbose -CannotChangePassword $True -ChangePasswordAtLogon $False -Enabled $True -PasswordNeverExpires $True -SAMAccountName "Joystick" -UserPrincipalName "Joystick@VDILOCKDOWNGUIDE.LOCAL" -AccountPassword $Password -Description ""</v>
      </c>
    </row>
    <row r="505" spans="1:7" x14ac:dyDescent="0.2">
      <c r="A505" t="s">
        <v>1757</v>
      </c>
      <c r="B505" t="s">
        <v>1757</v>
      </c>
      <c r="E505" t="str">
        <f t="shared" si="8"/>
        <v>Jubilee</v>
      </c>
      <c r="G505" t="str">
        <f>IF(A505="","",(CONCATENATE(IF('1-StartHere'!$B$4="",," $Password = ConvertTo-SecureString -String "),IF('1-StartHere'!$B$4="",,""""),IF('1-StartHere'!$B$4="",,'1-StartHere'!$B$4),IF('1-StartHere'!$B$4="",,""""),IF('1-StartHere'!$B$4="",," -Force -AsPlainText; ")," New-ADUser -Name ","""",A505,""""," -Path ","""","OU=",'3-Sub-OUs'!$A$21,",OU=",'2-Root-OUs'!$A$2,",DC=",'1-StartHere'!$B$1,",DC=",'1-StartHere'!$B$2,""""," -Verbose"," -CannotChangePassword $True -ChangePasswordAtLogon $False -Enabled $True -PasswordNeverExpires $True"," -SAMAccountName ","""",E505,""""," -UserPrincipalName ","""",E505,"@",'1-StartHere'!$B$1,".",'1-StartHere'!$B$2,"""",IF('1-StartHere'!$B$4="",," -AccountPassword $Password")," -Description """,F505,"""",)))</f>
        <v xml:space="preserve"> $Password = ConvertTo-SecureString -String "P@SsW0rd!@12" -Force -AsPlainText;  New-ADUser -Name "Jubilee" -Path "OU=Marvel,OU=!Accounts,DC=VDILOCKDOWNGUIDE,DC=LOCAL" -Verbose -CannotChangePassword $True -ChangePasswordAtLogon $False -Enabled $True -PasswordNeverExpires $True -SAMAccountName "Jubilee" -UserPrincipalName "Jubilee@VDILOCKDOWNGUIDE.LOCAL" -AccountPassword $Password -Description ""</v>
      </c>
    </row>
    <row r="506" spans="1:7" x14ac:dyDescent="0.2">
      <c r="A506" t="s">
        <v>1758</v>
      </c>
      <c r="B506" t="s">
        <v>1758</v>
      </c>
      <c r="E506" t="str">
        <f t="shared" si="8"/>
        <v>Juggernaut</v>
      </c>
      <c r="G506" t="str">
        <f>IF(A506="","",(CONCATENATE(IF('1-StartHere'!$B$4="",," $Password = ConvertTo-SecureString -String "),IF('1-StartHere'!$B$4="",,""""),IF('1-StartHere'!$B$4="",,'1-StartHere'!$B$4),IF('1-StartHere'!$B$4="",,""""),IF('1-StartHere'!$B$4="",," -Force -AsPlainText; ")," New-ADUser -Name ","""",A506,""""," -Path ","""","OU=",'3-Sub-OUs'!$A$21,",OU=",'2-Root-OUs'!$A$2,",DC=",'1-StartHere'!$B$1,",DC=",'1-StartHere'!$B$2,""""," -Verbose"," -CannotChangePassword $True -ChangePasswordAtLogon $False -Enabled $True -PasswordNeverExpires $True"," -SAMAccountName ","""",E506,""""," -UserPrincipalName ","""",E506,"@",'1-StartHere'!$B$1,".",'1-StartHere'!$B$2,"""",IF('1-StartHere'!$B$4="",," -AccountPassword $Password")," -Description """,F506,"""",)))</f>
        <v xml:space="preserve"> $Password = ConvertTo-SecureString -String "P@SsW0rd!@12" -Force -AsPlainText;  New-ADUser -Name "Juggernaut" -Path "OU=Marvel,OU=!Accounts,DC=VDILOCKDOWNGUIDE,DC=LOCAL" -Verbose -CannotChangePassword $True -ChangePasswordAtLogon $False -Enabled $True -PasswordNeverExpires $True -SAMAccountName "Juggernaut" -UserPrincipalName "Juggernaut@VDILOCKDOWNGUIDE.LOCAL" -AccountPassword $Password -Description ""</v>
      </c>
    </row>
    <row r="507" spans="1:7" x14ac:dyDescent="0.2">
      <c r="A507" t="s">
        <v>1759</v>
      </c>
      <c r="B507" t="s">
        <v>3583</v>
      </c>
      <c r="C507" t="s">
        <v>3584</v>
      </c>
      <c r="E507" t="str">
        <f t="shared" si="8"/>
        <v>JuleCarpenter</v>
      </c>
      <c r="G507" t="str">
        <f>IF(A507="","",(CONCATENATE(IF('1-StartHere'!$B$4="",," $Password = ConvertTo-SecureString -String "),IF('1-StartHere'!$B$4="",,""""),IF('1-StartHere'!$B$4="",,'1-StartHere'!$B$4),IF('1-StartHere'!$B$4="",,""""),IF('1-StartHere'!$B$4="",," -Force -AsPlainText; ")," New-ADUser -Name ","""",A507,""""," -Path ","""","OU=",'3-Sub-OUs'!$A$21,",OU=",'2-Root-OUs'!$A$2,",DC=",'1-StartHere'!$B$1,",DC=",'1-StartHere'!$B$2,""""," -Verbose"," -CannotChangePassword $True -ChangePasswordAtLogon $False -Enabled $True -PasswordNeverExpires $True"," -SAMAccountName ","""",E507,""""," -UserPrincipalName ","""",E507,"@",'1-StartHere'!$B$1,".",'1-StartHere'!$B$2,"""",IF('1-StartHere'!$B$4="",," -AccountPassword $Password")," -Description """,F507,"""",)))</f>
        <v xml:space="preserve"> $Password = ConvertTo-SecureString -String "P@SsW0rd!@12" -Force -AsPlainText;  New-ADUser -Name "Jule Carpenter" -Path "OU=Marvel,OU=!Accounts,DC=VDILOCKDOWNGUIDE,DC=LOCAL" -Verbose -CannotChangePassword $True -ChangePasswordAtLogon $False -Enabled $True -PasswordNeverExpires $True -SAMAccountName "JuleCarpenter" -UserPrincipalName "JuleCarpenter@VDILOCKDOWNGUIDE.LOCAL" -AccountPassword $Password -Description ""</v>
      </c>
    </row>
    <row r="508" spans="1:7" x14ac:dyDescent="0.2">
      <c r="A508" t="s">
        <v>1760</v>
      </c>
      <c r="B508" t="s">
        <v>3585</v>
      </c>
      <c r="C508" t="s">
        <v>3586</v>
      </c>
      <c r="E508" t="str">
        <f t="shared" si="8"/>
        <v>JulianKeller</v>
      </c>
      <c r="G508" t="str">
        <f>IF(A508="","",(CONCATENATE(IF('1-StartHere'!$B$4="",," $Password = ConvertTo-SecureString -String "),IF('1-StartHere'!$B$4="",,""""),IF('1-StartHere'!$B$4="",,'1-StartHere'!$B$4),IF('1-StartHere'!$B$4="",,""""),IF('1-StartHere'!$B$4="",," -Force -AsPlainText; ")," New-ADUser -Name ","""",A508,""""," -Path ","""","OU=",'3-Sub-OUs'!$A$21,",OU=",'2-Root-OUs'!$A$2,",DC=",'1-StartHere'!$B$1,",DC=",'1-StartHere'!$B$2,""""," -Verbose"," -CannotChangePassword $True -ChangePasswordAtLogon $False -Enabled $True -PasswordNeverExpires $True"," -SAMAccountName ","""",E508,""""," -UserPrincipalName ","""",E508,"@",'1-StartHere'!$B$1,".",'1-StartHere'!$B$2,"""",IF('1-StartHere'!$B$4="",," -AccountPassword $Password")," -Description """,F508,"""",)))</f>
        <v xml:space="preserve"> $Password = ConvertTo-SecureString -String "P@SsW0rd!@12" -Force -AsPlainText;  New-ADUser -Name "Julian Keller" -Path "OU=Marvel,OU=!Accounts,DC=VDILOCKDOWNGUIDE,DC=LOCAL" -Verbose -CannotChangePassword $True -ChangePasswordAtLogon $False -Enabled $True -PasswordNeverExpires $True -SAMAccountName "JulianKeller" -UserPrincipalName "JulianKeller@VDILOCKDOWNGUIDE.LOCAL" -AccountPassword $Password -Description ""</v>
      </c>
    </row>
    <row r="509" spans="1:7" x14ac:dyDescent="0.2">
      <c r="A509" t="s">
        <v>1761</v>
      </c>
      <c r="B509" t="s">
        <v>1761</v>
      </c>
      <c r="E509" t="str">
        <f t="shared" si="8"/>
        <v>Junta</v>
      </c>
      <c r="G509" t="str">
        <f>IF(A509="","",(CONCATENATE(IF('1-StartHere'!$B$4="",," $Password = ConvertTo-SecureString -String "),IF('1-StartHere'!$B$4="",,""""),IF('1-StartHere'!$B$4="",,'1-StartHere'!$B$4),IF('1-StartHere'!$B$4="",,""""),IF('1-StartHere'!$B$4="",," -Force -AsPlainText; ")," New-ADUser -Name ","""",A509,""""," -Path ","""","OU=",'3-Sub-OUs'!$A$21,",OU=",'2-Root-OUs'!$A$2,",DC=",'1-StartHere'!$B$1,",DC=",'1-StartHere'!$B$2,""""," -Verbose"," -CannotChangePassword $True -ChangePasswordAtLogon $False -Enabled $True -PasswordNeverExpires $True"," -SAMAccountName ","""",E509,""""," -UserPrincipalName ","""",E509,"@",'1-StartHere'!$B$1,".",'1-StartHere'!$B$2,"""",IF('1-StartHere'!$B$4="",," -AccountPassword $Password")," -Description """,F509,"""",)))</f>
        <v xml:space="preserve"> $Password = ConvertTo-SecureString -String "P@SsW0rd!@12" -Force -AsPlainText;  New-ADUser -Name "Junta" -Path "OU=Marvel,OU=!Accounts,DC=VDILOCKDOWNGUIDE,DC=LOCAL" -Verbose -CannotChangePassword $True -ChangePasswordAtLogon $False -Enabled $True -PasswordNeverExpires $True -SAMAccountName "Junta" -UserPrincipalName "Junta@VDILOCKDOWNGUIDE.LOCAL" -AccountPassword $Password -Description ""</v>
      </c>
    </row>
    <row r="510" spans="1:7" x14ac:dyDescent="0.2">
      <c r="A510" t="s">
        <v>1762</v>
      </c>
      <c r="B510" t="s">
        <v>1762</v>
      </c>
      <c r="E510" t="str">
        <f t="shared" si="8"/>
        <v>Justice</v>
      </c>
      <c r="G510" t="str">
        <f>IF(A510="","",(CONCATENATE(IF('1-StartHere'!$B$4="",," $Password = ConvertTo-SecureString -String "),IF('1-StartHere'!$B$4="",,""""),IF('1-StartHere'!$B$4="",,'1-StartHere'!$B$4),IF('1-StartHere'!$B$4="",,""""),IF('1-StartHere'!$B$4="",," -Force -AsPlainText; ")," New-ADUser -Name ","""",A510,""""," -Path ","""","OU=",'3-Sub-OUs'!$A$21,",OU=",'2-Root-OUs'!$A$2,",DC=",'1-StartHere'!$B$1,",DC=",'1-StartHere'!$B$2,""""," -Verbose"," -CannotChangePassword $True -ChangePasswordAtLogon $False -Enabled $True -PasswordNeverExpires $True"," -SAMAccountName ","""",E510,""""," -UserPrincipalName ","""",E510,"@",'1-StartHere'!$B$1,".",'1-StartHere'!$B$2,"""",IF('1-StartHere'!$B$4="",," -AccountPassword $Password")," -Description """,F510,"""",)))</f>
        <v xml:space="preserve"> $Password = ConvertTo-SecureString -String "P@SsW0rd!@12" -Force -AsPlainText;  New-ADUser -Name "Justice" -Path "OU=Marvel,OU=!Accounts,DC=VDILOCKDOWNGUIDE,DC=LOCAL" -Verbose -CannotChangePassword $True -ChangePasswordAtLogon $False -Enabled $True -PasswordNeverExpires $True -SAMAccountName "Justice" -UserPrincipalName "Justice@VDILOCKDOWNGUIDE.LOCAL" -AccountPassword $Password -Description ""</v>
      </c>
    </row>
    <row r="511" spans="1:7" x14ac:dyDescent="0.2">
      <c r="A511" t="s">
        <v>1763</v>
      </c>
      <c r="B511" t="s">
        <v>3092</v>
      </c>
      <c r="C511" t="s">
        <v>3587</v>
      </c>
      <c r="E511" t="str">
        <f t="shared" si="8"/>
        <v>JustinHammer</v>
      </c>
      <c r="G511" t="str">
        <f>IF(A511="","",(CONCATENATE(IF('1-StartHere'!$B$4="",," $Password = ConvertTo-SecureString -String "),IF('1-StartHere'!$B$4="",,""""),IF('1-StartHere'!$B$4="",,'1-StartHere'!$B$4),IF('1-StartHere'!$B$4="",,""""),IF('1-StartHere'!$B$4="",," -Force -AsPlainText; ")," New-ADUser -Name ","""",A511,""""," -Path ","""","OU=",'3-Sub-OUs'!$A$21,",OU=",'2-Root-OUs'!$A$2,",DC=",'1-StartHere'!$B$1,",DC=",'1-StartHere'!$B$2,""""," -Verbose"," -CannotChangePassword $True -ChangePasswordAtLogon $False -Enabled $True -PasswordNeverExpires $True"," -SAMAccountName ","""",E511,""""," -UserPrincipalName ","""",E511,"@",'1-StartHere'!$B$1,".",'1-StartHere'!$B$2,"""",IF('1-StartHere'!$B$4="",," -AccountPassword $Password")," -Description """,F511,"""",)))</f>
        <v xml:space="preserve"> $Password = ConvertTo-SecureString -String "P@SsW0rd!@12" -Force -AsPlainText;  New-ADUser -Name "Justin Hammer" -Path "OU=Marvel,OU=!Accounts,DC=VDILOCKDOWNGUIDE,DC=LOCAL" -Verbose -CannotChangePassword $True -ChangePasswordAtLogon $False -Enabled $True -PasswordNeverExpires $True -SAMAccountName "JustinHammer" -UserPrincipalName "JustinHammer@VDILOCKDOWNGUIDE.LOCAL" -AccountPassword $Password -Description ""</v>
      </c>
    </row>
    <row r="512" spans="1:7" x14ac:dyDescent="0.2">
      <c r="A512" t="s">
        <v>1764</v>
      </c>
      <c r="B512" t="s">
        <v>1764</v>
      </c>
      <c r="E512" t="str">
        <f t="shared" si="8"/>
        <v>Ka-Zar</v>
      </c>
      <c r="G512" t="str">
        <f>IF(A512="","",(CONCATENATE(IF('1-StartHere'!$B$4="",," $Password = ConvertTo-SecureString -String "),IF('1-StartHere'!$B$4="",,""""),IF('1-StartHere'!$B$4="",,'1-StartHere'!$B$4),IF('1-StartHere'!$B$4="",,""""),IF('1-StartHere'!$B$4="",," -Force -AsPlainText; ")," New-ADUser -Name ","""",A512,""""," -Path ","""","OU=",'3-Sub-OUs'!$A$21,",OU=",'2-Root-OUs'!$A$2,",DC=",'1-StartHere'!$B$1,",DC=",'1-StartHere'!$B$2,""""," -Verbose"," -CannotChangePassword $True -ChangePasswordAtLogon $False -Enabled $True -PasswordNeverExpires $True"," -SAMAccountName ","""",E512,""""," -UserPrincipalName ","""",E512,"@",'1-StartHere'!$B$1,".",'1-StartHere'!$B$2,"""",IF('1-StartHere'!$B$4="",," -AccountPassword $Password")," -Description """,F512,"""",)))</f>
        <v xml:space="preserve"> $Password = ConvertTo-SecureString -String "P@SsW0rd!@12" -Force -AsPlainText;  New-ADUser -Name "Ka-Zar" -Path "OU=Marvel,OU=!Accounts,DC=VDILOCKDOWNGUIDE,DC=LOCAL" -Verbose -CannotChangePassword $True -ChangePasswordAtLogon $False -Enabled $True -PasswordNeverExpires $True -SAMAccountName "Ka-Zar" -UserPrincipalName "Ka-Zar@VDILOCKDOWNGUIDE.LOCAL" -AccountPassword $Password -Description ""</v>
      </c>
    </row>
    <row r="513" spans="1:7" x14ac:dyDescent="0.2">
      <c r="A513" t="s">
        <v>1765</v>
      </c>
      <c r="B513" t="s">
        <v>1765</v>
      </c>
      <c r="E513" t="str">
        <f t="shared" si="8"/>
        <v>Kabuki</v>
      </c>
      <c r="G513" t="str">
        <f>IF(A513="","",(CONCATENATE(IF('1-StartHere'!$B$4="",," $Password = ConvertTo-SecureString -String "),IF('1-StartHere'!$B$4="",,""""),IF('1-StartHere'!$B$4="",,'1-StartHere'!$B$4),IF('1-StartHere'!$B$4="",,""""),IF('1-StartHere'!$B$4="",," -Force -AsPlainText; ")," New-ADUser -Name ","""",A513,""""," -Path ","""","OU=",'3-Sub-OUs'!$A$21,",OU=",'2-Root-OUs'!$A$2,",DC=",'1-StartHere'!$B$1,",DC=",'1-StartHere'!$B$2,""""," -Verbose"," -CannotChangePassword $True -ChangePasswordAtLogon $False -Enabled $True -PasswordNeverExpires $True"," -SAMAccountName ","""",E513,""""," -UserPrincipalName ","""",E513,"@",'1-StartHere'!$B$1,".",'1-StartHere'!$B$2,"""",IF('1-StartHere'!$B$4="",," -AccountPassword $Password")," -Description """,F513,"""",)))</f>
        <v xml:space="preserve"> $Password = ConvertTo-SecureString -String "P@SsW0rd!@12" -Force -AsPlainText;  New-ADUser -Name "Kabuki" -Path "OU=Marvel,OU=!Accounts,DC=VDILOCKDOWNGUIDE,DC=LOCAL" -Verbose -CannotChangePassword $True -ChangePasswordAtLogon $False -Enabled $True -PasswordNeverExpires $True -SAMAccountName "Kabuki" -UserPrincipalName "Kabuki@VDILOCKDOWNGUIDE.LOCAL" -AccountPassword $Password -Description ""</v>
      </c>
    </row>
    <row r="514" spans="1:7" x14ac:dyDescent="0.2">
      <c r="A514" t="s">
        <v>1766</v>
      </c>
      <c r="B514" t="s">
        <v>1766</v>
      </c>
      <c r="E514" t="str">
        <f t="shared" si="8"/>
        <v>Kang</v>
      </c>
      <c r="G514" t="str">
        <f>IF(A514="","",(CONCATENATE(IF('1-StartHere'!$B$4="",," $Password = ConvertTo-SecureString -String "),IF('1-StartHere'!$B$4="",,""""),IF('1-StartHere'!$B$4="",,'1-StartHere'!$B$4),IF('1-StartHere'!$B$4="",,""""),IF('1-StartHere'!$B$4="",," -Force -AsPlainText; ")," New-ADUser -Name ","""",A514,""""," -Path ","""","OU=",'3-Sub-OUs'!$A$21,",OU=",'2-Root-OUs'!$A$2,",DC=",'1-StartHere'!$B$1,",DC=",'1-StartHere'!$B$2,""""," -Verbose"," -CannotChangePassword $True -ChangePasswordAtLogon $False -Enabled $True -PasswordNeverExpires $True"," -SAMAccountName ","""",E514,""""," -UserPrincipalName ","""",E514,"@",'1-StartHere'!$B$1,".",'1-StartHere'!$B$2,"""",IF('1-StartHere'!$B$4="",," -AccountPassword $Password")," -Description """,F514,"""",)))</f>
        <v xml:space="preserve"> $Password = ConvertTo-SecureString -String "P@SsW0rd!@12" -Force -AsPlainText;  New-ADUser -Name "Kang" -Path "OU=Marvel,OU=!Accounts,DC=VDILOCKDOWNGUIDE,DC=LOCAL" -Verbose -CannotChangePassword $True -ChangePasswordAtLogon $False -Enabled $True -PasswordNeverExpires $True -SAMAccountName "Kang" -UserPrincipalName "Kang@VDILOCKDOWNGUIDE.LOCAL" -AccountPassword $Password -Description ""</v>
      </c>
    </row>
    <row r="515" spans="1:7" x14ac:dyDescent="0.2">
      <c r="A515" t="s">
        <v>1767</v>
      </c>
      <c r="B515" t="s">
        <v>3588</v>
      </c>
      <c r="C515" t="s">
        <v>3589</v>
      </c>
      <c r="E515" t="str">
        <f t="shared" si="8"/>
        <v>KarenO'Malley</v>
      </c>
      <c r="G515" t="str">
        <f>IF(A515="","",(CONCATENATE(IF('1-StartHere'!$B$4="",," $Password = ConvertTo-SecureString -String "),IF('1-StartHere'!$B$4="",,""""),IF('1-StartHere'!$B$4="",,'1-StartHere'!$B$4),IF('1-StartHere'!$B$4="",,""""),IF('1-StartHere'!$B$4="",," -Force -AsPlainText; ")," New-ADUser -Name ","""",A515,""""," -Path ","""","OU=",'3-Sub-OUs'!$A$21,",OU=",'2-Root-OUs'!$A$2,",DC=",'1-StartHere'!$B$1,",DC=",'1-StartHere'!$B$2,""""," -Verbose"," -CannotChangePassword $True -ChangePasswordAtLogon $False -Enabled $True -PasswordNeverExpires $True"," -SAMAccountName ","""",E515,""""," -UserPrincipalName ","""",E515,"@",'1-StartHere'!$B$1,".",'1-StartHere'!$B$2,"""",IF('1-StartHere'!$B$4="",," -AccountPassword $Password")," -Description """,F515,"""",)))</f>
        <v xml:space="preserve"> $Password = ConvertTo-SecureString -String "P@SsW0rd!@12" -Force -AsPlainText;  New-ADUser -Name "Karen O'Malley" -Path "OU=Marvel,OU=!Accounts,DC=VDILOCKDOWNGUIDE,DC=LOCAL" -Verbose -CannotChangePassword $True -ChangePasswordAtLogon $False -Enabled $True -PasswordNeverExpires $True -SAMAccountName "KarenO'Malley" -UserPrincipalName "KarenO'Malley@VDILOCKDOWNGUIDE.LOCAL" -AccountPassword $Password -Description ""</v>
      </c>
    </row>
    <row r="516" spans="1:7" x14ac:dyDescent="0.2">
      <c r="A516" t="s">
        <v>1768</v>
      </c>
      <c r="B516" t="s">
        <v>3588</v>
      </c>
      <c r="C516" t="s">
        <v>3590</v>
      </c>
      <c r="E516" t="str">
        <f t="shared" si="8"/>
        <v>KarenPage</v>
      </c>
      <c r="G516" t="str">
        <f>IF(A516="","",(CONCATENATE(IF('1-StartHere'!$B$4="",," $Password = ConvertTo-SecureString -String "),IF('1-StartHere'!$B$4="",,""""),IF('1-StartHere'!$B$4="",,'1-StartHere'!$B$4),IF('1-StartHere'!$B$4="",,""""),IF('1-StartHere'!$B$4="",," -Force -AsPlainText; ")," New-ADUser -Name ","""",A516,""""," -Path ","""","OU=",'3-Sub-OUs'!$A$21,",OU=",'2-Root-OUs'!$A$2,",DC=",'1-StartHere'!$B$1,",DC=",'1-StartHere'!$B$2,""""," -Verbose"," -CannotChangePassword $True -ChangePasswordAtLogon $False -Enabled $True -PasswordNeverExpires $True"," -SAMAccountName ","""",E516,""""," -UserPrincipalName ","""",E516,"@",'1-StartHere'!$B$1,".",'1-StartHere'!$B$2,"""",IF('1-StartHere'!$B$4="",," -AccountPassword $Password")," -Description """,F516,"""",)))</f>
        <v xml:space="preserve"> $Password = ConvertTo-SecureString -String "P@SsW0rd!@12" -Force -AsPlainText;  New-ADUser -Name "Karen Page" -Path "OU=Marvel,OU=!Accounts,DC=VDILOCKDOWNGUIDE,DC=LOCAL" -Verbose -CannotChangePassword $True -ChangePasswordAtLogon $False -Enabled $True -PasswordNeverExpires $True -SAMAccountName "KarenPage" -UserPrincipalName "KarenPage@VDILOCKDOWNGUIDE.LOCAL" -AccountPassword $Password -Description ""</v>
      </c>
    </row>
    <row r="517" spans="1:7" x14ac:dyDescent="0.2">
      <c r="A517" t="s">
        <v>1769</v>
      </c>
      <c r="B517" t="s">
        <v>1769</v>
      </c>
      <c r="E517" t="str">
        <f t="shared" si="8"/>
        <v>Karma</v>
      </c>
      <c r="G517" t="str">
        <f>IF(A517="","",(CONCATENATE(IF('1-StartHere'!$B$4="",," $Password = ConvertTo-SecureString -String "),IF('1-StartHere'!$B$4="",,""""),IF('1-StartHere'!$B$4="",,'1-StartHere'!$B$4),IF('1-StartHere'!$B$4="",,""""),IF('1-StartHere'!$B$4="",," -Force -AsPlainText; ")," New-ADUser -Name ","""",A517,""""," -Path ","""","OU=",'3-Sub-OUs'!$A$21,",OU=",'2-Root-OUs'!$A$2,",DC=",'1-StartHere'!$B$1,",DC=",'1-StartHere'!$B$2,""""," -Verbose"," -CannotChangePassword $True -ChangePasswordAtLogon $False -Enabled $True -PasswordNeverExpires $True"," -SAMAccountName ","""",E517,""""," -UserPrincipalName ","""",E517,"@",'1-StartHere'!$B$1,".",'1-StartHere'!$B$2,"""",IF('1-StartHere'!$B$4="",," -AccountPassword $Password")," -Description """,F517,"""",)))</f>
        <v xml:space="preserve"> $Password = ConvertTo-SecureString -String "P@SsW0rd!@12" -Force -AsPlainText;  New-ADUser -Name "Karma" -Path "OU=Marvel,OU=!Accounts,DC=VDILOCKDOWNGUIDE,DC=LOCAL" -Verbose -CannotChangePassword $True -ChangePasswordAtLogon $False -Enabled $True -PasswordNeverExpires $True -SAMAccountName "Karma" -UserPrincipalName "Karma@VDILOCKDOWNGUIDE.LOCAL" -AccountPassword $Password -Description ""</v>
      </c>
    </row>
    <row r="518" spans="1:7" x14ac:dyDescent="0.2">
      <c r="A518" t="s">
        <v>1770</v>
      </c>
      <c r="B518" t="s">
        <v>1770</v>
      </c>
      <c r="E518" t="str">
        <f t="shared" si="8"/>
        <v>Karnak</v>
      </c>
      <c r="G518" t="str">
        <f>IF(A518="","",(CONCATENATE(IF('1-StartHere'!$B$4="",," $Password = ConvertTo-SecureString -String "),IF('1-StartHere'!$B$4="",,""""),IF('1-StartHere'!$B$4="",,'1-StartHere'!$B$4),IF('1-StartHere'!$B$4="",,""""),IF('1-StartHere'!$B$4="",," -Force -AsPlainText; ")," New-ADUser -Name ","""",A518,""""," -Path ","""","OU=",'3-Sub-OUs'!$A$21,",OU=",'2-Root-OUs'!$A$2,",DC=",'1-StartHere'!$B$1,",DC=",'1-StartHere'!$B$2,""""," -Verbose"," -CannotChangePassword $True -ChangePasswordAtLogon $False -Enabled $True -PasswordNeverExpires $True"," -SAMAccountName ","""",E518,""""," -UserPrincipalName ","""",E518,"@",'1-StartHere'!$B$1,".",'1-StartHere'!$B$2,"""",IF('1-StartHere'!$B$4="",," -AccountPassword $Password")," -Description """,F518,"""",)))</f>
        <v xml:space="preserve"> $Password = ConvertTo-SecureString -String "P@SsW0rd!@12" -Force -AsPlainText;  New-ADUser -Name "Karnak" -Path "OU=Marvel,OU=!Accounts,DC=VDILOCKDOWNGUIDE,DC=LOCAL" -Verbose -CannotChangePassword $True -ChangePasswordAtLogon $False -Enabled $True -PasswordNeverExpires $True -SAMAccountName "Karnak" -UserPrincipalName "Karnak@VDILOCKDOWNGUIDE.LOCAL" -AccountPassword $Password -Description ""</v>
      </c>
    </row>
    <row r="519" spans="1:7" x14ac:dyDescent="0.2">
      <c r="A519" t="s">
        <v>1771</v>
      </c>
      <c r="B519" t="s">
        <v>3591</v>
      </c>
      <c r="C519" t="s">
        <v>3592</v>
      </c>
      <c r="E519" t="str">
        <f t="shared" si="8"/>
        <v>KarolinaDean </v>
      </c>
      <c r="G519" t="str">
        <f>IF(A519="","",(CONCATENATE(IF('1-StartHere'!$B$4="",," $Password = ConvertTo-SecureString -String "),IF('1-StartHere'!$B$4="",,""""),IF('1-StartHere'!$B$4="",,'1-StartHere'!$B$4),IF('1-StartHere'!$B$4="",,""""),IF('1-StartHere'!$B$4="",," -Force -AsPlainText; ")," New-ADUser -Name ","""",A519,""""," -Path ","""","OU=",'3-Sub-OUs'!$A$21,",OU=",'2-Root-OUs'!$A$2,",DC=",'1-StartHere'!$B$1,",DC=",'1-StartHere'!$B$2,""""," -Verbose"," -CannotChangePassword $True -ChangePasswordAtLogon $False -Enabled $True -PasswordNeverExpires $True"," -SAMAccountName ","""",E519,""""," -UserPrincipalName ","""",E519,"@",'1-StartHere'!$B$1,".",'1-StartHere'!$B$2,"""",IF('1-StartHere'!$B$4="",," -AccountPassword $Password")," -Description """,F519,"""",)))</f>
        <v xml:space="preserve"> $Password = ConvertTo-SecureString -String "P@SsW0rd!@12" -Force -AsPlainText;  New-ADUser -Name "Karolina Dean " -Path "OU=Marvel,OU=!Accounts,DC=VDILOCKDOWNGUIDE,DC=LOCAL" -Verbose -CannotChangePassword $True -ChangePasswordAtLogon $False -Enabled $True -PasswordNeverExpires $True -SAMAccountName "KarolinaDean " -UserPrincipalName "KarolinaDean @VDILOCKDOWNGUIDE.LOCAL" -AccountPassword $Password -Description ""</v>
      </c>
    </row>
    <row r="520" spans="1:7" x14ac:dyDescent="0.2">
      <c r="A520" t="s">
        <v>1772</v>
      </c>
      <c r="B520" t="s">
        <v>3593</v>
      </c>
      <c r="C520" t="s">
        <v>3594</v>
      </c>
      <c r="E520" t="str">
        <f t="shared" si="8"/>
        <v>KatFarrell</v>
      </c>
      <c r="G520" t="str">
        <f>IF(A520="","",(CONCATENATE(IF('1-StartHere'!$B$4="",," $Password = ConvertTo-SecureString -String "),IF('1-StartHere'!$B$4="",,""""),IF('1-StartHere'!$B$4="",,'1-StartHere'!$B$4),IF('1-StartHere'!$B$4="",,""""),IF('1-StartHere'!$B$4="",," -Force -AsPlainText; ")," New-ADUser -Name ","""",A520,""""," -Path ","""","OU=",'3-Sub-OUs'!$A$21,",OU=",'2-Root-OUs'!$A$2,",DC=",'1-StartHere'!$B$1,",DC=",'1-StartHere'!$B$2,""""," -Verbose"," -CannotChangePassword $True -ChangePasswordAtLogon $False -Enabled $True -PasswordNeverExpires $True"," -SAMAccountName ","""",E520,""""," -UserPrincipalName ","""",E520,"@",'1-StartHere'!$B$1,".",'1-StartHere'!$B$2,"""",IF('1-StartHere'!$B$4="",," -AccountPassword $Password")," -Description """,F520,"""",)))</f>
        <v xml:space="preserve"> $Password = ConvertTo-SecureString -String "P@SsW0rd!@12" -Force -AsPlainText;  New-ADUser -Name "Kat Farrell" -Path "OU=Marvel,OU=!Accounts,DC=VDILOCKDOWNGUIDE,DC=LOCAL" -Verbose -CannotChangePassword $True -ChangePasswordAtLogon $False -Enabled $True -PasswordNeverExpires $True -SAMAccountName "KatFarrell" -UserPrincipalName "KatFarrell@VDILOCKDOWNGUIDE.LOCAL" -AccountPassword $Password -Description ""</v>
      </c>
    </row>
    <row r="521" spans="1:7" x14ac:dyDescent="0.2">
      <c r="A521" t="s">
        <v>1773</v>
      </c>
      <c r="B521" t="s">
        <v>3595</v>
      </c>
      <c r="C521" t="s">
        <v>1379</v>
      </c>
      <c r="E521" t="str">
        <f t="shared" si="8"/>
        <v>KateBishop</v>
      </c>
      <c r="G521" t="str">
        <f>IF(A521="","",(CONCATENATE(IF('1-StartHere'!$B$4="",," $Password = ConvertTo-SecureString -String "),IF('1-StartHere'!$B$4="",,""""),IF('1-StartHere'!$B$4="",,'1-StartHere'!$B$4),IF('1-StartHere'!$B$4="",,""""),IF('1-StartHere'!$B$4="",," -Force -AsPlainText; ")," New-ADUser -Name ","""",A521,""""," -Path ","""","OU=",'3-Sub-OUs'!$A$21,",OU=",'2-Root-OUs'!$A$2,",DC=",'1-StartHere'!$B$1,",DC=",'1-StartHere'!$B$2,""""," -Verbose"," -CannotChangePassword $True -ChangePasswordAtLogon $False -Enabled $True -PasswordNeverExpires $True"," -SAMAccountName ","""",E521,""""," -UserPrincipalName ","""",E521,"@",'1-StartHere'!$B$1,".",'1-StartHere'!$B$2,"""",IF('1-StartHere'!$B$4="",," -AccountPassword $Password")," -Description """,F521,"""",)))</f>
        <v xml:space="preserve"> $Password = ConvertTo-SecureString -String "P@SsW0rd!@12" -Force -AsPlainText;  New-ADUser -Name "Kate Bishop" -Path "OU=Marvel,OU=!Accounts,DC=VDILOCKDOWNGUIDE,DC=LOCAL" -Verbose -CannotChangePassword $True -ChangePasswordAtLogon $False -Enabled $True -PasswordNeverExpires $True -SAMAccountName "KateBishop" -UserPrincipalName "KateBishop@VDILOCKDOWNGUIDE.LOCAL" -AccountPassword $Password -Description ""</v>
      </c>
    </row>
    <row r="522" spans="1:7" x14ac:dyDescent="0.2">
      <c r="A522" t="s">
        <v>1774</v>
      </c>
      <c r="B522" t="s">
        <v>3019</v>
      </c>
      <c r="C522" t="s">
        <v>3234</v>
      </c>
      <c r="E522" t="str">
        <f t="shared" si="8"/>
        <v>KatiePower</v>
      </c>
      <c r="G522" t="str">
        <f>IF(A522="","",(CONCATENATE(IF('1-StartHere'!$B$4="",," $Password = ConvertTo-SecureString -String "),IF('1-StartHere'!$B$4="",,""""),IF('1-StartHere'!$B$4="",,'1-StartHere'!$B$4),IF('1-StartHere'!$B$4="",,""""),IF('1-StartHere'!$B$4="",," -Force -AsPlainText; ")," New-ADUser -Name ","""",A522,""""," -Path ","""","OU=",'3-Sub-OUs'!$A$21,",OU=",'2-Root-OUs'!$A$2,",DC=",'1-StartHere'!$B$1,",DC=",'1-StartHere'!$B$2,""""," -Verbose"," -CannotChangePassword $True -ChangePasswordAtLogon $False -Enabled $True -PasswordNeverExpires $True"," -SAMAccountName ","""",E522,""""," -UserPrincipalName ","""",E522,"@",'1-StartHere'!$B$1,".",'1-StartHere'!$B$2,"""",IF('1-StartHere'!$B$4="",," -AccountPassword $Password")," -Description """,F522,"""",)))</f>
        <v xml:space="preserve"> $Password = ConvertTo-SecureString -String "P@SsW0rd!@12" -Force -AsPlainText;  New-ADUser -Name "Katie Power" -Path "OU=Marvel,OU=!Accounts,DC=VDILOCKDOWNGUIDE,DC=LOCAL" -Verbose -CannotChangePassword $True -ChangePasswordAtLogon $False -Enabled $True -PasswordNeverExpires $True -SAMAccountName "KatiePower" -UserPrincipalName "KatiePower@VDILOCKDOWNGUIDE.LOCAL" -AccountPassword $Password -Description ""</v>
      </c>
    </row>
    <row r="523" spans="1:7" x14ac:dyDescent="0.2">
      <c r="A523" t="s">
        <v>1775</v>
      </c>
      <c r="B523" t="s">
        <v>3596</v>
      </c>
      <c r="C523" t="s">
        <v>3597</v>
      </c>
      <c r="E523" t="str">
        <f t="shared" si="8"/>
        <v>KenEllis</v>
      </c>
      <c r="G523" t="str">
        <f>IF(A523="","",(CONCATENATE(IF('1-StartHere'!$B$4="",," $Password = ConvertTo-SecureString -String "),IF('1-StartHere'!$B$4="",,""""),IF('1-StartHere'!$B$4="",,'1-StartHere'!$B$4),IF('1-StartHere'!$B$4="",,""""),IF('1-StartHere'!$B$4="",," -Force -AsPlainText; ")," New-ADUser -Name ","""",A523,""""," -Path ","""","OU=",'3-Sub-OUs'!$A$21,",OU=",'2-Root-OUs'!$A$2,",DC=",'1-StartHere'!$B$1,",DC=",'1-StartHere'!$B$2,""""," -Verbose"," -CannotChangePassword $True -ChangePasswordAtLogon $False -Enabled $True -PasswordNeverExpires $True"," -SAMAccountName ","""",E523,""""," -UserPrincipalName ","""",E523,"@",'1-StartHere'!$B$1,".",'1-StartHere'!$B$2,"""",IF('1-StartHere'!$B$4="",," -AccountPassword $Password")," -Description """,F523,"""",)))</f>
        <v xml:space="preserve"> $Password = ConvertTo-SecureString -String "P@SsW0rd!@12" -Force -AsPlainText;  New-ADUser -Name "Ken Ellis" -Path "OU=Marvel,OU=!Accounts,DC=VDILOCKDOWNGUIDE,DC=LOCAL" -Verbose -CannotChangePassword $True -ChangePasswordAtLogon $False -Enabled $True -PasswordNeverExpires $True -SAMAccountName "KenEllis" -UserPrincipalName "KenEllis@VDILOCKDOWNGUIDE.LOCAL" -AccountPassword $Password -Description ""</v>
      </c>
    </row>
    <row r="524" spans="1:7" x14ac:dyDescent="0.2">
      <c r="A524" t="s">
        <v>1776</v>
      </c>
      <c r="B524" t="s">
        <v>1776</v>
      </c>
      <c r="E524" t="str">
        <f t="shared" si="8"/>
        <v>Khan</v>
      </c>
      <c r="G524" t="str">
        <f>IF(A524="","",(CONCATENATE(IF('1-StartHere'!$B$4="",," $Password = ConvertTo-SecureString -String "),IF('1-StartHere'!$B$4="",,""""),IF('1-StartHere'!$B$4="",,'1-StartHere'!$B$4),IF('1-StartHere'!$B$4="",,""""),IF('1-StartHere'!$B$4="",," -Force -AsPlainText; ")," New-ADUser -Name ","""",A524,""""," -Path ","""","OU=",'3-Sub-OUs'!$A$21,",OU=",'2-Root-OUs'!$A$2,",DC=",'1-StartHere'!$B$1,",DC=",'1-StartHere'!$B$2,""""," -Verbose"," -CannotChangePassword $True -ChangePasswordAtLogon $False -Enabled $True -PasswordNeverExpires $True"," -SAMAccountName ","""",E524,""""," -UserPrincipalName ","""",E524,"@",'1-StartHere'!$B$1,".",'1-StartHere'!$B$2,"""",IF('1-StartHere'!$B$4="",," -AccountPassword $Password")," -Description """,F524,"""",)))</f>
        <v xml:space="preserve"> $Password = ConvertTo-SecureString -String "P@SsW0rd!@12" -Force -AsPlainText;  New-ADUser -Name "Khan" -Path "OU=Marvel,OU=!Accounts,DC=VDILOCKDOWNGUIDE,DC=LOCAL" -Verbose -CannotChangePassword $True -ChangePasswordAtLogon $False -Enabled $True -PasswordNeverExpires $True -SAMAccountName "Khan" -UserPrincipalName "Khan@VDILOCKDOWNGUIDE.LOCAL" -AccountPassword $Password -Description ""</v>
      </c>
    </row>
    <row r="525" spans="1:7" x14ac:dyDescent="0.2">
      <c r="A525" t="s">
        <v>1777</v>
      </c>
      <c r="B525" t="s">
        <v>3598</v>
      </c>
      <c r="C525" t="s">
        <v>3599</v>
      </c>
      <c r="E525" t="str">
        <f t="shared" si="8"/>
        <v>KidColt</v>
      </c>
      <c r="G525" t="str">
        <f>IF(A525="","",(CONCATENATE(IF('1-StartHere'!$B$4="",," $Password = ConvertTo-SecureString -String "),IF('1-StartHere'!$B$4="",,""""),IF('1-StartHere'!$B$4="",,'1-StartHere'!$B$4),IF('1-StartHere'!$B$4="",,""""),IF('1-StartHere'!$B$4="",," -Force -AsPlainText; ")," New-ADUser -Name ","""",A525,""""," -Path ","""","OU=",'3-Sub-OUs'!$A$21,",OU=",'2-Root-OUs'!$A$2,",DC=",'1-StartHere'!$B$1,",DC=",'1-StartHere'!$B$2,""""," -Verbose"," -CannotChangePassword $True -ChangePasswordAtLogon $False -Enabled $True -PasswordNeverExpires $True"," -SAMAccountName ","""",E525,""""," -UserPrincipalName ","""",E525,"@",'1-StartHere'!$B$1,".",'1-StartHere'!$B$2,"""",IF('1-StartHere'!$B$4="",," -AccountPassword $Password")," -Description """,F525,"""",)))</f>
        <v xml:space="preserve"> $Password = ConvertTo-SecureString -String "P@SsW0rd!@12" -Force -AsPlainText;  New-ADUser -Name "Kid Colt" -Path "OU=Marvel,OU=!Accounts,DC=VDILOCKDOWNGUIDE,DC=LOCAL" -Verbose -CannotChangePassword $True -ChangePasswordAtLogon $False -Enabled $True -PasswordNeverExpires $True -SAMAccountName "KidColt" -UserPrincipalName "KidColt@VDILOCKDOWNGUIDE.LOCAL" -AccountPassword $Password -Description ""</v>
      </c>
    </row>
    <row r="526" spans="1:7" x14ac:dyDescent="0.2">
      <c r="A526" t="s">
        <v>1778</v>
      </c>
      <c r="B526" t="s">
        <v>3600</v>
      </c>
      <c r="C526" t="s">
        <v>3601</v>
      </c>
      <c r="E526" t="str">
        <f t="shared" si="8"/>
        <v>KillerShrike</v>
      </c>
      <c r="G526" t="str">
        <f>IF(A526="","",(CONCATENATE(IF('1-StartHere'!$B$4="",," $Password = ConvertTo-SecureString -String "),IF('1-StartHere'!$B$4="",,""""),IF('1-StartHere'!$B$4="",,'1-StartHere'!$B$4),IF('1-StartHere'!$B$4="",,""""),IF('1-StartHere'!$B$4="",," -Force -AsPlainText; ")," New-ADUser -Name ","""",A526,""""," -Path ","""","OU=",'3-Sub-OUs'!$A$21,",OU=",'2-Root-OUs'!$A$2,",DC=",'1-StartHere'!$B$1,",DC=",'1-StartHere'!$B$2,""""," -Verbose"," -CannotChangePassword $True -ChangePasswordAtLogon $False -Enabled $True -PasswordNeverExpires $True"," -SAMAccountName ","""",E526,""""," -UserPrincipalName ","""",E526,"@",'1-StartHere'!$B$1,".",'1-StartHere'!$B$2,"""",IF('1-StartHere'!$B$4="",," -AccountPassword $Password")," -Description """,F526,"""",)))</f>
        <v xml:space="preserve"> $Password = ConvertTo-SecureString -String "P@SsW0rd!@12" -Force -AsPlainText;  New-ADUser -Name "Killer Shrike" -Path "OU=Marvel,OU=!Accounts,DC=VDILOCKDOWNGUIDE,DC=LOCAL" -Verbose -CannotChangePassword $True -ChangePasswordAtLogon $False -Enabled $True -PasswordNeverExpires $True -SAMAccountName "KillerShrike" -UserPrincipalName "KillerShrike@VDILOCKDOWNGUIDE.LOCAL" -AccountPassword $Password -Description ""</v>
      </c>
    </row>
    <row r="527" spans="1:7" x14ac:dyDescent="0.2">
      <c r="A527" t="s">
        <v>1779</v>
      </c>
      <c r="B527" t="s">
        <v>1779</v>
      </c>
      <c r="E527" t="str">
        <f t="shared" si="8"/>
        <v>Killmonger</v>
      </c>
      <c r="G527" t="str">
        <f>IF(A527="","",(CONCATENATE(IF('1-StartHere'!$B$4="",," $Password = ConvertTo-SecureString -String "),IF('1-StartHere'!$B$4="",,""""),IF('1-StartHere'!$B$4="",,'1-StartHere'!$B$4),IF('1-StartHere'!$B$4="",,""""),IF('1-StartHere'!$B$4="",," -Force -AsPlainText; ")," New-ADUser -Name ","""",A527,""""," -Path ","""","OU=",'3-Sub-OUs'!$A$21,",OU=",'2-Root-OUs'!$A$2,",DC=",'1-StartHere'!$B$1,",DC=",'1-StartHere'!$B$2,""""," -Verbose"," -CannotChangePassword $True -ChangePasswordAtLogon $False -Enabled $True -PasswordNeverExpires $True"," -SAMAccountName ","""",E527,""""," -UserPrincipalName ","""",E527,"@",'1-StartHere'!$B$1,".",'1-StartHere'!$B$2,"""",IF('1-StartHere'!$B$4="",," -AccountPassword $Password")," -Description """,F527,"""",)))</f>
        <v xml:space="preserve"> $Password = ConvertTo-SecureString -String "P@SsW0rd!@12" -Force -AsPlainText;  New-ADUser -Name "Killmonger" -Path "OU=Marvel,OU=!Accounts,DC=VDILOCKDOWNGUIDE,DC=LOCAL" -Verbose -CannotChangePassword $True -ChangePasswordAtLogon $False -Enabled $True -PasswordNeverExpires $True -SAMAccountName "Killmonger" -UserPrincipalName "Killmonger@VDILOCKDOWNGUIDE.LOCAL" -AccountPassword $Password -Description ""</v>
      </c>
    </row>
    <row r="528" spans="1:7" x14ac:dyDescent="0.2">
      <c r="A528" t="s">
        <v>1780</v>
      </c>
      <c r="B528" t="s">
        <v>1780</v>
      </c>
      <c r="E528" t="str">
        <f t="shared" si="8"/>
        <v>Killraven</v>
      </c>
      <c r="G528" t="str">
        <f>IF(A528="","",(CONCATENATE(IF('1-StartHere'!$B$4="",," $Password = ConvertTo-SecureString -String "),IF('1-StartHere'!$B$4="",,""""),IF('1-StartHere'!$B$4="",,'1-StartHere'!$B$4),IF('1-StartHere'!$B$4="",,""""),IF('1-StartHere'!$B$4="",," -Force -AsPlainText; ")," New-ADUser -Name ","""",A528,""""," -Path ","""","OU=",'3-Sub-OUs'!$A$21,",OU=",'2-Root-OUs'!$A$2,",DC=",'1-StartHere'!$B$1,",DC=",'1-StartHere'!$B$2,""""," -Verbose"," -CannotChangePassword $True -ChangePasswordAtLogon $False -Enabled $True -PasswordNeverExpires $True"," -SAMAccountName ","""",E528,""""," -UserPrincipalName ","""",E528,"@",'1-StartHere'!$B$1,".",'1-StartHere'!$B$2,"""",IF('1-StartHere'!$B$4="",," -AccountPassword $Password")," -Description """,F528,"""",)))</f>
        <v xml:space="preserve"> $Password = ConvertTo-SecureString -String "P@SsW0rd!@12" -Force -AsPlainText;  New-ADUser -Name "Killraven" -Path "OU=Marvel,OU=!Accounts,DC=VDILOCKDOWNGUIDE,DC=LOCAL" -Verbose -CannotChangePassword $True -ChangePasswordAtLogon $False -Enabled $True -PasswordNeverExpires $True -SAMAccountName "Killraven" -UserPrincipalName "Killraven@VDILOCKDOWNGUIDE.LOCAL" -AccountPassword $Password -Description ""</v>
      </c>
    </row>
    <row r="529" spans="1:7" x14ac:dyDescent="0.2">
      <c r="A529" t="s">
        <v>1781</v>
      </c>
      <c r="B529" t="s">
        <v>3358</v>
      </c>
      <c r="C529" t="s">
        <v>1364</v>
      </c>
      <c r="E529" t="str">
        <f t="shared" si="8"/>
        <v>KingBedlam</v>
      </c>
      <c r="G529" t="str">
        <f>IF(A529="","",(CONCATENATE(IF('1-StartHere'!$B$4="",," $Password = ConvertTo-SecureString -String "),IF('1-StartHere'!$B$4="",,""""),IF('1-StartHere'!$B$4="",,'1-StartHere'!$B$4),IF('1-StartHere'!$B$4="",,""""),IF('1-StartHere'!$B$4="",," -Force -AsPlainText; ")," New-ADUser -Name ","""",A529,""""," -Path ","""","OU=",'3-Sub-OUs'!$A$21,",OU=",'2-Root-OUs'!$A$2,",DC=",'1-StartHere'!$B$1,",DC=",'1-StartHere'!$B$2,""""," -Verbose"," -CannotChangePassword $True -ChangePasswordAtLogon $False -Enabled $True -PasswordNeverExpires $True"," -SAMAccountName ","""",E529,""""," -UserPrincipalName ","""",E529,"@",'1-StartHere'!$B$1,".",'1-StartHere'!$B$2,"""",IF('1-StartHere'!$B$4="",," -AccountPassword $Password")," -Description """,F529,"""",)))</f>
        <v xml:space="preserve"> $Password = ConvertTo-SecureString -String "P@SsW0rd!@12" -Force -AsPlainText;  New-ADUser -Name "King Bedlam" -Path "OU=Marvel,OU=!Accounts,DC=VDILOCKDOWNGUIDE,DC=LOCAL" -Verbose -CannotChangePassword $True -ChangePasswordAtLogon $False -Enabled $True -PasswordNeverExpires $True -SAMAccountName "KingBedlam" -UserPrincipalName "KingBedlam@VDILOCKDOWNGUIDE.LOCAL" -AccountPassword $Password -Description ""</v>
      </c>
    </row>
    <row r="530" spans="1:7" x14ac:dyDescent="0.2">
      <c r="A530" t="s">
        <v>1782</v>
      </c>
      <c r="B530" t="s">
        <v>3358</v>
      </c>
      <c r="C530" t="s">
        <v>3446</v>
      </c>
      <c r="E530" t="str">
        <f t="shared" si="8"/>
        <v>KingCobra</v>
      </c>
      <c r="G530" t="str">
        <f>IF(A530="","",(CONCATENATE(IF('1-StartHere'!$B$4="",," $Password = ConvertTo-SecureString -String "),IF('1-StartHere'!$B$4="",,""""),IF('1-StartHere'!$B$4="",,'1-StartHere'!$B$4),IF('1-StartHere'!$B$4="",,""""),IF('1-StartHere'!$B$4="",," -Force -AsPlainText; ")," New-ADUser -Name ","""",A530,""""," -Path ","""","OU=",'3-Sub-OUs'!$A$21,",OU=",'2-Root-OUs'!$A$2,",DC=",'1-StartHere'!$B$1,",DC=",'1-StartHere'!$B$2,""""," -Verbose"," -CannotChangePassword $True -ChangePasswordAtLogon $False -Enabled $True -PasswordNeverExpires $True"," -SAMAccountName ","""",E530,""""," -UserPrincipalName ","""",E530,"@",'1-StartHere'!$B$1,".",'1-StartHere'!$B$2,"""",IF('1-StartHere'!$B$4="",," -AccountPassword $Password")," -Description """,F530,"""",)))</f>
        <v xml:space="preserve"> $Password = ConvertTo-SecureString -String "P@SsW0rd!@12" -Force -AsPlainText;  New-ADUser -Name "King Cobra" -Path "OU=Marvel,OU=!Accounts,DC=VDILOCKDOWNGUIDE,DC=LOCAL" -Verbose -CannotChangePassword $True -ChangePasswordAtLogon $False -Enabled $True -PasswordNeverExpires $True -SAMAccountName "KingCobra" -UserPrincipalName "KingCobra@VDILOCKDOWNGUIDE.LOCAL" -AccountPassword $Password -Description ""</v>
      </c>
    </row>
    <row r="531" spans="1:7" x14ac:dyDescent="0.2">
      <c r="A531" t="s">
        <v>1783</v>
      </c>
      <c r="B531" t="s">
        <v>1783</v>
      </c>
      <c r="E531" t="str">
        <f t="shared" si="8"/>
        <v>Kingpin</v>
      </c>
      <c r="G531" t="str">
        <f>IF(A531="","",(CONCATENATE(IF('1-StartHere'!$B$4="",," $Password = ConvertTo-SecureString -String "),IF('1-StartHere'!$B$4="",,""""),IF('1-StartHere'!$B$4="",,'1-StartHere'!$B$4),IF('1-StartHere'!$B$4="",,""""),IF('1-StartHere'!$B$4="",," -Force -AsPlainText; ")," New-ADUser -Name ","""",A531,""""," -Path ","""","OU=",'3-Sub-OUs'!$A$21,",OU=",'2-Root-OUs'!$A$2,",DC=",'1-StartHere'!$B$1,",DC=",'1-StartHere'!$B$2,""""," -Verbose"," -CannotChangePassword $True -ChangePasswordAtLogon $False -Enabled $True -PasswordNeverExpires $True"," -SAMAccountName ","""",E531,""""," -UserPrincipalName ","""",E531,"@",'1-StartHere'!$B$1,".",'1-StartHere'!$B$2,"""",IF('1-StartHere'!$B$4="",," -AccountPassword $Password")," -Description """,F531,"""",)))</f>
        <v xml:space="preserve"> $Password = ConvertTo-SecureString -String "P@SsW0rd!@12" -Force -AsPlainText;  New-ADUser -Name "Kingpin" -Path "OU=Marvel,OU=!Accounts,DC=VDILOCKDOWNGUIDE,DC=LOCAL" -Verbose -CannotChangePassword $True -ChangePasswordAtLogon $False -Enabled $True -PasswordNeverExpires $True -SAMAccountName "Kingpin" -UserPrincipalName "Kingpin@VDILOCKDOWNGUIDE.LOCAL" -AccountPassword $Password -Description ""</v>
      </c>
    </row>
    <row r="532" spans="1:7" x14ac:dyDescent="0.2">
      <c r="A532" t="s">
        <v>1784</v>
      </c>
      <c r="B532" t="s">
        <v>3602</v>
      </c>
      <c r="C532" t="s">
        <v>3603</v>
      </c>
      <c r="E532" t="str">
        <f t="shared" si="8"/>
        <v>KinseyWalden</v>
      </c>
      <c r="G532" t="str">
        <f>IF(A532="","",(CONCATENATE(IF('1-StartHere'!$B$4="",," $Password = ConvertTo-SecureString -String "),IF('1-StartHere'!$B$4="",,""""),IF('1-StartHere'!$B$4="",,'1-StartHere'!$B$4),IF('1-StartHere'!$B$4="",,""""),IF('1-StartHere'!$B$4="",," -Force -AsPlainText; ")," New-ADUser -Name ","""",A532,""""," -Path ","""","OU=",'3-Sub-OUs'!$A$21,",OU=",'2-Root-OUs'!$A$2,",DC=",'1-StartHere'!$B$1,",DC=",'1-StartHere'!$B$2,""""," -Verbose"," -CannotChangePassword $True -ChangePasswordAtLogon $False -Enabled $True -PasswordNeverExpires $True"," -SAMAccountName ","""",E532,""""," -UserPrincipalName ","""",E532,"@",'1-StartHere'!$B$1,".",'1-StartHere'!$B$2,"""",IF('1-StartHere'!$B$4="",," -AccountPassword $Password")," -Description """,F532,"""",)))</f>
        <v xml:space="preserve"> $Password = ConvertTo-SecureString -String "P@SsW0rd!@12" -Force -AsPlainText;  New-ADUser -Name "Kinsey Walden" -Path "OU=Marvel,OU=!Accounts,DC=VDILOCKDOWNGUIDE,DC=LOCAL" -Verbose -CannotChangePassword $True -ChangePasswordAtLogon $False -Enabled $True -PasswordNeverExpires $True -SAMAccountName "KinseyWalden" -UserPrincipalName "KinseyWalden@VDILOCKDOWNGUIDE.LOCAL" -AccountPassword $Password -Description ""</v>
      </c>
    </row>
    <row r="533" spans="1:7" x14ac:dyDescent="0.2">
      <c r="A533" t="s">
        <v>1785</v>
      </c>
      <c r="B533" t="s">
        <v>3604</v>
      </c>
      <c r="C533" t="s">
        <v>3605</v>
      </c>
      <c r="E533" t="str">
        <f t="shared" si="8"/>
        <v>KittyPryde</v>
      </c>
      <c r="G533" t="str">
        <f>IF(A533="","",(CONCATENATE(IF('1-StartHere'!$B$4="",," $Password = ConvertTo-SecureString -String "),IF('1-StartHere'!$B$4="",,""""),IF('1-StartHere'!$B$4="",,'1-StartHere'!$B$4),IF('1-StartHere'!$B$4="",,""""),IF('1-StartHere'!$B$4="",," -Force -AsPlainText; ")," New-ADUser -Name ","""",A533,""""," -Path ","""","OU=",'3-Sub-OUs'!$A$21,",OU=",'2-Root-OUs'!$A$2,",DC=",'1-StartHere'!$B$1,",DC=",'1-StartHere'!$B$2,""""," -Verbose"," -CannotChangePassword $True -ChangePasswordAtLogon $False -Enabled $True -PasswordNeverExpires $True"," -SAMAccountName ","""",E533,""""," -UserPrincipalName ","""",E533,"@",'1-StartHere'!$B$1,".",'1-StartHere'!$B$2,"""",IF('1-StartHere'!$B$4="",," -AccountPassword $Password")," -Description """,F533,"""",)))</f>
        <v xml:space="preserve"> $Password = ConvertTo-SecureString -String "P@SsW0rd!@12" -Force -AsPlainText;  New-ADUser -Name "Kitty Pryde" -Path "OU=Marvel,OU=!Accounts,DC=VDILOCKDOWNGUIDE,DC=LOCAL" -Verbose -CannotChangePassword $True -ChangePasswordAtLogon $False -Enabled $True -PasswordNeverExpires $True -SAMAccountName "KittyPryde" -UserPrincipalName "KittyPryde@VDILOCKDOWNGUIDE.LOCAL" -AccountPassword $Password -Description ""</v>
      </c>
    </row>
    <row r="534" spans="1:7" x14ac:dyDescent="0.2">
      <c r="A534" t="s">
        <v>1786</v>
      </c>
      <c r="B534" t="s">
        <v>1786</v>
      </c>
      <c r="E534" t="str">
        <f t="shared" si="8"/>
        <v>Klaw</v>
      </c>
      <c r="G534" t="str">
        <f>IF(A534="","",(CONCATENATE(IF('1-StartHere'!$B$4="",," $Password = ConvertTo-SecureString -String "),IF('1-StartHere'!$B$4="",,""""),IF('1-StartHere'!$B$4="",,'1-StartHere'!$B$4),IF('1-StartHere'!$B$4="",,""""),IF('1-StartHere'!$B$4="",," -Force -AsPlainText; ")," New-ADUser -Name ","""",A534,""""," -Path ","""","OU=",'3-Sub-OUs'!$A$21,",OU=",'2-Root-OUs'!$A$2,",DC=",'1-StartHere'!$B$1,",DC=",'1-StartHere'!$B$2,""""," -Verbose"," -CannotChangePassword $True -ChangePasswordAtLogon $False -Enabled $True -PasswordNeverExpires $True"," -SAMAccountName ","""",E534,""""," -UserPrincipalName ","""",E534,"@",'1-StartHere'!$B$1,".",'1-StartHere'!$B$2,"""",IF('1-StartHere'!$B$4="",," -AccountPassword $Password")," -Description """,F534,"""",)))</f>
        <v xml:space="preserve"> $Password = ConvertTo-SecureString -String "P@SsW0rd!@12" -Force -AsPlainText;  New-ADUser -Name "Klaw" -Path "OU=Marvel,OU=!Accounts,DC=VDILOCKDOWNGUIDE,DC=LOCAL" -Verbose -CannotChangePassword $True -ChangePasswordAtLogon $False -Enabled $True -PasswordNeverExpires $True -SAMAccountName "Klaw" -UserPrincipalName "Klaw@VDILOCKDOWNGUIDE.LOCAL" -AccountPassword $Password -Description ""</v>
      </c>
    </row>
    <row r="535" spans="1:7" x14ac:dyDescent="0.2">
      <c r="A535" t="s">
        <v>3606</v>
      </c>
      <c r="B535" t="s">
        <v>3606</v>
      </c>
      <c r="E535" t="str">
        <f t="shared" si="8"/>
        <v>Komodo</v>
      </c>
      <c r="F535" t="s">
        <v>4683</v>
      </c>
      <c r="G535" t="str">
        <f>IF(A535="","",(CONCATENATE(IF('1-StartHere'!$B$4="",," $Password = ConvertTo-SecureString -String "),IF('1-StartHere'!$B$4="",,""""),IF('1-StartHere'!$B$4="",,'1-StartHere'!$B$4),IF('1-StartHere'!$B$4="",,""""),IF('1-StartHere'!$B$4="",," -Force -AsPlainText; ")," New-ADUser -Name ","""",A535,""""," -Path ","""","OU=",'3-Sub-OUs'!$A$21,",OU=",'2-Root-OUs'!$A$2,",DC=",'1-StartHere'!$B$1,",DC=",'1-StartHere'!$B$2,""""," -Verbose"," -CannotChangePassword $True -ChangePasswordAtLogon $False -Enabled $True -PasswordNeverExpires $True"," -SAMAccountName ","""",E535,""""," -UserPrincipalName ","""",E535,"@",'1-StartHere'!$B$1,".",'1-StartHere'!$B$2,"""",IF('1-StartHere'!$B$4="",," -AccountPassword $Password")," -Description """,F535,"""",)))</f>
        <v xml:space="preserve"> $Password = ConvertTo-SecureString -String "P@SsW0rd!@12" -Force -AsPlainText;  New-ADUser -Name "Komodo" -Path "OU=Marvel,OU=!Accounts,DC=VDILOCKDOWNGUIDE,DC=LOCAL" -Verbose -CannotChangePassword $True -ChangePasswordAtLogon $False -Enabled $True -PasswordNeverExpires $True -SAMAccountName "Komodo" -UserPrincipalName "Komodo@VDILOCKDOWNGUIDE.LOCAL" -AccountPassword $Password -Description "Melati Kusuma"</v>
      </c>
    </row>
    <row r="536" spans="1:7" x14ac:dyDescent="0.2">
      <c r="A536" t="s">
        <v>1787</v>
      </c>
      <c r="B536" t="s">
        <v>1787</v>
      </c>
      <c r="E536" t="str">
        <f t="shared" si="8"/>
        <v>Korath</v>
      </c>
      <c r="G536" t="str">
        <f>IF(A536="","",(CONCATENATE(IF('1-StartHere'!$B$4="",," $Password = ConvertTo-SecureString -String "),IF('1-StartHere'!$B$4="",,""""),IF('1-StartHere'!$B$4="",,'1-StartHere'!$B$4),IF('1-StartHere'!$B$4="",,""""),IF('1-StartHere'!$B$4="",," -Force -AsPlainText; ")," New-ADUser -Name ","""",A536,""""," -Path ","""","OU=",'3-Sub-OUs'!$A$21,",OU=",'2-Root-OUs'!$A$2,",DC=",'1-StartHere'!$B$1,",DC=",'1-StartHere'!$B$2,""""," -Verbose"," -CannotChangePassword $True -ChangePasswordAtLogon $False -Enabled $True -PasswordNeverExpires $True"," -SAMAccountName ","""",E536,""""," -UserPrincipalName ","""",E536,"@",'1-StartHere'!$B$1,".",'1-StartHere'!$B$2,"""",IF('1-StartHere'!$B$4="",," -AccountPassword $Password")," -Description """,F536,"""",)))</f>
        <v xml:space="preserve"> $Password = ConvertTo-SecureString -String "P@SsW0rd!@12" -Force -AsPlainText;  New-ADUser -Name "Korath" -Path "OU=Marvel,OU=!Accounts,DC=VDILOCKDOWNGUIDE,DC=LOCAL" -Verbose -CannotChangePassword $True -ChangePasswordAtLogon $False -Enabled $True -PasswordNeverExpires $True -SAMAccountName "Korath" -UserPrincipalName "Korath@VDILOCKDOWNGUIDE.LOCAL" -AccountPassword $Password -Description ""</v>
      </c>
    </row>
    <row r="537" spans="1:7" x14ac:dyDescent="0.2">
      <c r="A537" t="s">
        <v>1788</v>
      </c>
      <c r="B537" t="s">
        <v>1788</v>
      </c>
      <c r="E537" t="str">
        <f t="shared" si="8"/>
        <v>Korg</v>
      </c>
      <c r="G537" t="str">
        <f>IF(A537="","",(CONCATENATE(IF('1-StartHere'!$B$4="",," $Password = ConvertTo-SecureString -String "),IF('1-StartHere'!$B$4="",,""""),IF('1-StartHere'!$B$4="",,'1-StartHere'!$B$4),IF('1-StartHere'!$B$4="",,""""),IF('1-StartHere'!$B$4="",," -Force -AsPlainText; ")," New-ADUser -Name ","""",A537,""""," -Path ","""","OU=",'3-Sub-OUs'!$A$21,",OU=",'2-Root-OUs'!$A$2,",DC=",'1-StartHere'!$B$1,",DC=",'1-StartHere'!$B$2,""""," -Verbose"," -CannotChangePassword $True -ChangePasswordAtLogon $False -Enabled $True -PasswordNeverExpires $True"," -SAMAccountName ","""",E537,""""," -UserPrincipalName ","""",E537,"@",'1-StartHere'!$B$1,".",'1-StartHere'!$B$2,"""",IF('1-StartHere'!$B$4="",," -AccountPassword $Password")," -Description """,F537,"""",)))</f>
        <v xml:space="preserve"> $Password = ConvertTo-SecureString -String "P@SsW0rd!@12" -Force -AsPlainText;  New-ADUser -Name "Korg" -Path "OU=Marvel,OU=!Accounts,DC=VDILOCKDOWNGUIDE,DC=LOCAL" -Verbose -CannotChangePassword $True -ChangePasswordAtLogon $False -Enabled $True -PasswordNeverExpires $True -SAMAccountName "Korg" -UserPrincipalName "Korg@VDILOCKDOWNGUIDE.LOCAL" -AccountPassword $Password -Description ""</v>
      </c>
    </row>
    <row r="538" spans="1:7" x14ac:dyDescent="0.2">
      <c r="A538" t="s">
        <v>1789</v>
      </c>
      <c r="B538" t="s">
        <v>1789</v>
      </c>
      <c r="E538" t="str">
        <f t="shared" si="8"/>
        <v>Korvac</v>
      </c>
      <c r="G538" t="str">
        <f>IF(A538="","",(CONCATENATE(IF('1-StartHere'!$B$4="",," $Password = ConvertTo-SecureString -String "),IF('1-StartHere'!$B$4="",,""""),IF('1-StartHere'!$B$4="",,'1-StartHere'!$B$4),IF('1-StartHere'!$B$4="",,""""),IF('1-StartHere'!$B$4="",," -Force -AsPlainText; ")," New-ADUser -Name ","""",A538,""""," -Path ","""","OU=",'3-Sub-OUs'!$A$21,",OU=",'2-Root-OUs'!$A$2,",DC=",'1-StartHere'!$B$1,",DC=",'1-StartHere'!$B$2,""""," -Verbose"," -CannotChangePassword $True -ChangePasswordAtLogon $False -Enabled $True -PasswordNeverExpires $True"," -SAMAccountName ","""",E538,""""," -UserPrincipalName ","""",E538,"@",'1-StartHere'!$B$1,".",'1-StartHere'!$B$2,"""",IF('1-StartHere'!$B$4="",," -AccountPassword $Password")," -Description """,F538,"""",)))</f>
        <v xml:space="preserve"> $Password = ConvertTo-SecureString -String "P@SsW0rd!@12" -Force -AsPlainText;  New-ADUser -Name "Korvac" -Path "OU=Marvel,OU=!Accounts,DC=VDILOCKDOWNGUIDE,DC=LOCAL" -Verbose -CannotChangePassword $True -ChangePasswordAtLogon $False -Enabled $True -PasswordNeverExpires $True -SAMAccountName "Korvac" -UserPrincipalName "Korvac@VDILOCKDOWNGUIDE.LOCAL" -AccountPassword $Password -Description ""</v>
      </c>
    </row>
    <row r="539" spans="1:7" x14ac:dyDescent="0.2">
      <c r="A539" t="s">
        <v>1790</v>
      </c>
      <c r="B539" t="s">
        <v>3607</v>
      </c>
      <c r="C539" t="s">
        <v>3608</v>
      </c>
      <c r="D539" t="s">
        <v>2749</v>
      </c>
      <c r="E539" t="str">
        <f t="shared" si="8"/>
        <v>KraventheHunter</v>
      </c>
      <c r="G539" t="str">
        <f>IF(A539="","",(CONCATENATE(IF('1-StartHere'!$B$4="",," $Password = ConvertTo-SecureString -String "),IF('1-StartHere'!$B$4="",,""""),IF('1-StartHere'!$B$4="",,'1-StartHere'!$B$4),IF('1-StartHere'!$B$4="",,""""),IF('1-StartHere'!$B$4="",," -Force -AsPlainText; ")," New-ADUser -Name ","""",A539,""""," -Path ","""","OU=",'3-Sub-OUs'!$A$21,",OU=",'2-Root-OUs'!$A$2,",DC=",'1-StartHere'!$B$1,",DC=",'1-StartHere'!$B$2,""""," -Verbose"," -CannotChangePassword $True -ChangePasswordAtLogon $False -Enabled $True -PasswordNeverExpires $True"," -SAMAccountName ","""",E539,""""," -UserPrincipalName ","""",E539,"@",'1-StartHere'!$B$1,".",'1-StartHere'!$B$2,"""",IF('1-StartHere'!$B$4="",," -AccountPassword $Password")," -Description """,F539,"""",)))</f>
        <v xml:space="preserve"> $Password = ConvertTo-SecureString -String "P@SsW0rd!@12" -Force -AsPlainText;  New-ADUser -Name "Kraven the Hunter" -Path "OU=Marvel,OU=!Accounts,DC=VDILOCKDOWNGUIDE,DC=LOCAL" -Verbose -CannotChangePassword $True -ChangePasswordAtLogon $False -Enabled $True -PasswordNeverExpires $True -SAMAccountName "KraventheHunter" -UserPrincipalName "KraventheHunter@VDILOCKDOWNGUIDE.LOCAL" -AccountPassword $Password -Description ""</v>
      </c>
    </row>
    <row r="540" spans="1:7" x14ac:dyDescent="0.2">
      <c r="A540" t="s">
        <v>1791</v>
      </c>
      <c r="B540" t="s">
        <v>1791</v>
      </c>
      <c r="E540" t="str">
        <f t="shared" si="8"/>
        <v>Kree</v>
      </c>
      <c r="G540" t="str">
        <f>IF(A540="","",(CONCATENATE(IF('1-StartHere'!$B$4="",," $Password = ConvertTo-SecureString -String "),IF('1-StartHere'!$B$4="",,""""),IF('1-StartHere'!$B$4="",,'1-StartHere'!$B$4),IF('1-StartHere'!$B$4="",,""""),IF('1-StartHere'!$B$4="",," -Force -AsPlainText; ")," New-ADUser -Name ","""",A540,""""," -Path ","""","OU=",'3-Sub-OUs'!$A$21,",OU=",'2-Root-OUs'!$A$2,",DC=",'1-StartHere'!$B$1,",DC=",'1-StartHere'!$B$2,""""," -Verbose"," -CannotChangePassword $True -ChangePasswordAtLogon $False -Enabled $True -PasswordNeverExpires $True"," -SAMAccountName ","""",E540,""""," -UserPrincipalName ","""",E540,"@",'1-StartHere'!$B$1,".",'1-StartHere'!$B$2,"""",IF('1-StartHere'!$B$4="",," -AccountPassword $Password")," -Description """,F540,"""",)))</f>
        <v xml:space="preserve"> $Password = ConvertTo-SecureString -String "P@SsW0rd!@12" -Force -AsPlainText;  New-ADUser -Name "Kree" -Path "OU=Marvel,OU=!Accounts,DC=VDILOCKDOWNGUIDE,DC=LOCAL" -Verbose -CannotChangePassword $True -ChangePasswordAtLogon $False -Enabled $True -PasswordNeverExpires $True -SAMAccountName "Kree" -UserPrincipalName "Kree@VDILOCKDOWNGUIDE.LOCAL" -AccountPassword $Password -Description ""</v>
      </c>
    </row>
    <row r="541" spans="1:7" x14ac:dyDescent="0.2">
      <c r="A541" t="s">
        <v>1792</v>
      </c>
      <c r="B541" t="s">
        <v>3609</v>
      </c>
      <c r="C541" t="s">
        <v>3610</v>
      </c>
      <c r="E541" t="str">
        <f t="shared" si="8"/>
        <v>KristaStarr</v>
      </c>
      <c r="G541" t="str">
        <f>IF(A541="","",(CONCATENATE(IF('1-StartHere'!$B$4="",," $Password = ConvertTo-SecureString -String "),IF('1-StartHere'!$B$4="",,""""),IF('1-StartHere'!$B$4="",,'1-StartHere'!$B$4),IF('1-StartHere'!$B$4="",,""""),IF('1-StartHere'!$B$4="",," -Force -AsPlainText; ")," New-ADUser -Name ","""",A541,""""," -Path ","""","OU=",'3-Sub-OUs'!$A$21,",OU=",'2-Root-OUs'!$A$2,",DC=",'1-StartHere'!$B$1,",DC=",'1-StartHere'!$B$2,""""," -Verbose"," -CannotChangePassword $True -ChangePasswordAtLogon $False -Enabled $True -PasswordNeverExpires $True"," -SAMAccountName ","""",E541,""""," -UserPrincipalName ","""",E541,"@",'1-StartHere'!$B$1,".",'1-StartHere'!$B$2,"""",IF('1-StartHere'!$B$4="",," -AccountPassword $Password")," -Description """,F541,"""",)))</f>
        <v xml:space="preserve"> $Password = ConvertTo-SecureString -String "P@SsW0rd!@12" -Force -AsPlainText;  New-ADUser -Name "Krista Starr" -Path "OU=Marvel,OU=!Accounts,DC=VDILOCKDOWNGUIDE,DC=LOCAL" -Verbose -CannotChangePassword $True -ChangePasswordAtLogon $False -Enabled $True -PasswordNeverExpires $True -SAMAccountName "KristaStarr" -UserPrincipalName "KristaStarr@VDILOCKDOWNGUIDE.LOCAL" -AccountPassword $Password -Description ""</v>
      </c>
    </row>
    <row r="542" spans="1:7" x14ac:dyDescent="0.2">
      <c r="A542" t="s">
        <v>1793</v>
      </c>
      <c r="B542" t="s">
        <v>1793</v>
      </c>
      <c r="E542" t="str">
        <f t="shared" si="8"/>
        <v>Kronos</v>
      </c>
      <c r="G542" t="str">
        <f>IF(A542="","",(CONCATENATE(IF('1-StartHere'!$B$4="",," $Password = ConvertTo-SecureString -String "),IF('1-StartHere'!$B$4="",,""""),IF('1-StartHere'!$B$4="",,'1-StartHere'!$B$4),IF('1-StartHere'!$B$4="",,""""),IF('1-StartHere'!$B$4="",," -Force -AsPlainText; ")," New-ADUser -Name ","""",A542,""""," -Path ","""","OU=",'3-Sub-OUs'!$A$21,",OU=",'2-Root-OUs'!$A$2,",DC=",'1-StartHere'!$B$1,",DC=",'1-StartHere'!$B$2,""""," -Verbose"," -CannotChangePassword $True -ChangePasswordAtLogon $False -Enabled $True -PasswordNeverExpires $True"," -SAMAccountName ","""",E542,""""," -UserPrincipalName ","""",E542,"@",'1-StartHere'!$B$1,".",'1-StartHere'!$B$2,"""",IF('1-StartHere'!$B$4="",," -AccountPassword $Password")," -Description """,F542,"""",)))</f>
        <v xml:space="preserve"> $Password = ConvertTo-SecureString -String "P@SsW0rd!@12" -Force -AsPlainText;  New-ADUser -Name "Kronos" -Path "OU=Marvel,OU=!Accounts,DC=VDILOCKDOWNGUIDE,DC=LOCAL" -Verbose -CannotChangePassword $True -ChangePasswordAtLogon $False -Enabled $True -PasswordNeverExpires $True -SAMAccountName "Kronos" -UserPrincipalName "Kronos@VDILOCKDOWNGUIDE.LOCAL" -AccountPassword $Password -Description ""</v>
      </c>
    </row>
    <row r="543" spans="1:7" x14ac:dyDescent="0.2">
      <c r="A543" t="s">
        <v>1794</v>
      </c>
      <c r="B543" t="s">
        <v>3611</v>
      </c>
      <c r="C543" t="s">
        <v>3612</v>
      </c>
      <c r="E543" t="str">
        <f t="shared" si="8"/>
        <v>KulanGath</v>
      </c>
      <c r="G543" t="str">
        <f>IF(A543="","",(CONCATENATE(IF('1-StartHere'!$B$4="",," $Password = ConvertTo-SecureString -String "),IF('1-StartHere'!$B$4="",,""""),IF('1-StartHere'!$B$4="",,'1-StartHere'!$B$4),IF('1-StartHere'!$B$4="",,""""),IF('1-StartHere'!$B$4="",," -Force -AsPlainText; ")," New-ADUser -Name ","""",A543,""""," -Path ","""","OU=",'3-Sub-OUs'!$A$21,",OU=",'2-Root-OUs'!$A$2,",DC=",'1-StartHere'!$B$1,",DC=",'1-StartHere'!$B$2,""""," -Verbose"," -CannotChangePassword $True -ChangePasswordAtLogon $False -Enabled $True -PasswordNeverExpires $True"," -SAMAccountName ","""",E543,""""," -UserPrincipalName ","""",E543,"@",'1-StartHere'!$B$1,".",'1-StartHere'!$B$2,"""",IF('1-StartHere'!$B$4="",," -AccountPassword $Password")," -Description """,F543,"""",)))</f>
        <v xml:space="preserve"> $Password = ConvertTo-SecureString -String "P@SsW0rd!@12" -Force -AsPlainText;  New-ADUser -Name "Kulan Gath" -Path "OU=Marvel,OU=!Accounts,DC=VDILOCKDOWNGUIDE,DC=LOCAL" -Verbose -CannotChangePassword $True -ChangePasswordAtLogon $False -Enabled $True -PasswordNeverExpires $True -SAMAccountName "KulanGath" -UserPrincipalName "KulanGath@VDILOCKDOWNGUIDE.LOCAL" -AccountPassword $Password -Description ""</v>
      </c>
    </row>
    <row r="544" spans="1:7" x14ac:dyDescent="0.2">
      <c r="A544" t="s">
        <v>1795</v>
      </c>
      <c r="B544" t="s">
        <v>1795</v>
      </c>
      <c r="E544" t="str">
        <f t="shared" si="8"/>
        <v>Kylun</v>
      </c>
      <c r="G544" t="str">
        <f>IF(A544="","",(CONCATENATE(IF('1-StartHere'!$B$4="",," $Password = ConvertTo-SecureString -String "),IF('1-StartHere'!$B$4="",,""""),IF('1-StartHere'!$B$4="",,'1-StartHere'!$B$4),IF('1-StartHere'!$B$4="",,""""),IF('1-StartHere'!$B$4="",," -Force -AsPlainText; ")," New-ADUser -Name ","""",A544,""""," -Path ","""","OU=",'3-Sub-OUs'!$A$21,",OU=",'2-Root-OUs'!$A$2,",DC=",'1-StartHere'!$B$1,",DC=",'1-StartHere'!$B$2,""""," -Verbose"," -CannotChangePassword $True -ChangePasswordAtLogon $False -Enabled $True -PasswordNeverExpires $True"," -SAMAccountName ","""",E544,""""," -UserPrincipalName ","""",E544,"@",'1-StartHere'!$B$1,".",'1-StartHere'!$B$2,"""",IF('1-StartHere'!$B$4="",," -AccountPassword $Password")," -Description """,F544,"""",)))</f>
        <v xml:space="preserve"> $Password = ConvertTo-SecureString -String "P@SsW0rd!@12" -Force -AsPlainText;  New-ADUser -Name "Kylun" -Path "OU=Marvel,OU=!Accounts,DC=VDILOCKDOWNGUIDE,DC=LOCAL" -Verbose -CannotChangePassword $True -ChangePasswordAtLogon $False -Enabled $True -PasswordNeverExpires $True -SAMAccountName "Kylun" -UserPrincipalName "Kylun@VDILOCKDOWNGUIDE.LOCAL" -AccountPassword $Password -Description ""</v>
      </c>
    </row>
    <row r="545" spans="1:7" x14ac:dyDescent="0.2">
      <c r="A545" t="s">
        <v>1796</v>
      </c>
      <c r="B545" t="s">
        <v>3613</v>
      </c>
      <c r="C545" t="s">
        <v>3614</v>
      </c>
      <c r="E545" t="str">
        <f t="shared" si="8"/>
        <v>LaNuit</v>
      </c>
      <c r="G545" t="str">
        <f>IF(A545="","",(CONCATENATE(IF('1-StartHere'!$B$4="",," $Password = ConvertTo-SecureString -String "),IF('1-StartHere'!$B$4="",,""""),IF('1-StartHere'!$B$4="",,'1-StartHere'!$B$4),IF('1-StartHere'!$B$4="",,""""),IF('1-StartHere'!$B$4="",," -Force -AsPlainText; ")," New-ADUser -Name ","""",A545,""""," -Path ","""","OU=",'3-Sub-OUs'!$A$21,",OU=",'2-Root-OUs'!$A$2,",DC=",'1-StartHere'!$B$1,",DC=",'1-StartHere'!$B$2,""""," -Verbose"," -CannotChangePassword $True -ChangePasswordAtLogon $False -Enabled $True -PasswordNeverExpires $True"," -SAMAccountName ","""",E545,""""," -UserPrincipalName ","""",E545,"@",'1-StartHere'!$B$1,".",'1-StartHere'!$B$2,"""",IF('1-StartHere'!$B$4="",," -AccountPassword $Password")," -Description """,F545,"""",)))</f>
        <v xml:space="preserve"> $Password = ConvertTo-SecureString -String "P@SsW0rd!@12" -Force -AsPlainText;  New-ADUser -Name "La Nuit" -Path "OU=Marvel,OU=!Accounts,DC=VDILOCKDOWNGUIDE,DC=LOCAL" -Verbose -CannotChangePassword $True -ChangePasswordAtLogon $False -Enabled $True -PasswordNeverExpires $True -SAMAccountName "LaNuit" -UserPrincipalName "LaNuit@VDILOCKDOWNGUIDE.LOCAL" -AccountPassword $Password -Description ""</v>
      </c>
    </row>
    <row r="546" spans="1:7" x14ac:dyDescent="0.2">
      <c r="A546" t="s">
        <v>1797</v>
      </c>
      <c r="B546" t="s">
        <v>3195</v>
      </c>
      <c r="C546" t="s">
        <v>1424</v>
      </c>
      <c r="E546" t="str">
        <f t="shared" si="8"/>
        <v>LadyBullseye</v>
      </c>
      <c r="G546" t="str">
        <f>IF(A546="","",(CONCATENATE(IF('1-StartHere'!$B$4="",," $Password = ConvertTo-SecureString -String "),IF('1-StartHere'!$B$4="",,""""),IF('1-StartHere'!$B$4="",,'1-StartHere'!$B$4),IF('1-StartHere'!$B$4="",,""""),IF('1-StartHere'!$B$4="",," -Force -AsPlainText; ")," New-ADUser -Name ","""",A546,""""," -Path ","""","OU=",'3-Sub-OUs'!$A$21,",OU=",'2-Root-OUs'!$A$2,",DC=",'1-StartHere'!$B$1,",DC=",'1-StartHere'!$B$2,""""," -Verbose"," -CannotChangePassword $True -ChangePasswordAtLogon $False -Enabled $True -PasswordNeverExpires $True"," -SAMAccountName ","""",E546,""""," -UserPrincipalName ","""",E546,"@",'1-StartHere'!$B$1,".",'1-StartHere'!$B$2,"""",IF('1-StartHere'!$B$4="",," -AccountPassword $Password")," -Description """,F546,"""",)))</f>
        <v xml:space="preserve"> $Password = ConvertTo-SecureString -String "P@SsW0rd!@12" -Force -AsPlainText;  New-ADUser -Name "Lady Bullseye" -Path "OU=Marvel,OU=!Accounts,DC=VDILOCKDOWNGUIDE,DC=LOCAL" -Verbose -CannotChangePassword $True -ChangePasswordAtLogon $False -Enabled $True -PasswordNeverExpires $True -SAMAccountName "LadyBullseye" -UserPrincipalName "LadyBullseye@VDILOCKDOWNGUIDE.LOCAL" -AccountPassword $Password -Description ""</v>
      </c>
    </row>
    <row r="547" spans="1:7" x14ac:dyDescent="0.2">
      <c r="A547" t="s">
        <v>1798</v>
      </c>
      <c r="B547" t="s">
        <v>3195</v>
      </c>
      <c r="C547" t="s">
        <v>3385</v>
      </c>
      <c r="E547" t="str">
        <f t="shared" si="8"/>
        <v>LadyDeathstrike</v>
      </c>
      <c r="G547" t="str">
        <f>IF(A547="","",(CONCATENATE(IF('1-StartHere'!$B$4="",," $Password = ConvertTo-SecureString -String "),IF('1-StartHere'!$B$4="",,""""),IF('1-StartHere'!$B$4="",,'1-StartHere'!$B$4),IF('1-StartHere'!$B$4="",,""""),IF('1-StartHere'!$B$4="",," -Force -AsPlainText; ")," New-ADUser -Name ","""",A547,""""," -Path ","""","OU=",'3-Sub-OUs'!$A$21,",OU=",'2-Root-OUs'!$A$2,",DC=",'1-StartHere'!$B$1,",DC=",'1-StartHere'!$B$2,""""," -Verbose"," -CannotChangePassword $True -ChangePasswordAtLogon $False -Enabled $True -PasswordNeverExpires $True"," -SAMAccountName ","""",E547,""""," -UserPrincipalName ","""",E547,"@",'1-StartHere'!$B$1,".",'1-StartHere'!$B$2,"""",IF('1-StartHere'!$B$4="",," -AccountPassword $Password")," -Description """,F547,"""",)))</f>
        <v xml:space="preserve"> $Password = ConvertTo-SecureString -String "P@SsW0rd!@12" -Force -AsPlainText;  New-ADUser -Name "Lady Deathstrike" -Path "OU=Marvel,OU=!Accounts,DC=VDILOCKDOWNGUIDE,DC=LOCAL" -Verbose -CannotChangePassword $True -ChangePasswordAtLogon $False -Enabled $True -PasswordNeverExpires $True -SAMAccountName "LadyDeathstrike" -UserPrincipalName "LadyDeathstrike@VDILOCKDOWNGUIDE.LOCAL" -AccountPassword $Password -Description ""</v>
      </c>
    </row>
    <row r="548" spans="1:7" x14ac:dyDescent="0.2">
      <c r="A548" t="s">
        <v>1799</v>
      </c>
      <c r="B548" t="s">
        <v>3195</v>
      </c>
      <c r="C548" t="s">
        <v>1889</v>
      </c>
      <c r="E548" t="str">
        <f t="shared" si="8"/>
        <v>LadyMastermind</v>
      </c>
      <c r="G548" t="str">
        <f>IF(A548="","",(CONCATENATE(IF('1-StartHere'!$B$4="",," $Password = ConvertTo-SecureString -String "),IF('1-StartHere'!$B$4="",,""""),IF('1-StartHere'!$B$4="",,'1-StartHere'!$B$4),IF('1-StartHere'!$B$4="",,""""),IF('1-StartHere'!$B$4="",," -Force -AsPlainText; ")," New-ADUser -Name ","""",A548,""""," -Path ","""","OU=",'3-Sub-OUs'!$A$21,",OU=",'2-Root-OUs'!$A$2,",DC=",'1-StartHere'!$B$1,",DC=",'1-StartHere'!$B$2,""""," -Verbose"," -CannotChangePassword $True -ChangePasswordAtLogon $False -Enabled $True -PasswordNeverExpires $True"," -SAMAccountName ","""",E548,""""," -UserPrincipalName ","""",E548,"@",'1-StartHere'!$B$1,".",'1-StartHere'!$B$2,"""",IF('1-StartHere'!$B$4="",," -AccountPassword $Password")," -Description """,F548,"""",)))</f>
        <v xml:space="preserve"> $Password = ConvertTo-SecureString -String "P@SsW0rd!@12" -Force -AsPlainText;  New-ADUser -Name "Lady Mastermind" -Path "OU=Marvel,OU=!Accounts,DC=VDILOCKDOWNGUIDE,DC=LOCAL" -Verbose -CannotChangePassword $True -ChangePasswordAtLogon $False -Enabled $True -PasswordNeverExpires $True -SAMAccountName "LadyMastermind" -UserPrincipalName "LadyMastermind@VDILOCKDOWNGUIDE.LOCAL" -AccountPassword $Password -Description ""</v>
      </c>
    </row>
    <row r="549" spans="1:7" x14ac:dyDescent="0.2">
      <c r="A549" t="s">
        <v>1800</v>
      </c>
      <c r="B549" t="s">
        <v>3195</v>
      </c>
      <c r="C549" t="s">
        <v>3615</v>
      </c>
      <c r="E549" t="str">
        <f t="shared" si="8"/>
        <v>LadyUrsula</v>
      </c>
      <c r="G549" t="str">
        <f>IF(A549="","",(CONCATENATE(IF('1-StartHere'!$B$4="",," $Password = ConvertTo-SecureString -String "),IF('1-StartHere'!$B$4="",,""""),IF('1-StartHere'!$B$4="",,'1-StartHere'!$B$4),IF('1-StartHere'!$B$4="",,""""),IF('1-StartHere'!$B$4="",," -Force -AsPlainText; ")," New-ADUser -Name ","""",A549,""""," -Path ","""","OU=",'3-Sub-OUs'!$A$21,",OU=",'2-Root-OUs'!$A$2,",DC=",'1-StartHere'!$B$1,",DC=",'1-StartHere'!$B$2,""""," -Verbose"," -CannotChangePassword $True -ChangePasswordAtLogon $False -Enabled $True -PasswordNeverExpires $True"," -SAMAccountName ","""",E549,""""," -UserPrincipalName ","""",E549,"@",'1-StartHere'!$B$1,".",'1-StartHere'!$B$2,"""",IF('1-StartHere'!$B$4="",," -AccountPassword $Password")," -Description """,F549,"""",)))</f>
        <v xml:space="preserve"> $Password = ConvertTo-SecureString -String "P@SsW0rd!@12" -Force -AsPlainText;  New-ADUser -Name "Lady Ursula" -Path "OU=Marvel,OU=!Accounts,DC=VDILOCKDOWNGUIDE,DC=LOCAL" -Verbose -CannotChangePassword $True -ChangePasswordAtLogon $False -Enabled $True -PasswordNeverExpires $True -SAMAccountName "LadyUrsula" -UserPrincipalName "LadyUrsula@VDILOCKDOWNGUIDE.LOCAL" -AccountPassword $Password -Description ""</v>
      </c>
    </row>
    <row r="550" spans="1:7" x14ac:dyDescent="0.2">
      <c r="A550" t="s">
        <v>1801</v>
      </c>
      <c r="B550" t="s">
        <v>3195</v>
      </c>
      <c r="C550" t="s">
        <v>3616</v>
      </c>
      <c r="E550" t="str">
        <f t="shared" si="8"/>
        <v>LadyVermin</v>
      </c>
      <c r="G550" t="str">
        <f>IF(A550="","",(CONCATENATE(IF('1-StartHere'!$B$4="",," $Password = ConvertTo-SecureString -String "),IF('1-StartHere'!$B$4="",,""""),IF('1-StartHere'!$B$4="",,'1-StartHere'!$B$4),IF('1-StartHere'!$B$4="",,""""),IF('1-StartHere'!$B$4="",," -Force -AsPlainText; ")," New-ADUser -Name ","""",A550,""""," -Path ","""","OU=",'3-Sub-OUs'!$A$21,",OU=",'2-Root-OUs'!$A$2,",DC=",'1-StartHere'!$B$1,",DC=",'1-StartHere'!$B$2,""""," -Verbose"," -CannotChangePassword $True -ChangePasswordAtLogon $False -Enabled $True -PasswordNeverExpires $True"," -SAMAccountName ","""",E550,""""," -UserPrincipalName ","""",E550,"@",'1-StartHere'!$B$1,".",'1-StartHere'!$B$2,"""",IF('1-StartHere'!$B$4="",," -AccountPassword $Password")," -Description """,F550,"""",)))</f>
        <v xml:space="preserve"> $Password = ConvertTo-SecureString -String "P@SsW0rd!@12" -Force -AsPlainText;  New-ADUser -Name "Lady Vermin" -Path "OU=Marvel,OU=!Accounts,DC=VDILOCKDOWNGUIDE,DC=LOCAL" -Verbose -CannotChangePassword $True -ChangePasswordAtLogon $False -Enabled $True -PasswordNeverExpires $True -SAMAccountName "LadyVermin" -UserPrincipalName "LadyVermin@VDILOCKDOWNGUIDE.LOCAL" -AccountPassword $Password -Description ""</v>
      </c>
    </row>
    <row r="551" spans="1:7" x14ac:dyDescent="0.2">
      <c r="A551" t="s">
        <v>1802</v>
      </c>
      <c r="B551" t="s">
        <v>1802</v>
      </c>
      <c r="E551" t="str">
        <f t="shared" si="8"/>
        <v>Lake</v>
      </c>
      <c r="G551" t="str">
        <f>IF(A551="","",(CONCATENATE(IF('1-StartHere'!$B$4="",," $Password = ConvertTo-SecureString -String "),IF('1-StartHere'!$B$4="",,""""),IF('1-StartHere'!$B$4="",,'1-StartHere'!$B$4),IF('1-StartHere'!$B$4="",,""""),IF('1-StartHere'!$B$4="",," -Force -AsPlainText; ")," New-ADUser -Name ","""",A551,""""," -Path ","""","OU=",'3-Sub-OUs'!$A$21,",OU=",'2-Root-OUs'!$A$2,",DC=",'1-StartHere'!$B$1,",DC=",'1-StartHere'!$B$2,""""," -Verbose"," -CannotChangePassword $True -ChangePasswordAtLogon $False -Enabled $True -PasswordNeverExpires $True"," -SAMAccountName ","""",E551,""""," -UserPrincipalName ","""",E551,"@",'1-StartHere'!$B$1,".",'1-StartHere'!$B$2,"""",IF('1-StartHere'!$B$4="",," -AccountPassword $Password")," -Description """,F551,"""",)))</f>
        <v xml:space="preserve"> $Password = ConvertTo-SecureString -String "P@SsW0rd!@12" -Force -AsPlainText;  New-ADUser -Name "Lake" -Path "OU=Marvel,OU=!Accounts,DC=VDILOCKDOWNGUIDE,DC=LOCAL" -Verbose -CannotChangePassword $True -ChangePasswordAtLogon $False -Enabled $True -PasswordNeverExpires $True -SAMAccountName "Lake" -UserPrincipalName "Lake@VDILOCKDOWNGUIDE.LOCAL" -AccountPassword $Password -Description ""</v>
      </c>
    </row>
    <row r="552" spans="1:7" x14ac:dyDescent="0.2">
      <c r="A552" t="s">
        <v>1803</v>
      </c>
      <c r="B552" t="s">
        <v>1803</v>
      </c>
      <c r="E552" t="str">
        <f t="shared" si="8"/>
        <v>Landau</v>
      </c>
      <c r="G552" t="str">
        <f>IF(A552="","",(CONCATENATE(IF('1-StartHere'!$B$4="",," $Password = ConvertTo-SecureString -String "),IF('1-StartHere'!$B$4="",,""""),IF('1-StartHere'!$B$4="",,'1-StartHere'!$B$4),IF('1-StartHere'!$B$4="",,""""),IF('1-StartHere'!$B$4="",," -Force -AsPlainText; ")," New-ADUser -Name ","""",A552,""""," -Path ","""","OU=",'3-Sub-OUs'!$A$21,",OU=",'2-Root-OUs'!$A$2,",DC=",'1-StartHere'!$B$1,",DC=",'1-StartHere'!$B$2,""""," -Verbose"," -CannotChangePassword $True -ChangePasswordAtLogon $False -Enabled $True -PasswordNeverExpires $True"," -SAMAccountName ","""",E552,""""," -UserPrincipalName ","""",E552,"@",'1-StartHere'!$B$1,".",'1-StartHere'!$B$2,"""",IF('1-StartHere'!$B$4="",," -AccountPassword $Password")," -Description """,F552,"""",)))</f>
        <v xml:space="preserve"> $Password = ConvertTo-SecureString -String "P@SsW0rd!@12" -Force -AsPlainText;  New-ADUser -Name "Landau" -Path "OU=Marvel,OU=!Accounts,DC=VDILOCKDOWNGUIDE,DC=LOCAL" -Verbose -CannotChangePassword $True -ChangePasswordAtLogon $False -Enabled $True -PasswordNeverExpires $True -SAMAccountName "Landau" -UserPrincipalName "Landau@VDILOCKDOWNGUIDE.LOCAL" -AccountPassword $Password -Description ""</v>
      </c>
    </row>
    <row r="553" spans="1:7" x14ac:dyDescent="0.2">
      <c r="A553" t="s">
        <v>1804</v>
      </c>
      <c r="B553" t="s">
        <v>1804</v>
      </c>
      <c r="E553" t="str">
        <f t="shared" si="8"/>
        <v>Lava-Man</v>
      </c>
      <c r="G553" t="str">
        <f>IF(A553="","",(CONCATENATE(IF('1-StartHere'!$B$4="",," $Password = ConvertTo-SecureString -String "),IF('1-StartHere'!$B$4="",,""""),IF('1-StartHere'!$B$4="",,'1-StartHere'!$B$4),IF('1-StartHere'!$B$4="",,""""),IF('1-StartHere'!$B$4="",," -Force -AsPlainText; ")," New-ADUser -Name ","""",A553,""""," -Path ","""","OU=",'3-Sub-OUs'!$A$21,",OU=",'2-Root-OUs'!$A$2,",DC=",'1-StartHere'!$B$1,",DC=",'1-StartHere'!$B$2,""""," -Verbose"," -CannotChangePassword $True -ChangePasswordAtLogon $False -Enabled $True -PasswordNeverExpires $True"," -SAMAccountName ","""",E553,""""," -UserPrincipalName ","""",E553,"@",'1-StartHere'!$B$1,".",'1-StartHere'!$B$2,"""",IF('1-StartHere'!$B$4="",," -AccountPassword $Password")," -Description """,F553,"""",)))</f>
        <v xml:space="preserve"> $Password = ConvertTo-SecureString -String "P@SsW0rd!@12" -Force -AsPlainText;  New-ADUser -Name "Lava-Man" -Path "OU=Marvel,OU=!Accounts,DC=VDILOCKDOWNGUIDE,DC=LOCAL" -Verbose -CannotChangePassword $True -ChangePasswordAtLogon $False -Enabled $True -PasswordNeverExpires $True -SAMAccountName "Lava-Man" -UserPrincipalName "Lava-Man@VDILOCKDOWNGUIDE.LOCAL" -AccountPassword $Password -Description ""</v>
      </c>
    </row>
    <row r="554" spans="1:7" x14ac:dyDescent="0.2">
      <c r="A554" t="s">
        <v>1805</v>
      </c>
      <c r="B554" t="s">
        <v>3617</v>
      </c>
      <c r="C554" t="s">
        <v>3618</v>
      </c>
      <c r="E554" t="str">
        <f t="shared" si="8"/>
        <v>LaylaMiller</v>
      </c>
      <c r="G554" t="str">
        <f>IF(A554="","",(CONCATENATE(IF('1-StartHere'!$B$4="",," $Password = ConvertTo-SecureString -String "),IF('1-StartHere'!$B$4="",,""""),IF('1-StartHere'!$B$4="",,'1-StartHere'!$B$4),IF('1-StartHere'!$B$4="",,""""),IF('1-StartHere'!$B$4="",," -Force -AsPlainText; ")," New-ADUser -Name ","""",A554,""""," -Path ","""","OU=",'3-Sub-OUs'!$A$21,",OU=",'2-Root-OUs'!$A$2,",DC=",'1-StartHere'!$B$1,",DC=",'1-StartHere'!$B$2,""""," -Verbose"," -CannotChangePassword $True -ChangePasswordAtLogon $False -Enabled $True -PasswordNeverExpires $True"," -SAMAccountName ","""",E554,""""," -UserPrincipalName ","""",E554,"@",'1-StartHere'!$B$1,".",'1-StartHere'!$B$2,"""",IF('1-StartHere'!$B$4="",," -AccountPassword $Password")," -Description """,F554,"""",)))</f>
        <v xml:space="preserve"> $Password = ConvertTo-SecureString -String "P@SsW0rd!@12" -Force -AsPlainText;  New-ADUser -Name "Layla Miller" -Path "OU=Marvel,OU=!Accounts,DC=VDILOCKDOWNGUIDE,DC=LOCAL" -Verbose -CannotChangePassword $True -ChangePasswordAtLogon $False -Enabled $True -PasswordNeverExpires $True -SAMAccountName "LaylaMiller" -UserPrincipalName "LaylaMiller@VDILOCKDOWNGUIDE.LOCAL" -AccountPassword $Password -Description ""</v>
      </c>
    </row>
    <row r="555" spans="1:7" x14ac:dyDescent="0.2">
      <c r="A555" t="s">
        <v>1806</v>
      </c>
      <c r="B555" t="s">
        <v>1806</v>
      </c>
      <c r="E555" t="str">
        <f t="shared" si="8"/>
        <v>Leader</v>
      </c>
      <c r="G555" t="str">
        <f>IF(A555="","",(CONCATENATE(IF('1-StartHere'!$B$4="",," $Password = ConvertTo-SecureString -String "),IF('1-StartHere'!$B$4="",,""""),IF('1-StartHere'!$B$4="",,'1-StartHere'!$B$4),IF('1-StartHere'!$B$4="",,""""),IF('1-StartHere'!$B$4="",," -Force -AsPlainText; ")," New-ADUser -Name ","""",A555,""""," -Path ","""","OU=",'3-Sub-OUs'!$A$21,",OU=",'2-Root-OUs'!$A$2,",DC=",'1-StartHere'!$B$1,",DC=",'1-StartHere'!$B$2,""""," -Verbose"," -CannotChangePassword $True -ChangePasswordAtLogon $False -Enabled $True -PasswordNeverExpires $True"," -SAMAccountName ","""",E555,""""," -UserPrincipalName ","""",E555,"@",'1-StartHere'!$B$1,".",'1-StartHere'!$B$2,"""",IF('1-StartHere'!$B$4="",," -AccountPassword $Password")," -Description """,F555,"""",)))</f>
        <v xml:space="preserve"> $Password = ConvertTo-SecureString -String "P@SsW0rd!@12" -Force -AsPlainText;  New-ADUser -Name "Leader" -Path "OU=Marvel,OU=!Accounts,DC=VDILOCKDOWNGUIDE,DC=LOCAL" -Verbose -CannotChangePassword $True -ChangePasswordAtLogon $False -Enabled $True -PasswordNeverExpires $True -SAMAccountName "Leader" -UserPrincipalName "Leader@VDILOCKDOWNGUIDE.LOCAL" -AccountPassword $Password -Description ""</v>
      </c>
    </row>
    <row r="556" spans="1:7" x14ac:dyDescent="0.2">
      <c r="A556" t="s">
        <v>1807</v>
      </c>
      <c r="B556" t="s">
        <v>1807</v>
      </c>
      <c r="E556" t="str">
        <f t="shared" si="8"/>
        <v>Leech</v>
      </c>
      <c r="G556" t="str">
        <f>IF(A556="","",(CONCATENATE(IF('1-StartHere'!$B$4="",," $Password = ConvertTo-SecureString -String "),IF('1-StartHere'!$B$4="",,""""),IF('1-StartHere'!$B$4="",,'1-StartHere'!$B$4),IF('1-StartHere'!$B$4="",,""""),IF('1-StartHere'!$B$4="",," -Force -AsPlainText; ")," New-ADUser -Name ","""",A556,""""," -Path ","""","OU=",'3-Sub-OUs'!$A$21,",OU=",'2-Root-OUs'!$A$2,",DC=",'1-StartHere'!$B$1,",DC=",'1-StartHere'!$B$2,""""," -Verbose"," -CannotChangePassword $True -ChangePasswordAtLogon $False -Enabled $True -PasswordNeverExpires $True"," -SAMAccountName ","""",E556,""""," -UserPrincipalName ","""",E556,"@",'1-StartHere'!$B$1,".",'1-StartHere'!$B$2,"""",IF('1-StartHere'!$B$4="",," -AccountPassword $Password")," -Description """,F556,"""",)))</f>
        <v xml:space="preserve"> $Password = ConvertTo-SecureString -String "P@SsW0rd!@12" -Force -AsPlainText;  New-ADUser -Name "Leech" -Path "OU=Marvel,OU=!Accounts,DC=VDILOCKDOWNGUIDE,DC=LOCAL" -Verbose -CannotChangePassword $True -ChangePasswordAtLogon $False -Enabled $True -PasswordNeverExpires $True -SAMAccountName "Leech" -UserPrincipalName "Leech@VDILOCKDOWNGUIDE.LOCAL" -AccountPassword $Password -Description ""</v>
      </c>
    </row>
    <row r="557" spans="1:7" x14ac:dyDescent="0.2">
      <c r="A557" t="s">
        <v>1808</v>
      </c>
      <c r="B557" t="s">
        <v>1808</v>
      </c>
      <c r="E557" t="str">
        <f t="shared" si="8"/>
        <v>Legion</v>
      </c>
      <c r="G557" t="str">
        <f>IF(A557="","",(CONCATENATE(IF('1-StartHere'!$B$4="",," $Password = ConvertTo-SecureString -String "),IF('1-StartHere'!$B$4="",,""""),IF('1-StartHere'!$B$4="",,'1-StartHere'!$B$4),IF('1-StartHere'!$B$4="",,""""),IF('1-StartHere'!$B$4="",," -Force -AsPlainText; ")," New-ADUser -Name ","""",A557,""""," -Path ","""","OU=",'3-Sub-OUs'!$A$21,",OU=",'2-Root-OUs'!$A$2,",DC=",'1-StartHere'!$B$1,",DC=",'1-StartHere'!$B$2,""""," -Verbose"," -CannotChangePassword $True -ChangePasswordAtLogon $False -Enabled $True -PasswordNeverExpires $True"," -SAMAccountName ","""",E557,""""," -UserPrincipalName ","""",E557,"@",'1-StartHere'!$B$1,".",'1-StartHere'!$B$2,"""",IF('1-StartHere'!$B$4="",," -AccountPassword $Password")," -Description """,F557,"""",)))</f>
        <v xml:space="preserve"> $Password = ConvertTo-SecureString -String "P@SsW0rd!@12" -Force -AsPlainText;  New-ADUser -Name "Legion" -Path "OU=Marvel,OU=!Accounts,DC=VDILOCKDOWNGUIDE,DC=LOCAL" -Verbose -CannotChangePassword $True -ChangePasswordAtLogon $False -Enabled $True -PasswordNeverExpires $True -SAMAccountName "Legion" -UserPrincipalName "Legion@VDILOCKDOWNGUIDE.LOCAL" -AccountPassword $Password -Description ""</v>
      </c>
    </row>
    <row r="558" spans="1:7" x14ac:dyDescent="0.2">
      <c r="A558" t="s">
        <v>1809</v>
      </c>
      <c r="B558" t="s">
        <v>4625</v>
      </c>
      <c r="C558" t="s">
        <v>3619</v>
      </c>
      <c r="D558" t="s">
        <v>3189</v>
      </c>
      <c r="E558" t="str">
        <f t="shared" si="8"/>
        <v>Lei KungTheThunderer</v>
      </c>
      <c r="G558" t="str">
        <f>IF(A558="","",(CONCATENATE(IF('1-StartHere'!$B$4="",," $Password = ConvertTo-SecureString -String "),IF('1-StartHere'!$B$4="",,""""),IF('1-StartHere'!$B$4="",,'1-StartHere'!$B$4),IF('1-StartHere'!$B$4="",,""""),IF('1-StartHere'!$B$4="",," -Force -AsPlainText; ")," New-ADUser -Name ","""",A558,""""," -Path ","""","OU=",'3-Sub-OUs'!$A$21,",OU=",'2-Root-OUs'!$A$2,",DC=",'1-StartHere'!$B$1,",DC=",'1-StartHere'!$B$2,""""," -Verbose"," -CannotChangePassword $True -ChangePasswordAtLogon $False -Enabled $True -PasswordNeverExpires $True"," -SAMAccountName ","""",E558,""""," -UserPrincipalName ","""",E558,"@",'1-StartHere'!$B$1,".",'1-StartHere'!$B$2,"""",IF('1-StartHere'!$B$4="",," -AccountPassword $Password")," -Description """,F558,"""",)))</f>
        <v xml:space="preserve"> $Password = ConvertTo-SecureString -String "P@SsW0rd!@12" -Force -AsPlainText;  New-ADUser -Name "Lei Kung, The Thunderer" -Path "OU=Marvel,OU=!Accounts,DC=VDILOCKDOWNGUIDE,DC=LOCAL" -Verbose -CannotChangePassword $True -ChangePasswordAtLogon $False -Enabled $True -PasswordNeverExpires $True -SAMAccountName "Lei KungTheThunderer" -UserPrincipalName "Lei KungTheThunderer@VDILOCKDOWNGUIDE.LOCAL" -AccountPassword $Password -Description ""</v>
      </c>
    </row>
    <row r="559" spans="1:7" x14ac:dyDescent="0.2">
      <c r="A559" t="s">
        <v>1810</v>
      </c>
      <c r="B559" t="s">
        <v>3620</v>
      </c>
      <c r="C559" t="s">
        <v>3621</v>
      </c>
      <c r="E559" t="str">
        <f t="shared" si="8"/>
        <v>LennyBalinger</v>
      </c>
      <c r="G559" t="str">
        <f>IF(A559="","",(CONCATENATE(IF('1-StartHere'!$B$4="",," $Password = ConvertTo-SecureString -String "),IF('1-StartHere'!$B$4="",,""""),IF('1-StartHere'!$B$4="",,'1-StartHere'!$B$4),IF('1-StartHere'!$B$4="",,""""),IF('1-StartHere'!$B$4="",," -Force -AsPlainText; ")," New-ADUser -Name ","""",A559,""""," -Path ","""","OU=",'3-Sub-OUs'!$A$21,",OU=",'2-Root-OUs'!$A$2,",DC=",'1-StartHere'!$B$1,",DC=",'1-StartHere'!$B$2,""""," -Verbose"," -CannotChangePassword $True -ChangePasswordAtLogon $False -Enabled $True -PasswordNeverExpires $True"," -SAMAccountName ","""",E559,""""," -UserPrincipalName ","""",E559,"@",'1-StartHere'!$B$1,".",'1-StartHere'!$B$2,"""",IF('1-StartHere'!$B$4="",," -AccountPassword $Password")," -Description """,F559,"""",)))</f>
        <v xml:space="preserve"> $Password = ConvertTo-SecureString -String "P@SsW0rd!@12" -Force -AsPlainText;  New-ADUser -Name "Lenny Balinger" -Path "OU=Marvel,OU=!Accounts,DC=VDILOCKDOWNGUIDE,DC=LOCAL" -Verbose -CannotChangePassword $True -ChangePasswordAtLogon $False -Enabled $True -PasswordNeverExpires $True -SAMAccountName "LennyBalinger" -UserPrincipalName "LennyBalinger@VDILOCKDOWNGUIDE.LOCAL" -AccountPassword $Password -Description ""</v>
      </c>
    </row>
    <row r="560" spans="1:7" x14ac:dyDescent="0.2">
      <c r="A560" t="s">
        <v>3622</v>
      </c>
      <c r="B560" t="s">
        <v>3622</v>
      </c>
      <c r="E560" t="str">
        <f t="shared" si="8"/>
        <v>Leo</v>
      </c>
      <c r="F560" t="s">
        <v>4382</v>
      </c>
      <c r="G560" t="str">
        <f>IF(A560="","",(CONCATENATE(IF('1-StartHere'!$B$4="",," $Password = ConvertTo-SecureString -String "),IF('1-StartHere'!$B$4="",,""""),IF('1-StartHere'!$B$4="",,'1-StartHere'!$B$4),IF('1-StartHere'!$B$4="",,""""),IF('1-StartHere'!$B$4="",," -Force -AsPlainText; ")," New-ADUser -Name ","""",A560,""""," -Path ","""","OU=",'3-Sub-OUs'!$A$21,",OU=",'2-Root-OUs'!$A$2,",DC=",'1-StartHere'!$B$1,",DC=",'1-StartHere'!$B$2,""""," -Verbose"," -CannotChangePassword $True -ChangePasswordAtLogon $False -Enabled $True -PasswordNeverExpires $True"," -SAMAccountName ","""",E560,""""," -UserPrincipalName ","""",E560,"@",'1-StartHere'!$B$1,".",'1-StartHere'!$B$2,"""",IF('1-StartHere'!$B$4="",," -AccountPassword $Password")," -Description """,F560,"""",)))</f>
        <v xml:space="preserve"> $Password = ConvertTo-SecureString -String "P@SsW0rd!@12" -Force -AsPlainText;  New-ADUser -Name "Leo" -Path "OU=Marvel,OU=!Accounts,DC=VDILOCKDOWNGUIDE,DC=LOCAL" -Verbose -CannotChangePassword $True -ChangePasswordAtLogon $False -Enabled $True -PasswordNeverExpires $True -SAMAccountName "Leo" -UserPrincipalName "Leo@VDILOCKDOWNGUIDE.LOCAL" -AccountPassword $Password -Description "Zodiac"</v>
      </c>
    </row>
    <row r="561" spans="1:7" x14ac:dyDescent="0.2">
      <c r="A561" t="s">
        <v>1811</v>
      </c>
      <c r="B561" t="s">
        <v>1811</v>
      </c>
      <c r="E561" t="str">
        <f t="shared" si="8"/>
        <v>Leopardon</v>
      </c>
      <c r="G561" t="str">
        <f>IF(A561="","",(CONCATENATE(IF('1-StartHere'!$B$4="",," $Password = ConvertTo-SecureString -String "),IF('1-StartHere'!$B$4="",,""""),IF('1-StartHere'!$B$4="",,'1-StartHere'!$B$4),IF('1-StartHere'!$B$4="",,""""),IF('1-StartHere'!$B$4="",," -Force -AsPlainText; ")," New-ADUser -Name ","""",A561,""""," -Path ","""","OU=",'3-Sub-OUs'!$A$21,",OU=",'2-Root-OUs'!$A$2,",DC=",'1-StartHere'!$B$1,",DC=",'1-StartHere'!$B$2,""""," -Verbose"," -CannotChangePassword $True -ChangePasswordAtLogon $False -Enabled $True -PasswordNeverExpires $True"," -SAMAccountName ","""",E561,""""," -UserPrincipalName ","""",E561,"@",'1-StartHere'!$B$1,".",'1-StartHere'!$B$2,"""",IF('1-StartHere'!$B$4="",," -AccountPassword $Password")," -Description """,F561,"""",)))</f>
        <v xml:space="preserve"> $Password = ConvertTo-SecureString -String "P@SsW0rd!@12" -Force -AsPlainText;  New-ADUser -Name "Leopardon" -Path "OU=Marvel,OU=!Accounts,DC=VDILOCKDOWNGUIDE,DC=LOCAL" -Verbose -CannotChangePassword $True -ChangePasswordAtLogon $False -Enabled $True -PasswordNeverExpires $True -SAMAccountName "Leopardon" -UserPrincipalName "Leopardon@VDILOCKDOWNGUIDE.LOCAL" -AccountPassword $Password -Description ""</v>
      </c>
    </row>
    <row r="562" spans="1:7" x14ac:dyDescent="0.2">
      <c r="A562" t="s">
        <v>1812</v>
      </c>
      <c r="B562" t="s">
        <v>3623</v>
      </c>
      <c r="C562" t="s">
        <v>3295</v>
      </c>
      <c r="E562" t="str">
        <f t="shared" si="8"/>
        <v>LeperQueen</v>
      </c>
      <c r="G562" t="str">
        <f>IF(A562="","",(CONCATENATE(IF('1-StartHere'!$B$4="",," $Password = ConvertTo-SecureString -String "),IF('1-StartHere'!$B$4="",,""""),IF('1-StartHere'!$B$4="",,'1-StartHere'!$B$4),IF('1-StartHere'!$B$4="",,""""),IF('1-StartHere'!$B$4="",," -Force -AsPlainText; ")," New-ADUser -Name ","""",A562,""""," -Path ","""","OU=",'3-Sub-OUs'!$A$21,",OU=",'2-Root-OUs'!$A$2,",DC=",'1-StartHere'!$B$1,",DC=",'1-StartHere'!$B$2,""""," -Verbose"," -CannotChangePassword $True -ChangePasswordAtLogon $False -Enabled $True -PasswordNeverExpires $True"," -SAMAccountName ","""",E562,""""," -UserPrincipalName ","""",E562,"@",'1-StartHere'!$B$1,".",'1-StartHere'!$B$2,"""",IF('1-StartHere'!$B$4="",," -AccountPassword $Password")," -Description """,F562,"""",)))</f>
        <v xml:space="preserve"> $Password = ConvertTo-SecureString -String "P@SsW0rd!@12" -Force -AsPlainText;  New-ADUser -Name "Leper Queen" -Path "OU=Marvel,OU=!Accounts,DC=VDILOCKDOWNGUIDE,DC=LOCAL" -Verbose -CannotChangePassword $True -ChangePasswordAtLogon $False -Enabled $True -PasswordNeverExpires $True -SAMAccountName "LeperQueen" -UserPrincipalName "LeperQueen@VDILOCKDOWNGUIDE.LOCAL" -AccountPassword $Password -Description ""</v>
      </c>
    </row>
    <row r="563" spans="1:7" x14ac:dyDescent="0.2">
      <c r="A563" t="s">
        <v>1813</v>
      </c>
      <c r="B563" t="s">
        <v>1813</v>
      </c>
      <c r="E563" t="str">
        <f t="shared" si="8"/>
        <v>Lester</v>
      </c>
      <c r="G563" t="str">
        <f>IF(A563="","",(CONCATENATE(IF('1-StartHere'!$B$4="",," $Password = ConvertTo-SecureString -String "),IF('1-StartHere'!$B$4="",,""""),IF('1-StartHere'!$B$4="",,'1-StartHere'!$B$4),IF('1-StartHere'!$B$4="",,""""),IF('1-StartHere'!$B$4="",," -Force -AsPlainText; ")," New-ADUser -Name ","""",A563,""""," -Path ","""","OU=",'3-Sub-OUs'!$A$21,",OU=",'2-Root-OUs'!$A$2,",DC=",'1-StartHere'!$B$1,",DC=",'1-StartHere'!$B$2,""""," -Verbose"," -CannotChangePassword $True -ChangePasswordAtLogon $False -Enabled $True -PasswordNeverExpires $True"," -SAMAccountName ","""",E563,""""," -UserPrincipalName ","""",E563,"@",'1-StartHere'!$B$1,".",'1-StartHere'!$B$2,"""",IF('1-StartHere'!$B$4="",," -AccountPassword $Password")," -Description """,F563,"""",)))</f>
        <v xml:space="preserve"> $Password = ConvertTo-SecureString -String "P@SsW0rd!@12" -Force -AsPlainText;  New-ADUser -Name "Lester" -Path "OU=Marvel,OU=!Accounts,DC=VDILOCKDOWNGUIDE,DC=LOCAL" -Verbose -CannotChangePassword $True -ChangePasswordAtLogon $False -Enabled $True -PasswordNeverExpires $True -SAMAccountName "Lester" -UserPrincipalName "Lester@VDILOCKDOWNGUIDE.LOCAL" -AccountPassword $Password -Description ""</v>
      </c>
    </row>
    <row r="564" spans="1:7" x14ac:dyDescent="0.2">
      <c r="A564" t="s">
        <v>1814</v>
      </c>
      <c r="B564" t="s">
        <v>3624</v>
      </c>
      <c r="C564" t="s">
        <v>1808</v>
      </c>
      <c r="E564" t="str">
        <f t="shared" si="8"/>
        <v>LethalLegion</v>
      </c>
      <c r="G564" t="str">
        <f>IF(A564="","",(CONCATENATE(IF('1-StartHere'!$B$4="",," $Password = ConvertTo-SecureString -String "),IF('1-StartHere'!$B$4="",,""""),IF('1-StartHere'!$B$4="",,'1-StartHere'!$B$4),IF('1-StartHere'!$B$4="",,""""),IF('1-StartHere'!$B$4="",," -Force -AsPlainText; ")," New-ADUser -Name ","""",A564,""""," -Path ","""","OU=",'3-Sub-OUs'!$A$21,",OU=",'2-Root-OUs'!$A$2,",DC=",'1-StartHere'!$B$1,",DC=",'1-StartHere'!$B$2,""""," -Verbose"," -CannotChangePassword $True -ChangePasswordAtLogon $False -Enabled $True -PasswordNeverExpires $True"," -SAMAccountName ","""",E564,""""," -UserPrincipalName ","""",E564,"@",'1-StartHere'!$B$1,".",'1-StartHere'!$B$2,"""",IF('1-StartHere'!$B$4="",," -AccountPassword $Password")," -Description """,F564,"""",)))</f>
        <v xml:space="preserve"> $Password = ConvertTo-SecureString -String "P@SsW0rd!@12" -Force -AsPlainText;  New-ADUser -Name "Lethal Legion" -Path "OU=Marvel,OU=!Accounts,DC=VDILOCKDOWNGUIDE,DC=LOCAL" -Verbose -CannotChangePassword $True -ChangePasswordAtLogon $False -Enabled $True -PasswordNeverExpires $True -SAMAccountName "LethalLegion" -UserPrincipalName "LethalLegion@VDILOCKDOWNGUIDE.LOCAL" -AccountPassword $Password -Description ""</v>
      </c>
    </row>
    <row r="565" spans="1:7" x14ac:dyDescent="0.2">
      <c r="A565" t="s">
        <v>1815</v>
      </c>
      <c r="B565" t="s">
        <v>1815</v>
      </c>
      <c r="E565" t="str">
        <f t="shared" si="8"/>
        <v>Lifeguard</v>
      </c>
      <c r="G565" t="str">
        <f>IF(A565="","",(CONCATENATE(IF('1-StartHere'!$B$4="",," $Password = ConvertTo-SecureString -String "),IF('1-StartHere'!$B$4="",,""""),IF('1-StartHere'!$B$4="",,'1-StartHere'!$B$4),IF('1-StartHere'!$B$4="",,""""),IF('1-StartHere'!$B$4="",," -Force -AsPlainText; ")," New-ADUser -Name ","""",A565,""""," -Path ","""","OU=",'3-Sub-OUs'!$A$21,",OU=",'2-Root-OUs'!$A$2,",DC=",'1-StartHere'!$B$1,",DC=",'1-StartHere'!$B$2,""""," -Verbose"," -CannotChangePassword $True -ChangePasswordAtLogon $False -Enabled $True -PasswordNeverExpires $True"," -SAMAccountName ","""",E565,""""," -UserPrincipalName ","""",E565,"@",'1-StartHere'!$B$1,".",'1-StartHere'!$B$2,"""",IF('1-StartHere'!$B$4="",," -AccountPassword $Password")," -Description """,F565,"""",)))</f>
        <v xml:space="preserve"> $Password = ConvertTo-SecureString -String "P@SsW0rd!@12" -Force -AsPlainText;  New-ADUser -Name "Lifeguard" -Path "OU=Marvel,OU=!Accounts,DC=VDILOCKDOWNGUIDE,DC=LOCAL" -Verbose -CannotChangePassword $True -ChangePasswordAtLogon $False -Enabled $True -PasswordNeverExpires $True -SAMAccountName "Lifeguard" -UserPrincipalName "Lifeguard@VDILOCKDOWNGUIDE.LOCAL" -AccountPassword $Password -Description ""</v>
      </c>
    </row>
    <row r="566" spans="1:7" x14ac:dyDescent="0.2">
      <c r="A566" t="s">
        <v>1816</v>
      </c>
      <c r="B566" t="s">
        <v>1816</v>
      </c>
      <c r="E566" t="str">
        <f t="shared" ref="E566:E629" si="9">CONCATENATE(B566,D566,C566)</f>
        <v>Lightspeed</v>
      </c>
      <c r="G566" t="str">
        <f>IF(A566="","",(CONCATENATE(IF('1-StartHere'!$B$4="",," $Password = ConvertTo-SecureString -String "),IF('1-StartHere'!$B$4="",,""""),IF('1-StartHere'!$B$4="",,'1-StartHere'!$B$4),IF('1-StartHere'!$B$4="",,""""),IF('1-StartHere'!$B$4="",," -Force -AsPlainText; ")," New-ADUser -Name ","""",A566,""""," -Path ","""","OU=",'3-Sub-OUs'!$A$21,",OU=",'2-Root-OUs'!$A$2,",DC=",'1-StartHere'!$B$1,",DC=",'1-StartHere'!$B$2,""""," -Verbose"," -CannotChangePassword $True -ChangePasswordAtLogon $False -Enabled $True -PasswordNeverExpires $True"," -SAMAccountName ","""",E566,""""," -UserPrincipalName ","""",E566,"@",'1-StartHere'!$B$1,".",'1-StartHere'!$B$2,"""",IF('1-StartHere'!$B$4="",," -AccountPassword $Password")," -Description """,F566,"""",)))</f>
        <v xml:space="preserve"> $Password = ConvertTo-SecureString -String "P@SsW0rd!@12" -Force -AsPlainText;  New-ADUser -Name "Lightspeed" -Path "OU=Marvel,OU=!Accounts,DC=VDILOCKDOWNGUIDE,DC=LOCAL" -Verbose -CannotChangePassword $True -ChangePasswordAtLogon $False -Enabled $True -PasswordNeverExpires $True -SAMAccountName "Lightspeed" -UserPrincipalName "Lightspeed@VDILOCKDOWNGUIDE.LOCAL" -AccountPassword $Password -Description ""</v>
      </c>
    </row>
    <row r="567" spans="1:7" x14ac:dyDescent="0.2">
      <c r="A567" t="s">
        <v>1817</v>
      </c>
      <c r="B567" t="s">
        <v>3629</v>
      </c>
      <c r="C567" t="s">
        <v>3630</v>
      </c>
      <c r="E567" t="str">
        <f t="shared" si="9"/>
        <v>LilaCheney</v>
      </c>
      <c r="G567" t="str">
        <f>IF(A567="","",(CONCATENATE(IF('1-StartHere'!$B$4="",," $Password = ConvertTo-SecureString -String "),IF('1-StartHere'!$B$4="",,""""),IF('1-StartHere'!$B$4="",,'1-StartHere'!$B$4),IF('1-StartHere'!$B$4="",,""""),IF('1-StartHere'!$B$4="",," -Force -AsPlainText; ")," New-ADUser -Name ","""",A567,""""," -Path ","""","OU=",'3-Sub-OUs'!$A$21,",OU=",'2-Root-OUs'!$A$2,",DC=",'1-StartHere'!$B$1,",DC=",'1-StartHere'!$B$2,""""," -Verbose"," -CannotChangePassword $True -ChangePasswordAtLogon $False -Enabled $True -PasswordNeverExpires $True"," -SAMAccountName ","""",E567,""""," -UserPrincipalName ","""",E567,"@",'1-StartHere'!$B$1,".",'1-StartHere'!$B$2,"""",IF('1-StartHere'!$B$4="",," -AccountPassword $Password")," -Description """,F567,"""",)))</f>
        <v xml:space="preserve"> $Password = ConvertTo-SecureString -String "P@SsW0rd!@12" -Force -AsPlainText;  New-ADUser -Name "Lila Cheney" -Path "OU=Marvel,OU=!Accounts,DC=VDILOCKDOWNGUIDE,DC=LOCAL" -Verbose -CannotChangePassword $True -ChangePasswordAtLogon $False -Enabled $True -PasswordNeverExpires $True -SAMAccountName "LilaCheney" -UserPrincipalName "LilaCheney@VDILOCKDOWNGUIDE.LOCAL" -AccountPassword $Password -Description ""</v>
      </c>
    </row>
    <row r="568" spans="1:7" x14ac:dyDescent="0.2">
      <c r="A568" t="s">
        <v>1818</v>
      </c>
      <c r="B568" t="s">
        <v>1818</v>
      </c>
      <c r="E568" t="str">
        <f t="shared" si="9"/>
        <v>Lilandra</v>
      </c>
      <c r="G568" t="str">
        <f>IF(A568="","",(CONCATENATE(IF('1-StartHere'!$B$4="",," $Password = ConvertTo-SecureString -String "),IF('1-StartHere'!$B$4="",,""""),IF('1-StartHere'!$B$4="",,'1-StartHere'!$B$4),IF('1-StartHere'!$B$4="",,""""),IF('1-StartHere'!$B$4="",," -Force -AsPlainText; ")," New-ADUser -Name ","""",A568,""""," -Path ","""","OU=",'3-Sub-OUs'!$A$21,",OU=",'2-Root-OUs'!$A$2,",DC=",'1-StartHere'!$B$1,",DC=",'1-StartHere'!$B$2,""""," -Verbose"," -CannotChangePassword $True -ChangePasswordAtLogon $False -Enabled $True -PasswordNeverExpires $True"," -SAMAccountName ","""",E568,""""," -UserPrincipalName ","""",E568,"@",'1-StartHere'!$B$1,".",'1-StartHere'!$B$2,"""",IF('1-StartHere'!$B$4="",," -AccountPassword $Password")," -Description """,F568,"""",)))</f>
        <v xml:space="preserve"> $Password = ConvertTo-SecureString -String "P@SsW0rd!@12" -Force -AsPlainText;  New-ADUser -Name "Lilandra" -Path "OU=Marvel,OU=!Accounts,DC=VDILOCKDOWNGUIDE,DC=LOCAL" -Verbose -CannotChangePassword $True -ChangePasswordAtLogon $False -Enabled $True -PasswordNeverExpires $True -SAMAccountName "Lilandra" -UserPrincipalName "Lilandra@VDILOCKDOWNGUIDE.LOCAL" -AccountPassword $Password -Description ""</v>
      </c>
    </row>
    <row r="569" spans="1:7" x14ac:dyDescent="0.2">
      <c r="A569" t="s">
        <v>1819</v>
      </c>
      <c r="B569" t="s">
        <v>1819</v>
      </c>
      <c r="E569" t="str">
        <f t="shared" si="9"/>
        <v>Lilith</v>
      </c>
      <c r="G569" t="str">
        <f>IF(A569="","",(CONCATENATE(IF('1-StartHere'!$B$4="",," $Password = ConvertTo-SecureString -String "),IF('1-StartHere'!$B$4="",,""""),IF('1-StartHere'!$B$4="",,'1-StartHere'!$B$4),IF('1-StartHere'!$B$4="",,""""),IF('1-StartHere'!$B$4="",," -Force -AsPlainText; ")," New-ADUser -Name ","""",A569,""""," -Path ","""","OU=",'3-Sub-OUs'!$A$21,",OU=",'2-Root-OUs'!$A$2,",DC=",'1-StartHere'!$B$1,",DC=",'1-StartHere'!$B$2,""""," -Verbose"," -CannotChangePassword $True -ChangePasswordAtLogon $False -Enabled $True -PasswordNeverExpires $True"," -SAMAccountName ","""",E569,""""," -UserPrincipalName ","""",E569,"@",'1-StartHere'!$B$1,".",'1-StartHere'!$B$2,"""",IF('1-StartHere'!$B$4="",," -AccountPassword $Password")," -Description """,F569,"""",)))</f>
        <v xml:space="preserve"> $Password = ConvertTo-SecureString -String "P@SsW0rd!@12" -Force -AsPlainText;  New-ADUser -Name "Lilith" -Path "OU=Marvel,OU=!Accounts,DC=VDILOCKDOWNGUIDE,DC=LOCAL" -Verbose -CannotChangePassword $True -ChangePasswordAtLogon $False -Enabled $True -PasswordNeverExpires $True -SAMAccountName "Lilith" -UserPrincipalName "Lilith@VDILOCKDOWNGUIDE.LOCAL" -AccountPassword $Password -Description ""</v>
      </c>
    </row>
    <row r="570" spans="1:7" x14ac:dyDescent="0.2">
      <c r="A570" t="s">
        <v>1820</v>
      </c>
      <c r="B570" t="s">
        <v>3075</v>
      </c>
      <c r="C570" t="s">
        <v>3287</v>
      </c>
      <c r="E570" t="str">
        <f t="shared" si="9"/>
        <v>LilyHollister</v>
      </c>
      <c r="G570" t="str">
        <f>IF(A570="","",(CONCATENATE(IF('1-StartHere'!$B$4="",," $Password = ConvertTo-SecureString -String "),IF('1-StartHere'!$B$4="",,""""),IF('1-StartHere'!$B$4="",,'1-StartHere'!$B$4),IF('1-StartHere'!$B$4="",,""""),IF('1-StartHere'!$B$4="",," -Force -AsPlainText; ")," New-ADUser -Name ","""",A570,""""," -Path ","""","OU=",'3-Sub-OUs'!$A$21,",OU=",'2-Root-OUs'!$A$2,",DC=",'1-StartHere'!$B$1,",DC=",'1-StartHere'!$B$2,""""," -Verbose"," -CannotChangePassword $True -ChangePasswordAtLogon $False -Enabled $True -PasswordNeverExpires $True"," -SAMAccountName ","""",E570,""""," -UserPrincipalName ","""",E570,"@",'1-StartHere'!$B$1,".",'1-StartHere'!$B$2,"""",IF('1-StartHere'!$B$4="",," -AccountPassword $Password")," -Description """,F570,"""",)))</f>
        <v xml:space="preserve"> $Password = ConvertTo-SecureString -String "P@SsW0rd!@12" -Force -AsPlainText;  New-ADUser -Name "Lily Hollister" -Path "OU=Marvel,OU=!Accounts,DC=VDILOCKDOWNGUIDE,DC=LOCAL" -Verbose -CannotChangePassword $True -ChangePasswordAtLogon $False -Enabled $True -PasswordNeverExpires $True -SAMAccountName "LilyHollister" -UserPrincipalName "LilyHollister@VDILOCKDOWNGUIDE.LOCAL" -AccountPassword $Password -Description ""</v>
      </c>
    </row>
    <row r="571" spans="1:7" x14ac:dyDescent="0.2">
      <c r="A571" t="s">
        <v>1821</v>
      </c>
      <c r="B571" t="s">
        <v>1821</v>
      </c>
      <c r="E571" t="str">
        <f t="shared" si="9"/>
        <v>Lionheart</v>
      </c>
      <c r="G571" t="str">
        <f>IF(A571="","",(CONCATENATE(IF('1-StartHere'!$B$4="",," $Password = ConvertTo-SecureString -String "),IF('1-StartHere'!$B$4="",,""""),IF('1-StartHere'!$B$4="",,'1-StartHere'!$B$4),IF('1-StartHere'!$B$4="",,""""),IF('1-StartHere'!$B$4="",," -Force -AsPlainText; ")," New-ADUser -Name ","""",A571,""""," -Path ","""","OU=",'3-Sub-OUs'!$A$21,",OU=",'2-Root-OUs'!$A$2,",DC=",'1-StartHere'!$B$1,",DC=",'1-StartHere'!$B$2,""""," -Verbose"," -CannotChangePassword $True -ChangePasswordAtLogon $False -Enabled $True -PasswordNeverExpires $True"," -SAMAccountName ","""",E571,""""," -UserPrincipalName ","""",E571,"@",'1-StartHere'!$B$1,".",'1-StartHere'!$B$2,"""",IF('1-StartHere'!$B$4="",," -AccountPassword $Password")," -Description """,F571,"""",)))</f>
        <v xml:space="preserve"> $Password = ConvertTo-SecureString -String "P@SsW0rd!@12" -Force -AsPlainText;  New-ADUser -Name "Lionheart" -Path "OU=Marvel,OU=!Accounts,DC=VDILOCKDOWNGUIDE,DC=LOCAL" -Verbose -CannotChangePassword $True -ChangePasswordAtLogon $False -Enabled $True -PasswordNeverExpires $True -SAMAccountName "Lionheart" -UserPrincipalName "Lionheart@VDILOCKDOWNGUIDE.LOCAL" -AccountPassword $Password -Description ""</v>
      </c>
    </row>
    <row r="572" spans="1:7" x14ac:dyDescent="0.2">
      <c r="A572" t="s">
        <v>1822</v>
      </c>
      <c r="B572" t="s">
        <v>3631</v>
      </c>
      <c r="C572" t="s">
        <v>3627</v>
      </c>
      <c r="E572" t="str">
        <f t="shared" si="9"/>
        <v>LivingLightning</v>
      </c>
      <c r="G572" t="str">
        <f>IF(A572="","",(CONCATENATE(IF('1-StartHere'!$B$4="",," $Password = ConvertTo-SecureString -String "),IF('1-StartHere'!$B$4="",,""""),IF('1-StartHere'!$B$4="",,'1-StartHere'!$B$4),IF('1-StartHere'!$B$4="",,""""),IF('1-StartHere'!$B$4="",," -Force -AsPlainText; ")," New-ADUser -Name ","""",A572,""""," -Path ","""","OU=",'3-Sub-OUs'!$A$21,",OU=",'2-Root-OUs'!$A$2,",DC=",'1-StartHere'!$B$1,",DC=",'1-StartHere'!$B$2,""""," -Verbose"," -CannotChangePassword $True -ChangePasswordAtLogon $False -Enabled $True -PasswordNeverExpires $True"," -SAMAccountName ","""",E572,""""," -UserPrincipalName ","""",E572,"@",'1-StartHere'!$B$1,".",'1-StartHere'!$B$2,"""",IF('1-StartHere'!$B$4="",," -AccountPassword $Password")," -Description """,F572,"""",)))</f>
        <v xml:space="preserve"> $Password = ConvertTo-SecureString -String "P@SsW0rd!@12" -Force -AsPlainText;  New-ADUser -Name "Living Lightning" -Path "OU=Marvel,OU=!Accounts,DC=VDILOCKDOWNGUIDE,DC=LOCAL" -Verbose -CannotChangePassword $True -ChangePasswordAtLogon $False -Enabled $True -PasswordNeverExpires $True -SAMAccountName "LivingLightning" -UserPrincipalName "LivingLightning@VDILOCKDOWNGUIDE.LOCAL" -AccountPassword $Password -Description ""</v>
      </c>
    </row>
    <row r="573" spans="1:7" x14ac:dyDescent="0.2">
      <c r="A573" t="s">
        <v>1823</v>
      </c>
      <c r="B573" t="s">
        <v>3631</v>
      </c>
      <c r="C573" t="s">
        <v>3632</v>
      </c>
      <c r="E573" t="str">
        <f t="shared" si="9"/>
        <v>LivingMummy</v>
      </c>
      <c r="G573" t="str">
        <f>IF(A573="","",(CONCATENATE(IF('1-StartHere'!$B$4="",," $Password = ConvertTo-SecureString -String "),IF('1-StartHere'!$B$4="",,""""),IF('1-StartHere'!$B$4="",,'1-StartHere'!$B$4),IF('1-StartHere'!$B$4="",,""""),IF('1-StartHere'!$B$4="",," -Force -AsPlainText; ")," New-ADUser -Name ","""",A573,""""," -Path ","""","OU=",'3-Sub-OUs'!$A$21,",OU=",'2-Root-OUs'!$A$2,",DC=",'1-StartHere'!$B$1,",DC=",'1-StartHere'!$B$2,""""," -Verbose"," -CannotChangePassword $True -ChangePasswordAtLogon $False -Enabled $True -PasswordNeverExpires $True"," -SAMAccountName ","""",E573,""""," -UserPrincipalName ","""",E573,"@",'1-StartHere'!$B$1,".",'1-StartHere'!$B$2,"""",IF('1-StartHere'!$B$4="",," -AccountPassword $Password")," -Description """,F573,"""",)))</f>
        <v xml:space="preserve"> $Password = ConvertTo-SecureString -String "P@SsW0rd!@12" -Force -AsPlainText;  New-ADUser -Name "Living Mummy" -Path "OU=Marvel,OU=!Accounts,DC=VDILOCKDOWNGUIDE,DC=LOCAL" -Verbose -CannotChangePassword $True -ChangePasswordAtLogon $False -Enabled $True -PasswordNeverExpires $True -SAMAccountName "LivingMummy" -UserPrincipalName "LivingMummy@VDILOCKDOWNGUIDE.LOCAL" -AccountPassword $Password -Description ""</v>
      </c>
    </row>
    <row r="574" spans="1:7" x14ac:dyDescent="0.2">
      <c r="A574" t="s">
        <v>1824</v>
      </c>
      <c r="B574" t="s">
        <v>3631</v>
      </c>
      <c r="C574" t="s">
        <v>3633</v>
      </c>
      <c r="E574" t="str">
        <f t="shared" si="9"/>
        <v>LivingTribunal</v>
      </c>
      <c r="G574" t="str">
        <f>IF(A574="","",(CONCATENATE(IF('1-StartHere'!$B$4="",," $Password = ConvertTo-SecureString -String "),IF('1-StartHere'!$B$4="",,""""),IF('1-StartHere'!$B$4="",,'1-StartHere'!$B$4),IF('1-StartHere'!$B$4="",,""""),IF('1-StartHere'!$B$4="",," -Force -AsPlainText; ")," New-ADUser -Name ","""",A574,""""," -Path ","""","OU=",'3-Sub-OUs'!$A$21,",OU=",'2-Root-OUs'!$A$2,",DC=",'1-StartHere'!$B$1,",DC=",'1-StartHere'!$B$2,""""," -Verbose"," -CannotChangePassword $True -ChangePasswordAtLogon $False -Enabled $True -PasswordNeverExpires $True"," -SAMAccountName ","""",E574,""""," -UserPrincipalName ","""",E574,"@",'1-StartHere'!$B$1,".",'1-StartHere'!$B$2,"""",IF('1-StartHere'!$B$4="",," -AccountPassword $Password")," -Description """,F574,"""",)))</f>
        <v xml:space="preserve"> $Password = ConvertTo-SecureString -String "P@SsW0rd!@12" -Force -AsPlainText;  New-ADUser -Name "Living Tribunal" -Path "OU=Marvel,OU=!Accounts,DC=VDILOCKDOWNGUIDE,DC=LOCAL" -Verbose -CannotChangePassword $True -ChangePasswordAtLogon $False -Enabled $True -PasswordNeverExpires $True -SAMAccountName "LivingTribunal" -UserPrincipalName "LivingTribunal@VDILOCKDOWNGUIDE.LOCAL" -AccountPassword $Password -Description ""</v>
      </c>
    </row>
    <row r="575" spans="1:7" x14ac:dyDescent="0.2">
      <c r="A575" t="s">
        <v>1825</v>
      </c>
      <c r="B575" t="s">
        <v>3634</v>
      </c>
      <c r="C575" t="s">
        <v>3508</v>
      </c>
      <c r="E575" t="str">
        <f t="shared" si="9"/>
        <v>LizOsborn</v>
      </c>
      <c r="G575" t="str">
        <f>IF(A575="","",(CONCATENATE(IF('1-StartHere'!$B$4="",," $Password = ConvertTo-SecureString -String "),IF('1-StartHere'!$B$4="",,""""),IF('1-StartHere'!$B$4="",,'1-StartHere'!$B$4),IF('1-StartHere'!$B$4="",,""""),IF('1-StartHere'!$B$4="",," -Force -AsPlainText; ")," New-ADUser -Name ","""",A575,""""," -Path ","""","OU=",'3-Sub-OUs'!$A$21,",OU=",'2-Root-OUs'!$A$2,",DC=",'1-StartHere'!$B$1,",DC=",'1-StartHere'!$B$2,""""," -Verbose"," -CannotChangePassword $True -ChangePasswordAtLogon $False -Enabled $True -PasswordNeverExpires $True"," -SAMAccountName ","""",E575,""""," -UserPrincipalName ","""",E575,"@",'1-StartHere'!$B$1,".",'1-StartHere'!$B$2,"""",IF('1-StartHere'!$B$4="",," -AccountPassword $Password")," -Description """,F575,"""",)))</f>
        <v xml:space="preserve"> $Password = ConvertTo-SecureString -String "P@SsW0rd!@12" -Force -AsPlainText;  New-ADUser -Name "Liz Osborn" -Path "OU=Marvel,OU=!Accounts,DC=VDILOCKDOWNGUIDE,DC=LOCAL" -Verbose -CannotChangePassword $True -ChangePasswordAtLogon $False -Enabled $True -PasswordNeverExpires $True -SAMAccountName "LizOsborn" -UserPrincipalName "LizOsborn@VDILOCKDOWNGUIDE.LOCAL" -AccountPassword $Password -Description ""</v>
      </c>
    </row>
    <row r="576" spans="1:7" x14ac:dyDescent="0.2">
      <c r="A576" t="s">
        <v>1826</v>
      </c>
      <c r="B576" t="s">
        <v>1826</v>
      </c>
      <c r="E576" t="str">
        <f t="shared" si="9"/>
        <v>Lizard</v>
      </c>
      <c r="G576" t="str">
        <f>IF(A576="","",(CONCATENATE(IF('1-StartHere'!$B$4="",," $Password = ConvertTo-SecureString -String "),IF('1-StartHere'!$B$4="",,""""),IF('1-StartHere'!$B$4="",,'1-StartHere'!$B$4),IF('1-StartHere'!$B$4="",,""""),IF('1-StartHere'!$B$4="",," -Force -AsPlainText; ")," New-ADUser -Name ","""",A576,""""," -Path ","""","OU=",'3-Sub-OUs'!$A$21,",OU=",'2-Root-OUs'!$A$2,",DC=",'1-StartHere'!$B$1,",DC=",'1-StartHere'!$B$2,""""," -Verbose"," -CannotChangePassword $True -ChangePasswordAtLogon $False -Enabled $True -PasswordNeverExpires $True"," -SAMAccountName ","""",E576,""""," -UserPrincipalName ","""",E576,"@",'1-StartHere'!$B$1,".",'1-StartHere'!$B$2,"""",IF('1-StartHere'!$B$4="",," -AccountPassword $Password")," -Description """,F576,"""",)))</f>
        <v xml:space="preserve"> $Password = ConvertTo-SecureString -String "P@SsW0rd!@12" -Force -AsPlainText;  New-ADUser -Name "Lizard" -Path "OU=Marvel,OU=!Accounts,DC=VDILOCKDOWNGUIDE,DC=LOCAL" -Verbose -CannotChangePassword $True -ChangePasswordAtLogon $False -Enabled $True -PasswordNeverExpires $True -SAMAccountName "Lizard" -UserPrincipalName "Lizard@VDILOCKDOWNGUIDE.LOCAL" -AccountPassword $Password -Description ""</v>
      </c>
    </row>
    <row r="577" spans="1:7" x14ac:dyDescent="0.2">
      <c r="A577" t="s">
        <v>1827</v>
      </c>
      <c r="B577" t="s">
        <v>1827</v>
      </c>
      <c r="E577" t="str">
        <f t="shared" si="9"/>
        <v>Loa</v>
      </c>
      <c r="G577" t="str">
        <f>IF(A577="","",(CONCATENATE(IF('1-StartHere'!$B$4="",," $Password = ConvertTo-SecureString -String "),IF('1-StartHere'!$B$4="",,""""),IF('1-StartHere'!$B$4="",,'1-StartHere'!$B$4),IF('1-StartHere'!$B$4="",,""""),IF('1-StartHere'!$B$4="",," -Force -AsPlainText; ")," New-ADUser -Name ","""",A577,""""," -Path ","""","OU=",'3-Sub-OUs'!$A$21,",OU=",'2-Root-OUs'!$A$2,",DC=",'1-StartHere'!$B$1,",DC=",'1-StartHere'!$B$2,""""," -Verbose"," -CannotChangePassword $True -ChangePasswordAtLogon $False -Enabled $True -PasswordNeverExpires $True"," -SAMAccountName ","""",E577,""""," -UserPrincipalName ","""",E577,"@",'1-StartHere'!$B$1,".",'1-StartHere'!$B$2,"""",IF('1-StartHere'!$B$4="",," -AccountPassword $Password")," -Description """,F577,"""",)))</f>
        <v xml:space="preserve"> $Password = ConvertTo-SecureString -String "P@SsW0rd!@12" -Force -AsPlainText;  New-ADUser -Name "Loa" -Path "OU=Marvel,OU=!Accounts,DC=VDILOCKDOWNGUIDE,DC=LOCAL" -Verbose -CannotChangePassword $True -ChangePasswordAtLogon $False -Enabled $True -PasswordNeverExpires $True -SAMAccountName "Loa" -UserPrincipalName "Loa@VDILOCKDOWNGUIDE.LOCAL" -AccountPassword $Password -Description ""</v>
      </c>
    </row>
    <row r="578" spans="1:7" x14ac:dyDescent="0.2">
      <c r="A578" t="s">
        <v>1828</v>
      </c>
      <c r="B578" t="s">
        <v>1828</v>
      </c>
      <c r="E578" t="str">
        <f t="shared" si="9"/>
        <v>Lockheed</v>
      </c>
      <c r="G578" t="str">
        <f>IF(A578="","",(CONCATENATE(IF('1-StartHere'!$B$4="",," $Password = ConvertTo-SecureString -String "),IF('1-StartHere'!$B$4="",,""""),IF('1-StartHere'!$B$4="",,'1-StartHere'!$B$4),IF('1-StartHere'!$B$4="",,""""),IF('1-StartHere'!$B$4="",," -Force -AsPlainText; ")," New-ADUser -Name ","""",A578,""""," -Path ","""","OU=",'3-Sub-OUs'!$A$21,",OU=",'2-Root-OUs'!$A$2,",DC=",'1-StartHere'!$B$1,",DC=",'1-StartHere'!$B$2,""""," -Verbose"," -CannotChangePassword $True -ChangePasswordAtLogon $False -Enabled $True -PasswordNeverExpires $True"," -SAMAccountName ","""",E578,""""," -UserPrincipalName ","""",E578,"@",'1-StartHere'!$B$1,".",'1-StartHere'!$B$2,"""",IF('1-StartHere'!$B$4="",," -AccountPassword $Password")," -Description """,F578,"""",)))</f>
        <v xml:space="preserve"> $Password = ConvertTo-SecureString -String "P@SsW0rd!@12" -Force -AsPlainText;  New-ADUser -Name "Lockheed" -Path "OU=Marvel,OU=!Accounts,DC=VDILOCKDOWNGUIDE,DC=LOCAL" -Verbose -CannotChangePassword $True -ChangePasswordAtLogon $False -Enabled $True -PasswordNeverExpires $True -SAMAccountName "Lockheed" -UserPrincipalName "Lockheed@VDILOCKDOWNGUIDE.LOCAL" -AccountPassword $Password -Description ""</v>
      </c>
    </row>
    <row r="579" spans="1:7" x14ac:dyDescent="0.2">
      <c r="A579" t="s">
        <v>1829</v>
      </c>
      <c r="B579" t="s">
        <v>1829</v>
      </c>
      <c r="E579" t="str">
        <f t="shared" si="9"/>
        <v>Lockjaw</v>
      </c>
      <c r="G579" t="str">
        <f>IF(A579="","",(CONCATENATE(IF('1-StartHere'!$B$4="",," $Password = ConvertTo-SecureString -String "),IF('1-StartHere'!$B$4="",,""""),IF('1-StartHere'!$B$4="",,'1-StartHere'!$B$4),IF('1-StartHere'!$B$4="",,""""),IF('1-StartHere'!$B$4="",," -Force -AsPlainText; ")," New-ADUser -Name ","""",A579,""""," -Path ","""","OU=",'3-Sub-OUs'!$A$21,",OU=",'2-Root-OUs'!$A$2,",DC=",'1-StartHere'!$B$1,",DC=",'1-StartHere'!$B$2,""""," -Verbose"," -CannotChangePassword $True -ChangePasswordAtLogon $False -Enabled $True -PasswordNeverExpires $True"," -SAMAccountName ","""",E579,""""," -UserPrincipalName ","""",E579,"@",'1-StartHere'!$B$1,".",'1-StartHere'!$B$2,"""",IF('1-StartHere'!$B$4="",," -AccountPassword $Password")," -Description """,F579,"""",)))</f>
        <v xml:space="preserve"> $Password = ConvertTo-SecureString -String "P@SsW0rd!@12" -Force -AsPlainText;  New-ADUser -Name "Lockjaw" -Path "OU=Marvel,OU=!Accounts,DC=VDILOCKDOWNGUIDE,DC=LOCAL" -Verbose -CannotChangePassword $True -ChangePasswordAtLogon $False -Enabled $True -PasswordNeverExpires $True -SAMAccountName "Lockjaw" -UserPrincipalName "Lockjaw@VDILOCKDOWNGUIDE.LOCAL" -AccountPassword $Password -Description ""</v>
      </c>
    </row>
    <row r="580" spans="1:7" x14ac:dyDescent="0.2">
      <c r="A580" t="s">
        <v>1830</v>
      </c>
      <c r="B580" t="s">
        <v>1830</v>
      </c>
      <c r="E580" t="str">
        <f t="shared" si="9"/>
        <v>Logan</v>
      </c>
      <c r="G580" t="str">
        <f>IF(A580="","",(CONCATENATE(IF('1-StartHere'!$B$4="",," $Password = ConvertTo-SecureString -String "),IF('1-StartHere'!$B$4="",,""""),IF('1-StartHere'!$B$4="",,'1-StartHere'!$B$4),IF('1-StartHere'!$B$4="",,""""),IF('1-StartHere'!$B$4="",," -Force -AsPlainText; ")," New-ADUser -Name ","""",A580,""""," -Path ","""","OU=",'3-Sub-OUs'!$A$21,",OU=",'2-Root-OUs'!$A$2,",DC=",'1-StartHere'!$B$1,",DC=",'1-StartHere'!$B$2,""""," -Verbose"," -CannotChangePassword $True -ChangePasswordAtLogon $False -Enabled $True -PasswordNeverExpires $True"," -SAMAccountName ","""",E580,""""," -UserPrincipalName ","""",E580,"@",'1-StartHere'!$B$1,".",'1-StartHere'!$B$2,"""",IF('1-StartHere'!$B$4="",," -AccountPassword $Password")," -Description """,F580,"""",)))</f>
        <v xml:space="preserve"> $Password = ConvertTo-SecureString -String "P@SsW0rd!@12" -Force -AsPlainText;  New-ADUser -Name "Logan" -Path "OU=Marvel,OU=!Accounts,DC=VDILOCKDOWNGUIDE,DC=LOCAL" -Verbose -CannotChangePassword $True -ChangePasswordAtLogon $False -Enabled $True -PasswordNeverExpires $True -SAMAccountName "Logan" -UserPrincipalName "Logan@VDILOCKDOWNGUIDE.LOCAL" -AccountPassword $Password -Description ""</v>
      </c>
    </row>
    <row r="581" spans="1:7" x14ac:dyDescent="0.2">
      <c r="A581" t="s">
        <v>1831</v>
      </c>
      <c r="B581" t="s">
        <v>1831</v>
      </c>
      <c r="E581" t="str">
        <f t="shared" si="9"/>
        <v>Loki</v>
      </c>
      <c r="G581" t="str">
        <f>IF(A581="","",(CONCATENATE(IF('1-StartHere'!$B$4="",," $Password = ConvertTo-SecureString -String "),IF('1-StartHere'!$B$4="",,""""),IF('1-StartHere'!$B$4="",,'1-StartHere'!$B$4),IF('1-StartHere'!$B$4="",,""""),IF('1-StartHere'!$B$4="",," -Force -AsPlainText; ")," New-ADUser -Name ","""",A581,""""," -Path ","""","OU=",'3-Sub-OUs'!$A$21,",OU=",'2-Root-OUs'!$A$2,",DC=",'1-StartHere'!$B$1,",DC=",'1-StartHere'!$B$2,""""," -Verbose"," -CannotChangePassword $True -ChangePasswordAtLogon $False -Enabled $True -PasswordNeverExpires $True"," -SAMAccountName ","""",E581,""""," -UserPrincipalName ","""",E581,"@",'1-StartHere'!$B$1,".",'1-StartHere'!$B$2,"""",IF('1-StartHere'!$B$4="",," -AccountPassword $Password")," -Description """,F581,"""",)))</f>
        <v xml:space="preserve"> $Password = ConvertTo-SecureString -String "P@SsW0rd!@12" -Force -AsPlainText;  New-ADUser -Name "Loki" -Path "OU=Marvel,OU=!Accounts,DC=VDILOCKDOWNGUIDE,DC=LOCAL" -Verbose -CannotChangePassword $True -ChangePasswordAtLogon $False -Enabled $True -PasswordNeverExpires $True -SAMAccountName "Loki" -UserPrincipalName "Loki@VDILOCKDOWNGUIDE.LOCAL" -AccountPassword $Password -Description ""</v>
      </c>
    </row>
    <row r="582" spans="1:7" x14ac:dyDescent="0.2">
      <c r="A582" t="s">
        <v>1832</v>
      </c>
      <c r="B582" t="s">
        <v>1832</v>
      </c>
      <c r="E582" t="str">
        <f t="shared" si="9"/>
        <v>Loners</v>
      </c>
      <c r="G582" t="str">
        <f>IF(A582="","",(CONCATENATE(IF('1-StartHere'!$B$4="",," $Password = ConvertTo-SecureString -String "),IF('1-StartHere'!$B$4="",,""""),IF('1-StartHere'!$B$4="",,'1-StartHere'!$B$4),IF('1-StartHere'!$B$4="",,""""),IF('1-StartHere'!$B$4="",," -Force -AsPlainText; ")," New-ADUser -Name ","""",A582,""""," -Path ","""","OU=",'3-Sub-OUs'!$A$21,",OU=",'2-Root-OUs'!$A$2,",DC=",'1-StartHere'!$B$1,",DC=",'1-StartHere'!$B$2,""""," -Verbose"," -CannotChangePassword $True -ChangePasswordAtLogon $False -Enabled $True -PasswordNeverExpires $True"," -SAMAccountName ","""",E582,""""," -UserPrincipalName ","""",E582,"@",'1-StartHere'!$B$1,".",'1-StartHere'!$B$2,"""",IF('1-StartHere'!$B$4="",," -AccountPassword $Password")," -Description """,F582,"""",)))</f>
        <v xml:space="preserve"> $Password = ConvertTo-SecureString -String "P@SsW0rd!@12" -Force -AsPlainText;  New-ADUser -Name "Loners" -Path "OU=Marvel,OU=!Accounts,DC=VDILOCKDOWNGUIDE,DC=LOCAL" -Verbose -CannotChangePassword $True -ChangePasswordAtLogon $False -Enabled $True -PasswordNeverExpires $True -SAMAccountName "Loners" -UserPrincipalName "Loners@VDILOCKDOWNGUIDE.LOCAL" -AccountPassword $Password -Description ""</v>
      </c>
    </row>
    <row r="583" spans="1:7" x14ac:dyDescent="0.2">
      <c r="A583" t="s">
        <v>1833</v>
      </c>
      <c r="B583" t="s">
        <v>1833</v>
      </c>
      <c r="E583" t="str">
        <f t="shared" si="9"/>
        <v>Longshot</v>
      </c>
      <c r="G583" t="str">
        <f>IF(A583="","",(CONCATENATE(IF('1-StartHere'!$B$4="",," $Password = ConvertTo-SecureString -String "),IF('1-StartHere'!$B$4="",,""""),IF('1-StartHere'!$B$4="",,'1-StartHere'!$B$4),IF('1-StartHere'!$B$4="",,""""),IF('1-StartHere'!$B$4="",," -Force -AsPlainText; ")," New-ADUser -Name ","""",A583,""""," -Path ","""","OU=",'3-Sub-OUs'!$A$21,",OU=",'2-Root-OUs'!$A$2,",DC=",'1-StartHere'!$B$1,",DC=",'1-StartHere'!$B$2,""""," -Verbose"," -CannotChangePassword $True -ChangePasswordAtLogon $False -Enabled $True -PasswordNeverExpires $True"," -SAMAccountName ","""",E583,""""," -UserPrincipalName ","""",E583,"@",'1-StartHere'!$B$1,".",'1-StartHere'!$B$2,"""",IF('1-StartHere'!$B$4="",," -AccountPassword $Password")," -Description """,F583,"""",)))</f>
        <v xml:space="preserve"> $Password = ConvertTo-SecureString -String "P@SsW0rd!@12" -Force -AsPlainText;  New-ADUser -Name "Longshot" -Path "OU=Marvel,OU=!Accounts,DC=VDILOCKDOWNGUIDE,DC=LOCAL" -Verbose -CannotChangePassword $True -ChangePasswordAtLogon $False -Enabled $True -PasswordNeverExpires $True -SAMAccountName "Longshot" -UserPrincipalName "Longshot@VDILOCKDOWNGUIDE.LOCAL" -AccountPassword $Password -Description ""</v>
      </c>
    </row>
    <row r="584" spans="1:7" x14ac:dyDescent="0.2">
      <c r="A584" t="s">
        <v>1834</v>
      </c>
      <c r="B584" t="s">
        <v>3415</v>
      </c>
      <c r="C584" t="s">
        <v>3635</v>
      </c>
      <c r="E584" t="str">
        <f t="shared" si="9"/>
        <v>LordHawal</v>
      </c>
      <c r="G584" t="str">
        <f>IF(A584="","",(CONCATENATE(IF('1-StartHere'!$B$4="",," $Password = ConvertTo-SecureString -String "),IF('1-StartHere'!$B$4="",,""""),IF('1-StartHere'!$B$4="",,'1-StartHere'!$B$4),IF('1-StartHere'!$B$4="",,""""),IF('1-StartHere'!$B$4="",," -Force -AsPlainText; ")," New-ADUser -Name ","""",A584,""""," -Path ","""","OU=",'3-Sub-OUs'!$A$21,",OU=",'2-Root-OUs'!$A$2,",DC=",'1-StartHere'!$B$1,",DC=",'1-StartHere'!$B$2,""""," -Verbose"," -CannotChangePassword $True -ChangePasswordAtLogon $False -Enabled $True -PasswordNeverExpires $True"," -SAMAccountName ","""",E584,""""," -UserPrincipalName ","""",E584,"@",'1-StartHere'!$B$1,".",'1-StartHere'!$B$2,"""",IF('1-StartHere'!$B$4="",," -AccountPassword $Password")," -Description """,F584,"""",)))</f>
        <v xml:space="preserve"> $Password = ConvertTo-SecureString -String "P@SsW0rd!@12" -Force -AsPlainText;  New-ADUser -Name "Lord Hawal" -Path "OU=Marvel,OU=!Accounts,DC=VDILOCKDOWNGUIDE,DC=LOCAL" -Verbose -CannotChangePassword $True -ChangePasswordAtLogon $False -Enabled $True -PasswordNeverExpires $True -SAMAccountName "LordHawal" -UserPrincipalName "LordHawal@VDILOCKDOWNGUIDE.LOCAL" -AccountPassword $Password -Description ""</v>
      </c>
    </row>
    <row r="585" spans="1:7" x14ac:dyDescent="0.2">
      <c r="A585" t="s">
        <v>1835</v>
      </c>
      <c r="B585" t="s">
        <v>3415</v>
      </c>
      <c r="C585" t="s">
        <v>3636</v>
      </c>
      <c r="E585" t="str">
        <f t="shared" si="9"/>
        <v>LordTyger</v>
      </c>
      <c r="G585" t="str">
        <f>IF(A585="","",(CONCATENATE(IF('1-StartHere'!$B$4="",," $Password = ConvertTo-SecureString -String "),IF('1-StartHere'!$B$4="",,""""),IF('1-StartHere'!$B$4="",,'1-StartHere'!$B$4),IF('1-StartHere'!$B$4="",,""""),IF('1-StartHere'!$B$4="",," -Force -AsPlainText; ")," New-ADUser -Name ","""",A585,""""," -Path ","""","OU=",'3-Sub-OUs'!$A$21,",OU=",'2-Root-OUs'!$A$2,",DC=",'1-StartHere'!$B$1,",DC=",'1-StartHere'!$B$2,""""," -Verbose"," -CannotChangePassword $True -ChangePasswordAtLogon $False -Enabled $True -PasswordNeverExpires $True"," -SAMAccountName ","""",E585,""""," -UserPrincipalName ","""",E585,"@",'1-StartHere'!$B$1,".",'1-StartHere'!$B$2,"""",IF('1-StartHere'!$B$4="",," -AccountPassword $Password")," -Description """,F585,"""",)))</f>
        <v xml:space="preserve"> $Password = ConvertTo-SecureString -String "P@SsW0rd!@12" -Force -AsPlainText;  New-ADUser -Name "Lord Tyger" -Path "OU=Marvel,OU=!Accounts,DC=VDILOCKDOWNGUIDE,DC=LOCAL" -Verbose -CannotChangePassword $True -ChangePasswordAtLogon $False -Enabled $True -PasswordNeverExpires $True -SAMAccountName "LordTyger" -UserPrincipalName "LordTyger@VDILOCKDOWNGUIDE.LOCAL" -AccountPassword $Password -Description ""</v>
      </c>
    </row>
    <row r="586" spans="1:7" x14ac:dyDescent="0.2">
      <c r="A586" t="s">
        <v>1836</v>
      </c>
      <c r="B586" t="s">
        <v>3628</v>
      </c>
      <c r="C586" t="s">
        <v>3637</v>
      </c>
      <c r="D586" t="s">
        <v>2774</v>
      </c>
      <c r="E586" t="str">
        <f t="shared" si="9"/>
        <v>LordsofAvalon</v>
      </c>
      <c r="G586" t="str">
        <f>IF(A586="","",(CONCATENATE(IF('1-StartHere'!$B$4="",," $Password = ConvertTo-SecureString -String "),IF('1-StartHere'!$B$4="",,""""),IF('1-StartHere'!$B$4="",,'1-StartHere'!$B$4),IF('1-StartHere'!$B$4="",,""""),IF('1-StartHere'!$B$4="",," -Force -AsPlainText; ")," New-ADUser -Name ","""",A586,""""," -Path ","""","OU=",'3-Sub-OUs'!$A$21,",OU=",'2-Root-OUs'!$A$2,",DC=",'1-StartHere'!$B$1,",DC=",'1-StartHere'!$B$2,""""," -Verbose"," -CannotChangePassword $True -ChangePasswordAtLogon $False -Enabled $True -PasswordNeverExpires $True"," -SAMAccountName ","""",E586,""""," -UserPrincipalName ","""",E586,"@",'1-StartHere'!$B$1,".",'1-StartHere'!$B$2,"""",IF('1-StartHere'!$B$4="",," -AccountPassword $Password")," -Description """,F586,"""",)))</f>
        <v xml:space="preserve"> $Password = ConvertTo-SecureString -String "P@SsW0rd!@12" -Force -AsPlainText;  New-ADUser -Name "Lords of Avalon" -Path "OU=Marvel,OU=!Accounts,DC=VDILOCKDOWNGUIDE,DC=LOCAL" -Verbose -CannotChangePassword $True -ChangePasswordAtLogon $False -Enabled $True -PasswordNeverExpires $True -SAMAccountName "LordsofAvalon" -UserPrincipalName "LordsofAvalon@VDILOCKDOWNGUIDE.LOCAL" -AccountPassword $Password -Description ""</v>
      </c>
    </row>
    <row r="587" spans="1:7" x14ac:dyDescent="0.2">
      <c r="A587" t="s">
        <v>1837</v>
      </c>
      <c r="B587" t="s">
        <v>3638</v>
      </c>
      <c r="C587" t="s">
        <v>3639</v>
      </c>
      <c r="E587" t="str">
        <f t="shared" si="9"/>
        <v>LornaDane</v>
      </c>
      <c r="G587" t="str">
        <f>IF(A587="","",(CONCATENATE(IF('1-StartHere'!$B$4="",," $Password = ConvertTo-SecureString -String "),IF('1-StartHere'!$B$4="",,""""),IF('1-StartHere'!$B$4="",,'1-StartHere'!$B$4),IF('1-StartHere'!$B$4="",,""""),IF('1-StartHere'!$B$4="",," -Force -AsPlainText; ")," New-ADUser -Name ","""",A587,""""," -Path ","""","OU=",'3-Sub-OUs'!$A$21,",OU=",'2-Root-OUs'!$A$2,",DC=",'1-StartHere'!$B$1,",DC=",'1-StartHere'!$B$2,""""," -Verbose"," -CannotChangePassword $True -ChangePasswordAtLogon $False -Enabled $True -PasswordNeverExpires $True"," -SAMAccountName ","""",E587,""""," -UserPrincipalName ","""",E587,"@",'1-StartHere'!$B$1,".",'1-StartHere'!$B$2,"""",IF('1-StartHere'!$B$4="",," -AccountPassword $Password")," -Description """,F587,"""",)))</f>
        <v xml:space="preserve"> $Password = ConvertTo-SecureString -String "P@SsW0rd!@12" -Force -AsPlainText;  New-ADUser -Name "Lorna Dane" -Path "OU=Marvel,OU=!Accounts,DC=VDILOCKDOWNGUIDE,DC=LOCAL" -Verbose -CannotChangePassword $True -ChangePasswordAtLogon $False -Enabled $True -PasswordNeverExpires $True -SAMAccountName "LornaDane" -UserPrincipalName "LornaDane@VDILOCKDOWNGUIDE.LOCAL" -AccountPassword $Password -Description ""</v>
      </c>
    </row>
    <row r="588" spans="1:7" x14ac:dyDescent="0.2">
      <c r="A588" t="s">
        <v>1838</v>
      </c>
      <c r="B588" t="s">
        <v>1838</v>
      </c>
      <c r="E588" t="str">
        <f t="shared" si="9"/>
        <v>Luckman</v>
      </c>
      <c r="G588" t="str">
        <f>IF(A588="","",(CONCATENATE(IF('1-StartHere'!$B$4="",," $Password = ConvertTo-SecureString -String "),IF('1-StartHere'!$B$4="",,""""),IF('1-StartHere'!$B$4="",,'1-StartHere'!$B$4),IF('1-StartHere'!$B$4="",,""""),IF('1-StartHere'!$B$4="",," -Force -AsPlainText; ")," New-ADUser -Name ","""",A588,""""," -Path ","""","OU=",'3-Sub-OUs'!$A$21,",OU=",'2-Root-OUs'!$A$2,",DC=",'1-StartHere'!$B$1,",DC=",'1-StartHere'!$B$2,""""," -Verbose"," -CannotChangePassword $True -ChangePasswordAtLogon $False -Enabled $True -PasswordNeverExpires $True"," -SAMAccountName ","""",E588,""""," -UserPrincipalName ","""",E588,"@",'1-StartHere'!$B$1,".",'1-StartHere'!$B$2,"""",IF('1-StartHere'!$B$4="",," -AccountPassword $Password")," -Description """,F588,"""",)))</f>
        <v xml:space="preserve"> $Password = ConvertTo-SecureString -String "P@SsW0rd!@12" -Force -AsPlainText;  New-ADUser -Name "Luckman" -Path "OU=Marvel,OU=!Accounts,DC=VDILOCKDOWNGUIDE,DC=LOCAL" -Verbose -CannotChangePassword $True -ChangePasswordAtLogon $False -Enabled $True -PasswordNeverExpires $True -SAMAccountName "Luckman" -UserPrincipalName "Luckman@VDILOCKDOWNGUIDE.LOCAL" -AccountPassword $Password -Description ""</v>
      </c>
    </row>
    <row r="589" spans="1:7" x14ac:dyDescent="0.2">
      <c r="A589" t="s">
        <v>1839</v>
      </c>
      <c r="B589" t="s">
        <v>3640</v>
      </c>
      <c r="C589" t="s">
        <v>3641</v>
      </c>
      <c r="E589" t="str">
        <f t="shared" si="9"/>
        <v>LuckyPierre</v>
      </c>
      <c r="G589" t="str">
        <f>IF(A589="","",(CONCATENATE(IF('1-StartHere'!$B$4="",," $Password = ConvertTo-SecureString -String "),IF('1-StartHere'!$B$4="",,""""),IF('1-StartHere'!$B$4="",,'1-StartHere'!$B$4),IF('1-StartHere'!$B$4="",,""""),IF('1-StartHere'!$B$4="",," -Force -AsPlainText; ")," New-ADUser -Name ","""",A589,""""," -Path ","""","OU=",'3-Sub-OUs'!$A$21,",OU=",'2-Root-OUs'!$A$2,",DC=",'1-StartHere'!$B$1,",DC=",'1-StartHere'!$B$2,""""," -Verbose"," -CannotChangePassword $True -ChangePasswordAtLogon $False -Enabled $True -PasswordNeverExpires $True"," -SAMAccountName ","""",E589,""""," -UserPrincipalName ","""",E589,"@",'1-StartHere'!$B$1,".",'1-StartHere'!$B$2,"""",IF('1-StartHere'!$B$4="",," -AccountPassword $Password")," -Description """,F589,"""",)))</f>
        <v xml:space="preserve"> $Password = ConvertTo-SecureString -String "P@SsW0rd!@12" -Force -AsPlainText;  New-ADUser -Name "Lucky Pierre" -Path "OU=Marvel,OU=!Accounts,DC=VDILOCKDOWNGUIDE,DC=LOCAL" -Verbose -CannotChangePassword $True -ChangePasswordAtLogon $False -Enabled $True -PasswordNeverExpires $True -SAMAccountName "LuckyPierre" -UserPrincipalName "LuckyPierre@VDILOCKDOWNGUIDE.LOCAL" -AccountPassword $Password -Description ""</v>
      </c>
    </row>
    <row r="590" spans="1:7" x14ac:dyDescent="0.2">
      <c r="A590" t="s">
        <v>1840</v>
      </c>
      <c r="B590" t="s">
        <v>4626</v>
      </c>
      <c r="C590" t="s">
        <v>3642</v>
      </c>
      <c r="D590" t="s">
        <v>2749</v>
      </c>
      <c r="E590" t="str">
        <f t="shared" si="9"/>
        <v>Lucy intheSky</v>
      </c>
      <c r="G590" t="str">
        <f>IF(A590="","",(CONCATENATE(IF('1-StartHere'!$B$4="",," $Password = ConvertTo-SecureString -String "),IF('1-StartHere'!$B$4="",,""""),IF('1-StartHere'!$B$4="",,'1-StartHere'!$B$4),IF('1-StartHere'!$B$4="",,""""),IF('1-StartHere'!$B$4="",," -Force -AsPlainText; ")," New-ADUser -Name ","""",A590,""""," -Path ","""","OU=",'3-Sub-OUs'!$A$21,",OU=",'2-Root-OUs'!$A$2,",DC=",'1-StartHere'!$B$1,",DC=",'1-StartHere'!$B$2,""""," -Verbose"," -CannotChangePassword $True -ChangePasswordAtLogon $False -Enabled $True -PasswordNeverExpires $True"," -SAMAccountName ","""",E590,""""," -UserPrincipalName ","""",E590,"@",'1-StartHere'!$B$1,".",'1-StartHere'!$B$2,"""",IF('1-StartHere'!$B$4="",," -AccountPassword $Password")," -Description """,F590,"""",)))</f>
        <v xml:space="preserve"> $Password = ConvertTo-SecureString -String "P@SsW0rd!@12" -Force -AsPlainText;  New-ADUser -Name "Lucy in the Sky" -Path "OU=Marvel,OU=!Accounts,DC=VDILOCKDOWNGUIDE,DC=LOCAL" -Verbose -CannotChangePassword $True -ChangePasswordAtLogon $False -Enabled $True -PasswordNeverExpires $True -SAMAccountName "Lucy intheSky" -UserPrincipalName "Lucy intheSky@VDILOCKDOWNGUIDE.LOCAL" -AccountPassword $Password -Description ""</v>
      </c>
    </row>
    <row r="591" spans="1:7" x14ac:dyDescent="0.2">
      <c r="A591" t="s">
        <v>1841</v>
      </c>
      <c r="B591" t="s">
        <v>2782</v>
      </c>
      <c r="C591" t="s">
        <v>3643</v>
      </c>
      <c r="E591" t="str">
        <f t="shared" si="9"/>
        <v>LukeCage</v>
      </c>
      <c r="G591" t="str">
        <f>IF(A591="","",(CONCATENATE(IF('1-StartHere'!$B$4="",," $Password = ConvertTo-SecureString -String "),IF('1-StartHere'!$B$4="",,""""),IF('1-StartHere'!$B$4="",,'1-StartHere'!$B$4),IF('1-StartHere'!$B$4="",,""""),IF('1-StartHere'!$B$4="",," -Force -AsPlainText; ")," New-ADUser -Name ","""",A591,""""," -Path ","""","OU=",'3-Sub-OUs'!$A$21,",OU=",'2-Root-OUs'!$A$2,",DC=",'1-StartHere'!$B$1,",DC=",'1-StartHere'!$B$2,""""," -Verbose"," -CannotChangePassword $True -ChangePasswordAtLogon $False -Enabled $True -PasswordNeverExpires $True"," -SAMAccountName ","""",E591,""""," -UserPrincipalName ","""",E591,"@",'1-StartHere'!$B$1,".",'1-StartHere'!$B$2,"""",IF('1-StartHere'!$B$4="",," -AccountPassword $Password")," -Description """,F591,"""",)))</f>
        <v xml:space="preserve"> $Password = ConvertTo-SecureString -String "P@SsW0rd!@12" -Force -AsPlainText;  New-ADUser -Name "Luke Cage" -Path "OU=Marvel,OU=!Accounts,DC=VDILOCKDOWNGUIDE,DC=LOCAL" -Verbose -CannotChangePassword $True -ChangePasswordAtLogon $False -Enabled $True -PasswordNeverExpires $True -SAMAccountName "LukeCage" -UserPrincipalName "LukeCage@VDILOCKDOWNGUIDE.LOCAL" -AccountPassword $Password -Description ""</v>
      </c>
    </row>
    <row r="592" spans="1:7" x14ac:dyDescent="0.2">
      <c r="A592" t="s">
        <v>1842</v>
      </c>
      <c r="B592" t="s">
        <v>1842</v>
      </c>
      <c r="E592" t="str">
        <f t="shared" si="9"/>
        <v>Luminals</v>
      </c>
      <c r="G592" t="str">
        <f>IF(A592="","",(CONCATENATE(IF('1-StartHere'!$B$4="",," $Password = ConvertTo-SecureString -String "),IF('1-StartHere'!$B$4="",,""""),IF('1-StartHere'!$B$4="",,'1-StartHere'!$B$4),IF('1-StartHere'!$B$4="",,""""),IF('1-StartHere'!$B$4="",," -Force -AsPlainText; ")," New-ADUser -Name ","""",A592,""""," -Path ","""","OU=",'3-Sub-OUs'!$A$21,",OU=",'2-Root-OUs'!$A$2,",DC=",'1-StartHere'!$B$1,",DC=",'1-StartHere'!$B$2,""""," -Verbose"," -CannotChangePassword $True -ChangePasswordAtLogon $False -Enabled $True -PasswordNeverExpires $True"," -SAMAccountName ","""",E592,""""," -UserPrincipalName ","""",E592,"@",'1-StartHere'!$B$1,".",'1-StartHere'!$B$2,"""",IF('1-StartHere'!$B$4="",," -AccountPassword $Password")," -Description """,F592,"""",)))</f>
        <v xml:space="preserve"> $Password = ConvertTo-SecureString -String "P@SsW0rd!@12" -Force -AsPlainText;  New-ADUser -Name "Luminals" -Path "OU=Marvel,OU=!Accounts,DC=VDILOCKDOWNGUIDE,DC=LOCAL" -Verbose -CannotChangePassword $True -ChangePasswordAtLogon $False -Enabled $True -PasswordNeverExpires $True -SAMAccountName "Luminals" -UserPrincipalName "Luminals@VDILOCKDOWNGUIDE.LOCAL" -AccountPassword $Password -Description ""</v>
      </c>
    </row>
    <row r="593" spans="1:7" x14ac:dyDescent="0.2">
      <c r="A593" t="s">
        <v>1843</v>
      </c>
      <c r="B593" t="s">
        <v>1843</v>
      </c>
      <c r="E593" t="str">
        <f t="shared" si="9"/>
        <v>Lyja</v>
      </c>
      <c r="G593" t="str">
        <f>IF(A593="","",(CONCATENATE(IF('1-StartHere'!$B$4="",," $Password = ConvertTo-SecureString -String "),IF('1-StartHere'!$B$4="",,""""),IF('1-StartHere'!$B$4="",,'1-StartHere'!$B$4),IF('1-StartHere'!$B$4="",,""""),IF('1-StartHere'!$B$4="",," -Force -AsPlainText; ")," New-ADUser -Name ","""",A593,""""," -Path ","""","OU=",'3-Sub-OUs'!$A$21,",OU=",'2-Root-OUs'!$A$2,",DC=",'1-StartHere'!$B$1,",DC=",'1-StartHere'!$B$2,""""," -Verbose"," -CannotChangePassword $True -ChangePasswordAtLogon $False -Enabled $True -PasswordNeverExpires $True"," -SAMAccountName ","""",E593,""""," -UserPrincipalName ","""",E593,"@",'1-StartHere'!$B$1,".",'1-StartHere'!$B$2,"""",IF('1-StartHere'!$B$4="",," -AccountPassword $Password")," -Description """,F593,"""",)))</f>
        <v xml:space="preserve"> $Password = ConvertTo-SecureString -String "P@SsW0rd!@12" -Force -AsPlainText;  New-ADUser -Name "Lyja" -Path "OU=Marvel,OU=!Accounts,DC=VDILOCKDOWNGUIDE,DC=LOCAL" -Verbose -CannotChangePassword $True -ChangePasswordAtLogon $False -Enabled $True -PasswordNeverExpires $True -SAMAccountName "Lyja" -UserPrincipalName "Lyja@VDILOCKDOWNGUIDE.LOCAL" -AccountPassword $Password -Description ""</v>
      </c>
    </row>
    <row r="594" spans="1:7" x14ac:dyDescent="0.2">
      <c r="A594" t="s">
        <v>3644</v>
      </c>
      <c r="B594" t="s">
        <v>3644</v>
      </c>
      <c r="E594" t="str">
        <f t="shared" si="9"/>
        <v>M</v>
      </c>
      <c r="F594" t="s">
        <v>4684</v>
      </c>
      <c r="G594" t="str">
        <f>IF(A594="","",(CONCATENATE(IF('1-StartHere'!$B$4="",," $Password = ConvertTo-SecureString -String "),IF('1-StartHere'!$B$4="",,""""),IF('1-StartHere'!$B$4="",,'1-StartHere'!$B$4),IF('1-StartHere'!$B$4="",,""""),IF('1-StartHere'!$B$4="",," -Force -AsPlainText; ")," New-ADUser -Name ","""",A594,""""," -Path ","""","OU=",'3-Sub-OUs'!$A$21,",OU=",'2-Root-OUs'!$A$2,",DC=",'1-StartHere'!$B$1,",DC=",'1-StartHere'!$B$2,""""," -Verbose"," -CannotChangePassword $True -ChangePasswordAtLogon $False -Enabled $True -PasswordNeverExpires $True"," -SAMAccountName ","""",E594,""""," -UserPrincipalName ","""",E594,"@",'1-StartHere'!$B$1,".",'1-StartHere'!$B$2,"""",IF('1-StartHere'!$B$4="",," -AccountPassword $Password")," -Description """,F594,"""",)))</f>
        <v xml:space="preserve"> $Password = ConvertTo-SecureString -String "P@SsW0rd!@12" -Force -AsPlainText;  New-ADUser -Name "M" -Path "OU=Marvel,OU=!Accounts,DC=VDILOCKDOWNGUIDE,DC=LOCAL" -Verbose -CannotChangePassword $True -ChangePasswordAtLogon $False -Enabled $True -PasswordNeverExpires $True -SAMAccountName "M" -UserPrincipalName "M@VDILOCKDOWNGUIDE.LOCAL" -AccountPassword $Password -Description "Monet St. Croix"</v>
      </c>
    </row>
    <row r="595" spans="1:7" x14ac:dyDescent="0.2">
      <c r="A595" t="s">
        <v>1844</v>
      </c>
      <c r="B595" t="s">
        <v>1844</v>
      </c>
      <c r="E595" t="str">
        <f t="shared" si="9"/>
        <v>M.O.D.A.M.</v>
      </c>
      <c r="G595" t="str">
        <f>IF(A595="","",(CONCATENATE(IF('1-StartHere'!$B$4="",," $Password = ConvertTo-SecureString -String "),IF('1-StartHere'!$B$4="",,""""),IF('1-StartHere'!$B$4="",,'1-StartHere'!$B$4),IF('1-StartHere'!$B$4="",,""""),IF('1-StartHere'!$B$4="",," -Force -AsPlainText; ")," New-ADUser -Name ","""",A595,""""," -Path ","""","OU=",'3-Sub-OUs'!$A$21,",OU=",'2-Root-OUs'!$A$2,",DC=",'1-StartHere'!$B$1,",DC=",'1-StartHere'!$B$2,""""," -Verbose"," -CannotChangePassword $True -ChangePasswordAtLogon $False -Enabled $True -PasswordNeverExpires $True"," -SAMAccountName ","""",E595,""""," -UserPrincipalName ","""",E595,"@",'1-StartHere'!$B$1,".",'1-StartHere'!$B$2,"""",IF('1-StartHere'!$B$4="",," -AccountPassword $Password")," -Description """,F595,"""",)))</f>
        <v xml:space="preserve"> $Password = ConvertTo-SecureString -String "P@SsW0rd!@12" -Force -AsPlainText;  New-ADUser -Name "M.O.D.A.M." -Path "OU=Marvel,OU=!Accounts,DC=VDILOCKDOWNGUIDE,DC=LOCAL" -Verbose -CannotChangePassword $True -ChangePasswordAtLogon $False -Enabled $True -PasswordNeverExpires $True -SAMAccountName "M.O.D.A.M." -UserPrincipalName "M.O.D.A.M.@VDILOCKDOWNGUIDE.LOCAL" -AccountPassword $Password -Description ""</v>
      </c>
    </row>
    <row r="596" spans="1:7" x14ac:dyDescent="0.2">
      <c r="A596" t="s">
        <v>1845</v>
      </c>
      <c r="B596" t="s">
        <v>1845</v>
      </c>
      <c r="E596" t="str">
        <f t="shared" si="9"/>
        <v>M.O.D.O.G.</v>
      </c>
      <c r="G596" t="str">
        <f>IF(A596="","",(CONCATENATE(IF('1-StartHere'!$B$4="",," $Password = ConvertTo-SecureString -String "),IF('1-StartHere'!$B$4="",,""""),IF('1-StartHere'!$B$4="",,'1-StartHere'!$B$4),IF('1-StartHere'!$B$4="",,""""),IF('1-StartHere'!$B$4="",," -Force -AsPlainText; ")," New-ADUser -Name ","""",A596,""""," -Path ","""","OU=",'3-Sub-OUs'!$A$21,",OU=",'2-Root-OUs'!$A$2,",DC=",'1-StartHere'!$B$1,",DC=",'1-StartHere'!$B$2,""""," -Verbose"," -CannotChangePassword $True -ChangePasswordAtLogon $False -Enabled $True -PasswordNeverExpires $True"," -SAMAccountName ","""",E596,""""," -UserPrincipalName ","""",E596,"@",'1-StartHere'!$B$1,".",'1-StartHere'!$B$2,"""",IF('1-StartHere'!$B$4="",," -AccountPassword $Password")," -Description """,F596,"""",)))</f>
        <v xml:space="preserve"> $Password = ConvertTo-SecureString -String "P@SsW0rd!@12" -Force -AsPlainText;  New-ADUser -Name "M.O.D.O.G." -Path "OU=Marvel,OU=!Accounts,DC=VDILOCKDOWNGUIDE,DC=LOCAL" -Verbose -CannotChangePassword $True -ChangePasswordAtLogon $False -Enabled $True -PasswordNeverExpires $True -SAMAccountName "M.O.D.O.G." -UserPrincipalName "M.O.D.O.G.@VDILOCKDOWNGUIDE.LOCAL" -AccountPassword $Password -Description ""</v>
      </c>
    </row>
    <row r="597" spans="1:7" x14ac:dyDescent="0.2">
      <c r="A597" t="s">
        <v>1846</v>
      </c>
      <c r="B597" t="s">
        <v>1846</v>
      </c>
      <c r="E597" t="str">
        <f t="shared" si="9"/>
        <v>M.O.D.O.K.</v>
      </c>
      <c r="G597" t="str">
        <f>IF(A597="","",(CONCATENATE(IF('1-StartHere'!$B$4="",," $Password = ConvertTo-SecureString -String "),IF('1-StartHere'!$B$4="",,""""),IF('1-StartHere'!$B$4="",,'1-StartHere'!$B$4),IF('1-StartHere'!$B$4="",,""""),IF('1-StartHere'!$B$4="",," -Force -AsPlainText; ")," New-ADUser -Name ","""",A597,""""," -Path ","""","OU=",'3-Sub-OUs'!$A$21,",OU=",'2-Root-OUs'!$A$2,",DC=",'1-StartHere'!$B$1,",DC=",'1-StartHere'!$B$2,""""," -Verbose"," -CannotChangePassword $True -ChangePasswordAtLogon $False -Enabled $True -PasswordNeverExpires $True"," -SAMAccountName ","""",E597,""""," -UserPrincipalName ","""",E597,"@",'1-StartHere'!$B$1,".",'1-StartHere'!$B$2,"""",IF('1-StartHere'!$B$4="",," -AccountPassword $Password")," -Description """,F597,"""",)))</f>
        <v xml:space="preserve"> $Password = ConvertTo-SecureString -String "P@SsW0rd!@12" -Force -AsPlainText;  New-ADUser -Name "M.O.D.O.K." -Path "OU=Marvel,OU=!Accounts,DC=VDILOCKDOWNGUIDE,DC=LOCAL" -Verbose -CannotChangePassword $True -ChangePasswordAtLogon $False -Enabled $True -PasswordNeverExpires $True -SAMAccountName "M.O.D.O.K." -UserPrincipalName "M.O.D.O.K.@VDILOCKDOWNGUIDE.LOCAL" -AccountPassword $Password -Description ""</v>
      </c>
    </row>
    <row r="598" spans="1:7" x14ac:dyDescent="0.2">
      <c r="A598" t="s">
        <v>1847</v>
      </c>
      <c r="B598" t="s">
        <v>3645</v>
      </c>
      <c r="C598" t="s">
        <v>3646</v>
      </c>
      <c r="E598" t="str">
        <f t="shared" si="9"/>
        <v>MaGnuci</v>
      </c>
      <c r="G598" t="str">
        <f>IF(A598="","",(CONCATENATE(IF('1-StartHere'!$B$4="",," $Password = ConvertTo-SecureString -String "),IF('1-StartHere'!$B$4="",,""""),IF('1-StartHere'!$B$4="",,'1-StartHere'!$B$4),IF('1-StartHere'!$B$4="",,""""),IF('1-StartHere'!$B$4="",," -Force -AsPlainText; ")," New-ADUser -Name ","""",A598,""""," -Path ","""","OU=",'3-Sub-OUs'!$A$21,",OU=",'2-Root-OUs'!$A$2,",DC=",'1-StartHere'!$B$1,",DC=",'1-StartHere'!$B$2,""""," -Verbose"," -CannotChangePassword $True -ChangePasswordAtLogon $False -Enabled $True -PasswordNeverExpires $True"," -SAMAccountName ","""",E598,""""," -UserPrincipalName ","""",E598,"@",'1-StartHere'!$B$1,".",'1-StartHere'!$B$2,"""",IF('1-StartHere'!$B$4="",," -AccountPassword $Password")," -Description """,F598,"""",)))</f>
        <v xml:space="preserve"> $Password = ConvertTo-SecureString -String "P@SsW0rd!@12" -Force -AsPlainText;  New-ADUser -Name "Ma Gnuci" -Path "OU=Marvel,OU=!Accounts,DC=VDILOCKDOWNGUIDE,DC=LOCAL" -Verbose -CannotChangePassword $True -ChangePasswordAtLogon $False -Enabled $True -PasswordNeverExpires $True -SAMAccountName "MaGnuci" -UserPrincipalName "MaGnuci@VDILOCKDOWNGUIDE.LOCAL" -AccountPassword $Password -Description ""</v>
      </c>
    </row>
    <row r="599" spans="1:7" x14ac:dyDescent="0.2">
      <c r="A599" t="s">
        <v>1848</v>
      </c>
      <c r="B599" t="s">
        <v>3647</v>
      </c>
      <c r="C599" t="s">
        <v>3648</v>
      </c>
      <c r="E599" t="str">
        <f t="shared" si="9"/>
        <v>MacGargan</v>
      </c>
      <c r="G599" t="str">
        <f>IF(A599="","",(CONCATENATE(IF('1-StartHere'!$B$4="",," $Password = ConvertTo-SecureString -String "),IF('1-StartHere'!$B$4="",,""""),IF('1-StartHere'!$B$4="",,'1-StartHere'!$B$4),IF('1-StartHere'!$B$4="",,""""),IF('1-StartHere'!$B$4="",," -Force -AsPlainText; ")," New-ADUser -Name ","""",A599,""""," -Path ","""","OU=",'3-Sub-OUs'!$A$21,",OU=",'2-Root-OUs'!$A$2,",DC=",'1-StartHere'!$B$1,",DC=",'1-StartHere'!$B$2,""""," -Verbose"," -CannotChangePassword $True -ChangePasswordAtLogon $False -Enabled $True -PasswordNeverExpires $True"," -SAMAccountName ","""",E599,""""," -UserPrincipalName ","""",E599,"@",'1-StartHere'!$B$1,".",'1-StartHere'!$B$2,"""",IF('1-StartHere'!$B$4="",," -AccountPassword $Password")," -Description """,F599,"""",)))</f>
        <v xml:space="preserve"> $Password = ConvertTo-SecureString -String "P@SsW0rd!@12" -Force -AsPlainText;  New-ADUser -Name "Mac Gargan" -Path "OU=Marvel,OU=!Accounts,DC=VDILOCKDOWNGUIDE,DC=LOCAL" -Verbose -CannotChangePassword $True -ChangePasswordAtLogon $False -Enabled $True -PasswordNeverExpires $True -SAMAccountName "MacGargan" -UserPrincipalName "MacGargan@VDILOCKDOWNGUIDE.LOCAL" -AccountPassword $Password -Description ""</v>
      </c>
    </row>
    <row r="600" spans="1:7" x14ac:dyDescent="0.2">
      <c r="A600" t="s">
        <v>1849</v>
      </c>
      <c r="B600" t="s">
        <v>3649</v>
      </c>
      <c r="C600" t="s">
        <v>3650</v>
      </c>
      <c r="E600" t="str">
        <f t="shared" si="9"/>
        <v>MachIV</v>
      </c>
      <c r="G600" t="str">
        <f>IF(A600="","",(CONCATENATE(IF('1-StartHere'!$B$4="",," $Password = ConvertTo-SecureString -String "),IF('1-StartHere'!$B$4="",,""""),IF('1-StartHere'!$B$4="",,'1-StartHere'!$B$4),IF('1-StartHere'!$B$4="",,""""),IF('1-StartHere'!$B$4="",," -Force -AsPlainText; ")," New-ADUser -Name ","""",A600,""""," -Path ","""","OU=",'3-Sub-OUs'!$A$21,",OU=",'2-Root-OUs'!$A$2,",DC=",'1-StartHere'!$B$1,",DC=",'1-StartHere'!$B$2,""""," -Verbose"," -CannotChangePassword $True -ChangePasswordAtLogon $False -Enabled $True -PasswordNeverExpires $True"," -SAMAccountName ","""",E600,""""," -UserPrincipalName ","""",E600,"@",'1-StartHere'!$B$1,".",'1-StartHere'!$B$2,"""",IF('1-StartHere'!$B$4="",," -AccountPassword $Password")," -Description """,F600,"""",)))</f>
        <v xml:space="preserve"> $Password = ConvertTo-SecureString -String "P@SsW0rd!@12" -Force -AsPlainText;  New-ADUser -Name "Mach IV" -Path "OU=Marvel,OU=!Accounts,DC=VDILOCKDOWNGUIDE,DC=LOCAL" -Verbose -CannotChangePassword $True -ChangePasswordAtLogon $False -Enabled $True -PasswordNeverExpires $True -SAMAccountName "MachIV" -UserPrincipalName "MachIV@VDILOCKDOWNGUIDE.LOCAL" -AccountPassword $Password -Description ""</v>
      </c>
    </row>
    <row r="601" spans="1:7" x14ac:dyDescent="0.2">
      <c r="A601" t="s">
        <v>1850</v>
      </c>
      <c r="B601" t="s">
        <v>3651</v>
      </c>
      <c r="C601" t="s">
        <v>3220</v>
      </c>
      <c r="E601" t="str">
        <f t="shared" si="9"/>
        <v>MachineMan</v>
      </c>
      <c r="G601" t="str">
        <f>IF(A601="","",(CONCATENATE(IF('1-StartHere'!$B$4="",," $Password = ConvertTo-SecureString -String "),IF('1-StartHere'!$B$4="",,""""),IF('1-StartHere'!$B$4="",,'1-StartHere'!$B$4),IF('1-StartHere'!$B$4="",,""""),IF('1-StartHere'!$B$4="",," -Force -AsPlainText; ")," New-ADUser -Name ","""",A601,""""," -Path ","""","OU=",'3-Sub-OUs'!$A$21,",OU=",'2-Root-OUs'!$A$2,",DC=",'1-StartHere'!$B$1,",DC=",'1-StartHere'!$B$2,""""," -Verbose"," -CannotChangePassword $True -ChangePasswordAtLogon $False -Enabled $True -PasswordNeverExpires $True"," -SAMAccountName ","""",E601,""""," -UserPrincipalName ","""",E601,"@",'1-StartHere'!$B$1,".",'1-StartHere'!$B$2,"""",IF('1-StartHere'!$B$4="",," -AccountPassword $Password")," -Description """,F601,"""",)))</f>
        <v xml:space="preserve"> $Password = ConvertTo-SecureString -String "P@SsW0rd!@12" -Force -AsPlainText;  New-ADUser -Name "Machine Man" -Path "OU=Marvel,OU=!Accounts,DC=VDILOCKDOWNGUIDE,DC=LOCAL" -Verbose -CannotChangePassword $True -ChangePasswordAtLogon $False -Enabled $True -PasswordNeverExpires $True -SAMAccountName "MachineMan" -UserPrincipalName "MachineMan@VDILOCKDOWNGUIDE.LOCAL" -AccountPassword $Password -Description ""</v>
      </c>
    </row>
    <row r="602" spans="1:7" x14ac:dyDescent="0.2">
      <c r="A602" t="s">
        <v>1851</v>
      </c>
      <c r="B602" t="s">
        <v>3652</v>
      </c>
      <c r="C602" t="s">
        <v>3653</v>
      </c>
      <c r="E602" t="str">
        <f t="shared" si="9"/>
        <v>MadThinker</v>
      </c>
      <c r="G602" t="str">
        <f>IF(A602="","",(CONCATENATE(IF('1-StartHere'!$B$4="",," $Password = ConvertTo-SecureString -String "),IF('1-StartHere'!$B$4="",,""""),IF('1-StartHere'!$B$4="",,'1-StartHere'!$B$4),IF('1-StartHere'!$B$4="",,""""),IF('1-StartHere'!$B$4="",," -Force -AsPlainText; ")," New-ADUser -Name ","""",A602,""""," -Path ","""","OU=",'3-Sub-OUs'!$A$21,",OU=",'2-Root-OUs'!$A$2,",DC=",'1-StartHere'!$B$1,",DC=",'1-StartHere'!$B$2,""""," -Verbose"," -CannotChangePassword $True -ChangePasswordAtLogon $False -Enabled $True -PasswordNeverExpires $True"," -SAMAccountName ","""",E602,""""," -UserPrincipalName ","""",E602,"@",'1-StartHere'!$B$1,".",'1-StartHere'!$B$2,"""",IF('1-StartHere'!$B$4="",," -AccountPassword $Password")," -Description """,F602,"""",)))</f>
        <v xml:space="preserve"> $Password = ConvertTo-SecureString -String "P@SsW0rd!@12" -Force -AsPlainText;  New-ADUser -Name "Mad Thinker" -Path "OU=Marvel,OU=!Accounts,DC=VDILOCKDOWNGUIDE,DC=LOCAL" -Verbose -CannotChangePassword $True -ChangePasswordAtLogon $False -Enabled $True -PasswordNeverExpires $True -SAMAccountName "MadThinker" -UserPrincipalName "MadThinker@VDILOCKDOWNGUIDE.LOCAL" -AccountPassword $Password -Description ""</v>
      </c>
    </row>
    <row r="603" spans="1:7" x14ac:dyDescent="0.2">
      <c r="A603" t="s">
        <v>1852</v>
      </c>
      <c r="B603" t="s">
        <v>3654</v>
      </c>
      <c r="C603" t="s">
        <v>1700</v>
      </c>
      <c r="E603" t="str">
        <f t="shared" si="9"/>
        <v>MadameHydra</v>
      </c>
      <c r="G603" t="str">
        <f>IF(A603="","",(CONCATENATE(IF('1-StartHere'!$B$4="",," $Password = ConvertTo-SecureString -String "),IF('1-StartHere'!$B$4="",,""""),IF('1-StartHere'!$B$4="",,'1-StartHere'!$B$4),IF('1-StartHere'!$B$4="",,""""),IF('1-StartHere'!$B$4="",," -Force -AsPlainText; ")," New-ADUser -Name ","""",A603,""""," -Path ","""","OU=",'3-Sub-OUs'!$A$21,",OU=",'2-Root-OUs'!$A$2,",DC=",'1-StartHere'!$B$1,",DC=",'1-StartHere'!$B$2,""""," -Verbose"," -CannotChangePassword $True -ChangePasswordAtLogon $False -Enabled $True -PasswordNeverExpires $True"," -SAMAccountName ","""",E603,""""," -UserPrincipalName ","""",E603,"@",'1-StartHere'!$B$1,".",'1-StartHere'!$B$2,"""",IF('1-StartHere'!$B$4="",," -AccountPassword $Password")," -Description """,F603,"""",)))</f>
        <v xml:space="preserve"> $Password = ConvertTo-SecureString -String "P@SsW0rd!@12" -Force -AsPlainText;  New-ADUser -Name "Madame Hydra" -Path "OU=Marvel,OU=!Accounts,DC=VDILOCKDOWNGUIDE,DC=LOCAL" -Verbose -CannotChangePassword $True -ChangePasswordAtLogon $False -Enabled $True -PasswordNeverExpires $True -SAMAccountName "MadameHydra" -UserPrincipalName "MadameHydra@VDILOCKDOWNGUIDE.LOCAL" -AccountPassword $Password -Description ""</v>
      </c>
    </row>
    <row r="604" spans="1:7" x14ac:dyDescent="0.2">
      <c r="A604" t="s">
        <v>1853</v>
      </c>
      <c r="B604" t="s">
        <v>3654</v>
      </c>
      <c r="C604" t="s">
        <v>1886</v>
      </c>
      <c r="E604" t="str">
        <f t="shared" si="9"/>
        <v>MadameMasque</v>
      </c>
      <c r="G604" t="str">
        <f>IF(A604="","",(CONCATENATE(IF('1-StartHere'!$B$4="",," $Password = ConvertTo-SecureString -String "),IF('1-StartHere'!$B$4="",,""""),IF('1-StartHere'!$B$4="",,'1-StartHere'!$B$4),IF('1-StartHere'!$B$4="",,""""),IF('1-StartHere'!$B$4="",," -Force -AsPlainText; ")," New-ADUser -Name ","""",A604,""""," -Path ","""","OU=",'3-Sub-OUs'!$A$21,",OU=",'2-Root-OUs'!$A$2,",DC=",'1-StartHere'!$B$1,",DC=",'1-StartHere'!$B$2,""""," -Verbose"," -CannotChangePassword $True -ChangePasswordAtLogon $False -Enabled $True -PasswordNeverExpires $True"," -SAMAccountName ","""",E604,""""," -UserPrincipalName ","""",E604,"@",'1-StartHere'!$B$1,".",'1-StartHere'!$B$2,"""",IF('1-StartHere'!$B$4="",," -AccountPassword $Password")," -Description """,F604,"""",)))</f>
        <v xml:space="preserve"> $Password = ConvertTo-SecureString -String "P@SsW0rd!@12" -Force -AsPlainText;  New-ADUser -Name "Madame Masque" -Path "OU=Marvel,OU=!Accounts,DC=VDILOCKDOWNGUIDE,DC=LOCAL" -Verbose -CannotChangePassword $True -ChangePasswordAtLogon $False -Enabled $True -PasswordNeverExpires $True -SAMAccountName "MadameMasque" -UserPrincipalName "MadameMasque@VDILOCKDOWNGUIDE.LOCAL" -AccountPassword $Password -Description ""</v>
      </c>
    </row>
    <row r="605" spans="1:7" x14ac:dyDescent="0.2">
      <c r="A605" t="s">
        <v>4642</v>
      </c>
      <c r="B605" t="s">
        <v>3654</v>
      </c>
      <c r="C605" t="s">
        <v>2427</v>
      </c>
      <c r="E605" t="str">
        <f t="shared" si="9"/>
        <v>MadameWeb</v>
      </c>
      <c r="F605" t="s">
        <v>4685</v>
      </c>
      <c r="G605" t="str">
        <f>IF(A605="","",(CONCATENATE(IF('1-StartHere'!$B$4="",," $Password = ConvertTo-SecureString -String "),IF('1-StartHere'!$B$4="",,""""),IF('1-StartHere'!$B$4="",,'1-StartHere'!$B$4),IF('1-StartHere'!$B$4="",,""""),IF('1-StartHere'!$B$4="",," -Force -AsPlainText; ")," New-ADUser -Name ","""",A605,""""," -Path ","""","OU=",'3-Sub-OUs'!$A$21,",OU=",'2-Root-OUs'!$A$2,",DC=",'1-StartHere'!$B$1,",DC=",'1-StartHere'!$B$2,""""," -Verbose"," -CannotChangePassword $True -ChangePasswordAtLogon $False -Enabled $True -PasswordNeverExpires $True"," -SAMAccountName ","""",E605,""""," -UserPrincipalName ","""",E605,"@",'1-StartHere'!$B$1,".",'1-StartHere'!$B$2,"""",IF('1-StartHere'!$B$4="",," -AccountPassword $Password")," -Description """,F605,"""",)))</f>
        <v xml:space="preserve"> $Password = ConvertTo-SecureString -String "P@SsW0rd!@12" -Force -AsPlainText;  New-ADUser -Name "Madame Web" -Path "OU=Marvel,OU=!Accounts,DC=VDILOCKDOWNGUIDE,DC=LOCAL" -Verbose -CannotChangePassword $True -ChangePasswordAtLogon $False -Enabled $True -PasswordNeverExpires $True -SAMAccountName "MadameWeb" -UserPrincipalName "MadameWeb@VDILOCKDOWNGUIDE.LOCAL" -AccountPassword $Password -Description "Julia Carpenter"</v>
      </c>
    </row>
    <row r="606" spans="1:7" x14ac:dyDescent="0.2">
      <c r="A606" t="s">
        <v>1854</v>
      </c>
      <c r="B606" t="s">
        <v>1854</v>
      </c>
      <c r="E606" t="str">
        <f t="shared" si="9"/>
        <v>Maddog</v>
      </c>
      <c r="G606" t="str">
        <f>IF(A606="","",(CONCATENATE(IF('1-StartHere'!$B$4="",," $Password = ConvertTo-SecureString -String "),IF('1-StartHere'!$B$4="",,""""),IF('1-StartHere'!$B$4="",,'1-StartHere'!$B$4),IF('1-StartHere'!$B$4="",,""""),IF('1-StartHere'!$B$4="",," -Force -AsPlainText; ")," New-ADUser -Name ","""",A606,""""," -Path ","""","OU=",'3-Sub-OUs'!$A$21,",OU=",'2-Root-OUs'!$A$2,",DC=",'1-StartHere'!$B$1,",DC=",'1-StartHere'!$B$2,""""," -Verbose"," -CannotChangePassword $True -ChangePasswordAtLogon $False -Enabled $True -PasswordNeverExpires $True"," -SAMAccountName ","""",E606,""""," -UserPrincipalName ","""",E606,"@",'1-StartHere'!$B$1,".",'1-StartHere'!$B$2,"""",IF('1-StartHere'!$B$4="",," -AccountPassword $Password")," -Description """,F606,"""",)))</f>
        <v xml:space="preserve"> $Password = ConvertTo-SecureString -String "P@SsW0rd!@12" -Force -AsPlainText;  New-ADUser -Name "Maddog" -Path "OU=Marvel,OU=!Accounts,DC=VDILOCKDOWNGUIDE,DC=LOCAL" -Verbose -CannotChangePassword $True -ChangePasswordAtLogon $False -Enabled $True -PasswordNeverExpires $True -SAMAccountName "Maddog" -UserPrincipalName "Maddog@VDILOCKDOWNGUIDE.LOCAL" -AccountPassword $Password -Description ""</v>
      </c>
    </row>
    <row r="607" spans="1:7" x14ac:dyDescent="0.2">
      <c r="A607" t="s">
        <v>1855</v>
      </c>
      <c r="B607" t="s">
        <v>3655</v>
      </c>
      <c r="C607" t="s">
        <v>3656</v>
      </c>
      <c r="E607" t="str">
        <f t="shared" si="9"/>
        <v>MadelynePryor</v>
      </c>
      <c r="G607" t="str">
        <f>IF(A607="","",(CONCATENATE(IF('1-StartHere'!$B$4="",," $Password = ConvertTo-SecureString -String "),IF('1-StartHere'!$B$4="",,""""),IF('1-StartHere'!$B$4="",,'1-StartHere'!$B$4),IF('1-StartHere'!$B$4="",,""""),IF('1-StartHere'!$B$4="",," -Force -AsPlainText; ")," New-ADUser -Name ","""",A607,""""," -Path ","""","OU=",'3-Sub-OUs'!$A$21,",OU=",'2-Root-OUs'!$A$2,",DC=",'1-StartHere'!$B$1,",DC=",'1-StartHere'!$B$2,""""," -Verbose"," -CannotChangePassword $True -ChangePasswordAtLogon $False -Enabled $True -PasswordNeverExpires $True"," -SAMAccountName ","""",E607,""""," -UserPrincipalName ","""",E607,"@",'1-StartHere'!$B$1,".",'1-StartHere'!$B$2,"""",IF('1-StartHere'!$B$4="",," -AccountPassword $Password")," -Description """,F607,"""",)))</f>
        <v xml:space="preserve"> $Password = ConvertTo-SecureString -String "P@SsW0rd!@12" -Force -AsPlainText;  New-ADUser -Name "Madelyne Pryor" -Path "OU=Marvel,OU=!Accounts,DC=VDILOCKDOWNGUIDE,DC=LOCAL" -Verbose -CannotChangePassword $True -ChangePasswordAtLogon $False -Enabled $True -PasswordNeverExpires $True -SAMAccountName "MadelynePryor" -UserPrincipalName "MadelynePryor@VDILOCKDOWNGUIDE.LOCAL" -AccountPassword $Password -Description ""</v>
      </c>
    </row>
    <row r="608" spans="1:7" x14ac:dyDescent="0.2">
      <c r="A608" t="s">
        <v>1856</v>
      </c>
      <c r="B608" t="s">
        <v>1856</v>
      </c>
      <c r="E608" t="str">
        <f t="shared" si="9"/>
        <v>Madripoor</v>
      </c>
      <c r="G608" t="str">
        <f>IF(A608="","",(CONCATENATE(IF('1-StartHere'!$B$4="",," $Password = ConvertTo-SecureString -String "),IF('1-StartHere'!$B$4="",,""""),IF('1-StartHere'!$B$4="",,'1-StartHere'!$B$4),IF('1-StartHere'!$B$4="",,""""),IF('1-StartHere'!$B$4="",," -Force -AsPlainText; ")," New-ADUser -Name ","""",A608,""""," -Path ","""","OU=",'3-Sub-OUs'!$A$21,",OU=",'2-Root-OUs'!$A$2,",DC=",'1-StartHere'!$B$1,",DC=",'1-StartHere'!$B$2,""""," -Verbose"," -CannotChangePassword $True -ChangePasswordAtLogon $False -Enabled $True -PasswordNeverExpires $True"," -SAMAccountName ","""",E608,""""," -UserPrincipalName ","""",E608,"@",'1-StartHere'!$B$1,".",'1-StartHere'!$B$2,"""",IF('1-StartHere'!$B$4="",," -AccountPassword $Password")," -Description """,F608,"""",)))</f>
        <v xml:space="preserve"> $Password = ConvertTo-SecureString -String "P@SsW0rd!@12" -Force -AsPlainText;  New-ADUser -Name "Madripoor" -Path "OU=Marvel,OU=!Accounts,DC=VDILOCKDOWNGUIDE,DC=LOCAL" -Verbose -CannotChangePassword $True -ChangePasswordAtLogon $False -Enabled $True -PasswordNeverExpires $True -SAMAccountName "Madripoor" -UserPrincipalName "Madripoor@VDILOCKDOWNGUIDE.LOCAL" -AccountPassword $Password -Description ""</v>
      </c>
    </row>
    <row r="609" spans="1:7" x14ac:dyDescent="0.2">
      <c r="A609" t="s">
        <v>1857</v>
      </c>
      <c r="B609" t="s">
        <v>1857</v>
      </c>
      <c r="E609" t="str">
        <f t="shared" si="9"/>
        <v>Madrox</v>
      </c>
      <c r="G609" t="str">
        <f>IF(A609="","",(CONCATENATE(IF('1-StartHere'!$B$4="",," $Password = ConvertTo-SecureString -String "),IF('1-StartHere'!$B$4="",,""""),IF('1-StartHere'!$B$4="",,'1-StartHere'!$B$4),IF('1-StartHere'!$B$4="",,""""),IF('1-StartHere'!$B$4="",," -Force -AsPlainText; ")," New-ADUser -Name ","""",A609,""""," -Path ","""","OU=",'3-Sub-OUs'!$A$21,",OU=",'2-Root-OUs'!$A$2,",DC=",'1-StartHere'!$B$1,",DC=",'1-StartHere'!$B$2,""""," -Verbose"," -CannotChangePassword $True -ChangePasswordAtLogon $False -Enabled $True -PasswordNeverExpires $True"," -SAMAccountName ","""",E609,""""," -UserPrincipalName ","""",E609,"@",'1-StartHere'!$B$1,".",'1-StartHere'!$B$2,"""",IF('1-StartHere'!$B$4="",," -AccountPassword $Password")," -Description """,F609,"""",)))</f>
        <v xml:space="preserve"> $Password = ConvertTo-SecureString -String "P@SsW0rd!@12" -Force -AsPlainText;  New-ADUser -Name "Madrox" -Path "OU=Marvel,OU=!Accounts,DC=VDILOCKDOWNGUIDE,DC=LOCAL" -Verbose -CannotChangePassword $True -ChangePasswordAtLogon $False -Enabled $True -PasswordNeverExpires $True -SAMAccountName "Madrox" -UserPrincipalName "Madrox@VDILOCKDOWNGUIDE.LOCAL" -AccountPassword $Password -Description ""</v>
      </c>
    </row>
    <row r="610" spans="1:7" x14ac:dyDescent="0.2">
      <c r="A610" t="s">
        <v>1858</v>
      </c>
      <c r="B610" t="s">
        <v>1858</v>
      </c>
      <c r="E610" t="str">
        <f t="shared" si="9"/>
        <v>Maelstrom</v>
      </c>
      <c r="G610" t="str">
        <f>IF(A610="","",(CONCATENATE(IF('1-StartHere'!$B$4="",," $Password = ConvertTo-SecureString -String "),IF('1-StartHere'!$B$4="",,""""),IF('1-StartHere'!$B$4="",,'1-StartHere'!$B$4),IF('1-StartHere'!$B$4="",,""""),IF('1-StartHere'!$B$4="",," -Force -AsPlainText; ")," New-ADUser -Name ","""",A610,""""," -Path ","""","OU=",'3-Sub-OUs'!$A$21,",OU=",'2-Root-OUs'!$A$2,",DC=",'1-StartHere'!$B$1,",DC=",'1-StartHere'!$B$2,""""," -Verbose"," -CannotChangePassword $True -ChangePasswordAtLogon $False -Enabled $True -PasswordNeverExpires $True"," -SAMAccountName ","""",E610,""""," -UserPrincipalName ","""",E610,"@",'1-StartHere'!$B$1,".",'1-StartHere'!$B$2,"""",IF('1-StartHere'!$B$4="",," -AccountPassword $Password")," -Description """,F610,"""",)))</f>
        <v xml:space="preserve"> $Password = ConvertTo-SecureString -String "P@SsW0rd!@12" -Force -AsPlainText;  New-ADUser -Name "Maelstrom" -Path "OU=Marvel,OU=!Accounts,DC=VDILOCKDOWNGUIDE,DC=LOCAL" -Verbose -CannotChangePassword $True -ChangePasswordAtLogon $False -Enabled $True -PasswordNeverExpires $True -SAMAccountName "Maelstrom" -UserPrincipalName "Maelstrom@VDILOCKDOWNGUIDE.LOCAL" -AccountPassword $Password -Description ""</v>
      </c>
    </row>
    <row r="611" spans="1:7" x14ac:dyDescent="0.2">
      <c r="A611" t="s">
        <v>1859</v>
      </c>
      <c r="B611" t="s">
        <v>1859</v>
      </c>
      <c r="E611" t="str">
        <f t="shared" si="9"/>
        <v>Maestro</v>
      </c>
      <c r="G611" t="str">
        <f>IF(A611="","",(CONCATENATE(IF('1-StartHere'!$B$4="",," $Password = ConvertTo-SecureString -String "),IF('1-StartHere'!$B$4="",,""""),IF('1-StartHere'!$B$4="",,'1-StartHere'!$B$4),IF('1-StartHere'!$B$4="",,""""),IF('1-StartHere'!$B$4="",," -Force -AsPlainText; ")," New-ADUser -Name ","""",A611,""""," -Path ","""","OU=",'3-Sub-OUs'!$A$21,",OU=",'2-Root-OUs'!$A$2,",DC=",'1-StartHere'!$B$1,",DC=",'1-StartHere'!$B$2,""""," -Verbose"," -CannotChangePassword $True -ChangePasswordAtLogon $False -Enabled $True -PasswordNeverExpires $True"," -SAMAccountName ","""",E611,""""," -UserPrincipalName ","""",E611,"@",'1-StartHere'!$B$1,".",'1-StartHere'!$B$2,"""",IF('1-StartHere'!$B$4="",," -AccountPassword $Password")," -Description """,F611,"""",)))</f>
        <v xml:space="preserve"> $Password = ConvertTo-SecureString -String "P@SsW0rd!@12" -Force -AsPlainText;  New-ADUser -Name "Maestro" -Path "OU=Marvel,OU=!Accounts,DC=VDILOCKDOWNGUIDE,DC=LOCAL" -Verbose -CannotChangePassword $True -ChangePasswordAtLogon $False -Enabled $True -PasswordNeverExpires $True -SAMAccountName "Maestro" -UserPrincipalName "Maestro@VDILOCKDOWNGUIDE.LOCAL" -AccountPassword $Password -Description ""</v>
      </c>
    </row>
    <row r="612" spans="1:7" x14ac:dyDescent="0.2">
      <c r="A612" t="s">
        <v>1860</v>
      </c>
      <c r="B612" t="s">
        <v>1860</v>
      </c>
      <c r="E612" t="str">
        <f t="shared" si="9"/>
        <v>Magdalene</v>
      </c>
      <c r="G612" t="str">
        <f>IF(A612="","",(CONCATENATE(IF('1-StartHere'!$B$4="",," $Password = ConvertTo-SecureString -String "),IF('1-StartHere'!$B$4="",,""""),IF('1-StartHere'!$B$4="",,'1-StartHere'!$B$4),IF('1-StartHere'!$B$4="",,""""),IF('1-StartHere'!$B$4="",," -Force -AsPlainText; ")," New-ADUser -Name ","""",A612,""""," -Path ","""","OU=",'3-Sub-OUs'!$A$21,",OU=",'2-Root-OUs'!$A$2,",DC=",'1-StartHere'!$B$1,",DC=",'1-StartHere'!$B$2,""""," -Verbose"," -CannotChangePassword $True -ChangePasswordAtLogon $False -Enabled $True -PasswordNeverExpires $True"," -SAMAccountName ","""",E612,""""," -UserPrincipalName ","""",E612,"@",'1-StartHere'!$B$1,".",'1-StartHere'!$B$2,"""",IF('1-StartHere'!$B$4="",," -AccountPassword $Password")," -Description """,F612,"""",)))</f>
        <v xml:space="preserve"> $Password = ConvertTo-SecureString -String "P@SsW0rd!@12" -Force -AsPlainText;  New-ADUser -Name "Magdalene" -Path "OU=Marvel,OU=!Accounts,DC=VDILOCKDOWNGUIDE,DC=LOCAL" -Verbose -CannotChangePassword $True -ChangePasswordAtLogon $False -Enabled $True -PasswordNeverExpires $True -SAMAccountName "Magdalene" -UserPrincipalName "Magdalene@VDILOCKDOWNGUIDE.LOCAL" -AccountPassword $Password -Description ""</v>
      </c>
    </row>
    <row r="613" spans="1:7" x14ac:dyDescent="0.2">
      <c r="A613" t="s">
        <v>1861</v>
      </c>
      <c r="B613" t="s">
        <v>1861</v>
      </c>
      <c r="E613" t="str">
        <f t="shared" si="9"/>
        <v>Maggott</v>
      </c>
      <c r="G613" t="str">
        <f>IF(A613="","",(CONCATENATE(IF('1-StartHere'!$B$4="",," $Password = ConvertTo-SecureString -String "),IF('1-StartHere'!$B$4="",,""""),IF('1-StartHere'!$B$4="",,'1-StartHere'!$B$4),IF('1-StartHere'!$B$4="",,""""),IF('1-StartHere'!$B$4="",," -Force -AsPlainText; ")," New-ADUser -Name ","""",A613,""""," -Path ","""","OU=",'3-Sub-OUs'!$A$21,",OU=",'2-Root-OUs'!$A$2,",DC=",'1-StartHere'!$B$1,",DC=",'1-StartHere'!$B$2,""""," -Verbose"," -CannotChangePassword $True -ChangePasswordAtLogon $False -Enabled $True -PasswordNeverExpires $True"," -SAMAccountName ","""",E613,""""," -UserPrincipalName ","""",E613,"@",'1-StartHere'!$B$1,".",'1-StartHere'!$B$2,"""",IF('1-StartHere'!$B$4="",," -AccountPassword $Password")," -Description """,F613,"""",)))</f>
        <v xml:space="preserve"> $Password = ConvertTo-SecureString -String "P@SsW0rd!@12" -Force -AsPlainText;  New-ADUser -Name "Maggott" -Path "OU=Marvel,OU=!Accounts,DC=VDILOCKDOWNGUIDE,DC=LOCAL" -Verbose -CannotChangePassword $True -ChangePasswordAtLogon $False -Enabled $True -PasswordNeverExpires $True -SAMAccountName "Maggott" -UserPrincipalName "Maggott@VDILOCKDOWNGUIDE.LOCAL" -AccountPassword $Password -Description ""</v>
      </c>
    </row>
    <row r="614" spans="1:7" x14ac:dyDescent="0.2">
      <c r="A614" t="s">
        <v>4604</v>
      </c>
      <c r="B614" t="s">
        <v>3657</v>
      </c>
      <c r="E614" t="str">
        <f t="shared" si="9"/>
        <v>Magik</v>
      </c>
      <c r="F614" t="s">
        <v>1321</v>
      </c>
      <c r="G614" t="str">
        <f>IF(A614="","",(CONCATENATE(IF('1-StartHere'!$B$4="",," $Password = ConvertTo-SecureString -String "),IF('1-StartHere'!$B$4="",,""""),IF('1-StartHere'!$B$4="",,'1-StartHere'!$B$4),IF('1-StartHere'!$B$4="",,""""),IF('1-StartHere'!$B$4="",," -Force -AsPlainText; ")," New-ADUser -Name ","""",A614,""""," -Path ","""","OU=",'3-Sub-OUs'!$A$21,",OU=",'2-Root-OUs'!$A$2,",DC=",'1-StartHere'!$B$1,",DC=",'1-StartHere'!$B$2,""""," -Verbose"," -CannotChangePassword $True -ChangePasswordAtLogon $False -Enabled $True -PasswordNeverExpires $True"," -SAMAccountName ","""",E614,""""," -UserPrincipalName ","""",E614,"@",'1-StartHere'!$B$1,".",'1-StartHere'!$B$2,"""",IF('1-StartHere'!$B$4="",," -AccountPassword $Password")," -Description """,F614,"""",)))</f>
        <v xml:space="preserve"> $Password = ConvertTo-SecureString -String "P@SsW0rd!@12" -Force -AsPlainText;  New-ADUser -Name "Magik - Amanda Sefton" -Path "OU=Marvel,OU=!Accounts,DC=VDILOCKDOWNGUIDE,DC=LOCAL" -Verbose -CannotChangePassword $True -ChangePasswordAtLogon $False -Enabled $True -PasswordNeverExpires $True -SAMAccountName "Magik" -UserPrincipalName "Magik@VDILOCKDOWNGUIDE.LOCAL" -AccountPassword $Password -Description "Amanda Sefton"</v>
      </c>
    </row>
    <row r="615" spans="1:7" x14ac:dyDescent="0.2">
      <c r="A615" t="s">
        <v>4605</v>
      </c>
      <c r="B615" t="s">
        <v>3657</v>
      </c>
      <c r="E615" t="str">
        <f t="shared" si="9"/>
        <v>Magik</v>
      </c>
      <c r="F615" t="s">
        <v>4606</v>
      </c>
      <c r="G615" t="str">
        <f>IF(A615="","",(CONCATENATE(IF('1-StartHere'!$B$4="",," $Password = ConvertTo-SecureString -String "),IF('1-StartHere'!$B$4="",,""""),IF('1-StartHere'!$B$4="",,'1-StartHere'!$B$4),IF('1-StartHere'!$B$4="",,""""),IF('1-StartHere'!$B$4="",," -Force -AsPlainText; ")," New-ADUser -Name ","""",A615,""""," -Path ","""","OU=",'3-Sub-OUs'!$A$21,",OU=",'2-Root-OUs'!$A$2,",DC=",'1-StartHere'!$B$1,",DC=",'1-StartHere'!$B$2,""""," -Verbose"," -CannotChangePassword $True -ChangePasswordAtLogon $False -Enabled $True -PasswordNeverExpires $True"," -SAMAccountName ","""",E615,""""," -UserPrincipalName ","""",E615,"@",'1-StartHere'!$B$1,".",'1-StartHere'!$B$2,"""",IF('1-StartHere'!$B$4="",," -AccountPassword $Password")," -Description """,F615,"""",)))</f>
        <v xml:space="preserve"> $Password = ConvertTo-SecureString -String "P@SsW0rd!@12" -Force -AsPlainText;  New-ADUser -Name "Magik - Illyana Rasputin" -Path "OU=Marvel,OU=!Accounts,DC=VDILOCKDOWNGUIDE,DC=LOCAL" -Verbose -CannotChangePassword $True -ChangePasswordAtLogon $False -Enabled $True -PasswordNeverExpires $True -SAMAccountName "Magik" -UserPrincipalName "Magik@VDILOCKDOWNGUIDE.LOCAL" -AccountPassword $Password -Description "Illyana Rasputin"</v>
      </c>
    </row>
    <row r="616" spans="1:7" x14ac:dyDescent="0.2">
      <c r="A616" t="s">
        <v>1862</v>
      </c>
      <c r="B616" t="s">
        <v>1862</v>
      </c>
      <c r="E616" t="str">
        <f t="shared" si="9"/>
        <v>Maginty</v>
      </c>
      <c r="G616" t="str">
        <f>IF(A616="","",(CONCATENATE(IF('1-StartHere'!$B$4="",," $Password = ConvertTo-SecureString -String "),IF('1-StartHere'!$B$4="",,""""),IF('1-StartHere'!$B$4="",,'1-StartHere'!$B$4),IF('1-StartHere'!$B$4="",,""""),IF('1-StartHere'!$B$4="",," -Force -AsPlainText; ")," New-ADUser -Name ","""",A616,""""," -Path ","""","OU=",'3-Sub-OUs'!$A$21,",OU=",'2-Root-OUs'!$A$2,",DC=",'1-StartHere'!$B$1,",DC=",'1-StartHere'!$B$2,""""," -Verbose"," -CannotChangePassword $True -ChangePasswordAtLogon $False -Enabled $True -PasswordNeverExpires $True"," -SAMAccountName ","""",E616,""""," -UserPrincipalName ","""",E616,"@",'1-StartHere'!$B$1,".",'1-StartHere'!$B$2,"""",IF('1-StartHere'!$B$4="",," -AccountPassword $Password")," -Description """,F616,"""",)))</f>
        <v xml:space="preserve"> $Password = ConvertTo-SecureString -String "P@SsW0rd!@12" -Force -AsPlainText;  New-ADUser -Name "Maginty" -Path "OU=Marvel,OU=!Accounts,DC=VDILOCKDOWNGUIDE,DC=LOCAL" -Verbose -CannotChangePassword $True -ChangePasswordAtLogon $False -Enabled $True -PasswordNeverExpires $True -SAMAccountName "Maginty" -UserPrincipalName "Maginty@VDILOCKDOWNGUIDE.LOCAL" -AccountPassword $Password -Description ""</v>
      </c>
    </row>
    <row r="617" spans="1:7" x14ac:dyDescent="0.2">
      <c r="A617" t="s">
        <v>3658</v>
      </c>
      <c r="B617" t="s">
        <v>3658</v>
      </c>
      <c r="E617" t="str">
        <f t="shared" si="9"/>
        <v>Magma</v>
      </c>
      <c r="F617" t="s">
        <v>4686</v>
      </c>
      <c r="G617" t="str">
        <f>IF(A617="","",(CONCATENATE(IF('1-StartHere'!$B$4="",," $Password = ConvertTo-SecureString -String "),IF('1-StartHere'!$B$4="",,""""),IF('1-StartHere'!$B$4="",,'1-StartHere'!$B$4),IF('1-StartHere'!$B$4="",,""""),IF('1-StartHere'!$B$4="",," -Force -AsPlainText; ")," New-ADUser -Name ","""",A617,""""," -Path ","""","OU=",'3-Sub-OUs'!$A$21,",OU=",'2-Root-OUs'!$A$2,",DC=",'1-StartHere'!$B$1,",DC=",'1-StartHere'!$B$2,""""," -Verbose"," -CannotChangePassword $True -ChangePasswordAtLogon $False -Enabled $True -PasswordNeverExpires $True"," -SAMAccountName ","""",E617,""""," -UserPrincipalName ","""",E617,"@",'1-StartHere'!$B$1,".",'1-StartHere'!$B$2,"""",IF('1-StartHere'!$B$4="",," -AccountPassword $Password")," -Description """,F617,"""",)))</f>
        <v xml:space="preserve"> $Password = ConvertTo-SecureString -String "P@SsW0rd!@12" -Force -AsPlainText;  New-ADUser -Name "Magma" -Path "OU=Marvel,OU=!Accounts,DC=VDILOCKDOWNGUIDE,DC=LOCAL" -Verbose -CannotChangePassword $True -ChangePasswordAtLogon $False -Enabled $True -PasswordNeverExpires $True -SAMAccountName "Magma" -UserPrincipalName "Magma@VDILOCKDOWNGUIDE.LOCAL" -AccountPassword $Password -Description "Amara Aquilla"</v>
      </c>
    </row>
    <row r="618" spans="1:7" x14ac:dyDescent="0.2">
      <c r="A618" t="s">
        <v>1863</v>
      </c>
      <c r="B618" t="s">
        <v>1863</v>
      </c>
      <c r="E618" t="str">
        <f t="shared" si="9"/>
        <v>Magneto</v>
      </c>
      <c r="G618" t="str">
        <f>IF(A618="","",(CONCATENATE(IF('1-StartHere'!$B$4="",," $Password = ConvertTo-SecureString -String "),IF('1-StartHere'!$B$4="",,""""),IF('1-StartHere'!$B$4="",,'1-StartHere'!$B$4),IF('1-StartHere'!$B$4="",,""""),IF('1-StartHere'!$B$4="",," -Force -AsPlainText; ")," New-ADUser -Name ","""",A618,""""," -Path ","""","OU=",'3-Sub-OUs'!$A$21,",OU=",'2-Root-OUs'!$A$2,",DC=",'1-StartHere'!$B$1,",DC=",'1-StartHere'!$B$2,""""," -Verbose"," -CannotChangePassword $True -ChangePasswordAtLogon $False -Enabled $True -PasswordNeverExpires $True"," -SAMAccountName ","""",E618,""""," -UserPrincipalName ","""",E618,"@",'1-StartHere'!$B$1,".",'1-StartHere'!$B$2,"""",IF('1-StartHere'!$B$4="",," -AccountPassword $Password")," -Description """,F618,"""",)))</f>
        <v xml:space="preserve"> $Password = ConvertTo-SecureString -String "P@SsW0rd!@12" -Force -AsPlainText;  New-ADUser -Name "Magneto" -Path "OU=Marvel,OU=!Accounts,DC=VDILOCKDOWNGUIDE,DC=LOCAL" -Verbose -CannotChangePassword $True -ChangePasswordAtLogon $False -Enabled $True -PasswordNeverExpires $True -SAMAccountName "Magneto" -UserPrincipalName "Magneto@VDILOCKDOWNGUIDE.LOCAL" -AccountPassword $Password -Description ""</v>
      </c>
    </row>
    <row r="619" spans="1:7" x14ac:dyDescent="0.2">
      <c r="A619" t="s">
        <v>4643</v>
      </c>
      <c r="B619" t="s">
        <v>3659</v>
      </c>
      <c r="E619" t="str">
        <f t="shared" si="9"/>
        <v>Magus</v>
      </c>
      <c r="F619" t="s">
        <v>1302</v>
      </c>
      <c r="G619" t="str">
        <f>IF(A619="","",(CONCATENATE(IF('1-StartHere'!$B$4="",," $Password = ConvertTo-SecureString -String "),IF('1-StartHere'!$B$4="",,""""),IF('1-StartHere'!$B$4="",,'1-StartHere'!$B$4),IF('1-StartHere'!$B$4="",,""""),IF('1-StartHere'!$B$4="",," -Force -AsPlainText; ")," New-ADUser -Name ","""",A619,""""," -Path ","""","OU=",'3-Sub-OUs'!$A$21,",OU=",'2-Root-OUs'!$A$2,",DC=",'1-StartHere'!$B$1,",DC=",'1-StartHere'!$B$2,""""," -Verbose"," -CannotChangePassword $True -ChangePasswordAtLogon $False -Enabled $True -PasswordNeverExpires $True"," -SAMAccountName ","""",E619,""""," -UserPrincipalName ","""",E619,"@",'1-StartHere'!$B$1,".",'1-StartHere'!$B$2,"""",IF('1-StartHere'!$B$4="",," -AccountPassword $Password")," -Description """,F619,"""",)))</f>
        <v xml:space="preserve"> $Password = ConvertTo-SecureString -String "P@SsW0rd!@12" -Force -AsPlainText;  New-ADUser -Name "Magus " -Path "OU=Marvel,OU=!Accounts,DC=VDILOCKDOWNGUIDE,DC=LOCAL" -Verbose -CannotChangePassword $True -ChangePasswordAtLogon $False -Enabled $True -PasswordNeverExpires $True -SAMAccountName "Magus" -UserPrincipalName "Magus@VDILOCKDOWNGUIDE.LOCAL" -AccountPassword $Password -Description "Adam Warlock"</v>
      </c>
    </row>
    <row r="620" spans="1:7" x14ac:dyDescent="0.2">
      <c r="A620" t="s">
        <v>1864</v>
      </c>
      <c r="B620" t="s">
        <v>3660</v>
      </c>
      <c r="C620" t="s">
        <v>3661</v>
      </c>
      <c r="E620" t="str">
        <f t="shared" si="9"/>
        <v>MajorMapleleaf</v>
      </c>
      <c r="G620" t="str">
        <f>IF(A620="","",(CONCATENATE(IF('1-StartHere'!$B$4="",," $Password = ConvertTo-SecureString -String "),IF('1-StartHere'!$B$4="",,""""),IF('1-StartHere'!$B$4="",,'1-StartHere'!$B$4),IF('1-StartHere'!$B$4="",,""""),IF('1-StartHere'!$B$4="",," -Force -AsPlainText; ")," New-ADUser -Name ","""",A620,""""," -Path ","""","OU=",'3-Sub-OUs'!$A$21,",OU=",'2-Root-OUs'!$A$2,",DC=",'1-StartHere'!$B$1,",DC=",'1-StartHere'!$B$2,""""," -Verbose"," -CannotChangePassword $True -ChangePasswordAtLogon $False -Enabled $True -PasswordNeverExpires $True"," -SAMAccountName ","""",E620,""""," -UserPrincipalName ","""",E620,"@",'1-StartHere'!$B$1,".",'1-StartHere'!$B$2,"""",IF('1-StartHere'!$B$4="",," -AccountPassword $Password")," -Description """,F620,"""",)))</f>
        <v xml:space="preserve"> $Password = ConvertTo-SecureString -String "P@SsW0rd!@12" -Force -AsPlainText;  New-ADUser -Name "Major Mapleleaf" -Path "OU=Marvel,OU=!Accounts,DC=VDILOCKDOWNGUIDE,DC=LOCAL" -Verbose -CannotChangePassword $True -ChangePasswordAtLogon $False -Enabled $True -PasswordNeverExpires $True -SAMAccountName "MajorMapleleaf" -UserPrincipalName "MajorMapleleaf@VDILOCKDOWNGUIDE.LOCAL" -AccountPassword $Password -Description ""</v>
      </c>
    </row>
    <row r="621" spans="1:7" x14ac:dyDescent="0.2">
      <c r="A621" t="s">
        <v>1865</v>
      </c>
      <c r="B621" t="s">
        <v>1865</v>
      </c>
      <c r="E621" t="str">
        <f t="shared" si="9"/>
        <v>Makkari</v>
      </c>
      <c r="G621" t="str">
        <f>IF(A621="","",(CONCATENATE(IF('1-StartHere'!$B$4="",," $Password = ConvertTo-SecureString -String "),IF('1-StartHere'!$B$4="",,""""),IF('1-StartHere'!$B$4="",,'1-StartHere'!$B$4),IF('1-StartHere'!$B$4="",,""""),IF('1-StartHere'!$B$4="",," -Force -AsPlainText; ")," New-ADUser -Name ","""",A621,""""," -Path ","""","OU=",'3-Sub-OUs'!$A$21,",OU=",'2-Root-OUs'!$A$2,",DC=",'1-StartHere'!$B$1,",DC=",'1-StartHere'!$B$2,""""," -Verbose"," -CannotChangePassword $True -ChangePasswordAtLogon $False -Enabled $True -PasswordNeverExpires $True"," -SAMAccountName ","""",E621,""""," -UserPrincipalName ","""",E621,"@",'1-StartHere'!$B$1,".",'1-StartHere'!$B$2,"""",IF('1-StartHere'!$B$4="",," -AccountPassword $Password")," -Description """,F621,"""",)))</f>
        <v xml:space="preserve"> $Password = ConvertTo-SecureString -String "P@SsW0rd!@12" -Force -AsPlainText;  New-ADUser -Name "Makkari" -Path "OU=Marvel,OU=!Accounts,DC=VDILOCKDOWNGUIDE,DC=LOCAL" -Verbose -CannotChangePassword $True -ChangePasswordAtLogon $False -Enabled $True -PasswordNeverExpires $True -SAMAccountName "Makkari" -UserPrincipalName "Makkari@VDILOCKDOWNGUIDE.LOCAL" -AccountPassword $Password -Description ""</v>
      </c>
    </row>
    <row r="622" spans="1:7" x14ac:dyDescent="0.2">
      <c r="A622" t="s">
        <v>1866</v>
      </c>
      <c r="B622" t="s">
        <v>3136</v>
      </c>
      <c r="C622" t="s">
        <v>3662</v>
      </c>
      <c r="E622" t="str">
        <f t="shared" si="9"/>
        <v>MalcolmColcord</v>
      </c>
      <c r="G622" t="str">
        <f>IF(A622="","",(CONCATENATE(IF('1-StartHere'!$B$4="",," $Password = ConvertTo-SecureString -String "),IF('1-StartHere'!$B$4="",,""""),IF('1-StartHere'!$B$4="",,'1-StartHere'!$B$4),IF('1-StartHere'!$B$4="",,""""),IF('1-StartHere'!$B$4="",," -Force -AsPlainText; ")," New-ADUser -Name ","""",A622,""""," -Path ","""","OU=",'3-Sub-OUs'!$A$21,",OU=",'2-Root-OUs'!$A$2,",DC=",'1-StartHere'!$B$1,",DC=",'1-StartHere'!$B$2,""""," -Verbose"," -CannotChangePassword $True -ChangePasswordAtLogon $False -Enabled $True -PasswordNeverExpires $True"," -SAMAccountName ","""",E622,""""," -UserPrincipalName ","""",E622,"@",'1-StartHere'!$B$1,".",'1-StartHere'!$B$2,"""",IF('1-StartHere'!$B$4="",," -AccountPassword $Password")," -Description """,F622,"""",)))</f>
        <v xml:space="preserve"> $Password = ConvertTo-SecureString -String "P@SsW0rd!@12" -Force -AsPlainText;  New-ADUser -Name "Malcolm Colcord" -Path "OU=Marvel,OU=!Accounts,DC=VDILOCKDOWNGUIDE,DC=LOCAL" -Verbose -CannotChangePassword $True -ChangePasswordAtLogon $False -Enabled $True -PasswordNeverExpires $True -SAMAccountName "MalcolmColcord" -UserPrincipalName "MalcolmColcord@VDILOCKDOWNGUIDE.LOCAL" -AccountPassword $Password -Description ""</v>
      </c>
    </row>
    <row r="623" spans="1:7" x14ac:dyDescent="0.2">
      <c r="A623" t="s">
        <v>3663</v>
      </c>
      <c r="B623" t="s">
        <v>3663</v>
      </c>
      <c r="E623" t="str">
        <f t="shared" si="9"/>
        <v>Malice</v>
      </c>
      <c r="F623" t="s">
        <v>4687</v>
      </c>
      <c r="G623" t="str">
        <f>IF(A623="","",(CONCATENATE(IF('1-StartHere'!$B$4="",," $Password = ConvertTo-SecureString -String "),IF('1-StartHere'!$B$4="",,""""),IF('1-StartHere'!$B$4="",,'1-StartHere'!$B$4),IF('1-StartHere'!$B$4="",,""""),IF('1-StartHere'!$B$4="",," -Force -AsPlainText; ")," New-ADUser -Name ","""",A623,""""," -Path ","""","OU=",'3-Sub-OUs'!$A$21,",OU=",'2-Root-OUs'!$A$2,",DC=",'1-StartHere'!$B$1,",DC=",'1-StartHere'!$B$2,""""," -Verbose"," -CannotChangePassword $True -ChangePasswordAtLogon $False -Enabled $True -PasswordNeverExpires $True"," -SAMAccountName ","""",E623,""""," -UserPrincipalName ","""",E623,"@",'1-StartHere'!$B$1,".",'1-StartHere'!$B$2,"""",IF('1-StartHere'!$B$4="",," -AccountPassword $Password")," -Description """,F623,"""",)))</f>
        <v xml:space="preserve"> $Password = ConvertTo-SecureString -String "P@SsW0rd!@12" -Force -AsPlainText;  New-ADUser -Name "Malice" -Path "OU=Marvel,OU=!Accounts,DC=VDILOCKDOWNGUIDE,DC=LOCAL" -Verbose -CannotChangePassword $True -ChangePasswordAtLogon $False -Enabled $True -PasswordNeverExpires $True -SAMAccountName "Malice" -UserPrincipalName "Malice@VDILOCKDOWNGUIDE.LOCAL" -AccountPassword $Password -Description "Earth-161"</v>
      </c>
    </row>
    <row r="624" spans="1:7" x14ac:dyDescent="0.2">
      <c r="A624" t="s">
        <v>1867</v>
      </c>
      <c r="B624" t="s">
        <v>1867</v>
      </c>
      <c r="E624" t="str">
        <f t="shared" si="9"/>
        <v>Man-Thing</v>
      </c>
      <c r="G624" t="str">
        <f>IF(A624="","",(CONCATENATE(IF('1-StartHere'!$B$4="",," $Password = ConvertTo-SecureString -String "),IF('1-StartHere'!$B$4="",,""""),IF('1-StartHere'!$B$4="",,'1-StartHere'!$B$4),IF('1-StartHere'!$B$4="",,""""),IF('1-StartHere'!$B$4="",," -Force -AsPlainText; ")," New-ADUser -Name ","""",A624,""""," -Path ","""","OU=",'3-Sub-OUs'!$A$21,",OU=",'2-Root-OUs'!$A$2,",DC=",'1-StartHere'!$B$1,",DC=",'1-StartHere'!$B$2,""""," -Verbose"," -CannotChangePassword $True -ChangePasswordAtLogon $False -Enabled $True -PasswordNeverExpires $True"," -SAMAccountName ","""",E624,""""," -UserPrincipalName ","""",E624,"@",'1-StartHere'!$B$1,".",'1-StartHere'!$B$2,"""",IF('1-StartHere'!$B$4="",," -AccountPassword $Password")," -Description """,F624,"""",)))</f>
        <v xml:space="preserve"> $Password = ConvertTo-SecureString -String "P@SsW0rd!@12" -Force -AsPlainText;  New-ADUser -Name "Man-Thing" -Path "OU=Marvel,OU=!Accounts,DC=VDILOCKDOWNGUIDE,DC=LOCAL" -Verbose -CannotChangePassword $True -ChangePasswordAtLogon $False -Enabled $True -PasswordNeverExpires $True -SAMAccountName "Man-Thing" -UserPrincipalName "Man-Thing@VDILOCKDOWNGUIDE.LOCAL" -AccountPassword $Password -Description ""</v>
      </c>
    </row>
    <row r="625" spans="1:7" x14ac:dyDescent="0.2">
      <c r="A625" t="s">
        <v>1868</v>
      </c>
      <c r="B625" t="s">
        <v>1868</v>
      </c>
      <c r="E625" t="str">
        <f t="shared" si="9"/>
        <v>Man-Wolf</v>
      </c>
      <c r="G625" t="str">
        <f>IF(A625="","",(CONCATENATE(IF('1-StartHere'!$B$4="",," $Password = ConvertTo-SecureString -String "),IF('1-StartHere'!$B$4="",,""""),IF('1-StartHere'!$B$4="",,'1-StartHere'!$B$4),IF('1-StartHere'!$B$4="",,""""),IF('1-StartHere'!$B$4="",," -Force -AsPlainText; ")," New-ADUser -Name ","""",A625,""""," -Path ","""","OU=",'3-Sub-OUs'!$A$21,",OU=",'2-Root-OUs'!$A$2,",DC=",'1-StartHere'!$B$1,",DC=",'1-StartHere'!$B$2,""""," -Verbose"," -CannotChangePassword $True -ChangePasswordAtLogon $False -Enabled $True -PasswordNeverExpires $True"," -SAMAccountName ","""",E625,""""," -UserPrincipalName ","""",E625,"@",'1-StartHere'!$B$1,".",'1-StartHere'!$B$2,"""",IF('1-StartHere'!$B$4="",," -AccountPassword $Password")," -Description """,F625,"""",)))</f>
        <v xml:space="preserve"> $Password = ConvertTo-SecureString -String "P@SsW0rd!@12" -Force -AsPlainText;  New-ADUser -Name "Man-Wolf" -Path "OU=Marvel,OU=!Accounts,DC=VDILOCKDOWNGUIDE,DC=LOCAL" -Verbose -CannotChangePassword $True -ChangePasswordAtLogon $False -Enabled $True -PasswordNeverExpires $True -SAMAccountName "Man-Wolf" -UserPrincipalName "Man-Wolf@VDILOCKDOWNGUIDE.LOCAL" -AccountPassword $Password -Description ""</v>
      </c>
    </row>
    <row r="626" spans="1:7" x14ac:dyDescent="0.2">
      <c r="A626" t="s">
        <v>1869</v>
      </c>
      <c r="B626" t="s">
        <v>1869</v>
      </c>
      <c r="E626" t="str">
        <f t="shared" si="9"/>
        <v>Mandarin</v>
      </c>
      <c r="G626" t="str">
        <f>IF(A626="","",(CONCATENATE(IF('1-StartHere'!$B$4="",," $Password = ConvertTo-SecureString -String "),IF('1-StartHere'!$B$4="",,""""),IF('1-StartHere'!$B$4="",,'1-StartHere'!$B$4),IF('1-StartHere'!$B$4="",,""""),IF('1-StartHere'!$B$4="",," -Force -AsPlainText; ")," New-ADUser -Name ","""",A626,""""," -Path ","""","OU=",'3-Sub-OUs'!$A$21,",OU=",'2-Root-OUs'!$A$2,",DC=",'1-StartHere'!$B$1,",DC=",'1-StartHere'!$B$2,""""," -Verbose"," -CannotChangePassword $True -ChangePasswordAtLogon $False -Enabled $True -PasswordNeverExpires $True"," -SAMAccountName ","""",E626,""""," -UserPrincipalName ","""",E626,"@",'1-StartHere'!$B$1,".",'1-StartHere'!$B$2,"""",IF('1-StartHere'!$B$4="",," -AccountPassword $Password")," -Description """,F626,"""",)))</f>
        <v xml:space="preserve"> $Password = ConvertTo-SecureString -String "P@SsW0rd!@12" -Force -AsPlainText;  New-ADUser -Name "Mandarin" -Path "OU=Marvel,OU=!Accounts,DC=VDILOCKDOWNGUIDE,DC=LOCAL" -Verbose -CannotChangePassword $True -ChangePasswordAtLogon $False -Enabled $True -PasswordNeverExpires $True -SAMAccountName "Mandarin" -UserPrincipalName "Mandarin@VDILOCKDOWNGUIDE.LOCAL" -AccountPassword $Password -Description ""</v>
      </c>
    </row>
    <row r="627" spans="1:7" x14ac:dyDescent="0.2">
      <c r="A627" t="s">
        <v>1870</v>
      </c>
      <c r="B627" t="s">
        <v>1870</v>
      </c>
      <c r="E627" t="str">
        <f t="shared" si="9"/>
        <v>Mandrill</v>
      </c>
      <c r="G627" t="str">
        <f>IF(A627="","",(CONCATENATE(IF('1-StartHere'!$B$4="",," $Password = ConvertTo-SecureString -String "),IF('1-StartHere'!$B$4="",,""""),IF('1-StartHere'!$B$4="",,'1-StartHere'!$B$4),IF('1-StartHere'!$B$4="",,""""),IF('1-StartHere'!$B$4="",," -Force -AsPlainText; ")," New-ADUser -Name ","""",A627,""""," -Path ","""","OU=",'3-Sub-OUs'!$A$21,",OU=",'2-Root-OUs'!$A$2,",DC=",'1-StartHere'!$B$1,",DC=",'1-StartHere'!$B$2,""""," -Verbose"," -CannotChangePassword $True -ChangePasswordAtLogon $False -Enabled $True -PasswordNeverExpires $True"," -SAMAccountName ","""",E627,""""," -UserPrincipalName ","""",E627,"@",'1-StartHere'!$B$1,".",'1-StartHere'!$B$2,"""",IF('1-StartHere'!$B$4="",," -AccountPassword $Password")," -Description """,F627,"""",)))</f>
        <v xml:space="preserve"> $Password = ConvertTo-SecureString -String "P@SsW0rd!@12" -Force -AsPlainText;  New-ADUser -Name "Mandrill" -Path "OU=Marvel,OU=!Accounts,DC=VDILOCKDOWNGUIDE,DC=LOCAL" -Verbose -CannotChangePassword $True -ChangePasswordAtLogon $False -Enabled $True -PasswordNeverExpires $True -SAMAccountName "Mandrill" -UserPrincipalName "Mandrill@VDILOCKDOWNGUIDE.LOCAL" -AccountPassword $Password -Description ""</v>
      </c>
    </row>
    <row r="628" spans="1:7" x14ac:dyDescent="0.2">
      <c r="A628" t="s">
        <v>1871</v>
      </c>
      <c r="B628" t="s">
        <v>1871</v>
      </c>
      <c r="E628" t="str">
        <f t="shared" si="9"/>
        <v>Mandroid</v>
      </c>
      <c r="G628" t="str">
        <f>IF(A628="","",(CONCATENATE(IF('1-StartHere'!$B$4="",," $Password = ConvertTo-SecureString -String "),IF('1-StartHere'!$B$4="",,""""),IF('1-StartHere'!$B$4="",,'1-StartHere'!$B$4),IF('1-StartHere'!$B$4="",,""""),IF('1-StartHere'!$B$4="",," -Force -AsPlainText; ")," New-ADUser -Name ","""",A628,""""," -Path ","""","OU=",'3-Sub-OUs'!$A$21,",OU=",'2-Root-OUs'!$A$2,",DC=",'1-StartHere'!$B$1,",DC=",'1-StartHere'!$B$2,""""," -Verbose"," -CannotChangePassword $True -ChangePasswordAtLogon $False -Enabled $True -PasswordNeverExpires $True"," -SAMAccountName ","""",E628,""""," -UserPrincipalName ","""",E628,"@",'1-StartHere'!$B$1,".",'1-StartHere'!$B$2,"""",IF('1-StartHere'!$B$4="",," -AccountPassword $Password")," -Description """,F628,"""",)))</f>
        <v xml:space="preserve"> $Password = ConvertTo-SecureString -String "P@SsW0rd!@12" -Force -AsPlainText;  New-ADUser -Name "Mandroid" -Path "OU=Marvel,OU=!Accounts,DC=VDILOCKDOWNGUIDE,DC=LOCAL" -Verbose -CannotChangePassword $True -ChangePasswordAtLogon $False -Enabled $True -PasswordNeverExpires $True -SAMAccountName "Mandroid" -UserPrincipalName "Mandroid@VDILOCKDOWNGUIDE.LOCAL" -AccountPassword $Password -Description ""</v>
      </c>
    </row>
    <row r="629" spans="1:7" x14ac:dyDescent="0.2">
      <c r="A629" t="s">
        <v>1872</v>
      </c>
      <c r="B629" t="s">
        <v>1872</v>
      </c>
      <c r="E629" t="str">
        <f t="shared" si="9"/>
        <v>Manta</v>
      </c>
      <c r="G629" t="str">
        <f>IF(A629="","",(CONCATENATE(IF('1-StartHere'!$B$4="",," $Password = ConvertTo-SecureString -String "),IF('1-StartHere'!$B$4="",,""""),IF('1-StartHere'!$B$4="",,'1-StartHere'!$B$4),IF('1-StartHere'!$B$4="",,""""),IF('1-StartHere'!$B$4="",," -Force -AsPlainText; ")," New-ADUser -Name ","""",A629,""""," -Path ","""","OU=",'3-Sub-OUs'!$A$21,",OU=",'2-Root-OUs'!$A$2,",DC=",'1-StartHere'!$B$1,",DC=",'1-StartHere'!$B$2,""""," -Verbose"," -CannotChangePassword $True -ChangePasswordAtLogon $False -Enabled $True -PasswordNeverExpires $True"," -SAMAccountName ","""",E629,""""," -UserPrincipalName ","""",E629,"@",'1-StartHere'!$B$1,".",'1-StartHere'!$B$2,"""",IF('1-StartHere'!$B$4="",," -AccountPassword $Password")," -Description """,F629,"""",)))</f>
        <v xml:space="preserve"> $Password = ConvertTo-SecureString -String "P@SsW0rd!@12" -Force -AsPlainText;  New-ADUser -Name "Manta" -Path "OU=Marvel,OU=!Accounts,DC=VDILOCKDOWNGUIDE,DC=LOCAL" -Verbose -CannotChangePassword $True -ChangePasswordAtLogon $False -Enabled $True -PasswordNeverExpires $True -SAMAccountName "Manta" -UserPrincipalName "Manta@VDILOCKDOWNGUIDE.LOCAL" -AccountPassword $Password -Description ""</v>
      </c>
    </row>
    <row r="630" spans="1:7" x14ac:dyDescent="0.2">
      <c r="A630" t="s">
        <v>1873</v>
      </c>
      <c r="B630" t="s">
        <v>1873</v>
      </c>
      <c r="E630" t="str">
        <f t="shared" ref="E630:E693" si="10">CONCATENATE(B630,D630,C630)</f>
        <v>Mantis</v>
      </c>
      <c r="G630" t="str">
        <f>IF(A630="","",(CONCATENATE(IF('1-StartHere'!$B$4="",," $Password = ConvertTo-SecureString -String "),IF('1-StartHere'!$B$4="",,""""),IF('1-StartHere'!$B$4="",,'1-StartHere'!$B$4),IF('1-StartHere'!$B$4="",,""""),IF('1-StartHere'!$B$4="",," -Force -AsPlainText; ")," New-ADUser -Name ","""",A630,""""," -Path ","""","OU=",'3-Sub-OUs'!$A$21,",OU=",'2-Root-OUs'!$A$2,",DC=",'1-StartHere'!$B$1,",DC=",'1-StartHere'!$B$2,""""," -Verbose"," -CannotChangePassword $True -ChangePasswordAtLogon $False -Enabled $True -PasswordNeverExpires $True"," -SAMAccountName ","""",E630,""""," -UserPrincipalName ","""",E630,"@",'1-StartHere'!$B$1,".",'1-StartHere'!$B$2,"""",IF('1-StartHere'!$B$4="",," -AccountPassword $Password")," -Description """,F630,"""",)))</f>
        <v xml:space="preserve"> $Password = ConvertTo-SecureString -String "P@SsW0rd!@12" -Force -AsPlainText;  New-ADUser -Name "Mantis" -Path "OU=Marvel,OU=!Accounts,DC=VDILOCKDOWNGUIDE,DC=LOCAL" -Verbose -CannotChangePassword $True -ChangePasswordAtLogon $False -Enabled $True -PasswordNeverExpires $True -SAMAccountName "Mantis" -UserPrincipalName "Mantis@VDILOCKDOWNGUIDE.LOCAL" -AccountPassword $Password -Description ""</v>
      </c>
    </row>
    <row r="631" spans="1:7" x14ac:dyDescent="0.2">
      <c r="A631" t="s">
        <v>1874</v>
      </c>
      <c r="B631" t="s">
        <v>1874</v>
      </c>
      <c r="E631" t="str">
        <f t="shared" si="10"/>
        <v>Marauders</v>
      </c>
      <c r="G631" t="str">
        <f>IF(A631="","",(CONCATENATE(IF('1-StartHere'!$B$4="",," $Password = ConvertTo-SecureString -String "),IF('1-StartHere'!$B$4="",,""""),IF('1-StartHere'!$B$4="",,'1-StartHere'!$B$4),IF('1-StartHere'!$B$4="",,""""),IF('1-StartHere'!$B$4="",," -Force -AsPlainText; ")," New-ADUser -Name ","""",A631,""""," -Path ","""","OU=",'3-Sub-OUs'!$A$21,",OU=",'2-Root-OUs'!$A$2,",DC=",'1-StartHere'!$B$1,",DC=",'1-StartHere'!$B$2,""""," -Verbose"," -CannotChangePassword $True -ChangePasswordAtLogon $False -Enabled $True -PasswordNeverExpires $True"," -SAMAccountName ","""",E631,""""," -UserPrincipalName ","""",E631,"@",'1-StartHere'!$B$1,".",'1-StartHere'!$B$2,"""",IF('1-StartHere'!$B$4="",," -AccountPassword $Password")," -Description """,F631,"""",)))</f>
        <v xml:space="preserve"> $Password = ConvertTo-SecureString -String "P@SsW0rd!@12" -Force -AsPlainText;  New-ADUser -Name "Marauders" -Path "OU=Marvel,OU=!Accounts,DC=VDILOCKDOWNGUIDE,DC=LOCAL" -Verbose -CannotChangePassword $True -ChangePasswordAtLogon $False -Enabled $True -PasswordNeverExpires $True -SAMAccountName "Marauders" -UserPrincipalName "Marauders@VDILOCKDOWNGUIDE.LOCAL" -AccountPassword $Password -Description ""</v>
      </c>
    </row>
    <row r="632" spans="1:7" x14ac:dyDescent="0.2">
      <c r="A632" t="s">
        <v>1875</v>
      </c>
      <c r="B632" t="s">
        <v>3109</v>
      </c>
      <c r="C632" t="s">
        <v>3665</v>
      </c>
      <c r="D632" t="s">
        <v>3664</v>
      </c>
      <c r="E632" t="str">
        <f t="shared" si="10"/>
        <v>MarcusVanSciver</v>
      </c>
      <c r="G632" t="str">
        <f>IF(A632="","",(CONCATENATE(IF('1-StartHere'!$B$4="",," $Password = ConvertTo-SecureString -String "),IF('1-StartHere'!$B$4="",,""""),IF('1-StartHere'!$B$4="",,'1-StartHere'!$B$4),IF('1-StartHere'!$B$4="",,""""),IF('1-StartHere'!$B$4="",," -Force -AsPlainText; ")," New-ADUser -Name ","""",A632,""""," -Path ","""","OU=",'3-Sub-OUs'!$A$21,",OU=",'2-Root-OUs'!$A$2,",DC=",'1-StartHere'!$B$1,",DC=",'1-StartHere'!$B$2,""""," -Verbose"," -CannotChangePassword $True -ChangePasswordAtLogon $False -Enabled $True -PasswordNeverExpires $True"," -SAMAccountName ","""",E632,""""," -UserPrincipalName ","""",E632,"@",'1-StartHere'!$B$1,".",'1-StartHere'!$B$2,"""",IF('1-StartHere'!$B$4="",," -AccountPassword $Password")," -Description """,F632,"""",)))</f>
        <v xml:space="preserve"> $Password = ConvertTo-SecureString -String "P@SsW0rd!@12" -Force -AsPlainText;  New-ADUser -Name "Marcus Van Sciver" -Path "OU=Marvel,OU=!Accounts,DC=VDILOCKDOWNGUIDE,DC=LOCAL" -Verbose -CannotChangePassword $True -ChangePasswordAtLogon $False -Enabled $True -PasswordNeverExpires $True -SAMAccountName "MarcusVanSciver" -UserPrincipalName "MarcusVanSciver@VDILOCKDOWNGUIDE.LOCAL" -AccountPassword $Password -Description ""</v>
      </c>
    </row>
    <row r="633" spans="1:7" x14ac:dyDescent="0.2">
      <c r="A633" t="s">
        <v>1876</v>
      </c>
      <c r="B633" t="s">
        <v>3666</v>
      </c>
      <c r="C633" t="s">
        <v>3667</v>
      </c>
      <c r="E633" t="str">
        <f t="shared" si="10"/>
        <v>MariaHill</v>
      </c>
      <c r="G633" t="str">
        <f>IF(A633="","",(CONCATENATE(IF('1-StartHere'!$B$4="",," $Password = ConvertTo-SecureString -String "),IF('1-StartHere'!$B$4="",,""""),IF('1-StartHere'!$B$4="",,'1-StartHere'!$B$4),IF('1-StartHere'!$B$4="",,""""),IF('1-StartHere'!$B$4="",," -Force -AsPlainText; ")," New-ADUser -Name ","""",A633,""""," -Path ","""","OU=",'3-Sub-OUs'!$A$21,",OU=",'2-Root-OUs'!$A$2,",DC=",'1-StartHere'!$B$1,",DC=",'1-StartHere'!$B$2,""""," -Verbose"," -CannotChangePassword $True -ChangePasswordAtLogon $False -Enabled $True -PasswordNeverExpires $True"," -SAMAccountName ","""",E633,""""," -UserPrincipalName ","""",E633,"@",'1-StartHere'!$B$1,".",'1-StartHere'!$B$2,"""",IF('1-StartHere'!$B$4="",," -AccountPassword $Password")," -Description """,F633,"""",)))</f>
        <v xml:space="preserve"> $Password = ConvertTo-SecureString -String "P@SsW0rd!@12" -Force -AsPlainText;  New-ADUser -Name "Maria Hill" -Path "OU=Marvel,OU=!Accounts,DC=VDILOCKDOWNGUIDE,DC=LOCAL" -Verbose -CannotChangePassword $True -ChangePasswordAtLogon $False -Enabled $True -PasswordNeverExpires $True -SAMAccountName "MariaHill" -UserPrincipalName "MariaHill@VDILOCKDOWNGUIDE.LOCAL" -AccountPassword $Password -Description ""</v>
      </c>
    </row>
    <row r="634" spans="1:7" x14ac:dyDescent="0.2">
      <c r="A634" t="s">
        <v>1877</v>
      </c>
      <c r="B634" t="s">
        <v>3668</v>
      </c>
      <c r="C634" t="s">
        <v>3669</v>
      </c>
      <c r="E634" t="str">
        <f t="shared" si="10"/>
        <v>MarikoYashida</v>
      </c>
      <c r="G634" t="str">
        <f>IF(A634="","",(CONCATENATE(IF('1-StartHere'!$B$4="",," $Password = ConvertTo-SecureString -String "),IF('1-StartHere'!$B$4="",,""""),IF('1-StartHere'!$B$4="",,'1-StartHere'!$B$4),IF('1-StartHere'!$B$4="",,""""),IF('1-StartHere'!$B$4="",," -Force -AsPlainText; ")," New-ADUser -Name ","""",A634,""""," -Path ","""","OU=",'3-Sub-OUs'!$A$21,",OU=",'2-Root-OUs'!$A$2,",DC=",'1-StartHere'!$B$1,",DC=",'1-StartHere'!$B$2,""""," -Verbose"," -CannotChangePassword $True -ChangePasswordAtLogon $False -Enabled $True -PasswordNeverExpires $True"," -SAMAccountName ","""",E634,""""," -UserPrincipalName ","""",E634,"@",'1-StartHere'!$B$1,".",'1-StartHere'!$B$2,"""",IF('1-StartHere'!$B$4="",," -AccountPassword $Password")," -Description """,F634,"""",)))</f>
        <v xml:space="preserve"> $Password = ConvertTo-SecureString -String "P@SsW0rd!@12" -Force -AsPlainText;  New-ADUser -Name "Mariko Yashida" -Path "OU=Marvel,OU=!Accounts,DC=VDILOCKDOWNGUIDE,DC=LOCAL" -Verbose -CannotChangePassword $True -ChangePasswordAtLogon $False -Enabled $True -PasswordNeverExpires $True -SAMAccountName "MarikoYashida" -UserPrincipalName "MarikoYashida@VDILOCKDOWNGUIDE.LOCAL" -AccountPassword $Password -Description ""</v>
      </c>
    </row>
    <row r="635" spans="1:7" x14ac:dyDescent="0.2">
      <c r="A635" t="s">
        <v>1878</v>
      </c>
      <c r="B635" t="s">
        <v>1878</v>
      </c>
      <c r="E635" t="str">
        <f t="shared" si="10"/>
        <v>Marrow</v>
      </c>
      <c r="G635" t="str">
        <f>IF(A635="","",(CONCATENATE(IF('1-StartHere'!$B$4="",," $Password = ConvertTo-SecureString -String "),IF('1-StartHere'!$B$4="",,""""),IF('1-StartHere'!$B$4="",,'1-StartHere'!$B$4),IF('1-StartHere'!$B$4="",,""""),IF('1-StartHere'!$B$4="",," -Force -AsPlainText; ")," New-ADUser -Name ","""",A635,""""," -Path ","""","OU=",'3-Sub-OUs'!$A$21,",OU=",'2-Root-OUs'!$A$2,",DC=",'1-StartHere'!$B$1,",DC=",'1-StartHere'!$B$2,""""," -Verbose"," -CannotChangePassword $True -ChangePasswordAtLogon $False -Enabled $True -PasswordNeverExpires $True"," -SAMAccountName ","""",E635,""""," -UserPrincipalName ","""",E635,"@",'1-StartHere'!$B$1,".",'1-StartHere'!$B$2,"""",IF('1-StartHere'!$B$4="",," -AccountPassword $Password")," -Description """,F635,"""",)))</f>
        <v xml:space="preserve"> $Password = ConvertTo-SecureString -String "P@SsW0rd!@12" -Force -AsPlainText;  New-ADUser -Name "Marrow" -Path "OU=Marvel,OU=!Accounts,DC=VDILOCKDOWNGUIDE,DC=LOCAL" -Verbose -CannotChangePassword $True -ChangePasswordAtLogon $False -Enabled $True -PasswordNeverExpires $True -SAMAccountName "Marrow" -UserPrincipalName "Marrow@VDILOCKDOWNGUIDE.LOCAL" -AccountPassword $Password -Description ""</v>
      </c>
    </row>
    <row r="636" spans="1:7" x14ac:dyDescent="0.2">
      <c r="A636" t="s">
        <v>1879</v>
      </c>
      <c r="B636" t="s">
        <v>3670</v>
      </c>
      <c r="C636" t="s">
        <v>3671</v>
      </c>
      <c r="E636" t="str">
        <f t="shared" si="10"/>
        <v>MartenBroadcloak</v>
      </c>
      <c r="G636" t="str">
        <f>IF(A636="","",(CONCATENATE(IF('1-StartHere'!$B$4="",," $Password = ConvertTo-SecureString -String "),IF('1-StartHere'!$B$4="",,""""),IF('1-StartHere'!$B$4="",,'1-StartHere'!$B$4),IF('1-StartHere'!$B$4="",,""""),IF('1-StartHere'!$B$4="",," -Force -AsPlainText; ")," New-ADUser -Name ","""",A636,""""," -Path ","""","OU=",'3-Sub-OUs'!$A$21,",OU=",'2-Root-OUs'!$A$2,",DC=",'1-StartHere'!$B$1,",DC=",'1-StartHere'!$B$2,""""," -Verbose"," -CannotChangePassword $True -ChangePasswordAtLogon $False -Enabled $True -PasswordNeverExpires $True"," -SAMAccountName ","""",E636,""""," -UserPrincipalName ","""",E636,"@",'1-StartHere'!$B$1,".",'1-StartHere'!$B$2,"""",IF('1-StartHere'!$B$4="",," -AccountPassword $Password")," -Description """,F636,"""",)))</f>
        <v xml:space="preserve"> $Password = ConvertTo-SecureString -String "P@SsW0rd!@12" -Force -AsPlainText;  New-ADUser -Name "Marten Broadcloak" -Path "OU=Marvel,OU=!Accounts,DC=VDILOCKDOWNGUIDE,DC=LOCAL" -Verbose -CannotChangePassword $True -ChangePasswordAtLogon $False -Enabled $True -PasswordNeverExpires $True -SAMAccountName "MartenBroadcloak" -UserPrincipalName "MartenBroadcloak@VDILOCKDOWNGUIDE.LOCAL" -AccountPassword $Password -Description ""</v>
      </c>
    </row>
    <row r="637" spans="1:7" x14ac:dyDescent="0.2">
      <c r="A637" t="s">
        <v>1880</v>
      </c>
      <c r="B637" t="s">
        <v>3672</v>
      </c>
      <c r="C637" t="s">
        <v>3673</v>
      </c>
      <c r="E637" t="str">
        <f t="shared" si="10"/>
        <v>MartinLi</v>
      </c>
      <c r="G637" t="str">
        <f>IF(A637="","",(CONCATENATE(IF('1-StartHere'!$B$4="",," $Password = ConvertTo-SecureString -String "),IF('1-StartHere'!$B$4="",,""""),IF('1-StartHere'!$B$4="",,'1-StartHere'!$B$4),IF('1-StartHere'!$B$4="",,""""),IF('1-StartHere'!$B$4="",," -Force -AsPlainText; ")," New-ADUser -Name ","""",A637,""""," -Path ","""","OU=",'3-Sub-OUs'!$A$21,",OU=",'2-Root-OUs'!$A$2,",DC=",'1-StartHere'!$B$1,",DC=",'1-StartHere'!$B$2,""""," -Verbose"," -CannotChangePassword $True -ChangePasswordAtLogon $False -Enabled $True -PasswordNeverExpires $True"," -SAMAccountName ","""",E637,""""," -UserPrincipalName ","""",E637,"@",'1-StartHere'!$B$1,".",'1-StartHere'!$B$2,"""",IF('1-StartHere'!$B$4="",," -AccountPassword $Password")," -Description """,F637,"""",)))</f>
        <v xml:space="preserve"> $Password = ConvertTo-SecureString -String "P@SsW0rd!@12" -Force -AsPlainText;  New-ADUser -Name "Martin Li" -Path "OU=Marvel,OU=!Accounts,DC=VDILOCKDOWNGUIDE,DC=LOCAL" -Verbose -CannotChangePassword $True -ChangePasswordAtLogon $False -Enabled $True -PasswordNeverExpires $True -SAMAccountName "MartinLi" -UserPrincipalName "MartinLi@VDILOCKDOWNGUIDE.LOCAL" -AccountPassword $Password -Description ""</v>
      </c>
    </row>
    <row r="638" spans="1:7" x14ac:dyDescent="0.2">
      <c r="A638" t="s">
        <v>1881</v>
      </c>
      <c r="B638" t="s">
        <v>2597</v>
      </c>
      <c r="C638" t="s">
        <v>3674</v>
      </c>
      <c r="E638" t="str">
        <f t="shared" si="10"/>
        <v>MarvelApes</v>
      </c>
      <c r="G638" t="str">
        <f>IF(A638="","",(CONCATENATE(IF('1-StartHere'!$B$4="",," $Password = ConvertTo-SecureString -String "),IF('1-StartHere'!$B$4="",,""""),IF('1-StartHere'!$B$4="",,'1-StartHere'!$B$4),IF('1-StartHere'!$B$4="",,""""),IF('1-StartHere'!$B$4="",," -Force -AsPlainText; ")," New-ADUser -Name ","""",A638,""""," -Path ","""","OU=",'3-Sub-OUs'!$A$21,",OU=",'2-Root-OUs'!$A$2,",DC=",'1-StartHere'!$B$1,",DC=",'1-StartHere'!$B$2,""""," -Verbose"," -CannotChangePassword $True -ChangePasswordAtLogon $False -Enabled $True -PasswordNeverExpires $True"," -SAMAccountName ","""",E638,""""," -UserPrincipalName ","""",E638,"@",'1-StartHere'!$B$1,".",'1-StartHere'!$B$2,"""",IF('1-StartHere'!$B$4="",," -AccountPassword $Password")," -Description """,F638,"""",)))</f>
        <v xml:space="preserve"> $Password = ConvertTo-SecureString -String "P@SsW0rd!@12" -Force -AsPlainText;  New-ADUser -Name "Marvel Apes" -Path "OU=Marvel,OU=!Accounts,DC=VDILOCKDOWNGUIDE,DC=LOCAL" -Verbose -CannotChangePassword $True -ChangePasswordAtLogon $False -Enabled $True -PasswordNeverExpires $True -SAMAccountName "MarvelApes" -UserPrincipalName "MarvelApes@VDILOCKDOWNGUIDE.LOCAL" -AccountPassword $Password -Description ""</v>
      </c>
    </row>
    <row r="639" spans="1:7" x14ac:dyDescent="0.2">
      <c r="A639" t="s">
        <v>1882</v>
      </c>
      <c r="B639" t="s">
        <v>2597</v>
      </c>
      <c r="C639" t="s">
        <v>3675</v>
      </c>
      <c r="E639" t="str">
        <f t="shared" si="10"/>
        <v>MarvelBoy</v>
      </c>
      <c r="G639" t="str">
        <f>IF(A639="","",(CONCATENATE(IF('1-StartHere'!$B$4="",," $Password = ConvertTo-SecureString -String "),IF('1-StartHere'!$B$4="",,""""),IF('1-StartHere'!$B$4="",,'1-StartHere'!$B$4),IF('1-StartHere'!$B$4="",,""""),IF('1-StartHere'!$B$4="",," -Force -AsPlainText; ")," New-ADUser -Name ","""",A639,""""," -Path ","""","OU=",'3-Sub-OUs'!$A$21,",OU=",'2-Root-OUs'!$A$2,",DC=",'1-StartHere'!$B$1,",DC=",'1-StartHere'!$B$2,""""," -Verbose"," -CannotChangePassword $True -ChangePasswordAtLogon $False -Enabled $True -PasswordNeverExpires $True"," -SAMAccountName ","""",E639,""""," -UserPrincipalName ","""",E639,"@",'1-StartHere'!$B$1,".",'1-StartHere'!$B$2,"""",IF('1-StartHere'!$B$4="",," -AccountPassword $Password")," -Description """,F639,"""",)))</f>
        <v xml:space="preserve"> $Password = ConvertTo-SecureString -String "P@SsW0rd!@12" -Force -AsPlainText;  New-ADUser -Name "Marvel Boy" -Path "OU=Marvel,OU=!Accounts,DC=VDILOCKDOWNGUIDE,DC=LOCAL" -Verbose -CannotChangePassword $True -ChangePasswordAtLogon $False -Enabled $True -PasswordNeverExpires $True -SAMAccountName "MarvelBoy" -UserPrincipalName "MarvelBoy@VDILOCKDOWNGUIDE.LOCAL" -AccountPassword $Password -Description ""</v>
      </c>
    </row>
    <row r="640" spans="1:7" x14ac:dyDescent="0.2">
      <c r="A640" t="s">
        <v>1883</v>
      </c>
      <c r="B640" t="s">
        <v>2597</v>
      </c>
      <c r="C640" t="s">
        <v>3676</v>
      </c>
      <c r="E640" t="str">
        <f t="shared" si="10"/>
        <v>MarvelZombies</v>
      </c>
      <c r="G640" t="str">
        <f>IF(A640="","",(CONCATENATE(IF('1-StartHere'!$B$4="",," $Password = ConvertTo-SecureString -String "),IF('1-StartHere'!$B$4="",,""""),IF('1-StartHere'!$B$4="",,'1-StartHere'!$B$4),IF('1-StartHere'!$B$4="",,""""),IF('1-StartHere'!$B$4="",," -Force -AsPlainText; ")," New-ADUser -Name ","""",A640,""""," -Path ","""","OU=",'3-Sub-OUs'!$A$21,",OU=",'2-Root-OUs'!$A$2,",DC=",'1-StartHere'!$B$1,",DC=",'1-StartHere'!$B$2,""""," -Verbose"," -CannotChangePassword $True -ChangePasswordAtLogon $False -Enabled $True -PasswordNeverExpires $True"," -SAMAccountName ","""",E640,""""," -UserPrincipalName ","""",E640,"@",'1-StartHere'!$B$1,".",'1-StartHere'!$B$2,"""",IF('1-StartHere'!$B$4="",," -AccountPassword $Password")," -Description """,F640,"""",)))</f>
        <v xml:space="preserve"> $Password = ConvertTo-SecureString -String "P@SsW0rd!@12" -Force -AsPlainText;  New-ADUser -Name "Marvel Zombies" -Path "OU=Marvel,OU=!Accounts,DC=VDILOCKDOWNGUIDE,DC=LOCAL" -Verbose -CannotChangePassword $True -ChangePasswordAtLogon $False -Enabled $True -PasswordNeverExpires $True -SAMAccountName "MarvelZombies" -UserPrincipalName "MarvelZombies@VDILOCKDOWNGUIDE.LOCAL" -AccountPassword $Password -Description ""</v>
      </c>
    </row>
    <row r="641" spans="1:7" x14ac:dyDescent="0.2">
      <c r="A641" t="s">
        <v>1884</v>
      </c>
      <c r="B641" t="s">
        <v>1884</v>
      </c>
      <c r="E641" t="str">
        <f t="shared" si="10"/>
        <v>Marvex</v>
      </c>
      <c r="G641" t="str">
        <f>IF(A641="","",(CONCATENATE(IF('1-StartHere'!$B$4="",," $Password = ConvertTo-SecureString -String "),IF('1-StartHere'!$B$4="",,""""),IF('1-StartHere'!$B$4="",,'1-StartHere'!$B$4),IF('1-StartHere'!$B$4="",,""""),IF('1-StartHere'!$B$4="",," -Force -AsPlainText; ")," New-ADUser -Name ","""",A641,""""," -Path ","""","OU=",'3-Sub-OUs'!$A$21,",OU=",'2-Root-OUs'!$A$2,",DC=",'1-StartHere'!$B$1,",DC=",'1-StartHere'!$B$2,""""," -Verbose"," -CannotChangePassword $True -ChangePasswordAtLogon $False -Enabled $True -PasswordNeverExpires $True"," -SAMAccountName ","""",E641,""""," -UserPrincipalName ","""",E641,"@",'1-StartHere'!$B$1,".",'1-StartHere'!$B$2,"""",IF('1-StartHere'!$B$4="",," -AccountPassword $Password")," -Description """,F641,"""",)))</f>
        <v xml:space="preserve"> $Password = ConvertTo-SecureString -String "P@SsW0rd!@12" -Force -AsPlainText;  New-ADUser -Name "Marvex" -Path "OU=Marvel,OU=!Accounts,DC=VDILOCKDOWNGUIDE,DC=LOCAL" -Verbose -CannotChangePassword $True -ChangePasswordAtLogon $False -Enabled $True -PasswordNeverExpires $True -SAMAccountName "Marvex" -UserPrincipalName "Marvex@VDILOCKDOWNGUIDE.LOCAL" -AccountPassword $Password -Description ""</v>
      </c>
    </row>
    <row r="642" spans="1:7" x14ac:dyDescent="0.2">
      <c r="A642" t="s">
        <v>1885</v>
      </c>
      <c r="B642" t="s">
        <v>3042</v>
      </c>
      <c r="C642" t="s">
        <v>3677</v>
      </c>
      <c r="D642" t="s">
        <v>3562</v>
      </c>
      <c r="E642" t="str">
        <f t="shared" si="10"/>
        <v>MaryJaneWatson</v>
      </c>
      <c r="G642" t="str">
        <f>IF(A642="","",(CONCATENATE(IF('1-StartHere'!$B$4="",," $Password = ConvertTo-SecureString -String "),IF('1-StartHere'!$B$4="",,""""),IF('1-StartHere'!$B$4="",,'1-StartHere'!$B$4),IF('1-StartHere'!$B$4="",,""""),IF('1-StartHere'!$B$4="",," -Force -AsPlainText; ")," New-ADUser -Name ","""",A642,""""," -Path ","""","OU=",'3-Sub-OUs'!$A$21,",OU=",'2-Root-OUs'!$A$2,",DC=",'1-StartHere'!$B$1,",DC=",'1-StartHere'!$B$2,""""," -Verbose"," -CannotChangePassword $True -ChangePasswordAtLogon $False -Enabled $True -PasswordNeverExpires $True"," -SAMAccountName ","""",E642,""""," -UserPrincipalName ","""",E642,"@",'1-StartHere'!$B$1,".",'1-StartHere'!$B$2,"""",IF('1-StartHere'!$B$4="",," -AccountPassword $Password")," -Description """,F642,"""",)))</f>
        <v xml:space="preserve"> $Password = ConvertTo-SecureString -String "P@SsW0rd!@12" -Force -AsPlainText;  New-ADUser -Name "Mary Jane Watson" -Path "OU=Marvel,OU=!Accounts,DC=VDILOCKDOWNGUIDE,DC=LOCAL" -Verbose -CannotChangePassword $True -ChangePasswordAtLogon $False -Enabled $True -PasswordNeverExpires $True -SAMAccountName "MaryJaneWatson" -UserPrincipalName "MaryJaneWatson@VDILOCKDOWNGUIDE.LOCAL" -AccountPassword $Password -Description ""</v>
      </c>
    </row>
    <row r="643" spans="1:7" x14ac:dyDescent="0.2">
      <c r="A643" t="s">
        <v>1886</v>
      </c>
      <c r="B643" t="s">
        <v>1886</v>
      </c>
      <c r="E643" t="str">
        <f t="shared" si="10"/>
        <v>Masque</v>
      </c>
      <c r="G643" t="str">
        <f>IF(A643="","",(CONCATENATE(IF('1-StartHere'!$B$4="",," $Password = ConvertTo-SecureString -String "),IF('1-StartHere'!$B$4="",,""""),IF('1-StartHere'!$B$4="",,'1-StartHere'!$B$4),IF('1-StartHere'!$B$4="",,""""),IF('1-StartHere'!$B$4="",," -Force -AsPlainText; ")," New-ADUser -Name ","""",A643,""""," -Path ","""","OU=",'3-Sub-OUs'!$A$21,",OU=",'2-Root-OUs'!$A$2,",DC=",'1-StartHere'!$B$1,",DC=",'1-StartHere'!$B$2,""""," -Verbose"," -CannotChangePassword $True -ChangePasswordAtLogon $False -Enabled $True -PasswordNeverExpires $True"," -SAMAccountName ","""",E643,""""," -UserPrincipalName ","""",E643,"@",'1-StartHere'!$B$1,".",'1-StartHere'!$B$2,"""",IF('1-StartHere'!$B$4="",," -AccountPassword $Password")," -Description """,F643,"""",)))</f>
        <v xml:space="preserve"> $Password = ConvertTo-SecureString -String "P@SsW0rd!@12" -Force -AsPlainText;  New-ADUser -Name "Masque" -Path "OU=Marvel,OU=!Accounts,DC=VDILOCKDOWNGUIDE,DC=LOCAL" -Verbose -CannotChangePassword $True -ChangePasswordAtLogon $False -Enabled $True -PasswordNeverExpires $True -SAMAccountName "Masque" -UserPrincipalName "Masque@VDILOCKDOWNGUIDE.LOCAL" -AccountPassword $Password -Description ""</v>
      </c>
    </row>
    <row r="644" spans="1:7" x14ac:dyDescent="0.2">
      <c r="A644" t="s">
        <v>1887</v>
      </c>
      <c r="B644" t="s">
        <v>3678</v>
      </c>
      <c r="C644" t="s">
        <v>3679</v>
      </c>
      <c r="E644" t="str">
        <f t="shared" si="10"/>
        <v>MasterChief</v>
      </c>
      <c r="G644" t="str">
        <f>IF(A644="","",(CONCATENATE(IF('1-StartHere'!$B$4="",," $Password = ConvertTo-SecureString -String "),IF('1-StartHere'!$B$4="",,""""),IF('1-StartHere'!$B$4="",,'1-StartHere'!$B$4),IF('1-StartHere'!$B$4="",,""""),IF('1-StartHere'!$B$4="",," -Force -AsPlainText; ")," New-ADUser -Name ","""",A644,""""," -Path ","""","OU=",'3-Sub-OUs'!$A$21,",OU=",'2-Root-OUs'!$A$2,",DC=",'1-StartHere'!$B$1,",DC=",'1-StartHere'!$B$2,""""," -Verbose"," -CannotChangePassword $True -ChangePasswordAtLogon $False -Enabled $True -PasswordNeverExpires $True"," -SAMAccountName ","""",E644,""""," -UserPrincipalName ","""",E644,"@",'1-StartHere'!$B$1,".",'1-StartHere'!$B$2,"""",IF('1-StartHere'!$B$4="",," -AccountPassword $Password")," -Description """,F644,"""",)))</f>
        <v xml:space="preserve"> $Password = ConvertTo-SecureString -String "P@SsW0rd!@12" -Force -AsPlainText;  New-ADUser -Name "Master Chief" -Path "OU=Marvel,OU=!Accounts,DC=VDILOCKDOWNGUIDE,DC=LOCAL" -Verbose -CannotChangePassword $True -ChangePasswordAtLogon $False -Enabled $True -PasswordNeverExpires $True -SAMAccountName "MasterChief" -UserPrincipalName "MasterChief@VDILOCKDOWNGUIDE.LOCAL" -AccountPassword $Password -Description ""</v>
      </c>
    </row>
    <row r="645" spans="1:7" x14ac:dyDescent="0.2">
      <c r="A645" t="s">
        <v>1888</v>
      </c>
      <c r="B645" t="s">
        <v>3678</v>
      </c>
      <c r="C645" t="s">
        <v>3680</v>
      </c>
      <c r="E645" t="str">
        <f t="shared" si="10"/>
        <v>MasterMold</v>
      </c>
      <c r="G645" t="str">
        <f>IF(A645="","",(CONCATENATE(IF('1-StartHere'!$B$4="",," $Password = ConvertTo-SecureString -String "),IF('1-StartHere'!$B$4="",,""""),IF('1-StartHere'!$B$4="",,'1-StartHere'!$B$4),IF('1-StartHere'!$B$4="",,""""),IF('1-StartHere'!$B$4="",," -Force -AsPlainText; ")," New-ADUser -Name ","""",A645,""""," -Path ","""","OU=",'3-Sub-OUs'!$A$21,",OU=",'2-Root-OUs'!$A$2,",DC=",'1-StartHere'!$B$1,",DC=",'1-StartHere'!$B$2,""""," -Verbose"," -CannotChangePassword $True -ChangePasswordAtLogon $False -Enabled $True -PasswordNeverExpires $True"," -SAMAccountName ","""",E645,""""," -UserPrincipalName ","""",E645,"@",'1-StartHere'!$B$1,".",'1-StartHere'!$B$2,"""",IF('1-StartHere'!$B$4="",," -AccountPassword $Password")," -Description """,F645,"""",)))</f>
        <v xml:space="preserve"> $Password = ConvertTo-SecureString -String "P@SsW0rd!@12" -Force -AsPlainText;  New-ADUser -Name "Master Mold" -Path "OU=Marvel,OU=!Accounts,DC=VDILOCKDOWNGUIDE,DC=LOCAL" -Verbose -CannotChangePassword $True -ChangePasswordAtLogon $False -Enabled $True -PasswordNeverExpires $True -SAMAccountName "MasterMold" -UserPrincipalName "MasterMold@VDILOCKDOWNGUIDE.LOCAL" -AccountPassword $Password -Description ""</v>
      </c>
    </row>
    <row r="646" spans="1:7" x14ac:dyDescent="0.2">
      <c r="A646" t="s">
        <v>1889</v>
      </c>
      <c r="B646" t="s">
        <v>1889</v>
      </c>
      <c r="E646" t="str">
        <f t="shared" si="10"/>
        <v>Mastermind</v>
      </c>
      <c r="G646" t="str">
        <f>IF(A646="","",(CONCATENATE(IF('1-StartHere'!$B$4="",," $Password = ConvertTo-SecureString -String "),IF('1-StartHere'!$B$4="",,""""),IF('1-StartHere'!$B$4="",,'1-StartHere'!$B$4),IF('1-StartHere'!$B$4="",,""""),IF('1-StartHere'!$B$4="",," -Force -AsPlainText; ")," New-ADUser -Name ","""",A646,""""," -Path ","""","OU=",'3-Sub-OUs'!$A$21,",OU=",'2-Root-OUs'!$A$2,",DC=",'1-StartHere'!$B$1,",DC=",'1-StartHere'!$B$2,""""," -Verbose"," -CannotChangePassword $True -ChangePasswordAtLogon $False -Enabled $True -PasswordNeverExpires $True"," -SAMAccountName ","""",E646,""""," -UserPrincipalName ","""",E646,"@",'1-StartHere'!$B$1,".",'1-StartHere'!$B$2,"""",IF('1-StartHere'!$B$4="",," -AccountPassword $Password")," -Description """,F646,"""",)))</f>
        <v xml:space="preserve"> $Password = ConvertTo-SecureString -String "P@SsW0rd!@12" -Force -AsPlainText;  New-ADUser -Name "Mastermind" -Path "OU=Marvel,OU=!Accounts,DC=VDILOCKDOWNGUIDE,DC=LOCAL" -Verbose -CannotChangePassword $True -ChangePasswordAtLogon $False -Enabled $True -PasswordNeverExpires $True -SAMAccountName "Mastermind" -UserPrincipalName "Mastermind@VDILOCKDOWNGUIDE.LOCAL" -AccountPassword $Password -Description ""</v>
      </c>
    </row>
    <row r="647" spans="1:7" x14ac:dyDescent="0.2">
      <c r="A647" t="s">
        <v>1890</v>
      </c>
      <c r="B647" t="s">
        <v>3240</v>
      </c>
      <c r="C647" t="s">
        <v>2774</v>
      </c>
      <c r="D647" t="s">
        <v>3311</v>
      </c>
      <c r="E647" t="str">
        <f t="shared" si="10"/>
        <v>MastersEvilof</v>
      </c>
      <c r="G647" t="str">
        <f>IF(A647="","",(CONCATENATE(IF('1-StartHere'!$B$4="",," $Password = ConvertTo-SecureString -String "),IF('1-StartHere'!$B$4="",,""""),IF('1-StartHere'!$B$4="",,'1-StartHere'!$B$4),IF('1-StartHere'!$B$4="",,""""),IF('1-StartHere'!$B$4="",," -Force -AsPlainText; ")," New-ADUser -Name ","""",A647,""""," -Path ","""","OU=",'3-Sub-OUs'!$A$21,",OU=",'2-Root-OUs'!$A$2,",DC=",'1-StartHere'!$B$1,",DC=",'1-StartHere'!$B$2,""""," -Verbose"," -CannotChangePassword $True -ChangePasswordAtLogon $False -Enabled $True -PasswordNeverExpires $True"," -SAMAccountName ","""",E647,""""," -UserPrincipalName ","""",E647,"@",'1-StartHere'!$B$1,".",'1-StartHere'!$B$2,"""",IF('1-StartHere'!$B$4="",," -AccountPassword $Password")," -Description """,F647,"""",)))</f>
        <v xml:space="preserve"> $Password = ConvertTo-SecureString -String "P@SsW0rd!@12" -Force -AsPlainText;  New-ADUser -Name "Masters of Evil" -Path "OU=Marvel,OU=!Accounts,DC=VDILOCKDOWNGUIDE,DC=LOCAL" -Verbose -CannotChangePassword $True -ChangePasswordAtLogon $False -Enabled $True -PasswordNeverExpires $True -SAMAccountName "MastersEvilof" -UserPrincipalName "MastersEvilof@VDILOCKDOWNGUIDE.LOCAL" -AccountPassword $Password -Description ""</v>
      </c>
    </row>
    <row r="648" spans="1:7" x14ac:dyDescent="0.2">
      <c r="A648" t="s">
        <v>1891</v>
      </c>
      <c r="B648" t="s">
        <v>1891</v>
      </c>
      <c r="E648" t="str">
        <f t="shared" si="10"/>
        <v>Mathemanic</v>
      </c>
      <c r="G648" t="str">
        <f>IF(A648="","",(CONCATENATE(IF('1-StartHere'!$B$4="",," $Password = ConvertTo-SecureString -String "),IF('1-StartHere'!$B$4="",,""""),IF('1-StartHere'!$B$4="",,'1-StartHere'!$B$4),IF('1-StartHere'!$B$4="",,""""),IF('1-StartHere'!$B$4="",," -Force -AsPlainText; ")," New-ADUser -Name ","""",A648,""""," -Path ","""","OU=",'3-Sub-OUs'!$A$21,",OU=",'2-Root-OUs'!$A$2,",DC=",'1-StartHere'!$B$1,",DC=",'1-StartHere'!$B$2,""""," -Verbose"," -CannotChangePassword $True -ChangePasswordAtLogon $False -Enabled $True -PasswordNeverExpires $True"," -SAMAccountName ","""",E648,""""," -UserPrincipalName ","""",E648,"@",'1-StartHere'!$B$1,".",'1-StartHere'!$B$2,"""",IF('1-StartHere'!$B$4="",," -AccountPassword $Password")," -Description """,F648,"""",)))</f>
        <v xml:space="preserve"> $Password = ConvertTo-SecureString -String "P@SsW0rd!@12" -Force -AsPlainText;  New-ADUser -Name "Mathemanic" -Path "OU=Marvel,OU=!Accounts,DC=VDILOCKDOWNGUIDE,DC=LOCAL" -Verbose -CannotChangePassword $True -ChangePasswordAtLogon $False -Enabled $True -PasswordNeverExpires $True -SAMAccountName "Mathemanic" -UserPrincipalName "Mathemanic@VDILOCKDOWNGUIDE.LOCAL" -AccountPassword $Password -Description ""</v>
      </c>
    </row>
    <row r="649" spans="1:7" x14ac:dyDescent="0.2">
      <c r="A649" t="s">
        <v>1892</v>
      </c>
      <c r="B649" t="s">
        <v>3681</v>
      </c>
      <c r="C649" t="s">
        <v>3682</v>
      </c>
      <c r="E649" t="str">
        <f t="shared" si="10"/>
        <v>Matsu'oTsurayaba</v>
      </c>
      <c r="G649" t="str">
        <f>IF(A649="","",(CONCATENATE(IF('1-StartHere'!$B$4="",," $Password = ConvertTo-SecureString -String "),IF('1-StartHere'!$B$4="",,""""),IF('1-StartHere'!$B$4="",,'1-StartHere'!$B$4),IF('1-StartHere'!$B$4="",,""""),IF('1-StartHere'!$B$4="",," -Force -AsPlainText; ")," New-ADUser -Name ","""",A649,""""," -Path ","""","OU=",'3-Sub-OUs'!$A$21,",OU=",'2-Root-OUs'!$A$2,",DC=",'1-StartHere'!$B$1,",DC=",'1-StartHere'!$B$2,""""," -Verbose"," -CannotChangePassword $True -ChangePasswordAtLogon $False -Enabled $True -PasswordNeverExpires $True"," -SAMAccountName ","""",E649,""""," -UserPrincipalName ","""",E649,"@",'1-StartHere'!$B$1,".",'1-StartHere'!$B$2,"""",IF('1-StartHere'!$B$4="",," -AccountPassword $Password")," -Description """,F649,"""",)))</f>
        <v xml:space="preserve"> $Password = ConvertTo-SecureString -String "P@SsW0rd!@12" -Force -AsPlainText;  New-ADUser -Name "Matsu'o Tsurayaba" -Path "OU=Marvel,OU=!Accounts,DC=VDILOCKDOWNGUIDE,DC=LOCAL" -Verbose -CannotChangePassword $True -ChangePasswordAtLogon $False -Enabled $True -PasswordNeverExpires $True -SAMAccountName "Matsu'oTsurayaba" -UserPrincipalName "Matsu'oTsurayaba@VDILOCKDOWNGUIDE.LOCAL" -AccountPassword $Password -Description ""</v>
      </c>
    </row>
    <row r="650" spans="1:7" x14ac:dyDescent="0.2">
      <c r="A650" t="s">
        <v>1893</v>
      </c>
      <c r="B650" t="s">
        <v>3683</v>
      </c>
      <c r="C650" t="s">
        <v>3554</v>
      </c>
      <c r="E650" t="str">
        <f t="shared" si="10"/>
        <v>MatthewMurdock</v>
      </c>
      <c r="G650" t="str">
        <f>IF(A650="","",(CONCATENATE(IF('1-StartHere'!$B$4="",," $Password = ConvertTo-SecureString -String "),IF('1-StartHere'!$B$4="",,""""),IF('1-StartHere'!$B$4="",,'1-StartHere'!$B$4),IF('1-StartHere'!$B$4="",,""""),IF('1-StartHere'!$B$4="",," -Force -AsPlainText; ")," New-ADUser -Name ","""",A650,""""," -Path ","""","OU=",'3-Sub-OUs'!$A$21,",OU=",'2-Root-OUs'!$A$2,",DC=",'1-StartHere'!$B$1,",DC=",'1-StartHere'!$B$2,""""," -Verbose"," -CannotChangePassword $True -ChangePasswordAtLogon $False -Enabled $True -PasswordNeverExpires $True"," -SAMAccountName ","""",E650,""""," -UserPrincipalName ","""",E650,"@",'1-StartHere'!$B$1,".",'1-StartHere'!$B$2,"""",IF('1-StartHere'!$B$4="",," -AccountPassword $Password")," -Description """,F650,"""",)))</f>
        <v xml:space="preserve"> $Password = ConvertTo-SecureString -String "P@SsW0rd!@12" -Force -AsPlainText;  New-ADUser -Name "Matthew Murdock" -Path "OU=Marvel,OU=!Accounts,DC=VDILOCKDOWNGUIDE,DC=LOCAL" -Verbose -CannotChangePassword $True -ChangePasswordAtLogon $False -Enabled $True -PasswordNeverExpires $True -SAMAccountName "MatthewMurdock" -UserPrincipalName "MatthewMurdock@VDILOCKDOWNGUIDE.LOCAL" -AccountPassword $Password -Description ""</v>
      </c>
    </row>
    <row r="651" spans="1:7" x14ac:dyDescent="0.2">
      <c r="A651" t="s">
        <v>1894</v>
      </c>
      <c r="B651" t="s">
        <v>3684</v>
      </c>
      <c r="C651" t="s">
        <v>3463</v>
      </c>
      <c r="E651" t="str">
        <f t="shared" si="10"/>
        <v>MattieFranklin</v>
      </c>
      <c r="G651" t="str">
        <f>IF(A651="","",(CONCATENATE(IF('1-StartHere'!$B$4="",," $Password = ConvertTo-SecureString -String "),IF('1-StartHere'!$B$4="",,""""),IF('1-StartHere'!$B$4="",,'1-StartHere'!$B$4),IF('1-StartHere'!$B$4="",,""""),IF('1-StartHere'!$B$4="",," -Force -AsPlainText; ")," New-ADUser -Name ","""",A651,""""," -Path ","""","OU=",'3-Sub-OUs'!$A$21,",OU=",'2-Root-OUs'!$A$2,",DC=",'1-StartHere'!$B$1,",DC=",'1-StartHere'!$B$2,""""," -Verbose"," -CannotChangePassword $True -ChangePasswordAtLogon $False -Enabled $True -PasswordNeverExpires $True"," -SAMAccountName ","""",E651,""""," -UserPrincipalName ","""",E651,"@",'1-StartHere'!$B$1,".",'1-StartHere'!$B$2,"""",IF('1-StartHere'!$B$4="",," -AccountPassword $Password")," -Description """,F651,"""",)))</f>
        <v xml:space="preserve"> $Password = ConvertTo-SecureString -String "P@SsW0rd!@12" -Force -AsPlainText;  New-ADUser -Name "Mattie Franklin" -Path "OU=Marvel,OU=!Accounts,DC=VDILOCKDOWNGUIDE,DC=LOCAL" -Verbose -CannotChangePassword $True -ChangePasswordAtLogon $False -Enabled $True -PasswordNeverExpires $True -SAMAccountName "MattieFranklin" -UserPrincipalName "MattieFranklin@VDILOCKDOWNGUIDE.LOCAL" -AccountPassword $Password -Description ""</v>
      </c>
    </row>
    <row r="652" spans="1:7" x14ac:dyDescent="0.2">
      <c r="A652" t="s">
        <v>1895</v>
      </c>
      <c r="B652" t="s">
        <v>1895</v>
      </c>
      <c r="E652" t="str">
        <f t="shared" si="10"/>
        <v>Mauler</v>
      </c>
      <c r="G652" t="str">
        <f>IF(A652="","",(CONCATENATE(IF('1-StartHere'!$B$4="",," $Password = ConvertTo-SecureString -String "),IF('1-StartHere'!$B$4="",,""""),IF('1-StartHere'!$B$4="",,'1-StartHere'!$B$4),IF('1-StartHere'!$B$4="",,""""),IF('1-StartHere'!$B$4="",," -Force -AsPlainText; ")," New-ADUser -Name ","""",A652,""""," -Path ","""","OU=",'3-Sub-OUs'!$A$21,",OU=",'2-Root-OUs'!$A$2,",DC=",'1-StartHere'!$B$1,",DC=",'1-StartHere'!$B$2,""""," -Verbose"," -CannotChangePassword $True -ChangePasswordAtLogon $False -Enabled $True -PasswordNeverExpires $True"," -SAMAccountName ","""",E652,""""," -UserPrincipalName ","""",E652,"@",'1-StartHere'!$B$1,".",'1-StartHere'!$B$2,"""",IF('1-StartHere'!$B$4="",," -AccountPassword $Password")," -Description """,F652,"""",)))</f>
        <v xml:space="preserve"> $Password = ConvertTo-SecureString -String "P@SsW0rd!@12" -Force -AsPlainText;  New-ADUser -Name "Mauler" -Path "OU=Marvel,OU=!Accounts,DC=VDILOCKDOWNGUIDE,DC=LOCAL" -Verbose -CannotChangePassword $True -ChangePasswordAtLogon $False -Enabled $True -PasswordNeverExpires $True -SAMAccountName "Mauler" -UserPrincipalName "Mauler@VDILOCKDOWNGUIDE.LOCAL" -AccountPassword $Password -Description ""</v>
      </c>
    </row>
    <row r="653" spans="1:7" x14ac:dyDescent="0.2">
      <c r="A653" t="s">
        <v>3685</v>
      </c>
      <c r="B653" t="s">
        <v>3685</v>
      </c>
      <c r="E653" t="str">
        <f t="shared" si="10"/>
        <v>Maverick</v>
      </c>
      <c r="F653" t="s">
        <v>4607</v>
      </c>
      <c r="G653" t="str">
        <f>IF(A653="","",(CONCATENATE(IF('1-StartHere'!$B$4="",," $Password = ConvertTo-SecureString -String "),IF('1-StartHere'!$B$4="",,""""),IF('1-StartHere'!$B$4="",,'1-StartHere'!$B$4),IF('1-StartHere'!$B$4="",,""""),IF('1-StartHere'!$B$4="",," -Force -AsPlainText; ")," New-ADUser -Name ","""",A653,""""," -Path ","""","OU=",'3-Sub-OUs'!$A$21,",OU=",'2-Root-OUs'!$A$2,",DC=",'1-StartHere'!$B$1,",DC=",'1-StartHere'!$B$2,""""," -Verbose"," -CannotChangePassword $True -ChangePasswordAtLogon $False -Enabled $True -PasswordNeverExpires $True"," -SAMAccountName ","""",E653,""""," -UserPrincipalName ","""",E653,"@",'1-StartHere'!$B$1,".",'1-StartHere'!$B$2,"""",IF('1-StartHere'!$B$4="",," -AccountPassword $Password")," -Description """,F653,"""",)))</f>
        <v xml:space="preserve"> $Password = ConvertTo-SecureString -String "P@SsW0rd!@12" -Force -AsPlainText;  New-ADUser -Name "Maverick" -Path "OU=Marvel,OU=!Accounts,DC=VDILOCKDOWNGUIDE,DC=LOCAL" -Verbose -CannotChangePassword $True -ChangePasswordAtLogon $False -Enabled $True -PasswordNeverExpires $True -SAMAccountName "Maverick" -UserPrincipalName "Maverick@VDILOCKDOWNGUIDE.LOCAL" -AccountPassword $Password -Description "Chris Bradley"</v>
      </c>
    </row>
    <row r="654" spans="1:7" x14ac:dyDescent="0.2">
      <c r="A654" t="s">
        <v>1896</v>
      </c>
      <c r="B654" t="s">
        <v>1896</v>
      </c>
      <c r="E654" t="str">
        <f t="shared" si="10"/>
        <v>Maximus</v>
      </c>
      <c r="G654" t="str">
        <f>IF(A654="","",(CONCATENATE(IF('1-StartHere'!$B$4="",," $Password = ConvertTo-SecureString -String "),IF('1-StartHere'!$B$4="",,""""),IF('1-StartHere'!$B$4="",,'1-StartHere'!$B$4),IF('1-StartHere'!$B$4="",,""""),IF('1-StartHere'!$B$4="",," -Force -AsPlainText; ")," New-ADUser -Name ","""",A654,""""," -Path ","""","OU=",'3-Sub-OUs'!$A$21,",OU=",'2-Root-OUs'!$A$2,",DC=",'1-StartHere'!$B$1,",DC=",'1-StartHere'!$B$2,""""," -Verbose"," -CannotChangePassword $True -ChangePasswordAtLogon $False -Enabled $True -PasswordNeverExpires $True"," -SAMAccountName ","""",E654,""""," -UserPrincipalName ","""",E654,"@",'1-StartHere'!$B$1,".",'1-StartHere'!$B$2,"""",IF('1-StartHere'!$B$4="",," -AccountPassword $Password")," -Description """,F654,"""",)))</f>
        <v xml:space="preserve"> $Password = ConvertTo-SecureString -String "P@SsW0rd!@12" -Force -AsPlainText;  New-ADUser -Name "Maximus" -Path "OU=Marvel,OU=!Accounts,DC=VDILOCKDOWNGUIDE,DC=LOCAL" -Verbose -CannotChangePassword $True -ChangePasswordAtLogon $False -Enabled $True -PasswordNeverExpires $True -SAMAccountName "Maximus" -UserPrincipalName "Maximus@VDILOCKDOWNGUIDE.LOCAL" -AccountPassword $Password -Description ""</v>
      </c>
    </row>
    <row r="655" spans="1:7" x14ac:dyDescent="0.2">
      <c r="A655" t="s">
        <v>1897</v>
      </c>
      <c r="B655" t="s">
        <v>3686</v>
      </c>
      <c r="C655" t="s">
        <v>3277</v>
      </c>
      <c r="E655" t="str">
        <f t="shared" si="10"/>
        <v>MayParker</v>
      </c>
      <c r="G655" t="str">
        <f>IF(A655="","",(CONCATENATE(IF('1-StartHere'!$B$4="",," $Password = ConvertTo-SecureString -String "),IF('1-StartHere'!$B$4="",,""""),IF('1-StartHere'!$B$4="",,'1-StartHere'!$B$4),IF('1-StartHere'!$B$4="",,""""),IF('1-StartHere'!$B$4="",," -Force -AsPlainText; ")," New-ADUser -Name ","""",A655,""""," -Path ","""","OU=",'3-Sub-OUs'!$A$21,",OU=",'2-Root-OUs'!$A$2,",DC=",'1-StartHere'!$B$1,",DC=",'1-StartHere'!$B$2,""""," -Verbose"," -CannotChangePassword $True -ChangePasswordAtLogon $False -Enabled $True -PasswordNeverExpires $True"," -SAMAccountName ","""",E655,""""," -UserPrincipalName ","""",E655,"@",'1-StartHere'!$B$1,".",'1-StartHere'!$B$2,"""",IF('1-StartHere'!$B$4="",," -AccountPassword $Password")," -Description """,F655,"""",)))</f>
        <v xml:space="preserve"> $Password = ConvertTo-SecureString -String "P@SsW0rd!@12" -Force -AsPlainText;  New-ADUser -Name "May Parker" -Path "OU=Marvel,OU=!Accounts,DC=VDILOCKDOWNGUIDE,DC=LOCAL" -Verbose -CannotChangePassword $True -ChangePasswordAtLogon $False -Enabled $True -PasswordNeverExpires $True -SAMAccountName "MayParker" -UserPrincipalName "MayParker@VDILOCKDOWNGUIDE.LOCAL" -AccountPassword $Password -Description ""</v>
      </c>
    </row>
    <row r="656" spans="1:7" x14ac:dyDescent="0.2">
      <c r="A656" t="s">
        <v>1898</v>
      </c>
      <c r="B656" t="s">
        <v>1898</v>
      </c>
      <c r="E656" t="str">
        <f t="shared" si="10"/>
        <v>Medusa</v>
      </c>
      <c r="G656" t="str">
        <f>IF(A656="","",(CONCATENATE(IF('1-StartHere'!$B$4="",," $Password = ConvertTo-SecureString -String "),IF('1-StartHere'!$B$4="",,""""),IF('1-StartHere'!$B$4="",,'1-StartHere'!$B$4),IF('1-StartHere'!$B$4="",,""""),IF('1-StartHere'!$B$4="",," -Force -AsPlainText; ")," New-ADUser -Name ","""",A656,""""," -Path ","""","OU=",'3-Sub-OUs'!$A$21,",OU=",'2-Root-OUs'!$A$2,",DC=",'1-StartHere'!$B$1,",DC=",'1-StartHere'!$B$2,""""," -Verbose"," -CannotChangePassword $True -ChangePasswordAtLogon $False -Enabled $True -PasswordNeverExpires $True"," -SAMAccountName ","""",E656,""""," -UserPrincipalName ","""",E656,"@",'1-StartHere'!$B$1,".",'1-StartHere'!$B$2,"""",IF('1-StartHere'!$B$4="",," -AccountPassword $Password")," -Description """,F656,"""",)))</f>
        <v xml:space="preserve"> $Password = ConvertTo-SecureString -String "P@SsW0rd!@12" -Force -AsPlainText;  New-ADUser -Name "Medusa" -Path "OU=Marvel,OU=!Accounts,DC=VDILOCKDOWNGUIDE,DC=LOCAL" -Verbose -CannotChangePassword $True -ChangePasswordAtLogon $False -Enabled $True -PasswordNeverExpires $True -SAMAccountName "Medusa" -UserPrincipalName "Medusa@VDILOCKDOWNGUIDE.LOCAL" -AccountPassword $Password -Description ""</v>
      </c>
    </row>
    <row r="657" spans="1:7" x14ac:dyDescent="0.2">
      <c r="A657" t="s">
        <v>1899</v>
      </c>
      <c r="B657" t="s">
        <v>1899</v>
      </c>
      <c r="E657" t="str">
        <f t="shared" si="10"/>
        <v>Meggan</v>
      </c>
      <c r="G657" t="str">
        <f>IF(A657="","",(CONCATENATE(IF('1-StartHere'!$B$4="",," $Password = ConvertTo-SecureString -String "),IF('1-StartHere'!$B$4="",,""""),IF('1-StartHere'!$B$4="",,'1-StartHere'!$B$4),IF('1-StartHere'!$B$4="",,""""),IF('1-StartHere'!$B$4="",," -Force -AsPlainText; ")," New-ADUser -Name ","""",A657,""""," -Path ","""","OU=",'3-Sub-OUs'!$A$21,",OU=",'2-Root-OUs'!$A$2,",DC=",'1-StartHere'!$B$1,",DC=",'1-StartHere'!$B$2,""""," -Verbose"," -CannotChangePassword $True -ChangePasswordAtLogon $False -Enabled $True -PasswordNeverExpires $True"," -SAMAccountName ","""",E657,""""," -UserPrincipalName ","""",E657,"@",'1-StartHere'!$B$1,".",'1-StartHere'!$B$2,"""",IF('1-StartHere'!$B$4="",," -AccountPassword $Password")," -Description """,F657,"""",)))</f>
        <v xml:space="preserve"> $Password = ConvertTo-SecureString -String "P@SsW0rd!@12" -Force -AsPlainText;  New-ADUser -Name "Meggan" -Path "OU=Marvel,OU=!Accounts,DC=VDILOCKDOWNGUIDE,DC=LOCAL" -Verbose -CannotChangePassword $True -ChangePasswordAtLogon $False -Enabled $True -PasswordNeverExpires $True -SAMAccountName "Meggan" -UserPrincipalName "Meggan@VDILOCKDOWNGUIDE.LOCAL" -AccountPassword $Password -Description ""</v>
      </c>
    </row>
    <row r="658" spans="1:7" x14ac:dyDescent="0.2">
      <c r="A658" t="s">
        <v>1900</v>
      </c>
      <c r="B658" t="s">
        <v>1900</v>
      </c>
      <c r="E658" t="str">
        <f t="shared" si="10"/>
        <v>Meltdown</v>
      </c>
      <c r="G658" t="str">
        <f>IF(A658="","",(CONCATENATE(IF('1-StartHere'!$B$4="",," $Password = ConvertTo-SecureString -String "),IF('1-StartHere'!$B$4="",,""""),IF('1-StartHere'!$B$4="",,'1-StartHere'!$B$4),IF('1-StartHere'!$B$4="",,""""),IF('1-StartHere'!$B$4="",," -Force -AsPlainText; ")," New-ADUser -Name ","""",A658,""""," -Path ","""","OU=",'3-Sub-OUs'!$A$21,",OU=",'2-Root-OUs'!$A$2,",DC=",'1-StartHere'!$B$1,",DC=",'1-StartHere'!$B$2,""""," -Verbose"," -CannotChangePassword $True -ChangePasswordAtLogon $False -Enabled $True -PasswordNeverExpires $True"," -SAMAccountName ","""",E658,""""," -UserPrincipalName ","""",E658,"@",'1-StartHere'!$B$1,".",'1-StartHere'!$B$2,"""",IF('1-StartHere'!$B$4="",," -AccountPassword $Password")," -Description """,F658,"""",)))</f>
        <v xml:space="preserve"> $Password = ConvertTo-SecureString -String "P@SsW0rd!@12" -Force -AsPlainText;  New-ADUser -Name "Meltdown" -Path "OU=Marvel,OU=!Accounts,DC=VDILOCKDOWNGUIDE,DC=LOCAL" -Verbose -CannotChangePassword $True -ChangePasswordAtLogon $False -Enabled $True -PasswordNeverExpires $True -SAMAccountName "Meltdown" -UserPrincipalName "Meltdown@VDILOCKDOWNGUIDE.LOCAL" -AccountPassword $Password -Description ""</v>
      </c>
    </row>
    <row r="659" spans="1:7" x14ac:dyDescent="0.2">
      <c r="A659" t="s">
        <v>1901</v>
      </c>
      <c r="B659" t="s">
        <v>1901</v>
      </c>
      <c r="E659" t="str">
        <f t="shared" si="10"/>
        <v>Menace</v>
      </c>
      <c r="G659" t="str">
        <f>IF(A659="","",(CONCATENATE(IF('1-StartHere'!$B$4="",," $Password = ConvertTo-SecureString -String "),IF('1-StartHere'!$B$4="",,""""),IF('1-StartHere'!$B$4="",,'1-StartHere'!$B$4),IF('1-StartHere'!$B$4="",,""""),IF('1-StartHere'!$B$4="",," -Force -AsPlainText; ")," New-ADUser -Name ","""",A659,""""," -Path ","""","OU=",'3-Sub-OUs'!$A$21,",OU=",'2-Root-OUs'!$A$2,",DC=",'1-StartHere'!$B$1,",DC=",'1-StartHere'!$B$2,""""," -Verbose"," -CannotChangePassword $True -ChangePasswordAtLogon $False -Enabled $True -PasswordNeverExpires $True"," -SAMAccountName ","""",E659,""""," -UserPrincipalName ","""",E659,"@",'1-StartHere'!$B$1,".",'1-StartHere'!$B$2,"""",IF('1-StartHere'!$B$4="",," -AccountPassword $Password")," -Description """,F659,"""",)))</f>
        <v xml:space="preserve"> $Password = ConvertTo-SecureString -String "P@SsW0rd!@12" -Force -AsPlainText;  New-ADUser -Name "Menace" -Path "OU=Marvel,OU=!Accounts,DC=VDILOCKDOWNGUIDE,DC=LOCAL" -Verbose -CannotChangePassword $True -ChangePasswordAtLogon $False -Enabled $True -PasswordNeverExpires $True -SAMAccountName "Menace" -UserPrincipalName "Menace@VDILOCKDOWNGUIDE.LOCAL" -AccountPassword $Password -Description ""</v>
      </c>
    </row>
    <row r="660" spans="1:7" x14ac:dyDescent="0.2">
      <c r="A660" t="s">
        <v>1902</v>
      </c>
      <c r="B660" t="s">
        <v>1902</v>
      </c>
      <c r="E660" t="str">
        <f t="shared" si="10"/>
        <v>Mentallo</v>
      </c>
      <c r="G660" t="str">
        <f>IF(A660="","",(CONCATENATE(IF('1-StartHere'!$B$4="",," $Password = ConvertTo-SecureString -String "),IF('1-StartHere'!$B$4="",,""""),IF('1-StartHere'!$B$4="",,'1-StartHere'!$B$4),IF('1-StartHere'!$B$4="",,""""),IF('1-StartHere'!$B$4="",," -Force -AsPlainText; ")," New-ADUser -Name ","""",A660,""""," -Path ","""","OU=",'3-Sub-OUs'!$A$21,",OU=",'2-Root-OUs'!$A$2,",DC=",'1-StartHere'!$B$1,",DC=",'1-StartHere'!$B$2,""""," -Verbose"," -CannotChangePassword $True -ChangePasswordAtLogon $False -Enabled $True -PasswordNeverExpires $True"," -SAMAccountName ","""",E660,""""," -UserPrincipalName ","""",E660,"@",'1-StartHere'!$B$1,".",'1-StartHere'!$B$2,"""",IF('1-StartHere'!$B$4="",," -AccountPassword $Password")," -Description """,F660,"""",)))</f>
        <v xml:space="preserve"> $Password = ConvertTo-SecureString -String "P@SsW0rd!@12" -Force -AsPlainText;  New-ADUser -Name "Mentallo" -Path "OU=Marvel,OU=!Accounts,DC=VDILOCKDOWNGUIDE,DC=LOCAL" -Verbose -CannotChangePassword $True -ChangePasswordAtLogon $False -Enabled $True -PasswordNeverExpires $True -SAMAccountName "Mentallo" -UserPrincipalName "Mentallo@VDILOCKDOWNGUIDE.LOCAL" -AccountPassword $Password -Description ""</v>
      </c>
    </row>
    <row r="661" spans="1:7" x14ac:dyDescent="0.2">
      <c r="A661" t="s">
        <v>1903</v>
      </c>
      <c r="B661" t="s">
        <v>1903</v>
      </c>
      <c r="E661" t="str">
        <f t="shared" si="10"/>
        <v>Mentor</v>
      </c>
      <c r="G661" t="str">
        <f>IF(A661="","",(CONCATENATE(IF('1-StartHere'!$B$4="",," $Password = ConvertTo-SecureString -String "),IF('1-StartHere'!$B$4="",,""""),IF('1-StartHere'!$B$4="",,'1-StartHere'!$B$4),IF('1-StartHere'!$B$4="",,""""),IF('1-StartHere'!$B$4="",," -Force -AsPlainText; ")," New-ADUser -Name ","""",A661,""""," -Path ","""","OU=",'3-Sub-OUs'!$A$21,",OU=",'2-Root-OUs'!$A$2,",DC=",'1-StartHere'!$B$1,",DC=",'1-StartHere'!$B$2,""""," -Verbose"," -CannotChangePassword $True -ChangePasswordAtLogon $False -Enabled $True -PasswordNeverExpires $True"," -SAMAccountName ","""",E661,""""," -UserPrincipalName ","""",E661,"@",'1-StartHere'!$B$1,".",'1-StartHere'!$B$2,"""",IF('1-StartHere'!$B$4="",," -AccountPassword $Password")," -Description """,F661,"""",)))</f>
        <v xml:space="preserve"> $Password = ConvertTo-SecureString -String "P@SsW0rd!@12" -Force -AsPlainText;  New-ADUser -Name "Mentor" -Path "OU=Marvel,OU=!Accounts,DC=VDILOCKDOWNGUIDE,DC=LOCAL" -Verbose -CannotChangePassword $True -ChangePasswordAtLogon $False -Enabled $True -PasswordNeverExpires $True -SAMAccountName "Mentor" -UserPrincipalName "Mentor@VDILOCKDOWNGUIDE.LOCAL" -AccountPassword $Password -Description ""</v>
      </c>
    </row>
    <row r="662" spans="1:7" x14ac:dyDescent="0.2">
      <c r="A662" t="s">
        <v>1904</v>
      </c>
      <c r="B662" t="s">
        <v>1904</v>
      </c>
      <c r="E662" t="str">
        <f t="shared" si="10"/>
        <v>Mephisto</v>
      </c>
      <c r="G662" t="str">
        <f>IF(A662="","",(CONCATENATE(IF('1-StartHere'!$B$4="",," $Password = ConvertTo-SecureString -String "),IF('1-StartHere'!$B$4="",,""""),IF('1-StartHere'!$B$4="",,'1-StartHere'!$B$4),IF('1-StartHere'!$B$4="",,""""),IF('1-StartHere'!$B$4="",," -Force -AsPlainText; ")," New-ADUser -Name ","""",A662,""""," -Path ","""","OU=",'3-Sub-OUs'!$A$21,",OU=",'2-Root-OUs'!$A$2,",DC=",'1-StartHere'!$B$1,",DC=",'1-StartHere'!$B$2,""""," -Verbose"," -CannotChangePassword $True -ChangePasswordAtLogon $False -Enabled $True -PasswordNeverExpires $True"," -SAMAccountName ","""",E662,""""," -UserPrincipalName ","""",E662,"@",'1-StartHere'!$B$1,".",'1-StartHere'!$B$2,"""",IF('1-StartHere'!$B$4="",," -AccountPassword $Password")," -Description """,F662,"""",)))</f>
        <v xml:space="preserve"> $Password = ConvertTo-SecureString -String "P@SsW0rd!@12" -Force -AsPlainText;  New-ADUser -Name "Mephisto" -Path "OU=Marvel,OU=!Accounts,DC=VDILOCKDOWNGUIDE,DC=LOCAL" -Verbose -CannotChangePassword $True -ChangePasswordAtLogon $False -Enabled $True -PasswordNeverExpires $True -SAMAccountName "Mephisto" -UserPrincipalName "Mephisto@VDILOCKDOWNGUIDE.LOCAL" -AccountPassword $Password -Description ""</v>
      </c>
    </row>
    <row r="663" spans="1:7" x14ac:dyDescent="0.2">
      <c r="A663" t="s">
        <v>1905</v>
      </c>
      <c r="B663" t="s">
        <v>1905</v>
      </c>
      <c r="E663" t="str">
        <f t="shared" si="10"/>
        <v>Mephistopheles</v>
      </c>
      <c r="G663" t="str">
        <f>IF(A663="","",(CONCATENATE(IF('1-StartHere'!$B$4="",," $Password = ConvertTo-SecureString -String "),IF('1-StartHere'!$B$4="",,""""),IF('1-StartHere'!$B$4="",,'1-StartHere'!$B$4),IF('1-StartHere'!$B$4="",,""""),IF('1-StartHere'!$B$4="",," -Force -AsPlainText; ")," New-ADUser -Name ","""",A663,""""," -Path ","""","OU=",'3-Sub-OUs'!$A$21,",OU=",'2-Root-OUs'!$A$2,",DC=",'1-StartHere'!$B$1,",DC=",'1-StartHere'!$B$2,""""," -Verbose"," -CannotChangePassword $True -ChangePasswordAtLogon $False -Enabled $True -PasswordNeverExpires $True"," -SAMAccountName ","""",E663,""""," -UserPrincipalName ","""",E663,"@",'1-StartHere'!$B$1,".",'1-StartHere'!$B$2,"""",IF('1-StartHere'!$B$4="",," -AccountPassword $Password")," -Description """,F663,"""",)))</f>
        <v xml:space="preserve"> $Password = ConvertTo-SecureString -String "P@SsW0rd!@12" -Force -AsPlainText;  New-ADUser -Name "Mephistopheles" -Path "OU=Marvel,OU=!Accounts,DC=VDILOCKDOWNGUIDE,DC=LOCAL" -Verbose -CannotChangePassword $True -ChangePasswordAtLogon $False -Enabled $True -PasswordNeverExpires $True -SAMAccountName "Mephistopheles" -UserPrincipalName "Mephistopheles@VDILOCKDOWNGUIDE.LOCAL" -AccountPassword $Password -Description ""</v>
      </c>
    </row>
    <row r="664" spans="1:7" x14ac:dyDescent="0.2">
      <c r="A664" t="s">
        <v>1906</v>
      </c>
      <c r="B664" t="s">
        <v>1906</v>
      </c>
      <c r="E664" t="str">
        <f t="shared" si="10"/>
        <v>Mercury</v>
      </c>
      <c r="G664" t="str">
        <f>IF(A664="","",(CONCATENATE(IF('1-StartHere'!$B$4="",," $Password = ConvertTo-SecureString -String "),IF('1-StartHere'!$B$4="",,""""),IF('1-StartHere'!$B$4="",,'1-StartHere'!$B$4),IF('1-StartHere'!$B$4="",,""""),IF('1-StartHere'!$B$4="",," -Force -AsPlainText; ")," New-ADUser -Name ","""",A664,""""," -Path ","""","OU=",'3-Sub-OUs'!$A$21,",OU=",'2-Root-OUs'!$A$2,",DC=",'1-StartHere'!$B$1,",DC=",'1-StartHere'!$B$2,""""," -Verbose"," -CannotChangePassword $True -ChangePasswordAtLogon $False -Enabled $True -PasswordNeverExpires $True"," -SAMAccountName ","""",E664,""""," -UserPrincipalName ","""",E664,"@",'1-StartHere'!$B$1,".",'1-StartHere'!$B$2,"""",IF('1-StartHere'!$B$4="",," -AccountPassword $Password")," -Description """,F664,"""",)))</f>
        <v xml:space="preserve"> $Password = ConvertTo-SecureString -String "P@SsW0rd!@12" -Force -AsPlainText;  New-ADUser -Name "Mercury" -Path "OU=Marvel,OU=!Accounts,DC=VDILOCKDOWNGUIDE,DC=LOCAL" -Verbose -CannotChangePassword $True -ChangePasswordAtLogon $False -Enabled $True -PasswordNeverExpires $True -SAMAccountName "Mercury" -UserPrincipalName "Mercury@VDILOCKDOWNGUIDE.LOCAL" -AccountPassword $Password -Description ""</v>
      </c>
    </row>
    <row r="665" spans="1:7" x14ac:dyDescent="0.2">
      <c r="A665" t="s">
        <v>1907</v>
      </c>
      <c r="B665" t="s">
        <v>1907</v>
      </c>
      <c r="E665" t="str">
        <f t="shared" si="10"/>
        <v>Mesmero</v>
      </c>
      <c r="G665" t="str">
        <f>IF(A665="","",(CONCATENATE(IF('1-StartHere'!$B$4="",," $Password = ConvertTo-SecureString -String "),IF('1-StartHere'!$B$4="",,""""),IF('1-StartHere'!$B$4="",,'1-StartHere'!$B$4),IF('1-StartHere'!$B$4="",,""""),IF('1-StartHere'!$B$4="",," -Force -AsPlainText; ")," New-ADUser -Name ","""",A665,""""," -Path ","""","OU=",'3-Sub-OUs'!$A$21,",OU=",'2-Root-OUs'!$A$2,",DC=",'1-StartHere'!$B$1,",DC=",'1-StartHere'!$B$2,""""," -Verbose"," -CannotChangePassword $True -ChangePasswordAtLogon $False -Enabled $True -PasswordNeverExpires $True"," -SAMAccountName ","""",E665,""""," -UserPrincipalName ","""",E665,"@",'1-StartHere'!$B$1,".",'1-StartHere'!$B$2,"""",IF('1-StartHere'!$B$4="",," -AccountPassword $Password")," -Description """,F665,"""",)))</f>
        <v xml:space="preserve"> $Password = ConvertTo-SecureString -String "P@SsW0rd!@12" -Force -AsPlainText;  New-ADUser -Name "Mesmero" -Path "OU=Marvel,OU=!Accounts,DC=VDILOCKDOWNGUIDE,DC=LOCAL" -Verbose -CannotChangePassword $True -ChangePasswordAtLogon $False -Enabled $True -PasswordNeverExpires $True -SAMAccountName "Mesmero" -UserPrincipalName "Mesmero@VDILOCKDOWNGUIDE.LOCAL" -AccountPassword $Password -Description ""</v>
      </c>
    </row>
    <row r="666" spans="1:7" x14ac:dyDescent="0.2">
      <c r="A666" t="s">
        <v>1908</v>
      </c>
      <c r="B666" t="s">
        <v>3687</v>
      </c>
      <c r="C666" t="s">
        <v>3678</v>
      </c>
      <c r="E666" t="str">
        <f t="shared" si="10"/>
        <v>MetalMaster</v>
      </c>
      <c r="G666" t="str">
        <f>IF(A666="","",(CONCATENATE(IF('1-StartHere'!$B$4="",," $Password = ConvertTo-SecureString -String "),IF('1-StartHere'!$B$4="",,""""),IF('1-StartHere'!$B$4="",,'1-StartHere'!$B$4),IF('1-StartHere'!$B$4="",,""""),IF('1-StartHere'!$B$4="",," -Force -AsPlainText; ")," New-ADUser -Name ","""",A666,""""," -Path ","""","OU=",'3-Sub-OUs'!$A$21,",OU=",'2-Root-OUs'!$A$2,",DC=",'1-StartHere'!$B$1,",DC=",'1-StartHere'!$B$2,""""," -Verbose"," -CannotChangePassword $True -ChangePasswordAtLogon $False -Enabled $True -PasswordNeverExpires $True"," -SAMAccountName ","""",E666,""""," -UserPrincipalName ","""",E666,"@",'1-StartHere'!$B$1,".",'1-StartHere'!$B$2,"""",IF('1-StartHere'!$B$4="",," -AccountPassword $Password")," -Description """,F666,"""",)))</f>
        <v xml:space="preserve"> $Password = ConvertTo-SecureString -String "P@SsW0rd!@12" -Force -AsPlainText;  New-ADUser -Name "Metal Master" -Path "OU=Marvel,OU=!Accounts,DC=VDILOCKDOWNGUIDE,DC=LOCAL" -Verbose -CannotChangePassword $True -ChangePasswordAtLogon $False -Enabled $True -PasswordNeverExpires $True -SAMAccountName "MetalMaster" -UserPrincipalName "MetalMaster@VDILOCKDOWNGUIDE.LOCAL" -AccountPassword $Password -Description ""</v>
      </c>
    </row>
    <row r="667" spans="1:7" x14ac:dyDescent="0.2">
      <c r="A667" t="s">
        <v>1909</v>
      </c>
      <c r="B667" t="s">
        <v>1909</v>
      </c>
      <c r="E667" t="str">
        <f t="shared" si="10"/>
        <v>Meteorite</v>
      </c>
      <c r="G667" t="str">
        <f>IF(A667="","",(CONCATENATE(IF('1-StartHere'!$B$4="",," $Password = ConvertTo-SecureString -String "),IF('1-StartHere'!$B$4="",,""""),IF('1-StartHere'!$B$4="",,'1-StartHere'!$B$4),IF('1-StartHere'!$B$4="",,""""),IF('1-StartHere'!$B$4="",," -Force -AsPlainText; ")," New-ADUser -Name ","""",A667,""""," -Path ","""","OU=",'3-Sub-OUs'!$A$21,",OU=",'2-Root-OUs'!$A$2,",DC=",'1-StartHere'!$B$1,",DC=",'1-StartHere'!$B$2,""""," -Verbose"," -CannotChangePassword $True -ChangePasswordAtLogon $False -Enabled $True -PasswordNeverExpires $True"," -SAMAccountName ","""",E667,""""," -UserPrincipalName ","""",E667,"@",'1-StartHere'!$B$1,".",'1-StartHere'!$B$2,"""",IF('1-StartHere'!$B$4="",," -AccountPassword $Password")," -Description """,F667,"""",)))</f>
        <v xml:space="preserve"> $Password = ConvertTo-SecureString -String "P@SsW0rd!@12" -Force -AsPlainText;  New-ADUser -Name "Meteorite" -Path "OU=Marvel,OU=!Accounts,DC=VDILOCKDOWNGUIDE,DC=LOCAL" -Verbose -CannotChangePassword $True -ChangePasswordAtLogon $False -Enabled $True -PasswordNeverExpires $True -SAMAccountName "Meteorite" -UserPrincipalName "Meteorite@VDILOCKDOWNGUIDE.LOCAL" -AccountPassword $Password -Description ""</v>
      </c>
    </row>
    <row r="668" spans="1:7" x14ac:dyDescent="0.2">
      <c r="A668" t="s">
        <v>1910</v>
      </c>
      <c r="B668" t="s">
        <v>3688</v>
      </c>
      <c r="C668">
        <v>13</v>
      </c>
      <c r="E668" t="str">
        <f t="shared" si="10"/>
        <v>MI:13</v>
      </c>
      <c r="G668" t="str">
        <f>IF(A668="","",(CONCATENATE(IF('1-StartHere'!$B$4="",," $Password = ConvertTo-SecureString -String "),IF('1-StartHere'!$B$4="",,""""),IF('1-StartHere'!$B$4="",,'1-StartHere'!$B$4),IF('1-StartHere'!$B$4="",,""""),IF('1-StartHere'!$B$4="",," -Force -AsPlainText; ")," New-ADUser -Name ","""",A668,""""," -Path ","""","OU=",'3-Sub-OUs'!$A$21,",OU=",'2-Root-OUs'!$A$2,",DC=",'1-StartHere'!$B$1,",DC=",'1-StartHere'!$B$2,""""," -Verbose"," -CannotChangePassword $True -ChangePasswordAtLogon $False -Enabled $True -PasswordNeverExpires $True"," -SAMAccountName ","""",E668,""""," -UserPrincipalName ","""",E668,"@",'1-StartHere'!$B$1,".",'1-StartHere'!$B$2,"""",IF('1-StartHere'!$B$4="",," -AccountPassword $Password")," -Description """,F668,"""",)))</f>
        <v xml:space="preserve"> $Password = ConvertTo-SecureString -String "P@SsW0rd!@12" -Force -AsPlainText;  New-ADUser -Name "MI: 13" -Path "OU=Marvel,OU=!Accounts,DC=VDILOCKDOWNGUIDE,DC=LOCAL" -Verbose -CannotChangePassword $True -ChangePasswordAtLogon $False -Enabled $True -PasswordNeverExpires $True -SAMAccountName "MI:13" -UserPrincipalName "MI:13@VDILOCKDOWNGUIDE.LOCAL" -AccountPassword $Password -Description ""</v>
      </c>
    </row>
    <row r="669" spans="1:7" x14ac:dyDescent="0.2">
      <c r="A669" t="s">
        <v>1911</v>
      </c>
      <c r="B669" t="s">
        <v>1911</v>
      </c>
      <c r="E669" t="str">
        <f t="shared" si="10"/>
        <v>Micro/Macro</v>
      </c>
      <c r="G669" t="str">
        <f>IF(A669="","",(CONCATENATE(IF('1-StartHere'!$B$4="",," $Password = ConvertTo-SecureString -String "),IF('1-StartHere'!$B$4="",,""""),IF('1-StartHere'!$B$4="",,'1-StartHere'!$B$4),IF('1-StartHere'!$B$4="",,""""),IF('1-StartHere'!$B$4="",," -Force -AsPlainText; ")," New-ADUser -Name ","""",A669,""""," -Path ","""","OU=",'3-Sub-OUs'!$A$21,",OU=",'2-Root-OUs'!$A$2,",DC=",'1-StartHere'!$B$1,",DC=",'1-StartHere'!$B$2,""""," -Verbose"," -CannotChangePassword $True -ChangePasswordAtLogon $False -Enabled $True -PasswordNeverExpires $True"," -SAMAccountName ","""",E669,""""," -UserPrincipalName ","""",E669,"@",'1-StartHere'!$B$1,".",'1-StartHere'!$B$2,"""",IF('1-StartHere'!$B$4="",," -AccountPassword $Password")," -Description """,F669,"""",)))</f>
        <v xml:space="preserve"> $Password = ConvertTo-SecureString -String "P@SsW0rd!@12" -Force -AsPlainText;  New-ADUser -Name "Micro/Macro" -Path "OU=Marvel,OU=!Accounts,DC=VDILOCKDOWNGUIDE,DC=LOCAL" -Verbose -CannotChangePassword $True -ChangePasswordAtLogon $False -Enabled $True -PasswordNeverExpires $True -SAMAccountName "Micro/Macro" -UserPrincipalName "Micro/Macro@VDILOCKDOWNGUIDE.LOCAL" -AccountPassword $Password -Description ""</v>
      </c>
    </row>
    <row r="670" spans="1:7" x14ac:dyDescent="0.2">
      <c r="A670" t="s">
        <v>1912</v>
      </c>
      <c r="B670" t="s">
        <v>1912</v>
      </c>
      <c r="E670" t="str">
        <f t="shared" si="10"/>
        <v>Microbe</v>
      </c>
      <c r="G670" t="str">
        <f>IF(A670="","",(CONCATENATE(IF('1-StartHere'!$B$4="",," $Password = ConvertTo-SecureString -String "),IF('1-StartHere'!$B$4="",,""""),IF('1-StartHere'!$B$4="",,'1-StartHere'!$B$4),IF('1-StartHere'!$B$4="",,""""),IF('1-StartHere'!$B$4="",," -Force -AsPlainText; ")," New-ADUser -Name ","""",A670,""""," -Path ","""","OU=",'3-Sub-OUs'!$A$21,",OU=",'2-Root-OUs'!$A$2,",DC=",'1-StartHere'!$B$1,",DC=",'1-StartHere'!$B$2,""""," -Verbose"," -CannotChangePassword $True -ChangePasswordAtLogon $False -Enabled $True -PasswordNeverExpires $True"," -SAMAccountName ","""",E670,""""," -UserPrincipalName ","""",E670,"@",'1-StartHere'!$B$1,".",'1-StartHere'!$B$2,"""",IF('1-StartHere'!$B$4="",," -AccountPassword $Password")," -Description """,F670,"""",)))</f>
        <v xml:space="preserve"> $Password = ConvertTo-SecureString -String "P@SsW0rd!@12" -Force -AsPlainText;  New-ADUser -Name "Microbe" -Path "OU=Marvel,OU=!Accounts,DC=VDILOCKDOWNGUIDE,DC=LOCAL" -Verbose -CannotChangePassword $True -ChangePasswordAtLogon $False -Enabled $True -PasswordNeverExpires $True -SAMAccountName "Microbe" -UserPrincipalName "Microbe@VDILOCKDOWNGUIDE.LOCAL" -AccountPassword $Password -Description ""</v>
      </c>
    </row>
    <row r="671" spans="1:7" x14ac:dyDescent="0.2">
      <c r="A671" t="s">
        <v>1913</v>
      </c>
      <c r="B671" t="s">
        <v>1913</v>
      </c>
      <c r="E671" t="str">
        <f t="shared" si="10"/>
        <v>Microchip</v>
      </c>
      <c r="G671" t="str">
        <f>IF(A671="","",(CONCATENATE(IF('1-StartHere'!$B$4="",," $Password = ConvertTo-SecureString -String "),IF('1-StartHere'!$B$4="",,""""),IF('1-StartHere'!$B$4="",,'1-StartHere'!$B$4),IF('1-StartHere'!$B$4="",,""""),IF('1-StartHere'!$B$4="",," -Force -AsPlainText; ")," New-ADUser -Name ","""",A671,""""," -Path ","""","OU=",'3-Sub-OUs'!$A$21,",OU=",'2-Root-OUs'!$A$2,",DC=",'1-StartHere'!$B$1,",DC=",'1-StartHere'!$B$2,""""," -Verbose"," -CannotChangePassword $True -ChangePasswordAtLogon $False -Enabled $True -PasswordNeverExpires $True"," -SAMAccountName ","""",E671,""""," -UserPrincipalName ","""",E671,"@",'1-StartHere'!$B$1,".",'1-StartHere'!$B$2,"""",IF('1-StartHere'!$B$4="",," -AccountPassword $Password")," -Description """,F671,"""",)))</f>
        <v xml:space="preserve"> $Password = ConvertTo-SecureString -String "P@SsW0rd!@12" -Force -AsPlainText;  New-ADUser -Name "Microchip" -Path "OU=Marvel,OU=!Accounts,DC=VDILOCKDOWNGUIDE,DC=LOCAL" -Verbose -CannotChangePassword $True -ChangePasswordAtLogon $False -Enabled $True -PasswordNeverExpires $True -SAMAccountName "Microchip" -UserPrincipalName "Microchip@VDILOCKDOWNGUIDE.LOCAL" -AccountPassword $Password -Description ""</v>
      </c>
    </row>
    <row r="672" spans="1:7" x14ac:dyDescent="0.2">
      <c r="A672" t="s">
        <v>1914</v>
      </c>
      <c r="B672" t="s">
        <v>1914</v>
      </c>
      <c r="E672" t="str">
        <f t="shared" si="10"/>
        <v>Micromax</v>
      </c>
      <c r="G672" t="str">
        <f>IF(A672="","",(CONCATENATE(IF('1-StartHere'!$B$4="",," $Password = ConvertTo-SecureString -String "),IF('1-StartHere'!$B$4="",,""""),IF('1-StartHere'!$B$4="",,'1-StartHere'!$B$4),IF('1-StartHere'!$B$4="",,""""),IF('1-StartHere'!$B$4="",," -Force -AsPlainText; ")," New-ADUser -Name ","""",A672,""""," -Path ","""","OU=",'3-Sub-OUs'!$A$21,",OU=",'2-Root-OUs'!$A$2,",DC=",'1-StartHere'!$B$1,",DC=",'1-StartHere'!$B$2,""""," -Verbose"," -CannotChangePassword $True -ChangePasswordAtLogon $False -Enabled $True -PasswordNeverExpires $True"," -SAMAccountName ","""",E672,""""," -UserPrincipalName ","""",E672,"@",'1-StartHere'!$B$1,".",'1-StartHere'!$B$2,"""",IF('1-StartHere'!$B$4="",," -AccountPassword $Password")," -Description """,F672,"""",)))</f>
        <v xml:space="preserve"> $Password = ConvertTo-SecureString -String "P@SsW0rd!@12" -Force -AsPlainText;  New-ADUser -Name "Micromax" -Path "OU=Marvel,OU=!Accounts,DC=VDILOCKDOWNGUIDE,DC=LOCAL" -Verbose -CannotChangePassword $True -ChangePasswordAtLogon $False -Enabled $True -PasswordNeverExpires $True -SAMAccountName "Micromax" -UserPrincipalName "Micromax@VDILOCKDOWNGUIDE.LOCAL" -AccountPassword $Password -Description ""</v>
      </c>
    </row>
    <row r="673" spans="1:7" x14ac:dyDescent="0.2">
      <c r="A673" t="s">
        <v>3689</v>
      </c>
      <c r="B673" t="s">
        <v>3689</v>
      </c>
      <c r="E673" t="str">
        <f t="shared" si="10"/>
        <v>Midnight</v>
      </c>
      <c r="F673" t="s">
        <v>4688</v>
      </c>
      <c r="G673" t="str">
        <f>IF(A673="","",(CONCATENATE(IF('1-StartHere'!$B$4="",," $Password = ConvertTo-SecureString -String "),IF('1-StartHere'!$B$4="",,""""),IF('1-StartHere'!$B$4="",,'1-StartHere'!$B$4),IF('1-StartHere'!$B$4="",,""""),IF('1-StartHere'!$B$4="",," -Force -AsPlainText; ")," New-ADUser -Name ","""",A673,""""," -Path ","""","OU=",'3-Sub-OUs'!$A$21,",OU=",'2-Root-OUs'!$A$2,",DC=",'1-StartHere'!$B$1,",DC=",'1-StartHere'!$B$2,""""," -Verbose"," -CannotChangePassword $True -ChangePasswordAtLogon $False -Enabled $True -PasswordNeverExpires $True"," -SAMAccountName ","""",E673,""""," -UserPrincipalName ","""",E673,"@",'1-StartHere'!$B$1,".",'1-StartHere'!$B$2,"""",IF('1-StartHere'!$B$4="",," -AccountPassword $Password")," -Description """,F673,"""",)))</f>
        <v xml:space="preserve"> $Password = ConvertTo-SecureString -String "P@SsW0rd!@12" -Force -AsPlainText;  New-ADUser -Name "Midnight" -Path "OU=Marvel,OU=!Accounts,DC=VDILOCKDOWNGUIDE,DC=LOCAL" -Verbose -CannotChangePassword $True -ChangePasswordAtLogon $False -Enabled $True -PasswordNeverExpires $True -SAMAccountName "Midnight" -UserPrincipalName "Midnight@VDILOCKDOWNGUIDE.LOCAL" -AccountPassword $Password -Description "Earth-811"</v>
      </c>
    </row>
    <row r="674" spans="1:7" x14ac:dyDescent="0.2">
      <c r="A674" t="s">
        <v>1915</v>
      </c>
      <c r="B674" t="s">
        <v>1915</v>
      </c>
      <c r="E674" t="str">
        <f t="shared" si="10"/>
        <v>Miek</v>
      </c>
      <c r="G674" t="str">
        <f>IF(A674="","",(CONCATENATE(IF('1-StartHere'!$B$4="",," $Password = ConvertTo-SecureString -String "),IF('1-StartHere'!$B$4="",,""""),IF('1-StartHere'!$B$4="",,'1-StartHere'!$B$4),IF('1-StartHere'!$B$4="",,""""),IF('1-StartHere'!$B$4="",," -Force -AsPlainText; ")," New-ADUser -Name ","""",A674,""""," -Path ","""","OU=",'3-Sub-OUs'!$A$21,",OU=",'2-Root-OUs'!$A$2,",DC=",'1-StartHere'!$B$1,",DC=",'1-StartHere'!$B$2,""""," -Verbose"," -CannotChangePassword $True -ChangePasswordAtLogon $False -Enabled $True -PasswordNeverExpires $True"," -SAMAccountName ","""",E674,""""," -UserPrincipalName ","""",E674,"@",'1-StartHere'!$B$1,".",'1-StartHere'!$B$2,"""",IF('1-StartHere'!$B$4="",," -AccountPassword $Password")," -Description """,F674,"""",)))</f>
        <v xml:space="preserve"> $Password = ConvertTo-SecureString -String "P@SsW0rd!@12" -Force -AsPlainText;  New-ADUser -Name "Miek" -Path "OU=Marvel,OU=!Accounts,DC=VDILOCKDOWNGUIDE,DC=LOCAL" -Verbose -CannotChangePassword $True -ChangePasswordAtLogon $False -Enabled $True -PasswordNeverExpires $True -SAMAccountName "Miek" -UserPrincipalName "Miek@VDILOCKDOWNGUIDE.LOCAL" -AccountPassword $Password -Description ""</v>
      </c>
    </row>
    <row r="675" spans="1:7" x14ac:dyDescent="0.2">
      <c r="A675" t="s">
        <v>1916</v>
      </c>
      <c r="B675" t="s">
        <v>3690</v>
      </c>
      <c r="C675" t="s">
        <v>3537</v>
      </c>
      <c r="E675" t="str">
        <f t="shared" si="10"/>
        <v>MikhailRasputin</v>
      </c>
      <c r="G675" t="str">
        <f>IF(A675="","",(CONCATENATE(IF('1-StartHere'!$B$4="",," $Password = ConvertTo-SecureString -String "),IF('1-StartHere'!$B$4="",,""""),IF('1-StartHere'!$B$4="",,'1-StartHere'!$B$4),IF('1-StartHere'!$B$4="",,""""),IF('1-StartHere'!$B$4="",," -Force -AsPlainText; ")," New-ADUser -Name ","""",A675,""""," -Path ","""","OU=",'3-Sub-OUs'!$A$21,",OU=",'2-Root-OUs'!$A$2,",DC=",'1-StartHere'!$B$1,",DC=",'1-StartHere'!$B$2,""""," -Verbose"," -CannotChangePassword $True -ChangePasswordAtLogon $False -Enabled $True -PasswordNeverExpires $True"," -SAMAccountName ","""",E675,""""," -UserPrincipalName ","""",E675,"@",'1-StartHere'!$B$1,".",'1-StartHere'!$B$2,"""",IF('1-StartHere'!$B$4="",," -AccountPassword $Password")," -Description """,F675,"""",)))</f>
        <v xml:space="preserve"> $Password = ConvertTo-SecureString -String "P@SsW0rd!@12" -Force -AsPlainText;  New-ADUser -Name "Mikhail Rasputin" -Path "OU=Marvel,OU=!Accounts,DC=VDILOCKDOWNGUIDE,DC=LOCAL" -Verbose -CannotChangePassword $True -ChangePasswordAtLogon $False -Enabled $True -PasswordNeverExpires $True -SAMAccountName "MikhailRasputin" -UserPrincipalName "MikhailRasputin@VDILOCKDOWNGUIDE.LOCAL" -AccountPassword $Password -Description ""</v>
      </c>
    </row>
    <row r="676" spans="1:7" x14ac:dyDescent="0.2">
      <c r="A676" t="s">
        <v>1917</v>
      </c>
      <c r="B676" t="s">
        <v>3691</v>
      </c>
      <c r="C676" t="s">
        <v>3539</v>
      </c>
      <c r="E676" t="str">
        <f t="shared" si="10"/>
        <v>MilleniumGuard</v>
      </c>
      <c r="G676" t="str">
        <f>IF(A676="","",(CONCATENATE(IF('1-StartHere'!$B$4="",," $Password = ConvertTo-SecureString -String "),IF('1-StartHere'!$B$4="",,""""),IF('1-StartHere'!$B$4="",,'1-StartHere'!$B$4),IF('1-StartHere'!$B$4="",,""""),IF('1-StartHere'!$B$4="",," -Force -AsPlainText; ")," New-ADUser -Name ","""",A676,""""," -Path ","""","OU=",'3-Sub-OUs'!$A$21,",OU=",'2-Root-OUs'!$A$2,",DC=",'1-StartHere'!$B$1,",DC=",'1-StartHere'!$B$2,""""," -Verbose"," -CannotChangePassword $True -ChangePasswordAtLogon $False -Enabled $True -PasswordNeverExpires $True"," -SAMAccountName ","""",E676,""""," -UserPrincipalName ","""",E676,"@",'1-StartHere'!$B$1,".",'1-StartHere'!$B$2,"""",IF('1-StartHere'!$B$4="",," -AccountPassword $Password")," -Description """,F676,"""",)))</f>
        <v xml:space="preserve"> $Password = ConvertTo-SecureString -String "P@SsW0rd!@12" -Force -AsPlainText;  New-ADUser -Name "Millenium Guard" -Path "OU=Marvel,OU=!Accounts,DC=VDILOCKDOWNGUIDE,DC=LOCAL" -Verbose -CannotChangePassword $True -ChangePasswordAtLogon $False -Enabled $True -PasswordNeverExpires $True -SAMAccountName "MilleniumGuard" -UserPrincipalName "MilleniumGuard@VDILOCKDOWNGUIDE.LOCAL" -AccountPassword $Password -Description ""</v>
      </c>
    </row>
    <row r="677" spans="1:7" x14ac:dyDescent="0.2">
      <c r="A677" t="s">
        <v>1918</v>
      </c>
      <c r="B677" t="s">
        <v>3692</v>
      </c>
      <c r="C677" t="s">
        <v>3693</v>
      </c>
      <c r="D677" t="s">
        <v>2749</v>
      </c>
      <c r="E677" t="str">
        <f t="shared" si="10"/>
        <v>MillietheModel</v>
      </c>
      <c r="G677" t="str">
        <f>IF(A677="","",(CONCATENATE(IF('1-StartHere'!$B$4="",," $Password = ConvertTo-SecureString -String "),IF('1-StartHere'!$B$4="",,""""),IF('1-StartHere'!$B$4="",,'1-StartHere'!$B$4),IF('1-StartHere'!$B$4="",,""""),IF('1-StartHere'!$B$4="",," -Force -AsPlainText; ")," New-ADUser -Name ","""",A677,""""," -Path ","""","OU=",'3-Sub-OUs'!$A$21,",OU=",'2-Root-OUs'!$A$2,",DC=",'1-StartHere'!$B$1,",DC=",'1-StartHere'!$B$2,""""," -Verbose"," -CannotChangePassword $True -ChangePasswordAtLogon $False -Enabled $True -PasswordNeverExpires $True"," -SAMAccountName ","""",E677,""""," -UserPrincipalName ","""",E677,"@",'1-StartHere'!$B$1,".",'1-StartHere'!$B$2,"""",IF('1-StartHere'!$B$4="",," -AccountPassword $Password")," -Description """,F677,"""",)))</f>
        <v xml:space="preserve"> $Password = ConvertTo-SecureString -String "P@SsW0rd!@12" -Force -AsPlainText;  New-ADUser -Name "Millie the Model" -Path "OU=Marvel,OU=!Accounts,DC=VDILOCKDOWNGUIDE,DC=LOCAL" -Verbose -CannotChangePassword $True -ChangePasswordAtLogon $False -Enabled $True -PasswordNeverExpires $True -SAMAccountName "MillietheModel" -UserPrincipalName "MillietheModel@VDILOCKDOWNGUIDE.LOCAL" -AccountPassword $Password -Description ""</v>
      </c>
    </row>
    <row r="678" spans="1:7" x14ac:dyDescent="0.2">
      <c r="A678" t="s">
        <v>1919</v>
      </c>
      <c r="B678" t="s">
        <v>1919</v>
      </c>
      <c r="E678" t="str">
        <f t="shared" si="10"/>
        <v>Mimic</v>
      </c>
      <c r="G678" t="str">
        <f>IF(A678="","",(CONCATENATE(IF('1-StartHere'!$B$4="",," $Password = ConvertTo-SecureString -String "),IF('1-StartHere'!$B$4="",,""""),IF('1-StartHere'!$B$4="",,'1-StartHere'!$B$4),IF('1-StartHere'!$B$4="",,""""),IF('1-StartHere'!$B$4="",," -Force -AsPlainText; ")," New-ADUser -Name ","""",A678,""""," -Path ","""","OU=",'3-Sub-OUs'!$A$21,",OU=",'2-Root-OUs'!$A$2,",DC=",'1-StartHere'!$B$1,",DC=",'1-StartHere'!$B$2,""""," -Verbose"," -CannotChangePassword $True -ChangePasswordAtLogon $False -Enabled $True -PasswordNeverExpires $True"," -SAMAccountName ","""",E678,""""," -UserPrincipalName ","""",E678,"@",'1-StartHere'!$B$1,".",'1-StartHere'!$B$2,"""",IF('1-StartHere'!$B$4="",," -AccountPassword $Password")," -Description """,F678,"""",)))</f>
        <v xml:space="preserve"> $Password = ConvertTo-SecureString -String "P@SsW0rd!@12" -Force -AsPlainText;  New-ADUser -Name "Mimic" -Path "OU=Marvel,OU=!Accounts,DC=VDILOCKDOWNGUIDE,DC=LOCAL" -Verbose -CannotChangePassword $True -ChangePasswordAtLogon $False -Enabled $True -PasswordNeverExpires $True -SAMAccountName "Mimic" -UserPrincipalName "Mimic@VDILOCKDOWNGUIDE.LOCAL" -AccountPassword $Password -Description ""</v>
      </c>
    </row>
    <row r="679" spans="1:7" x14ac:dyDescent="0.2">
      <c r="A679" t="s">
        <v>1920</v>
      </c>
      <c r="B679" t="s">
        <v>1920</v>
      </c>
      <c r="E679" t="str">
        <f t="shared" si="10"/>
        <v>Mindworm</v>
      </c>
      <c r="G679" t="str">
        <f>IF(A679="","",(CONCATENATE(IF('1-StartHere'!$B$4="",," $Password = ConvertTo-SecureString -String "),IF('1-StartHere'!$B$4="",,""""),IF('1-StartHere'!$B$4="",,'1-StartHere'!$B$4),IF('1-StartHere'!$B$4="",,""""),IF('1-StartHere'!$B$4="",," -Force -AsPlainText; ")," New-ADUser -Name ","""",A679,""""," -Path ","""","OU=",'3-Sub-OUs'!$A$21,",OU=",'2-Root-OUs'!$A$2,",DC=",'1-StartHere'!$B$1,",DC=",'1-StartHere'!$B$2,""""," -Verbose"," -CannotChangePassword $True -ChangePasswordAtLogon $False -Enabled $True -PasswordNeverExpires $True"," -SAMAccountName ","""",E679,""""," -UserPrincipalName ","""",E679,"@",'1-StartHere'!$B$1,".",'1-StartHere'!$B$2,"""",IF('1-StartHere'!$B$4="",," -AccountPassword $Password")," -Description """,F679,"""",)))</f>
        <v xml:space="preserve"> $Password = ConvertTo-SecureString -String "P@SsW0rd!@12" -Force -AsPlainText;  New-ADUser -Name "Mindworm" -Path "OU=Marvel,OU=!Accounts,DC=VDILOCKDOWNGUIDE,DC=LOCAL" -Verbose -CannotChangePassword $True -ChangePasswordAtLogon $False -Enabled $True -PasswordNeverExpires $True -SAMAccountName "Mindworm" -UserPrincipalName "Mindworm@VDILOCKDOWNGUIDE.LOCAL" -AccountPassword $Password -Description ""</v>
      </c>
    </row>
    <row r="680" spans="1:7" x14ac:dyDescent="0.2">
      <c r="A680" t="s">
        <v>1921</v>
      </c>
      <c r="B680" t="s">
        <v>1921</v>
      </c>
      <c r="E680" t="str">
        <f t="shared" si="10"/>
        <v>Miracleman</v>
      </c>
      <c r="G680" t="str">
        <f>IF(A680="","",(CONCATENATE(IF('1-StartHere'!$B$4="",," $Password = ConvertTo-SecureString -String "),IF('1-StartHere'!$B$4="",,""""),IF('1-StartHere'!$B$4="",,'1-StartHere'!$B$4),IF('1-StartHere'!$B$4="",,""""),IF('1-StartHere'!$B$4="",," -Force -AsPlainText; ")," New-ADUser -Name ","""",A680,""""," -Path ","""","OU=",'3-Sub-OUs'!$A$21,",OU=",'2-Root-OUs'!$A$2,",DC=",'1-StartHere'!$B$1,",DC=",'1-StartHere'!$B$2,""""," -Verbose"," -CannotChangePassword $True -ChangePasswordAtLogon $False -Enabled $True -PasswordNeverExpires $True"," -SAMAccountName ","""",E680,""""," -UserPrincipalName ","""",E680,"@",'1-StartHere'!$B$1,".",'1-StartHere'!$B$2,"""",IF('1-StartHere'!$B$4="",," -AccountPassword $Password")," -Description """,F680,"""",)))</f>
        <v xml:space="preserve"> $Password = ConvertTo-SecureString -String "P@SsW0rd!@12" -Force -AsPlainText;  New-ADUser -Name "Miracleman" -Path "OU=Marvel,OU=!Accounts,DC=VDILOCKDOWNGUIDE,DC=LOCAL" -Verbose -CannotChangePassword $True -ChangePasswordAtLogon $False -Enabled $True -PasswordNeverExpires $True -SAMAccountName "Miracleman" -UserPrincipalName "Miracleman@VDILOCKDOWNGUIDE.LOCAL" -AccountPassword $Password -Description ""</v>
      </c>
    </row>
    <row r="681" spans="1:7" x14ac:dyDescent="0.2">
      <c r="A681" t="s">
        <v>1922</v>
      </c>
      <c r="B681" t="s">
        <v>3694</v>
      </c>
      <c r="C681" t="s">
        <v>3318</v>
      </c>
      <c r="E681" t="str">
        <f t="shared" si="10"/>
        <v>MissAmerica</v>
      </c>
      <c r="G681" t="str">
        <f>IF(A681="","",(CONCATENATE(IF('1-StartHere'!$B$4="",," $Password = ConvertTo-SecureString -String "),IF('1-StartHere'!$B$4="",,""""),IF('1-StartHere'!$B$4="",,'1-StartHere'!$B$4),IF('1-StartHere'!$B$4="",,""""),IF('1-StartHere'!$B$4="",," -Force -AsPlainText; ")," New-ADUser -Name ","""",A681,""""," -Path ","""","OU=",'3-Sub-OUs'!$A$21,",OU=",'2-Root-OUs'!$A$2,",DC=",'1-StartHere'!$B$1,",DC=",'1-StartHere'!$B$2,""""," -Verbose"," -CannotChangePassword $True -ChangePasswordAtLogon $False -Enabled $True -PasswordNeverExpires $True"," -SAMAccountName ","""",E681,""""," -UserPrincipalName ","""",E681,"@",'1-StartHere'!$B$1,".",'1-StartHere'!$B$2,"""",IF('1-StartHere'!$B$4="",," -AccountPassword $Password")," -Description """,F681,"""",)))</f>
        <v xml:space="preserve"> $Password = ConvertTo-SecureString -String "P@SsW0rd!@12" -Force -AsPlainText;  New-ADUser -Name "Miss America" -Path "OU=Marvel,OU=!Accounts,DC=VDILOCKDOWNGUIDE,DC=LOCAL" -Verbose -CannotChangePassword $True -ChangePasswordAtLogon $False -Enabled $True -PasswordNeverExpires $True -SAMAccountName "MissAmerica" -UserPrincipalName "MissAmerica@VDILOCKDOWNGUIDE.LOCAL" -AccountPassword $Password -Description ""</v>
      </c>
    </row>
    <row r="682" spans="1:7" x14ac:dyDescent="0.2">
      <c r="A682" t="s">
        <v>1923</v>
      </c>
      <c r="B682" t="s">
        <v>3695</v>
      </c>
      <c r="C682" t="s">
        <v>3696</v>
      </c>
      <c r="E682" t="str">
        <f t="shared" si="10"/>
        <v>MisterFear</v>
      </c>
      <c r="G682" t="str">
        <f>IF(A682="","",(CONCATENATE(IF('1-StartHere'!$B$4="",," $Password = ConvertTo-SecureString -String "),IF('1-StartHere'!$B$4="",,""""),IF('1-StartHere'!$B$4="",,'1-StartHere'!$B$4),IF('1-StartHere'!$B$4="",,""""),IF('1-StartHere'!$B$4="",," -Force -AsPlainText; ")," New-ADUser -Name ","""",A682,""""," -Path ","""","OU=",'3-Sub-OUs'!$A$21,",OU=",'2-Root-OUs'!$A$2,",DC=",'1-StartHere'!$B$1,",DC=",'1-StartHere'!$B$2,""""," -Verbose"," -CannotChangePassword $True -ChangePasswordAtLogon $False -Enabled $True -PasswordNeverExpires $True"," -SAMAccountName ","""",E682,""""," -UserPrincipalName ","""",E682,"@",'1-StartHere'!$B$1,".",'1-StartHere'!$B$2,"""",IF('1-StartHere'!$B$4="",," -AccountPassword $Password")," -Description """,F682,"""",)))</f>
        <v xml:space="preserve"> $Password = ConvertTo-SecureString -String "P@SsW0rd!@12" -Force -AsPlainText;  New-ADUser -Name "Mister Fear" -Path "OU=Marvel,OU=!Accounts,DC=VDILOCKDOWNGUIDE,DC=LOCAL" -Verbose -CannotChangePassword $True -ChangePasswordAtLogon $False -Enabled $True -PasswordNeverExpires $True -SAMAccountName "MisterFear" -UserPrincipalName "MisterFear@VDILOCKDOWNGUIDE.LOCAL" -AccountPassword $Password -Description ""</v>
      </c>
    </row>
    <row r="683" spans="1:7" x14ac:dyDescent="0.2">
      <c r="A683" t="s">
        <v>1924</v>
      </c>
      <c r="B683" t="s">
        <v>3695</v>
      </c>
      <c r="C683" t="s">
        <v>3697</v>
      </c>
      <c r="E683" t="str">
        <f t="shared" si="10"/>
        <v>MisterSinister</v>
      </c>
      <c r="G683" t="str">
        <f>IF(A683="","",(CONCATENATE(IF('1-StartHere'!$B$4="",," $Password = ConvertTo-SecureString -String "),IF('1-StartHere'!$B$4="",,""""),IF('1-StartHere'!$B$4="",,'1-StartHere'!$B$4),IF('1-StartHere'!$B$4="",,""""),IF('1-StartHere'!$B$4="",," -Force -AsPlainText; ")," New-ADUser -Name ","""",A683,""""," -Path ","""","OU=",'3-Sub-OUs'!$A$21,",OU=",'2-Root-OUs'!$A$2,",DC=",'1-StartHere'!$B$1,",DC=",'1-StartHere'!$B$2,""""," -Verbose"," -CannotChangePassword $True -ChangePasswordAtLogon $False -Enabled $True -PasswordNeverExpires $True"," -SAMAccountName ","""",E683,""""," -UserPrincipalName ","""",E683,"@",'1-StartHere'!$B$1,".",'1-StartHere'!$B$2,"""",IF('1-StartHere'!$B$4="",," -AccountPassword $Password")," -Description """,F683,"""",)))</f>
        <v xml:space="preserve"> $Password = ConvertTo-SecureString -String "P@SsW0rd!@12" -Force -AsPlainText;  New-ADUser -Name "Mister Sinister" -Path "OU=Marvel,OU=!Accounts,DC=VDILOCKDOWNGUIDE,DC=LOCAL" -Verbose -CannotChangePassword $True -ChangePasswordAtLogon $False -Enabled $True -PasswordNeverExpires $True -SAMAccountName "MisterSinister" -UserPrincipalName "MisterSinister@VDILOCKDOWNGUIDE.LOCAL" -AccountPassword $Password -Description ""</v>
      </c>
    </row>
    <row r="684" spans="1:7" x14ac:dyDescent="0.2">
      <c r="A684" t="s">
        <v>1925</v>
      </c>
      <c r="B684" t="s">
        <v>3698</v>
      </c>
      <c r="C684" t="s">
        <v>3293</v>
      </c>
      <c r="E684" t="str">
        <f t="shared" si="10"/>
        <v>MistyKnight</v>
      </c>
      <c r="G684" t="str">
        <f>IF(A684="","",(CONCATENATE(IF('1-StartHere'!$B$4="",," $Password = ConvertTo-SecureString -String "),IF('1-StartHere'!$B$4="",,""""),IF('1-StartHere'!$B$4="",,'1-StartHere'!$B$4),IF('1-StartHere'!$B$4="",,""""),IF('1-StartHere'!$B$4="",," -Force -AsPlainText; ")," New-ADUser -Name ","""",A684,""""," -Path ","""","OU=",'3-Sub-OUs'!$A$21,",OU=",'2-Root-OUs'!$A$2,",DC=",'1-StartHere'!$B$1,",DC=",'1-StartHere'!$B$2,""""," -Verbose"," -CannotChangePassword $True -ChangePasswordAtLogon $False -Enabled $True -PasswordNeverExpires $True"," -SAMAccountName ","""",E684,""""," -UserPrincipalName ","""",E684,"@",'1-StartHere'!$B$1,".",'1-StartHere'!$B$2,"""",IF('1-StartHere'!$B$4="",," -AccountPassword $Password")," -Description """,F684,"""",)))</f>
        <v xml:space="preserve"> $Password = ConvertTo-SecureString -String "P@SsW0rd!@12" -Force -AsPlainText;  New-ADUser -Name "Misty Knight" -Path "OU=Marvel,OU=!Accounts,DC=VDILOCKDOWNGUIDE,DC=LOCAL" -Verbose -CannotChangePassword $True -ChangePasswordAtLogon $False -Enabled $True -PasswordNeverExpires $True -SAMAccountName "MistyKnight" -UserPrincipalName "MistyKnight@VDILOCKDOWNGUIDE.LOCAL" -AccountPassword $Password -Description ""</v>
      </c>
    </row>
    <row r="685" spans="1:7" x14ac:dyDescent="0.2">
      <c r="A685" t="s">
        <v>1926</v>
      </c>
      <c r="B685" t="s">
        <v>1926</v>
      </c>
      <c r="E685" t="str">
        <f t="shared" si="10"/>
        <v>Mockingbird</v>
      </c>
      <c r="G685" t="str">
        <f>IF(A685="","",(CONCATENATE(IF('1-StartHere'!$B$4="",," $Password = ConvertTo-SecureString -String "),IF('1-StartHere'!$B$4="",,""""),IF('1-StartHere'!$B$4="",,'1-StartHere'!$B$4),IF('1-StartHere'!$B$4="",,""""),IF('1-StartHere'!$B$4="",," -Force -AsPlainText; ")," New-ADUser -Name ","""",A685,""""," -Path ","""","OU=",'3-Sub-OUs'!$A$21,",OU=",'2-Root-OUs'!$A$2,",DC=",'1-StartHere'!$B$1,",DC=",'1-StartHere'!$B$2,""""," -Verbose"," -CannotChangePassword $True -ChangePasswordAtLogon $False -Enabled $True -PasswordNeverExpires $True"," -SAMAccountName ","""",E685,""""," -UserPrincipalName ","""",E685,"@",'1-StartHere'!$B$1,".",'1-StartHere'!$B$2,"""",IF('1-StartHere'!$B$4="",," -AccountPassword $Password")," -Description """,F685,"""",)))</f>
        <v xml:space="preserve"> $Password = ConvertTo-SecureString -String "P@SsW0rd!@12" -Force -AsPlainText;  New-ADUser -Name "Mockingbird" -Path "OU=Marvel,OU=!Accounts,DC=VDILOCKDOWNGUIDE,DC=LOCAL" -Verbose -CannotChangePassword $True -ChangePasswordAtLogon $False -Enabled $True -PasswordNeverExpires $True -SAMAccountName "Mockingbird" -UserPrincipalName "Mockingbird@VDILOCKDOWNGUIDE.LOCAL" -AccountPassword $Password -Description ""</v>
      </c>
    </row>
    <row r="686" spans="1:7" x14ac:dyDescent="0.2">
      <c r="A686" t="s">
        <v>1927</v>
      </c>
      <c r="B686" t="s">
        <v>3699</v>
      </c>
      <c r="C686" t="s">
        <v>3700</v>
      </c>
      <c r="E686" t="str">
        <f t="shared" si="10"/>
        <v>MoiraMacTaggert</v>
      </c>
      <c r="G686" t="str">
        <f>IF(A686="","",(CONCATENATE(IF('1-StartHere'!$B$4="",," $Password = ConvertTo-SecureString -String "),IF('1-StartHere'!$B$4="",,""""),IF('1-StartHere'!$B$4="",,'1-StartHere'!$B$4),IF('1-StartHere'!$B$4="",,""""),IF('1-StartHere'!$B$4="",," -Force -AsPlainText; ")," New-ADUser -Name ","""",A686,""""," -Path ","""","OU=",'3-Sub-OUs'!$A$21,",OU=",'2-Root-OUs'!$A$2,",DC=",'1-StartHere'!$B$1,",DC=",'1-StartHere'!$B$2,""""," -Verbose"," -CannotChangePassword $True -ChangePasswordAtLogon $False -Enabled $True -PasswordNeverExpires $True"," -SAMAccountName ","""",E686,""""," -UserPrincipalName ","""",E686,"@",'1-StartHere'!$B$1,".",'1-StartHere'!$B$2,"""",IF('1-StartHere'!$B$4="",," -AccountPassword $Password")," -Description """,F686,"""",)))</f>
        <v xml:space="preserve"> $Password = ConvertTo-SecureString -String "P@SsW0rd!@12" -Force -AsPlainText;  New-ADUser -Name "Moira MacTaggert" -Path "OU=Marvel,OU=!Accounts,DC=VDILOCKDOWNGUIDE,DC=LOCAL" -Verbose -CannotChangePassword $True -ChangePasswordAtLogon $False -Enabled $True -PasswordNeverExpires $True -SAMAccountName "MoiraMacTaggert" -UserPrincipalName "MoiraMacTaggert@VDILOCKDOWNGUIDE.LOCAL" -AccountPassword $Password -Description ""</v>
      </c>
    </row>
    <row r="687" spans="1:7" x14ac:dyDescent="0.2">
      <c r="A687" t="s">
        <v>1928</v>
      </c>
      <c r="B687" t="s">
        <v>1928</v>
      </c>
      <c r="E687" t="str">
        <f t="shared" si="10"/>
        <v>Mojo</v>
      </c>
      <c r="G687" t="str">
        <f>IF(A687="","",(CONCATENATE(IF('1-StartHere'!$B$4="",," $Password = ConvertTo-SecureString -String "),IF('1-StartHere'!$B$4="",,""""),IF('1-StartHere'!$B$4="",,'1-StartHere'!$B$4),IF('1-StartHere'!$B$4="",,""""),IF('1-StartHere'!$B$4="",," -Force -AsPlainText; ")," New-ADUser -Name ","""",A687,""""," -Path ","""","OU=",'3-Sub-OUs'!$A$21,",OU=",'2-Root-OUs'!$A$2,",DC=",'1-StartHere'!$B$1,",DC=",'1-StartHere'!$B$2,""""," -Verbose"," -CannotChangePassword $True -ChangePasswordAtLogon $False -Enabled $True -PasswordNeverExpires $True"," -SAMAccountName ","""",E687,""""," -UserPrincipalName ","""",E687,"@",'1-StartHere'!$B$1,".",'1-StartHere'!$B$2,"""",IF('1-StartHere'!$B$4="",," -AccountPassword $Password")," -Description """,F687,"""",)))</f>
        <v xml:space="preserve"> $Password = ConvertTo-SecureString -String "P@SsW0rd!@12" -Force -AsPlainText;  New-ADUser -Name "Mojo" -Path "OU=Marvel,OU=!Accounts,DC=VDILOCKDOWNGUIDE,DC=LOCAL" -Verbose -CannotChangePassword $True -ChangePasswordAtLogon $False -Enabled $True -PasswordNeverExpires $True -SAMAccountName "Mojo" -UserPrincipalName "Mojo@VDILOCKDOWNGUIDE.LOCAL" -AccountPassword $Password -Description ""</v>
      </c>
    </row>
    <row r="688" spans="1:7" x14ac:dyDescent="0.2">
      <c r="A688" t="s">
        <v>1929</v>
      </c>
      <c r="B688" t="s">
        <v>3701</v>
      </c>
      <c r="C688" t="s">
        <v>3220</v>
      </c>
      <c r="E688" t="str">
        <f t="shared" si="10"/>
        <v>MoleMan</v>
      </c>
      <c r="G688" t="str">
        <f>IF(A688="","",(CONCATENATE(IF('1-StartHere'!$B$4="",," $Password = ConvertTo-SecureString -String "),IF('1-StartHere'!$B$4="",,""""),IF('1-StartHere'!$B$4="",,'1-StartHere'!$B$4),IF('1-StartHere'!$B$4="",,""""),IF('1-StartHere'!$B$4="",," -Force -AsPlainText; ")," New-ADUser -Name ","""",A688,""""," -Path ","""","OU=",'3-Sub-OUs'!$A$21,",OU=",'2-Root-OUs'!$A$2,",DC=",'1-StartHere'!$B$1,",DC=",'1-StartHere'!$B$2,""""," -Verbose"," -CannotChangePassword $True -ChangePasswordAtLogon $False -Enabled $True -PasswordNeverExpires $True"," -SAMAccountName ","""",E688,""""," -UserPrincipalName ","""",E688,"@",'1-StartHere'!$B$1,".",'1-StartHere'!$B$2,"""",IF('1-StartHere'!$B$4="",," -AccountPassword $Password")," -Description """,F688,"""",)))</f>
        <v xml:space="preserve"> $Password = ConvertTo-SecureString -String "P@SsW0rd!@12" -Force -AsPlainText;  New-ADUser -Name "Mole Man" -Path "OU=Marvel,OU=!Accounts,DC=VDILOCKDOWNGUIDE,DC=LOCAL" -Verbose -CannotChangePassword $True -ChangePasswordAtLogon $False -Enabled $True -PasswordNeverExpires $True -SAMAccountName "MoleMan" -UserPrincipalName "MoleMan@VDILOCKDOWNGUIDE.LOCAL" -AccountPassword $Password -Description ""</v>
      </c>
    </row>
    <row r="689" spans="1:7" x14ac:dyDescent="0.2">
      <c r="A689" t="s">
        <v>1930</v>
      </c>
      <c r="B689" t="s">
        <v>3702</v>
      </c>
      <c r="C689" t="s">
        <v>3220</v>
      </c>
      <c r="E689" t="str">
        <f t="shared" si="10"/>
        <v>MoleculeMan</v>
      </c>
      <c r="G689" t="str">
        <f>IF(A689="","",(CONCATENATE(IF('1-StartHere'!$B$4="",," $Password = ConvertTo-SecureString -String "),IF('1-StartHere'!$B$4="",,""""),IF('1-StartHere'!$B$4="",,'1-StartHere'!$B$4),IF('1-StartHere'!$B$4="",,""""),IF('1-StartHere'!$B$4="",," -Force -AsPlainText; ")," New-ADUser -Name ","""",A689,""""," -Path ","""","OU=",'3-Sub-OUs'!$A$21,",OU=",'2-Root-OUs'!$A$2,",DC=",'1-StartHere'!$B$1,",DC=",'1-StartHere'!$B$2,""""," -Verbose"," -CannotChangePassword $True -ChangePasswordAtLogon $False -Enabled $True -PasswordNeverExpires $True"," -SAMAccountName ","""",E689,""""," -UserPrincipalName ","""",E689,"@",'1-StartHere'!$B$1,".",'1-StartHere'!$B$2,"""",IF('1-StartHere'!$B$4="",," -AccountPassword $Password")," -Description """,F689,"""",)))</f>
        <v xml:space="preserve"> $Password = ConvertTo-SecureString -String "P@SsW0rd!@12" -Force -AsPlainText;  New-ADUser -Name "Molecule Man" -Path "OU=Marvel,OU=!Accounts,DC=VDILOCKDOWNGUIDE,DC=LOCAL" -Verbose -CannotChangePassword $True -ChangePasswordAtLogon $False -Enabled $True -PasswordNeverExpires $True -SAMAccountName "MoleculeMan" -UserPrincipalName "MoleculeMan@VDILOCKDOWNGUIDE.LOCAL" -AccountPassword $Password -Description ""</v>
      </c>
    </row>
    <row r="690" spans="1:7" x14ac:dyDescent="0.2">
      <c r="A690" t="s">
        <v>1931</v>
      </c>
      <c r="B690" t="s">
        <v>3080</v>
      </c>
      <c r="C690" t="s">
        <v>3703</v>
      </c>
      <c r="E690" t="str">
        <f t="shared" si="10"/>
        <v>MollyHayes</v>
      </c>
      <c r="G690" t="str">
        <f>IF(A690="","",(CONCATENATE(IF('1-StartHere'!$B$4="",," $Password = ConvertTo-SecureString -String "),IF('1-StartHere'!$B$4="",,""""),IF('1-StartHere'!$B$4="",,'1-StartHere'!$B$4),IF('1-StartHere'!$B$4="",,""""),IF('1-StartHere'!$B$4="",," -Force -AsPlainText; ")," New-ADUser -Name ","""",A690,""""," -Path ","""","OU=",'3-Sub-OUs'!$A$21,",OU=",'2-Root-OUs'!$A$2,",DC=",'1-StartHere'!$B$1,",DC=",'1-StartHere'!$B$2,""""," -Verbose"," -CannotChangePassword $True -ChangePasswordAtLogon $False -Enabled $True -PasswordNeverExpires $True"," -SAMAccountName ","""",E690,""""," -UserPrincipalName ","""",E690,"@",'1-StartHere'!$B$1,".",'1-StartHere'!$B$2,"""",IF('1-StartHere'!$B$4="",," -AccountPassword $Password")," -Description """,F690,"""",)))</f>
        <v xml:space="preserve"> $Password = ConvertTo-SecureString -String "P@SsW0rd!@12" -Force -AsPlainText;  New-ADUser -Name "Molly Hayes" -Path "OU=Marvel,OU=!Accounts,DC=VDILOCKDOWNGUIDE,DC=LOCAL" -Verbose -CannotChangePassword $True -ChangePasswordAtLogon $False -Enabled $True -PasswordNeverExpires $True -SAMAccountName "MollyHayes" -UserPrincipalName "MollyHayes@VDILOCKDOWNGUIDE.LOCAL" -AccountPassword $Password -Description ""</v>
      </c>
    </row>
    <row r="691" spans="1:7" x14ac:dyDescent="0.2">
      <c r="A691" t="s">
        <v>1932</v>
      </c>
      <c r="B691" t="s">
        <v>3080</v>
      </c>
      <c r="C691" t="s">
        <v>3705</v>
      </c>
      <c r="D691" t="s">
        <v>3704</v>
      </c>
      <c r="E691" t="str">
        <f t="shared" si="10"/>
        <v>MollyVonRichtofen</v>
      </c>
      <c r="G691" t="str">
        <f>IF(A691="","",(CONCATENATE(IF('1-StartHere'!$B$4="",," $Password = ConvertTo-SecureString -String "),IF('1-StartHere'!$B$4="",,""""),IF('1-StartHere'!$B$4="",,'1-StartHere'!$B$4),IF('1-StartHere'!$B$4="",,""""),IF('1-StartHere'!$B$4="",," -Force -AsPlainText; ")," New-ADUser -Name ","""",A691,""""," -Path ","""","OU=",'3-Sub-OUs'!$A$21,",OU=",'2-Root-OUs'!$A$2,",DC=",'1-StartHere'!$B$1,",DC=",'1-StartHere'!$B$2,""""," -Verbose"," -CannotChangePassword $True -ChangePasswordAtLogon $False -Enabled $True -PasswordNeverExpires $True"," -SAMAccountName ","""",E691,""""," -UserPrincipalName ","""",E691,"@",'1-StartHere'!$B$1,".",'1-StartHere'!$B$2,"""",IF('1-StartHere'!$B$4="",," -AccountPassword $Password")," -Description """,F691,"""",)))</f>
        <v xml:space="preserve"> $Password = ConvertTo-SecureString -String "P@SsW0rd!@12" -Force -AsPlainText;  New-ADUser -Name "Molly Von Richtofen" -Path "OU=Marvel,OU=!Accounts,DC=VDILOCKDOWNGUIDE,DC=LOCAL" -Verbose -CannotChangePassword $True -ChangePasswordAtLogon $False -Enabled $True -PasswordNeverExpires $True -SAMAccountName "MollyVonRichtofen" -UserPrincipalName "MollyVonRichtofen@VDILOCKDOWNGUIDE.LOCAL" -AccountPassword $Password -Description ""</v>
      </c>
    </row>
    <row r="692" spans="1:7" x14ac:dyDescent="0.2">
      <c r="A692" t="s">
        <v>1933</v>
      </c>
      <c r="B692" t="s">
        <v>3706</v>
      </c>
      <c r="C692" t="s">
        <v>3220</v>
      </c>
      <c r="E692" t="str">
        <f t="shared" si="10"/>
        <v>MoltenMan</v>
      </c>
      <c r="G692" t="str">
        <f>IF(A692="","",(CONCATENATE(IF('1-StartHere'!$B$4="",," $Password = ConvertTo-SecureString -String "),IF('1-StartHere'!$B$4="",,""""),IF('1-StartHere'!$B$4="",,'1-StartHere'!$B$4),IF('1-StartHere'!$B$4="",,""""),IF('1-StartHere'!$B$4="",," -Force -AsPlainText; ")," New-ADUser -Name ","""",A692,""""," -Path ","""","OU=",'3-Sub-OUs'!$A$21,",OU=",'2-Root-OUs'!$A$2,",DC=",'1-StartHere'!$B$1,",DC=",'1-StartHere'!$B$2,""""," -Verbose"," -CannotChangePassword $True -ChangePasswordAtLogon $False -Enabled $True -PasswordNeverExpires $True"," -SAMAccountName ","""",E692,""""," -UserPrincipalName ","""",E692,"@",'1-StartHere'!$B$1,".",'1-StartHere'!$B$2,"""",IF('1-StartHere'!$B$4="",," -AccountPassword $Password")," -Description """,F692,"""",)))</f>
        <v xml:space="preserve"> $Password = ConvertTo-SecureString -String "P@SsW0rd!@12" -Force -AsPlainText;  New-ADUser -Name "Molten Man" -Path "OU=Marvel,OU=!Accounts,DC=VDILOCKDOWNGUIDE,DC=LOCAL" -Verbose -CannotChangePassword $True -ChangePasswordAtLogon $False -Enabled $True -PasswordNeverExpires $True -SAMAccountName "MoltenMan" -UserPrincipalName "MoltenMan@VDILOCKDOWNGUIDE.LOCAL" -AccountPassword $Password -Description ""</v>
      </c>
    </row>
    <row r="693" spans="1:7" x14ac:dyDescent="0.2">
      <c r="A693" t="s">
        <v>1934</v>
      </c>
      <c r="B693" t="s">
        <v>1934</v>
      </c>
      <c r="E693" t="str">
        <f t="shared" si="10"/>
        <v>Mongoose</v>
      </c>
      <c r="G693" t="str">
        <f>IF(A693="","",(CONCATENATE(IF('1-StartHere'!$B$4="",," $Password = ConvertTo-SecureString -String "),IF('1-StartHere'!$B$4="",,""""),IF('1-StartHere'!$B$4="",,'1-StartHere'!$B$4),IF('1-StartHere'!$B$4="",,""""),IF('1-StartHere'!$B$4="",," -Force -AsPlainText; ")," New-ADUser -Name ","""",A693,""""," -Path ","""","OU=",'3-Sub-OUs'!$A$21,",OU=",'2-Root-OUs'!$A$2,",DC=",'1-StartHere'!$B$1,",DC=",'1-StartHere'!$B$2,""""," -Verbose"," -CannotChangePassword $True -ChangePasswordAtLogon $False -Enabled $True -PasswordNeverExpires $True"," -SAMAccountName ","""",E693,""""," -UserPrincipalName ","""",E693,"@",'1-StartHere'!$B$1,".",'1-StartHere'!$B$2,"""",IF('1-StartHere'!$B$4="",," -AccountPassword $Password")," -Description """,F693,"""",)))</f>
        <v xml:space="preserve"> $Password = ConvertTo-SecureString -String "P@SsW0rd!@12" -Force -AsPlainText;  New-ADUser -Name "Mongoose" -Path "OU=Marvel,OU=!Accounts,DC=VDILOCKDOWNGUIDE,DC=LOCAL" -Verbose -CannotChangePassword $True -ChangePasswordAtLogon $False -Enabled $True -PasswordNeverExpires $True -SAMAccountName "Mongoose" -UserPrincipalName "Mongoose@VDILOCKDOWNGUIDE.LOCAL" -AccountPassword $Password -Description ""</v>
      </c>
    </row>
    <row r="694" spans="1:7" x14ac:dyDescent="0.2">
      <c r="A694" t="s">
        <v>3707</v>
      </c>
      <c r="B694" t="s">
        <v>3707</v>
      </c>
      <c r="E694" t="str">
        <f t="shared" ref="E694:E755" si="11">CONCATENATE(B694,D694,C694)</f>
        <v>Mongu</v>
      </c>
      <c r="G694" t="str">
        <f>IF(A694="","",(CONCATENATE(IF('1-StartHere'!$B$4="",," $Password = ConvertTo-SecureString -String "),IF('1-StartHere'!$B$4="",,""""),IF('1-StartHere'!$B$4="",,'1-StartHere'!$B$4),IF('1-StartHere'!$B$4="",,""""),IF('1-StartHere'!$B$4="",," -Force -AsPlainText; ")," New-ADUser -Name ","""",A694,""""," -Path ","""","OU=",'3-Sub-OUs'!$A$21,",OU=",'2-Root-OUs'!$A$2,",DC=",'1-StartHere'!$B$1,",DC=",'1-StartHere'!$B$2,""""," -Verbose"," -CannotChangePassword $True -ChangePasswordAtLogon $False -Enabled $True -PasswordNeverExpires $True"," -SAMAccountName ","""",E694,""""," -UserPrincipalName ","""",E694,"@",'1-StartHere'!$B$1,".",'1-StartHere'!$B$2,"""",IF('1-StartHere'!$B$4="",," -AccountPassword $Password")," -Description """,F694,"""",)))</f>
        <v xml:space="preserve"> $Password = ConvertTo-SecureString -String "P@SsW0rd!@12" -Force -AsPlainText;  New-ADUser -Name "Mongu" -Path "OU=Marvel,OU=!Accounts,DC=VDILOCKDOWNGUIDE,DC=LOCAL" -Verbose -CannotChangePassword $True -ChangePasswordAtLogon $False -Enabled $True -PasswordNeverExpires $True -SAMAccountName "Mongu" -UserPrincipalName "Mongu@VDILOCKDOWNGUIDE.LOCAL" -AccountPassword $Password -Description ""</v>
      </c>
    </row>
    <row r="695" spans="1:7" x14ac:dyDescent="0.2">
      <c r="A695" t="s">
        <v>1935</v>
      </c>
      <c r="B695" t="s">
        <v>3462</v>
      </c>
      <c r="C695" t="s">
        <v>3708</v>
      </c>
      <c r="E695" t="str">
        <f t="shared" si="11"/>
        <v>MonsterBadoon</v>
      </c>
      <c r="G695" t="str">
        <f>IF(A695="","",(CONCATENATE(IF('1-StartHere'!$B$4="",," $Password = ConvertTo-SecureString -String "),IF('1-StartHere'!$B$4="",,""""),IF('1-StartHere'!$B$4="",,'1-StartHere'!$B$4),IF('1-StartHere'!$B$4="",,""""),IF('1-StartHere'!$B$4="",," -Force -AsPlainText; ")," New-ADUser -Name ","""",A695,""""," -Path ","""","OU=",'3-Sub-OUs'!$A$21,",OU=",'2-Root-OUs'!$A$2,",DC=",'1-StartHere'!$B$1,",DC=",'1-StartHere'!$B$2,""""," -Verbose"," -CannotChangePassword $True -ChangePasswordAtLogon $False -Enabled $True -PasswordNeverExpires $True"," -SAMAccountName ","""",E695,""""," -UserPrincipalName ","""",E695,"@",'1-StartHere'!$B$1,".",'1-StartHere'!$B$2,"""",IF('1-StartHere'!$B$4="",," -AccountPassword $Password")," -Description """,F695,"""",)))</f>
        <v xml:space="preserve"> $Password = ConvertTo-SecureString -String "P@SsW0rd!@12" -Force -AsPlainText;  New-ADUser -Name "Monster Badoon" -Path "OU=Marvel,OU=!Accounts,DC=VDILOCKDOWNGUIDE,DC=LOCAL" -Verbose -CannotChangePassword $True -ChangePasswordAtLogon $False -Enabled $True -PasswordNeverExpires $True -SAMAccountName "MonsterBadoon" -UserPrincipalName "MonsterBadoon@VDILOCKDOWNGUIDE.LOCAL" -AccountPassword $Password -Description ""</v>
      </c>
    </row>
    <row r="696" spans="1:7" x14ac:dyDescent="0.2">
      <c r="A696" t="s">
        <v>4627</v>
      </c>
      <c r="B696" t="s">
        <v>3709</v>
      </c>
      <c r="C696" t="s">
        <v>3384</v>
      </c>
      <c r="E696" t="str">
        <f t="shared" si="11"/>
        <v>MoonGirl</v>
      </c>
      <c r="F696" t="s">
        <v>4689</v>
      </c>
      <c r="G696" t="str">
        <f>IF(A696="","",(CONCATENATE(IF('1-StartHere'!$B$4="",," $Password = ConvertTo-SecureString -String "),IF('1-StartHere'!$B$4="",,""""),IF('1-StartHere'!$B$4="",,'1-StartHere'!$B$4),IF('1-StartHere'!$B$4="",,""""),IF('1-StartHere'!$B$4="",," -Force -AsPlainText; ")," New-ADUser -Name ","""",A696,""""," -Path ","""","OU=",'3-Sub-OUs'!$A$21,",OU=",'2-Root-OUs'!$A$2,",DC=",'1-StartHere'!$B$1,",DC=",'1-StartHere'!$B$2,""""," -Verbose"," -CannotChangePassword $True -ChangePasswordAtLogon $False -Enabled $True -PasswordNeverExpires $True"," -SAMAccountName ","""",E696,""""," -UserPrincipalName ","""",E696,"@",'1-StartHere'!$B$1,".",'1-StartHere'!$B$2,"""",IF('1-StartHere'!$B$4="",," -AccountPassword $Password")," -Description """,F696,"""",)))</f>
        <v xml:space="preserve"> $Password = ConvertTo-SecureString -String "P@SsW0rd!@12" -Force -AsPlainText;  New-ADUser -Name "Moon Girl" -Path "OU=Marvel,OU=!Accounts,DC=VDILOCKDOWNGUIDE,DC=LOCAL" -Verbose -CannotChangePassword $True -ChangePasswordAtLogon $False -Enabled $True -PasswordNeverExpires $True -SAMAccountName "MoonGirl" -UserPrincipalName "MoonGirl@VDILOCKDOWNGUIDE.LOCAL" -AccountPassword $Password -Description "Lunella Layfayette"</v>
      </c>
    </row>
    <row r="697" spans="1:7" x14ac:dyDescent="0.2">
      <c r="A697" t="s">
        <v>1936</v>
      </c>
      <c r="B697" t="s">
        <v>3709</v>
      </c>
      <c r="C697" t="s">
        <v>3293</v>
      </c>
      <c r="E697" t="str">
        <f t="shared" si="11"/>
        <v>MoonKnight</v>
      </c>
      <c r="G697" t="str">
        <f>IF(A697="","",(CONCATENATE(IF('1-StartHere'!$B$4="",," $Password = ConvertTo-SecureString -String "),IF('1-StartHere'!$B$4="",,""""),IF('1-StartHere'!$B$4="",,'1-StartHere'!$B$4),IF('1-StartHere'!$B$4="",,""""),IF('1-StartHere'!$B$4="",," -Force -AsPlainText; ")," New-ADUser -Name ","""",A697,""""," -Path ","""","OU=",'3-Sub-OUs'!$A$21,",OU=",'2-Root-OUs'!$A$2,",DC=",'1-StartHere'!$B$1,",DC=",'1-StartHere'!$B$2,""""," -Verbose"," -CannotChangePassword $True -ChangePasswordAtLogon $False -Enabled $True -PasswordNeverExpires $True"," -SAMAccountName ","""",E697,""""," -UserPrincipalName ","""",E697,"@",'1-StartHere'!$B$1,".",'1-StartHere'!$B$2,"""",IF('1-StartHere'!$B$4="",," -AccountPassword $Password")," -Description """,F697,"""",)))</f>
        <v xml:space="preserve"> $Password = ConvertTo-SecureString -String "P@SsW0rd!@12" -Force -AsPlainText;  New-ADUser -Name "Moon Knight" -Path "OU=Marvel,OU=!Accounts,DC=VDILOCKDOWNGUIDE,DC=LOCAL" -Verbose -CannotChangePassword $True -ChangePasswordAtLogon $False -Enabled $True -PasswordNeverExpires $True -SAMAccountName "MoonKnight" -UserPrincipalName "MoonKnight@VDILOCKDOWNGUIDE.LOCAL" -AccountPassword $Password -Description ""</v>
      </c>
    </row>
    <row r="698" spans="1:7" x14ac:dyDescent="0.2">
      <c r="A698" t="s">
        <v>1937</v>
      </c>
      <c r="B698" t="s">
        <v>1937</v>
      </c>
      <c r="E698" t="str">
        <f t="shared" si="11"/>
        <v>Moondragon</v>
      </c>
      <c r="G698" t="str">
        <f>IF(A698="","",(CONCATENATE(IF('1-StartHere'!$B$4="",," $Password = ConvertTo-SecureString -String "),IF('1-StartHere'!$B$4="",,""""),IF('1-StartHere'!$B$4="",,'1-StartHere'!$B$4),IF('1-StartHere'!$B$4="",,""""),IF('1-StartHere'!$B$4="",," -Force -AsPlainText; ")," New-ADUser -Name ","""",A698,""""," -Path ","""","OU=",'3-Sub-OUs'!$A$21,",OU=",'2-Root-OUs'!$A$2,",DC=",'1-StartHere'!$B$1,",DC=",'1-StartHere'!$B$2,""""," -Verbose"," -CannotChangePassword $True -ChangePasswordAtLogon $False -Enabled $True -PasswordNeverExpires $True"," -SAMAccountName ","""",E698,""""," -UserPrincipalName ","""",E698,"@",'1-StartHere'!$B$1,".",'1-StartHere'!$B$2,"""",IF('1-StartHere'!$B$4="",," -AccountPassword $Password")," -Description """,F698,"""",)))</f>
        <v xml:space="preserve"> $Password = ConvertTo-SecureString -String "P@SsW0rd!@12" -Force -AsPlainText;  New-ADUser -Name "Moondragon" -Path "OU=Marvel,OU=!Accounts,DC=VDILOCKDOWNGUIDE,DC=LOCAL" -Verbose -CannotChangePassword $True -ChangePasswordAtLogon $False -Enabled $True -PasswordNeverExpires $True -SAMAccountName "Moondragon" -UserPrincipalName "Moondragon@VDILOCKDOWNGUIDE.LOCAL" -AccountPassword $Password -Description ""</v>
      </c>
    </row>
    <row r="699" spans="1:7" x14ac:dyDescent="0.2">
      <c r="A699" t="s">
        <v>1938</v>
      </c>
      <c r="B699" t="s">
        <v>1938</v>
      </c>
      <c r="E699" t="str">
        <f t="shared" si="11"/>
        <v>Moonstone</v>
      </c>
      <c r="G699" t="str">
        <f>IF(A699="","",(CONCATENATE(IF('1-StartHere'!$B$4="",," $Password = ConvertTo-SecureString -String "),IF('1-StartHere'!$B$4="",,""""),IF('1-StartHere'!$B$4="",,'1-StartHere'!$B$4),IF('1-StartHere'!$B$4="",,""""),IF('1-StartHere'!$B$4="",," -Force -AsPlainText; ")," New-ADUser -Name ","""",A699,""""," -Path ","""","OU=",'3-Sub-OUs'!$A$21,",OU=",'2-Root-OUs'!$A$2,",DC=",'1-StartHere'!$B$1,",DC=",'1-StartHere'!$B$2,""""," -Verbose"," -CannotChangePassword $True -ChangePasswordAtLogon $False -Enabled $True -PasswordNeverExpires $True"," -SAMAccountName ","""",E699,""""," -UserPrincipalName ","""",E699,"@",'1-StartHere'!$B$1,".",'1-StartHere'!$B$2,"""",IF('1-StartHere'!$B$4="",," -AccountPassword $Password")," -Description """,F699,"""",)))</f>
        <v xml:space="preserve"> $Password = ConvertTo-SecureString -String "P@SsW0rd!@12" -Force -AsPlainText;  New-ADUser -Name "Moonstone" -Path "OU=Marvel,OU=!Accounts,DC=VDILOCKDOWNGUIDE,DC=LOCAL" -Verbose -CannotChangePassword $True -ChangePasswordAtLogon $False -Enabled $True -PasswordNeverExpires $True -SAMAccountName "Moonstone" -UserPrincipalName "Moonstone@VDILOCKDOWNGUIDE.LOCAL" -AccountPassword $Password -Description ""</v>
      </c>
    </row>
    <row r="700" spans="1:7" x14ac:dyDescent="0.2">
      <c r="A700" t="s">
        <v>1939</v>
      </c>
      <c r="B700" t="s">
        <v>1939</v>
      </c>
      <c r="E700" t="str">
        <f t="shared" si="11"/>
        <v>Morbius</v>
      </c>
      <c r="G700" t="str">
        <f>IF(A700="","",(CONCATENATE(IF('1-StartHere'!$B$4="",," $Password = ConvertTo-SecureString -String "),IF('1-StartHere'!$B$4="",,""""),IF('1-StartHere'!$B$4="",,'1-StartHere'!$B$4),IF('1-StartHere'!$B$4="",,""""),IF('1-StartHere'!$B$4="",," -Force -AsPlainText; ")," New-ADUser -Name ","""",A700,""""," -Path ","""","OU=",'3-Sub-OUs'!$A$21,",OU=",'2-Root-OUs'!$A$2,",DC=",'1-StartHere'!$B$1,",DC=",'1-StartHere'!$B$2,""""," -Verbose"," -CannotChangePassword $True -ChangePasswordAtLogon $False -Enabled $True -PasswordNeverExpires $True"," -SAMAccountName ","""",E700,""""," -UserPrincipalName ","""",E700,"@",'1-StartHere'!$B$1,".",'1-StartHere'!$B$2,"""",IF('1-StartHere'!$B$4="",," -AccountPassword $Password")," -Description """,F700,"""",)))</f>
        <v xml:space="preserve"> $Password = ConvertTo-SecureString -String "P@SsW0rd!@12" -Force -AsPlainText;  New-ADUser -Name "Morbius" -Path "OU=Marvel,OU=!Accounts,DC=VDILOCKDOWNGUIDE,DC=LOCAL" -Verbose -CannotChangePassword $True -ChangePasswordAtLogon $False -Enabled $True -PasswordNeverExpires $True -SAMAccountName "Morbius" -UserPrincipalName "Morbius@VDILOCKDOWNGUIDE.LOCAL" -AccountPassword $Password -Description ""</v>
      </c>
    </row>
    <row r="701" spans="1:7" x14ac:dyDescent="0.2">
      <c r="A701" t="s">
        <v>1940</v>
      </c>
      <c r="B701" t="s">
        <v>1940</v>
      </c>
      <c r="E701" t="str">
        <f t="shared" si="11"/>
        <v>Mordo</v>
      </c>
      <c r="G701" t="str">
        <f>IF(A701="","",(CONCATENATE(IF('1-StartHere'!$B$4="",," $Password = ConvertTo-SecureString -String "),IF('1-StartHere'!$B$4="",,""""),IF('1-StartHere'!$B$4="",,'1-StartHere'!$B$4),IF('1-StartHere'!$B$4="",,""""),IF('1-StartHere'!$B$4="",," -Force -AsPlainText; ")," New-ADUser -Name ","""",A701,""""," -Path ","""","OU=",'3-Sub-OUs'!$A$21,",OU=",'2-Root-OUs'!$A$2,",DC=",'1-StartHere'!$B$1,",DC=",'1-StartHere'!$B$2,""""," -Verbose"," -CannotChangePassword $True -ChangePasswordAtLogon $False -Enabled $True -PasswordNeverExpires $True"," -SAMAccountName ","""",E701,""""," -UserPrincipalName ","""",E701,"@",'1-StartHere'!$B$1,".",'1-StartHere'!$B$2,"""",IF('1-StartHere'!$B$4="",," -AccountPassword $Password")," -Description """,F701,"""",)))</f>
        <v xml:space="preserve"> $Password = ConvertTo-SecureString -String "P@SsW0rd!@12" -Force -AsPlainText;  New-ADUser -Name "Mordo" -Path "OU=Marvel,OU=!Accounts,DC=VDILOCKDOWNGUIDE,DC=LOCAL" -Verbose -CannotChangePassword $True -ChangePasswordAtLogon $False -Enabled $True -PasswordNeverExpires $True -SAMAccountName "Mordo" -UserPrincipalName "Mordo@VDILOCKDOWNGUIDE.LOCAL" -AccountPassword $Password -Description ""</v>
      </c>
    </row>
    <row r="702" spans="1:7" x14ac:dyDescent="0.2">
      <c r="A702" t="s">
        <v>1941</v>
      </c>
      <c r="B702" t="s">
        <v>1941</v>
      </c>
      <c r="E702" t="str">
        <f t="shared" si="11"/>
        <v>Morg</v>
      </c>
      <c r="G702" t="str">
        <f>IF(A702="","",(CONCATENATE(IF('1-StartHere'!$B$4="",," $Password = ConvertTo-SecureString -String "),IF('1-StartHere'!$B$4="",,""""),IF('1-StartHere'!$B$4="",,'1-StartHere'!$B$4),IF('1-StartHere'!$B$4="",,""""),IF('1-StartHere'!$B$4="",," -Force -AsPlainText; ")," New-ADUser -Name ","""",A702,""""," -Path ","""","OU=",'3-Sub-OUs'!$A$21,",OU=",'2-Root-OUs'!$A$2,",DC=",'1-StartHere'!$B$1,",DC=",'1-StartHere'!$B$2,""""," -Verbose"," -CannotChangePassword $True -ChangePasswordAtLogon $False -Enabled $True -PasswordNeverExpires $True"," -SAMAccountName ","""",E702,""""," -UserPrincipalName ","""",E702,"@",'1-StartHere'!$B$1,".",'1-StartHere'!$B$2,"""",IF('1-StartHere'!$B$4="",," -AccountPassword $Password")," -Description """,F702,"""",)))</f>
        <v xml:space="preserve"> $Password = ConvertTo-SecureString -String "P@SsW0rd!@12" -Force -AsPlainText;  New-ADUser -Name "Morg" -Path "OU=Marvel,OU=!Accounts,DC=VDILOCKDOWNGUIDE,DC=LOCAL" -Verbose -CannotChangePassword $True -ChangePasswordAtLogon $False -Enabled $True -PasswordNeverExpires $True -SAMAccountName "Morg" -UserPrincipalName "Morg@VDILOCKDOWNGUIDE.LOCAL" -AccountPassword $Password -Description ""</v>
      </c>
    </row>
    <row r="703" spans="1:7" x14ac:dyDescent="0.2">
      <c r="A703" t="s">
        <v>1942</v>
      </c>
      <c r="B703" t="s">
        <v>3710</v>
      </c>
      <c r="C703" t="s">
        <v>3548</v>
      </c>
      <c r="E703" t="str">
        <f t="shared" si="11"/>
        <v>MorganStark</v>
      </c>
      <c r="G703" t="str">
        <f>IF(A703="","",(CONCATENATE(IF('1-StartHere'!$B$4="",," $Password = ConvertTo-SecureString -String "),IF('1-StartHere'!$B$4="",,""""),IF('1-StartHere'!$B$4="",,'1-StartHere'!$B$4),IF('1-StartHere'!$B$4="",,""""),IF('1-StartHere'!$B$4="",," -Force -AsPlainText; ")," New-ADUser -Name ","""",A703,""""," -Path ","""","OU=",'3-Sub-OUs'!$A$21,",OU=",'2-Root-OUs'!$A$2,",DC=",'1-StartHere'!$B$1,",DC=",'1-StartHere'!$B$2,""""," -Verbose"," -CannotChangePassword $True -ChangePasswordAtLogon $False -Enabled $True -PasswordNeverExpires $True"," -SAMAccountName ","""",E703,""""," -UserPrincipalName ","""",E703,"@",'1-StartHere'!$B$1,".",'1-StartHere'!$B$2,"""",IF('1-StartHere'!$B$4="",," -AccountPassword $Password")," -Description """,F703,"""",)))</f>
        <v xml:space="preserve"> $Password = ConvertTo-SecureString -String "P@SsW0rd!@12" -Force -AsPlainText;  New-ADUser -Name "Morgan Stark" -Path "OU=Marvel,OU=!Accounts,DC=VDILOCKDOWNGUIDE,DC=LOCAL" -Verbose -CannotChangePassword $True -ChangePasswordAtLogon $False -Enabled $True -PasswordNeverExpires $True -SAMAccountName "MorganStark" -UserPrincipalName "MorganStark@VDILOCKDOWNGUIDE.LOCAL" -AccountPassword $Password -Description ""</v>
      </c>
    </row>
    <row r="704" spans="1:7" x14ac:dyDescent="0.2">
      <c r="A704" t="s">
        <v>1943</v>
      </c>
      <c r="B704" t="s">
        <v>1943</v>
      </c>
      <c r="E704" t="str">
        <f t="shared" si="11"/>
        <v>Morlocks</v>
      </c>
      <c r="G704" t="str">
        <f>IF(A704="","",(CONCATENATE(IF('1-StartHere'!$B$4="",," $Password = ConvertTo-SecureString -String "),IF('1-StartHere'!$B$4="",,""""),IF('1-StartHere'!$B$4="",,'1-StartHere'!$B$4),IF('1-StartHere'!$B$4="",,""""),IF('1-StartHere'!$B$4="",," -Force -AsPlainText; ")," New-ADUser -Name ","""",A704,""""," -Path ","""","OU=",'3-Sub-OUs'!$A$21,",OU=",'2-Root-OUs'!$A$2,",DC=",'1-StartHere'!$B$1,",DC=",'1-StartHere'!$B$2,""""," -Verbose"," -CannotChangePassword $True -ChangePasswordAtLogon $False -Enabled $True -PasswordNeverExpires $True"," -SAMAccountName ","""",E704,""""," -UserPrincipalName ","""",E704,"@",'1-StartHere'!$B$1,".",'1-StartHere'!$B$2,"""",IF('1-StartHere'!$B$4="",," -AccountPassword $Password")," -Description """,F704,"""",)))</f>
        <v xml:space="preserve"> $Password = ConvertTo-SecureString -String "P@SsW0rd!@12" -Force -AsPlainText;  New-ADUser -Name "Morlocks" -Path "OU=Marvel,OU=!Accounts,DC=VDILOCKDOWNGUIDE,DC=LOCAL" -Verbose -CannotChangePassword $True -ChangePasswordAtLogon $False -Enabled $True -PasswordNeverExpires $True -SAMAccountName "Morlocks" -UserPrincipalName "Morlocks@VDILOCKDOWNGUIDE.LOCAL" -AccountPassword $Password -Description ""</v>
      </c>
    </row>
    <row r="705" spans="1:7" x14ac:dyDescent="0.2">
      <c r="A705" t="s">
        <v>1944</v>
      </c>
      <c r="B705" t="s">
        <v>1944</v>
      </c>
      <c r="E705" t="str">
        <f t="shared" si="11"/>
        <v>Morlun</v>
      </c>
      <c r="G705" t="str">
        <f>IF(A705="","",(CONCATENATE(IF('1-StartHere'!$B$4="",," $Password = ConvertTo-SecureString -String "),IF('1-StartHere'!$B$4="",,""""),IF('1-StartHere'!$B$4="",,'1-StartHere'!$B$4),IF('1-StartHere'!$B$4="",,""""),IF('1-StartHere'!$B$4="",," -Force -AsPlainText; ")," New-ADUser -Name ","""",A705,""""," -Path ","""","OU=",'3-Sub-OUs'!$A$21,",OU=",'2-Root-OUs'!$A$2,",DC=",'1-StartHere'!$B$1,",DC=",'1-StartHere'!$B$2,""""," -Verbose"," -CannotChangePassword $True -ChangePasswordAtLogon $False -Enabled $True -PasswordNeverExpires $True"," -SAMAccountName ","""",E705,""""," -UserPrincipalName ","""",E705,"@",'1-StartHere'!$B$1,".",'1-StartHere'!$B$2,"""",IF('1-StartHere'!$B$4="",," -AccountPassword $Password")," -Description """,F705,"""",)))</f>
        <v xml:space="preserve"> $Password = ConvertTo-SecureString -String "P@SsW0rd!@12" -Force -AsPlainText;  New-ADUser -Name "Morlun" -Path "OU=Marvel,OU=!Accounts,DC=VDILOCKDOWNGUIDE,DC=LOCAL" -Verbose -CannotChangePassword $True -ChangePasswordAtLogon $False -Enabled $True -PasswordNeverExpires $True -SAMAccountName "Morlun" -UserPrincipalName "Morlun@VDILOCKDOWNGUIDE.LOCAL" -AccountPassword $Password -Description ""</v>
      </c>
    </row>
    <row r="706" spans="1:7" x14ac:dyDescent="0.2">
      <c r="A706" t="s">
        <v>1945</v>
      </c>
      <c r="B706" t="s">
        <v>1945</v>
      </c>
      <c r="E706" t="str">
        <f t="shared" si="11"/>
        <v>Morph</v>
      </c>
      <c r="G706" t="str">
        <f>IF(A706="","",(CONCATENATE(IF('1-StartHere'!$B$4="",," $Password = ConvertTo-SecureString -String "),IF('1-StartHere'!$B$4="",,""""),IF('1-StartHere'!$B$4="",,'1-StartHere'!$B$4),IF('1-StartHere'!$B$4="",,""""),IF('1-StartHere'!$B$4="",," -Force -AsPlainText; ")," New-ADUser -Name ","""",A706,""""," -Path ","""","OU=",'3-Sub-OUs'!$A$21,",OU=",'2-Root-OUs'!$A$2,",DC=",'1-StartHere'!$B$1,",DC=",'1-StartHere'!$B$2,""""," -Verbose"," -CannotChangePassword $True -ChangePasswordAtLogon $False -Enabled $True -PasswordNeverExpires $True"," -SAMAccountName ","""",E706,""""," -UserPrincipalName ","""",E706,"@",'1-StartHere'!$B$1,".",'1-StartHere'!$B$2,"""",IF('1-StartHere'!$B$4="",," -AccountPassword $Password")," -Description """,F706,"""",)))</f>
        <v xml:space="preserve"> $Password = ConvertTo-SecureString -String "P@SsW0rd!@12" -Force -AsPlainText;  New-ADUser -Name "Morph" -Path "OU=Marvel,OU=!Accounts,DC=VDILOCKDOWNGUIDE,DC=LOCAL" -Verbose -CannotChangePassword $True -ChangePasswordAtLogon $False -Enabled $True -PasswordNeverExpires $True -SAMAccountName "Morph" -UserPrincipalName "Morph@VDILOCKDOWNGUIDE.LOCAL" -AccountPassword $Password -Description ""</v>
      </c>
    </row>
    <row r="707" spans="1:7" x14ac:dyDescent="0.2">
      <c r="A707" t="s">
        <v>1946</v>
      </c>
      <c r="B707" t="s">
        <v>3711</v>
      </c>
      <c r="C707" t="s">
        <v>3712</v>
      </c>
      <c r="E707" t="str">
        <f t="shared" si="11"/>
        <v>MotherAskani</v>
      </c>
      <c r="G707" t="str">
        <f>IF(A707="","",(CONCATENATE(IF('1-StartHere'!$B$4="",," $Password = ConvertTo-SecureString -String "),IF('1-StartHere'!$B$4="",,""""),IF('1-StartHere'!$B$4="",,'1-StartHere'!$B$4),IF('1-StartHere'!$B$4="",,""""),IF('1-StartHere'!$B$4="",," -Force -AsPlainText; ")," New-ADUser -Name ","""",A707,""""," -Path ","""","OU=",'3-Sub-OUs'!$A$21,",OU=",'2-Root-OUs'!$A$2,",DC=",'1-StartHere'!$B$1,",DC=",'1-StartHere'!$B$2,""""," -Verbose"," -CannotChangePassword $True -ChangePasswordAtLogon $False -Enabled $True -PasswordNeverExpires $True"," -SAMAccountName ","""",E707,""""," -UserPrincipalName ","""",E707,"@",'1-StartHere'!$B$1,".",'1-StartHere'!$B$2,"""",IF('1-StartHere'!$B$4="",," -AccountPassword $Password")," -Description """,F707,"""",)))</f>
        <v xml:space="preserve"> $Password = ConvertTo-SecureString -String "P@SsW0rd!@12" -Force -AsPlainText;  New-ADUser -Name "Mother Askani" -Path "OU=Marvel,OU=!Accounts,DC=VDILOCKDOWNGUIDE,DC=LOCAL" -Verbose -CannotChangePassword $True -ChangePasswordAtLogon $False -Enabled $True -PasswordNeverExpires $True -SAMAccountName "MotherAskani" -UserPrincipalName "MotherAskani@VDILOCKDOWNGUIDE.LOCAL" -AccountPassword $Password -Description ""</v>
      </c>
    </row>
    <row r="708" spans="1:7" x14ac:dyDescent="0.2">
      <c r="A708" t="s">
        <v>1947</v>
      </c>
      <c r="B708" t="s">
        <v>3713</v>
      </c>
      <c r="C708" t="s">
        <v>3714</v>
      </c>
      <c r="E708" t="str">
        <f t="shared" si="11"/>
        <v>Mr.Bumpo</v>
      </c>
      <c r="G708" t="str">
        <f>IF(A708="","",(CONCATENATE(IF('1-StartHere'!$B$4="",," $Password = ConvertTo-SecureString -String "),IF('1-StartHere'!$B$4="",,""""),IF('1-StartHere'!$B$4="",,'1-StartHere'!$B$4),IF('1-StartHere'!$B$4="",,""""),IF('1-StartHere'!$B$4="",," -Force -AsPlainText; ")," New-ADUser -Name ","""",A708,""""," -Path ","""","OU=",'3-Sub-OUs'!$A$21,",OU=",'2-Root-OUs'!$A$2,",DC=",'1-StartHere'!$B$1,",DC=",'1-StartHere'!$B$2,""""," -Verbose"," -CannotChangePassword $True -ChangePasswordAtLogon $False -Enabled $True -PasswordNeverExpires $True"," -SAMAccountName ","""",E708,""""," -UserPrincipalName ","""",E708,"@",'1-StartHere'!$B$1,".",'1-StartHere'!$B$2,"""",IF('1-StartHere'!$B$4="",," -AccountPassword $Password")," -Description """,F708,"""",)))</f>
        <v xml:space="preserve"> $Password = ConvertTo-SecureString -String "P@SsW0rd!@12" -Force -AsPlainText;  New-ADUser -Name "Mr. Bumpo" -Path "OU=Marvel,OU=!Accounts,DC=VDILOCKDOWNGUIDE,DC=LOCAL" -Verbose -CannotChangePassword $True -ChangePasswordAtLogon $False -Enabled $True -PasswordNeverExpires $True -SAMAccountName "Mr.Bumpo" -UserPrincipalName "Mr.Bumpo@VDILOCKDOWNGUIDE.LOCAL" -AccountPassword $Password -Description ""</v>
      </c>
    </row>
    <row r="709" spans="1:7" x14ac:dyDescent="0.2">
      <c r="A709" t="s">
        <v>1948</v>
      </c>
      <c r="B709" t="s">
        <v>3713</v>
      </c>
      <c r="C709" t="s">
        <v>3443</v>
      </c>
      <c r="E709" t="str">
        <f t="shared" si="11"/>
        <v>Mr.Fantastic</v>
      </c>
      <c r="G709" t="str">
        <f>IF(A709="","",(CONCATENATE(IF('1-StartHere'!$B$4="",," $Password = ConvertTo-SecureString -String "),IF('1-StartHere'!$B$4="",,""""),IF('1-StartHere'!$B$4="",,'1-StartHere'!$B$4),IF('1-StartHere'!$B$4="",,""""),IF('1-StartHere'!$B$4="",," -Force -AsPlainText; ")," New-ADUser -Name ","""",A709,""""," -Path ","""","OU=",'3-Sub-OUs'!$A$21,",OU=",'2-Root-OUs'!$A$2,",DC=",'1-StartHere'!$B$1,",DC=",'1-StartHere'!$B$2,""""," -Verbose"," -CannotChangePassword $True -ChangePasswordAtLogon $False -Enabled $True -PasswordNeverExpires $True"," -SAMAccountName ","""",E709,""""," -UserPrincipalName ","""",E709,"@",'1-StartHere'!$B$1,".",'1-StartHere'!$B$2,"""",IF('1-StartHere'!$B$4="",," -AccountPassword $Password")," -Description """,F709,"""",)))</f>
        <v xml:space="preserve"> $Password = ConvertTo-SecureString -String "P@SsW0rd!@12" -Force -AsPlainText;  New-ADUser -Name "Mr. Fantastic" -Path "OU=Marvel,OU=!Accounts,DC=VDILOCKDOWNGUIDE,DC=LOCAL" -Verbose -CannotChangePassword $True -ChangePasswordAtLogon $False -Enabled $True -PasswordNeverExpires $True -SAMAccountName "Mr.Fantastic" -UserPrincipalName "Mr.Fantastic@VDILOCKDOWNGUIDE.LOCAL" -AccountPassword $Password -Description ""</v>
      </c>
    </row>
    <row r="710" spans="1:7" x14ac:dyDescent="0.2">
      <c r="A710" t="s">
        <v>1949</v>
      </c>
      <c r="B710" t="s">
        <v>3713</v>
      </c>
      <c r="C710" t="s">
        <v>3715</v>
      </c>
      <c r="E710" t="str">
        <f t="shared" si="11"/>
        <v>Mr.Fish</v>
      </c>
      <c r="G710" t="str">
        <f>IF(A710="","",(CONCATENATE(IF('1-StartHere'!$B$4="",," $Password = ConvertTo-SecureString -String "),IF('1-StartHere'!$B$4="",,""""),IF('1-StartHere'!$B$4="",,'1-StartHere'!$B$4),IF('1-StartHere'!$B$4="",,""""),IF('1-StartHere'!$B$4="",," -Force -AsPlainText; ")," New-ADUser -Name ","""",A710,""""," -Path ","""","OU=",'3-Sub-OUs'!$A$21,",OU=",'2-Root-OUs'!$A$2,",DC=",'1-StartHere'!$B$1,",DC=",'1-StartHere'!$B$2,""""," -Verbose"," -CannotChangePassword $True -ChangePasswordAtLogon $False -Enabled $True -PasswordNeverExpires $True"," -SAMAccountName ","""",E710,""""," -UserPrincipalName ","""",E710,"@",'1-StartHere'!$B$1,".",'1-StartHere'!$B$2,"""",IF('1-StartHere'!$B$4="",," -AccountPassword $Password")," -Description """,F710,"""",)))</f>
        <v xml:space="preserve"> $Password = ConvertTo-SecureString -String "P@SsW0rd!@12" -Force -AsPlainText;  New-ADUser -Name "Mr. Fish" -Path "OU=Marvel,OU=!Accounts,DC=VDILOCKDOWNGUIDE,DC=LOCAL" -Verbose -CannotChangePassword $True -ChangePasswordAtLogon $False -Enabled $True -PasswordNeverExpires $True -SAMAccountName "Mr.Fish" -UserPrincipalName "Mr.Fish@VDILOCKDOWNGUIDE.LOCAL" -AccountPassword $Password -Description ""</v>
      </c>
    </row>
    <row r="711" spans="1:7" x14ac:dyDescent="0.2">
      <c r="A711" t="s">
        <v>1950</v>
      </c>
      <c r="B711" t="s">
        <v>3713</v>
      </c>
      <c r="C711" t="s">
        <v>3716</v>
      </c>
      <c r="E711" t="str">
        <f t="shared" si="11"/>
        <v>Mr.Fixit</v>
      </c>
      <c r="G711" t="str">
        <f>IF(A711="","",(CONCATENATE(IF('1-StartHere'!$B$4="",," $Password = ConvertTo-SecureString -String "),IF('1-StartHere'!$B$4="",,""""),IF('1-StartHere'!$B$4="",,'1-StartHere'!$B$4),IF('1-StartHere'!$B$4="",,""""),IF('1-StartHere'!$B$4="",," -Force -AsPlainText; ")," New-ADUser -Name ","""",A711,""""," -Path ","""","OU=",'3-Sub-OUs'!$A$21,",OU=",'2-Root-OUs'!$A$2,",DC=",'1-StartHere'!$B$1,",DC=",'1-StartHere'!$B$2,""""," -Verbose"," -CannotChangePassword $True -ChangePasswordAtLogon $False -Enabled $True -PasswordNeverExpires $True"," -SAMAccountName ","""",E711,""""," -UserPrincipalName ","""",E711,"@",'1-StartHere'!$B$1,".",'1-StartHere'!$B$2,"""",IF('1-StartHere'!$B$4="",," -AccountPassword $Password")," -Description """,F711,"""",)))</f>
        <v xml:space="preserve"> $Password = ConvertTo-SecureString -String "P@SsW0rd!@12" -Force -AsPlainText;  New-ADUser -Name "Mr. Fixit" -Path "OU=Marvel,OU=!Accounts,DC=VDILOCKDOWNGUIDE,DC=LOCAL" -Verbose -CannotChangePassword $True -ChangePasswordAtLogon $False -Enabled $True -PasswordNeverExpires $True -SAMAccountName "Mr.Fixit" -UserPrincipalName "Mr.Fixit@VDILOCKDOWNGUIDE.LOCAL" -AccountPassword $Password -Description ""</v>
      </c>
    </row>
    <row r="712" spans="1:7" x14ac:dyDescent="0.2">
      <c r="A712" t="s">
        <v>1951</v>
      </c>
      <c r="B712" t="s">
        <v>3713</v>
      </c>
      <c r="C712" t="s">
        <v>3717</v>
      </c>
      <c r="E712" t="str">
        <f t="shared" si="11"/>
        <v>Mr.Hyde</v>
      </c>
      <c r="G712" t="str">
        <f>IF(A712="","",(CONCATENATE(IF('1-StartHere'!$B$4="",," $Password = ConvertTo-SecureString -String "),IF('1-StartHere'!$B$4="",,""""),IF('1-StartHere'!$B$4="",,'1-StartHere'!$B$4),IF('1-StartHere'!$B$4="",,""""),IF('1-StartHere'!$B$4="",," -Force -AsPlainText; ")," New-ADUser -Name ","""",A712,""""," -Path ","""","OU=",'3-Sub-OUs'!$A$21,",OU=",'2-Root-OUs'!$A$2,",DC=",'1-StartHere'!$B$1,",DC=",'1-StartHere'!$B$2,""""," -Verbose"," -CannotChangePassword $True -ChangePasswordAtLogon $False -Enabled $True -PasswordNeverExpires $True"," -SAMAccountName ","""",E712,""""," -UserPrincipalName ","""",E712,"@",'1-StartHere'!$B$1,".",'1-StartHere'!$B$2,"""",IF('1-StartHere'!$B$4="",," -AccountPassword $Password")," -Description """,F712,"""",)))</f>
        <v xml:space="preserve"> $Password = ConvertTo-SecureString -String "P@SsW0rd!@12" -Force -AsPlainText;  New-ADUser -Name "Mr. Hyde" -Path "OU=Marvel,OU=!Accounts,DC=VDILOCKDOWNGUIDE,DC=LOCAL" -Verbose -CannotChangePassword $True -ChangePasswordAtLogon $False -Enabled $True -PasswordNeverExpires $True -SAMAccountName "Mr.Hyde" -UserPrincipalName "Mr.Hyde@VDILOCKDOWNGUIDE.LOCAL" -AccountPassword $Password -Description ""</v>
      </c>
    </row>
    <row r="713" spans="1:7" x14ac:dyDescent="0.2">
      <c r="A713" t="s">
        <v>1952</v>
      </c>
      <c r="B713" t="s">
        <v>3713</v>
      </c>
      <c r="C713" t="s">
        <v>3718</v>
      </c>
      <c r="E713" t="str">
        <f t="shared" si="11"/>
        <v>Mr.Immortal</v>
      </c>
      <c r="G713" t="str">
        <f>IF(A713="","",(CONCATENATE(IF('1-StartHere'!$B$4="",," $Password = ConvertTo-SecureString -String "),IF('1-StartHere'!$B$4="",,""""),IF('1-StartHere'!$B$4="",,'1-StartHere'!$B$4),IF('1-StartHere'!$B$4="",,""""),IF('1-StartHere'!$B$4="",," -Force -AsPlainText; ")," New-ADUser -Name ","""",A713,""""," -Path ","""","OU=",'3-Sub-OUs'!$A$21,",OU=",'2-Root-OUs'!$A$2,",DC=",'1-StartHere'!$B$1,",DC=",'1-StartHere'!$B$2,""""," -Verbose"," -CannotChangePassword $True -ChangePasswordAtLogon $False -Enabled $True -PasswordNeverExpires $True"," -SAMAccountName ","""",E713,""""," -UserPrincipalName ","""",E713,"@",'1-StartHere'!$B$1,".",'1-StartHere'!$B$2,"""",IF('1-StartHere'!$B$4="",," -AccountPassword $Password")," -Description """,F713,"""",)))</f>
        <v xml:space="preserve"> $Password = ConvertTo-SecureString -String "P@SsW0rd!@12" -Force -AsPlainText;  New-ADUser -Name "Mr. Immortal" -Path "OU=Marvel,OU=!Accounts,DC=VDILOCKDOWNGUIDE,DC=LOCAL" -Verbose -CannotChangePassword $True -ChangePasswordAtLogon $False -Enabled $True -PasswordNeverExpires $True -SAMAccountName "Mr.Immortal" -UserPrincipalName "Mr.Immortal@VDILOCKDOWNGUIDE.LOCAL" -AccountPassword $Password -Description ""</v>
      </c>
    </row>
    <row r="714" spans="1:7" x14ac:dyDescent="0.2">
      <c r="A714" t="s">
        <v>1953</v>
      </c>
      <c r="B714" t="s">
        <v>3713</v>
      </c>
      <c r="C714" t="s">
        <v>3719</v>
      </c>
      <c r="E714" t="str">
        <f t="shared" si="11"/>
        <v>Mr.Meugniot</v>
      </c>
      <c r="G714" t="str">
        <f>IF(A714="","",(CONCATENATE(IF('1-StartHere'!$B$4="",," $Password = ConvertTo-SecureString -String "),IF('1-StartHere'!$B$4="",,""""),IF('1-StartHere'!$B$4="",,'1-StartHere'!$B$4),IF('1-StartHere'!$B$4="",,""""),IF('1-StartHere'!$B$4="",," -Force -AsPlainText; ")," New-ADUser -Name ","""",A714,""""," -Path ","""","OU=",'3-Sub-OUs'!$A$21,",OU=",'2-Root-OUs'!$A$2,",DC=",'1-StartHere'!$B$1,",DC=",'1-StartHere'!$B$2,""""," -Verbose"," -CannotChangePassword $True -ChangePasswordAtLogon $False -Enabled $True -PasswordNeverExpires $True"," -SAMAccountName ","""",E714,""""," -UserPrincipalName ","""",E714,"@",'1-StartHere'!$B$1,".",'1-StartHere'!$B$2,"""",IF('1-StartHere'!$B$4="",," -AccountPassword $Password")," -Description """,F714,"""",)))</f>
        <v xml:space="preserve"> $Password = ConvertTo-SecureString -String "P@SsW0rd!@12" -Force -AsPlainText;  New-ADUser -Name "Mr. Meugniot" -Path "OU=Marvel,OU=!Accounts,DC=VDILOCKDOWNGUIDE,DC=LOCAL" -Verbose -CannotChangePassword $True -ChangePasswordAtLogon $False -Enabled $True -PasswordNeverExpires $True -SAMAccountName "Mr.Meugniot" -UserPrincipalName "Mr.Meugniot@VDILOCKDOWNGUIDE.LOCAL" -AccountPassword $Password -Description ""</v>
      </c>
    </row>
    <row r="715" spans="1:7" x14ac:dyDescent="0.2">
      <c r="A715" t="s">
        <v>1954</v>
      </c>
      <c r="B715" t="s">
        <v>3713</v>
      </c>
      <c r="C715" t="s">
        <v>3720</v>
      </c>
      <c r="E715" t="str">
        <f t="shared" si="11"/>
        <v>Mr.Negative</v>
      </c>
      <c r="G715" t="str">
        <f>IF(A715="","",(CONCATENATE(IF('1-StartHere'!$B$4="",," $Password = ConvertTo-SecureString -String "),IF('1-StartHere'!$B$4="",,""""),IF('1-StartHere'!$B$4="",,'1-StartHere'!$B$4),IF('1-StartHere'!$B$4="",,""""),IF('1-StartHere'!$B$4="",," -Force -AsPlainText; ")," New-ADUser -Name ","""",A715,""""," -Path ","""","OU=",'3-Sub-OUs'!$A$21,",OU=",'2-Root-OUs'!$A$2,",DC=",'1-StartHere'!$B$1,",DC=",'1-StartHere'!$B$2,""""," -Verbose"," -CannotChangePassword $True -ChangePasswordAtLogon $False -Enabled $True -PasswordNeverExpires $True"," -SAMAccountName ","""",E715,""""," -UserPrincipalName ","""",E715,"@",'1-StartHere'!$B$1,".",'1-StartHere'!$B$2,"""",IF('1-StartHere'!$B$4="",," -AccountPassword $Password")," -Description """,F715,"""",)))</f>
        <v xml:space="preserve"> $Password = ConvertTo-SecureString -String "P@SsW0rd!@12" -Force -AsPlainText;  New-ADUser -Name "Mr. Negative" -Path "OU=Marvel,OU=!Accounts,DC=VDILOCKDOWNGUIDE,DC=LOCAL" -Verbose -CannotChangePassword $True -ChangePasswordAtLogon $False -Enabled $True -PasswordNeverExpires $True -SAMAccountName "Mr.Negative" -UserPrincipalName "Mr.Negative@VDILOCKDOWNGUIDE.LOCAL" -AccountPassword $Password -Description ""</v>
      </c>
    </row>
    <row r="716" spans="1:7" x14ac:dyDescent="0.2">
      <c r="A716" t="s">
        <v>1955</v>
      </c>
      <c r="B716" t="s">
        <v>3713</v>
      </c>
      <c r="C716" t="s">
        <v>2021</v>
      </c>
      <c r="E716" t="str">
        <f t="shared" si="11"/>
        <v>Mr.Payback</v>
      </c>
      <c r="G716" t="str">
        <f>IF(A716="","",(CONCATENATE(IF('1-StartHere'!$B$4="",," $Password = ConvertTo-SecureString -String "),IF('1-StartHere'!$B$4="",,""""),IF('1-StartHere'!$B$4="",,'1-StartHere'!$B$4),IF('1-StartHere'!$B$4="",,""""),IF('1-StartHere'!$B$4="",," -Force -AsPlainText; ")," New-ADUser -Name ","""",A716,""""," -Path ","""","OU=",'3-Sub-OUs'!$A$21,",OU=",'2-Root-OUs'!$A$2,",DC=",'1-StartHere'!$B$1,",DC=",'1-StartHere'!$B$2,""""," -Verbose"," -CannotChangePassword $True -ChangePasswordAtLogon $False -Enabled $True -PasswordNeverExpires $True"," -SAMAccountName ","""",E716,""""," -UserPrincipalName ","""",E716,"@",'1-StartHere'!$B$1,".",'1-StartHere'!$B$2,"""",IF('1-StartHere'!$B$4="",," -AccountPassword $Password")," -Description """,F716,"""",)))</f>
        <v xml:space="preserve"> $Password = ConvertTo-SecureString -String "P@SsW0rd!@12" -Force -AsPlainText;  New-ADUser -Name "Mr. Payback" -Path "OU=Marvel,OU=!Accounts,DC=VDILOCKDOWNGUIDE,DC=LOCAL" -Verbose -CannotChangePassword $True -ChangePasswordAtLogon $False -Enabled $True -PasswordNeverExpires $True -SAMAccountName "Mr.Payback" -UserPrincipalName "Mr.Payback@VDILOCKDOWNGUIDE.LOCAL" -AccountPassword $Password -Description ""</v>
      </c>
    </row>
    <row r="717" spans="1:7" x14ac:dyDescent="0.2">
      <c r="A717" t="s">
        <v>1956</v>
      </c>
      <c r="B717" t="s">
        <v>3713</v>
      </c>
      <c r="C717" t="s">
        <v>3227</v>
      </c>
      <c r="E717" t="str">
        <f t="shared" si="11"/>
        <v>Mr.X</v>
      </c>
      <c r="G717" t="str">
        <f>IF(A717="","",(CONCATENATE(IF('1-StartHere'!$B$4="",," $Password = ConvertTo-SecureString -String "),IF('1-StartHere'!$B$4="",,""""),IF('1-StartHere'!$B$4="",,'1-StartHere'!$B$4),IF('1-StartHere'!$B$4="",,""""),IF('1-StartHere'!$B$4="",," -Force -AsPlainText; ")," New-ADUser -Name ","""",A717,""""," -Path ","""","OU=",'3-Sub-OUs'!$A$21,",OU=",'2-Root-OUs'!$A$2,",DC=",'1-StartHere'!$B$1,",DC=",'1-StartHere'!$B$2,""""," -Verbose"," -CannotChangePassword $True -ChangePasswordAtLogon $False -Enabled $True -PasswordNeverExpires $True"," -SAMAccountName ","""",E717,""""," -UserPrincipalName ","""",E717,"@",'1-StartHere'!$B$1,".",'1-StartHere'!$B$2,"""",IF('1-StartHere'!$B$4="",," -AccountPassword $Password")," -Description """,F717,"""",)))</f>
        <v xml:space="preserve"> $Password = ConvertTo-SecureString -String "P@SsW0rd!@12" -Force -AsPlainText;  New-ADUser -Name "Mr. X" -Path "OU=Marvel,OU=!Accounts,DC=VDILOCKDOWNGUIDE,DC=LOCAL" -Verbose -CannotChangePassword $True -ChangePasswordAtLogon $False -Enabled $True -PasswordNeverExpires $True -SAMAccountName "Mr.X" -UserPrincipalName "Mr.X@VDILOCKDOWNGUIDE.LOCAL" -AccountPassword $Password -Description ""</v>
      </c>
    </row>
    <row r="718" spans="1:7" x14ac:dyDescent="0.2">
      <c r="A718" t="s">
        <v>4644</v>
      </c>
      <c r="B718" t="s">
        <v>3721</v>
      </c>
      <c r="C718" t="s">
        <v>2597</v>
      </c>
      <c r="E718" t="str">
        <f t="shared" si="11"/>
        <v>Ms.Marvel</v>
      </c>
      <c r="F718" t="s">
        <v>4690</v>
      </c>
      <c r="G718" t="str">
        <f>IF(A718="","",(CONCATENATE(IF('1-StartHere'!$B$4="",," $Password = ConvertTo-SecureString -String "),IF('1-StartHere'!$B$4="",,""""),IF('1-StartHere'!$B$4="",,'1-StartHere'!$B$4),IF('1-StartHere'!$B$4="",,""""),IF('1-StartHere'!$B$4="",," -Force -AsPlainText; ")," New-ADUser -Name ","""",A718,""""," -Path ","""","OU=",'3-Sub-OUs'!$A$21,",OU=",'2-Root-OUs'!$A$2,",DC=",'1-StartHere'!$B$1,",DC=",'1-StartHere'!$B$2,""""," -Verbose"," -CannotChangePassword $True -ChangePasswordAtLogon $False -Enabled $True -PasswordNeverExpires $True"," -SAMAccountName ","""",E718,""""," -UserPrincipalName ","""",E718,"@",'1-StartHere'!$B$1,".",'1-StartHere'!$B$2,"""",IF('1-StartHere'!$B$4="",," -AccountPassword $Password")," -Description """,F718,"""",)))</f>
        <v xml:space="preserve"> $Password = ConvertTo-SecureString -String "P@SsW0rd!@12" -Force -AsPlainText;  New-ADUser -Name "Ms. Marvel" -Path "OU=Marvel,OU=!Accounts,DC=VDILOCKDOWNGUIDE,DC=LOCAL" -Verbose -CannotChangePassword $True -ChangePasswordAtLogon $False -Enabled $True -PasswordNeverExpires $True -SAMAccountName "Ms.Marvel" -UserPrincipalName "Ms.Marvel@VDILOCKDOWNGUIDE.LOCAL" -AccountPassword $Password -Description "Kamala Khan"</v>
      </c>
    </row>
    <row r="719" spans="1:7" x14ac:dyDescent="0.2">
      <c r="A719" t="s">
        <v>1957</v>
      </c>
      <c r="B719" t="s">
        <v>1957</v>
      </c>
      <c r="E719" t="str">
        <f t="shared" si="11"/>
        <v>MS2</v>
      </c>
      <c r="G719" t="str">
        <f>IF(A719="","",(CONCATENATE(IF('1-StartHere'!$B$4="",," $Password = ConvertTo-SecureString -String "),IF('1-StartHere'!$B$4="",,""""),IF('1-StartHere'!$B$4="",,'1-StartHere'!$B$4),IF('1-StartHere'!$B$4="",,""""),IF('1-StartHere'!$B$4="",," -Force -AsPlainText; ")," New-ADUser -Name ","""",A719,""""," -Path ","""","OU=",'3-Sub-OUs'!$A$21,",OU=",'2-Root-OUs'!$A$2,",DC=",'1-StartHere'!$B$1,",DC=",'1-StartHere'!$B$2,""""," -Verbose"," -CannotChangePassword $True -ChangePasswordAtLogon $False -Enabled $True -PasswordNeverExpires $True"," -SAMAccountName ","""",E719,""""," -UserPrincipalName ","""",E719,"@",'1-StartHere'!$B$1,".",'1-StartHere'!$B$2,"""",IF('1-StartHere'!$B$4="",," -AccountPassword $Password")," -Description """,F719,"""",)))</f>
        <v xml:space="preserve"> $Password = ConvertTo-SecureString -String "P@SsW0rd!@12" -Force -AsPlainText;  New-ADUser -Name "MS2" -Path "OU=Marvel,OU=!Accounts,DC=VDILOCKDOWNGUIDE,DC=LOCAL" -Verbose -CannotChangePassword $True -ChangePasswordAtLogon $False -Enabled $True -PasswordNeverExpires $True -SAMAccountName "MS2" -UserPrincipalName "MS2@VDILOCKDOWNGUIDE.LOCAL" -AccountPassword $Password -Description ""</v>
      </c>
    </row>
    <row r="720" spans="1:7" x14ac:dyDescent="0.2">
      <c r="A720" t="s">
        <v>1958</v>
      </c>
      <c r="B720" t="s">
        <v>3722</v>
      </c>
      <c r="C720" t="s">
        <v>3071</v>
      </c>
      <c r="E720" t="str">
        <f t="shared" si="11"/>
        <v>MulhollandBlack</v>
      </c>
      <c r="G720" t="str">
        <f>IF(A720="","",(CONCATENATE(IF('1-StartHere'!$B$4="",," $Password = ConvertTo-SecureString -String "),IF('1-StartHere'!$B$4="",,""""),IF('1-StartHere'!$B$4="",,'1-StartHere'!$B$4),IF('1-StartHere'!$B$4="",,""""),IF('1-StartHere'!$B$4="",," -Force -AsPlainText; ")," New-ADUser -Name ","""",A720,""""," -Path ","""","OU=",'3-Sub-OUs'!$A$21,",OU=",'2-Root-OUs'!$A$2,",DC=",'1-StartHere'!$B$1,",DC=",'1-StartHere'!$B$2,""""," -Verbose"," -CannotChangePassword $True -ChangePasswordAtLogon $False -Enabled $True -PasswordNeverExpires $True"," -SAMAccountName ","""",E720,""""," -UserPrincipalName ","""",E720,"@",'1-StartHere'!$B$1,".",'1-StartHere'!$B$2,"""",IF('1-StartHere'!$B$4="",," -AccountPassword $Password")," -Description """,F720,"""",)))</f>
        <v xml:space="preserve"> $Password = ConvertTo-SecureString -String "P@SsW0rd!@12" -Force -AsPlainText;  New-ADUser -Name "Mulholland Black" -Path "OU=Marvel,OU=!Accounts,DC=VDILOCKDOWNGUIDE,DC=LOCAL" -Verbose -CannotChangePassword $True -ChangePasswordAtLogon $False -Enabled $True -PasswordNeverExpires $True -SAMAccountName "MulhollandBlack" -UserPrincipalName "MulhollandBlack@VDILOCKDOWNGUIDE.LOCAL" -AccountPassword $Password -Description ""</v>
      </c>
    </row>
    <row r="721" spans="1:7" x14ac:dyDescent="0.2">
      <c r="A721" t="s">
        <v>1959</v>
      </c>
      <c r="B721" t="s">
        <v>3723</v>
      </c>
      <c r="C721" t="s">
        <v>3220</v>
      </c>
      <c r="E721" t="str">
        <f t="shared" si="11"/>
        <v>MultipleMan</v>
      </c>
      <c r="G721" t="str">
        <f>IF(A721="","",(CONCATENATE(IF('1-StartHere'!$B$4="",," $Password = ConvertTo-SecureString -String "),IF('1-StartHere'!$B$4="",,""""),IF('1-StartHere'!$B$4="",,'1-StartHere'!$B$4),IF('1-StartHere'!$B$4="",,""""),IF('1-StartHere'!$B$4="",," -Force -AsPlainText; ")," New-ADUser -Name ","""",A721,""""," -Path ","""","OU=",'3-Sub-OUs'!$A$21,",OU=",'2-Root-OUs'!$A$2,",DC=",'1-StartHere'!$B$1,",DC=",'1-StartHere'!$B$2,""""," -Verbose"," -CannotChangePassword $True -ChangePasswordAtLogon $False -Enabled $True -PasswordNeverExpires $True"," -SAMAccountName ","""",E721,""""," -UserPrincipalName ","""",E721,"@",'1-StartHere'!$B$1,".",'1-StartHere'!$B$2,"""",IF('1-StartHere'!$B$4="",," -AccountPassword $Password")," -Description """,F721,"""",)))</f>
        <v xml:space="preserve"> $Password = ConvertTo-SecureString -String "P@SsW0rd!@12" -Force -AsPlainText;  New-ADUser -Name "Multiple Man" -Path "OU=Marvel,OU=!Accounts,DC=VDILOCKDOWNGUIDE,DC=LOCAL" -Verbose -CannotChangePassword $True -ChangePasswordAtLogon $False -Enabled $True -PasswordNeverExpires $True -SAMAccountName "MultipleMan" -UserPrincipalName "MultipleMan@VDILOCKDOWNGUIDE.LOCAL" -AccountPassword $Password -Description ""</v>
      </c>
    </row>
    <row r="722" spans="1:7" x14ac:dyDescent="0.2">
      <c r="A722" t="s">
        <v>1960</v>
      </c>
      <c r="B722" t="s">
        <v>1960</v>
      </c>
      <c r="E722" t="str">
        <f t="shared" si="11"/>
        <v>MVP</v>
      </c>
      <c r="G722" t="str">
        <f>IF(A722="","",(CONCATENATE(IF('1-StartHere'!$B$4="",," $Password = ConvertTo-SecureString -String "),IF('1-StartHere'!$B$4="",,""""),IF('1-StartHere'!$B$4="",,'1-StartHere'!$B$4),IF('1-StartHere'!$B$4="",,""""),IF('1-StartHere'!$B$4="",," -Force -AsPlainText; ")," New-ADUser -Name ","""",A722,""""," -Path ","""","OU=",'3-Sub-OUs'!$A$21,",OU=",'2-Root-OUs'!$A$2,",DC=",'1-StartHere'!$B$1,",DC=",'1-StartHere'!$B$2,""""," -Verbose"," -CannotChangePassword $True -ChangePasswordAtLogon $False -Enabled $True -PasswordNeverExpires $True"," -SAMAccountName ","""",E722,""""," -UserPrincipalName ","""",E722,"@",'1-StartHere'!$B$1,".",'1-StartHere'!$B$2,"""",IF('1-StartHere'!$B$4="",," -AccountPassword $Password")," -Description """,F722,"""",)))</f>
        <v xml:space="preserve"> $Password = ConvertTo-SecureString -String "P@SsW0rd!@12" -Force -AsPlainText;  New-ADUser -Name "MVP" -Path "OU=Marvel,OU=!Accounts,DC=VDILOCKDOWNGUIDE,DC=LOCAL" -Verbose -CannotChangePassword $True -ChangePasswordAtLogon $False -Enabled $True -PasswordNeverExpires $True -SAMAccountName "MVP" -UserPrincipalName "MVP@VDILOCKDOWNGUIDE.LOCAL" -AccountPassword $Password -Description ""</v>
      </c>
    </row>
    <row r="723" spans="1:7" x14ac:dyDescent="0.2">
      <c r="A723" t="s">
        <v>1961</v>
      </c>
      <c r="B723" t="s">
        <v>1961</v>
      </c>
      <c r="E723" t="str">
        <f t="shared" si="11"/>
        <v>Mysterio</v>
      </c>
      <c r="F723" t="s">
        <v>4691</v>
      </c>
      <c r="G723" t="str">
        <f>IF(A723="","",(CONCATENATE(IF('1-StartHere'!$B$4="",," $Password = ConvertTo-SecureString -String "),IF('1-StartHere'!$B$4="",,""""),IF('1-StartHere'!$B$4="",,'1-StartHere'!$B$4),IF('1-StartHere'!$B$4="",,""""),IF('1-StartHere'!$B$4="",," -Force -AsPlainText; ")," New-ADUser -Name ","""",A723,""""," -Path ","""","OU=",'3-Sub-OUs'!$A$21,",OU=",'2-Root-OUs'!$A$2,",DC=",'1-StartHere'!$B$1,",DC=",'1-StartHere'!$B$2,""""," -Verbose"," -CannotChangePassword $True -ChangePasswordAtLogon $False -Enabled $True -PasswordNeverExpires $True"," -SAMAccountName ","""",E723,""""," -UserPrincipalName ","""",E723,"@",'1-StartHere'!$B$1,".",'1-StartHere'!$B$2,"""",IF('1-StartHere'!$B$4="",," -AccountPassword $Password")," -Description """,F723,"""",)))</f>
        <v xml:space="preserve"> $Password = ConvertTo-SecureString -String "P@SsW0rd!@12" -Force -AsPlainText;  New-ADUser -Name "Mysterio" -Path "OU=Marvel,OU=!Accounts,DC=VDILOCKDOWNGUIDE,DC=LOCAL" -Verbose -CannotChangePassword $True -ChangePasswordAtLogon $False -Enabled $True -PasswordNeverExpires $True -SAMAccountName "Mysterio" -UserPrincipalName "Mysterio@VDILOCKDOWNGUIDE.LOCAL" -AccountPassword $Password -Description "Daniel Berkhart"</v>
      </c>
    </row>
    <row r="724" spans="1:7" x14ac:dyDescent="0.2">
      <c r="A724" t="s">
        <v>1962</v>
      </c>
      <c r="B724" t="s">
        <v>1962</v>
      </c>
      <c r="E724" t="str">
        <f t="shared" si="11"/>
        <v>Mystique</v>
      </c>
      <c r="G724" t="str">
        <f>IF(A724="","",(CONCATENATE(IF('1-StartHere'!$B$4="",," $Password = ConvertTo-SecureString -String "),IF('1-StartHere'!$B$4="",,""""),IF('1-StartHere'!$B$4="",,'1-StartHere'!$B$4),IF('1-StartHere'!$B$4="",,""""),IF('1-StartHere'!$B$4="",," -Force -AsPlainText; ")," New-ADUser -Name ","""",A724,""""," -Path ","""","OU=",'3-Sub-OUs'!$A$21,",OU=",'2-Root-OUs'!$A$2,",DC=",'1-StartHere'!$B$1,",DC=",'1-StartHere'!$B$2,""""," -Verbose"," -CannotChangePassword $True -ChangePasswordAtLogon $False -Enabled $True -PasswordNeverExpires $True"," -SAMAccountName ","""",E724,""""," -UserPrincipalName ","""",E724,"@",'1-StartHere'!$B$1,".",'1-StartHere'!$B$2,"""",IF('1-StartHere'!$B$4="",," -AccountPassword $Password")," -Description """,F724,"""",)))</f>
        <v xml:space="preserve"> $Password = ConvertTo-SecureString -String "P@SsW0rd!@12" -Force -AsPlainText;  New-ADUser -Name "Mystique" -Path "OU=Marvel,OU=!Accounts,DC=VDILOCKDOWNGUIDE,DC=LOCAL" -Verbose -CannotChangePassword $True -ChangePasswordAtLogon $False -Enabled $True -PasswordNeverExpires $True -SAMAccountName "Mystique" -UserPrincipalName "Mystique@VDILOCKDOWNGUIDE.LOCAL" -AccountPassword $Password -Description ""</v>
      </c>
    </row>
    <row r="725" spans="1:7" x14ac:dyDescent="0.2">
      <c r="A725" t="s">
        <v>3724</v>
      </c>
      <c r="B725" t="s">
        <v>3724</v>
      </c>
      <c r="E725" t="str">
        <f t="shared" si="11"/>
        <v>Nakia</v>
      </c>
      <c r="G725" t="str">
        <f>IF(A725="","",(CONCATENATE(IF('1-StartHere'!$B$4="",," $Password = ConvertTo-SecureString -String "),IF('1-StartHere'!$B$4="",,""""),IF('1-StartHere'!$B$4="",,'1-StartHere'!$B$4),IF('1-StartHere'!$B$4="",,""""),IF('1-StartHere'!$B$4="",," -Force -AsPlainText; ")," New-ADUser -Name ","""",A725,""""," -Path ","""","OU=",'3-Sub-OUs'!$A$21,",OU=",'2-Root-OUs'!$A$2,",DC=",'1-StartHere'!$B$1,",DC=",'1-StartHere'!$B$2,""""," -Verbose"," -CannotChangePassword $True -ChangePasswordAtLogon $False -Enabled $True -PasswordNeverExpires $True"," -SAMAccountName ","""",E725,""""," -UserPrincipalName ","""",E725,"@",'1-StartHere'!$B$1,".",'1-StartHere'!$B$2,"""",IF('1-StartHere'!$B$4="",," -AccountPassword $Password")," -Description """,F725,"""",)))</f>
        <v xml:space="preserve"> $Password = ConvertTo-SecureString -String "P@SsW0rd!@12" -Force -AsPlainText;  New-ADUser -Name "Nakia" -Path "OU=Marvel,OU=!Accounts,DC=VDILOCKDOWNGUIDE,DC=LOCAL" -Verbose -CannotChangePassword $True -ChangePasswordAtLogon $False -Enabled $True -PasswordNeverExpires $True -SAMAccountName "Nakia" -UserPrincipalName "Nakia@VDILOCKDOWNGUIDE.LOCAL" -AccountPassword $Password -Description ""</v>
      </c>
    </row>
    <row r="726" spans="1:7" x14ac:dyDescent="0.2">
      <c r="A726" t="s">
        <v>1963</v>
      </c>
      <c r="B726" t="s">
        <v>1963</v>
      </c>
      <c r="E726" t="str">
        <f t="shared" si="11"/>
        <v>Namor</v>
      </c>
      <c r="G726" t="str">
        <f>IF(A726="","",(CONCATENATE(IF('1-StartHere'!$B$4="",," $Password = ConvertTo-SecureString -String "),IF('1-StartHere'!$B$4="",,""""),IF('1-StartHere'!$B$4="",,'1-StartHere'!$B$4),IF('1-StartHere'!$B$4="",,""""),IF('1-StartHere'!$B$4="",," -Force -AsPlainText; ")," New-ADUser -Name ","""",A726,""""," -Path ","""","OU=",'3-Sub-OUs'!$A$21,",OU=",'2-Root-OUs'!$A$2,",DC=",'1-StartHere'!$B$1,",DC=",'1-StartHere'!$B$2,""""," -Verbose"," -CannotChangePassword $True -ChangePasswordAtLogon $False -Enabled $True -PasswordNeverExpires $True"," -SAMAccountName ","""",E726,""""," -UserPrincipalName ","""",E726,"@",'1-StartHere'!$B$1,".",'1-StartHere'!$B$2,"""",IF('1-StartHere'!$B$4="",," -AccountPassword $Password")," -Description """,F726,"""",)))</f>
        <v xml:space="preserve"> $Password = ConvertTo-SecureString -String "P@SsW0rd!@12" -Force -AsPlainText;  New-ADUser -Name "Namor" -Path "OU=Marvel,OU=!Accounts,DC=VDILOCKDOWNGUIDE,DC=LOCAL" -Verbose -CannotChangePassword $True -ChangePasswordAtLogon $False -Enabled $True -PasswordNeverExpires $True -SAMAccountName "Namor" -UserPrincipalName "Namor@VDILOCKDOWNGUIDE.LOCAL" -AccountPassword $Password -Description ""</v>
      </c>
    </row>
    <row r="727" spans="1:7" x14ac:dyDescent="0.2">
      <c r="A727" t="s">
        <v>1964</v>
      </c>
      <c r="B727" t="s">
        <v>1964</v>
      </c>
      <c r="E727" t="str">
        <f t="shared" si="11"/>
        <v>Namora</v>
      </c>
      <c r="G727" t="str">
        <f>IF(A727="","",(CONCATENATE(IF('1-StartHere'!$B$4="",," $Password = ConvertTo-SecureString -String "),IF('1-StartHere'!$B$4="",,""""),IF('1-StartHere'!$B$4="",,'1-StartHere'!$B$4),IF('1-StartHere'!$B$4="",,""""),IF('1-StartHere'!$B$4="",," -Force -AsPlainText; ")," New-ADUser -Name ","""",A727,""""," -Path ","""","OU=",'3-Sub-OUs'!$A$21,",OU=",'2-Root-OUs'!$A$2,",DC=",'1-StartHere'!$B$1,",DC=",'1-StartHere'!$B$2,""""," -Verbose"," -CannotChangePassword $True -ChangePasswordAtLogon $False -Enabled $True -PasswordNeverExpires $True"," -SAMAccountName ","""",E727,""""," -UserPrincipalName ","""",E727,"@",'1-StartHere'!$B$1,".",'1-StartHere'!$B$2,"""",IF('1-StartHere'!$B$4="",," -AccountPassword $Password")," -Description """,F727,"""",)))</f>
        <v xml:space="preserve"> $Password = ConvertTo-SecureString -String "P@SsW0rd!@12" -Force -AsPlainText;  New-ADUser -Name "Namora" -Path "OU=Marvel,OU=!Accounts,DC=VDILOCKDOWNGUIDE,DC=LOCAL" -Verbose -CannotChangePassword $True -ChangePasswordAtLogon $False -Enabled $True -PasswordNeverExpires $True -SAMAccountName "Namora" -UserPrincipalName "Namora@VDILOCKDOWNGUIDE.LOCAL" -AccountPassword $Password -Description ""</v>
      </c>
    </row>
    <row r="728" spans="1:7" x14ac:dyDescent="0.2">
      <c r="A728" t="s">
        <v>1965</v>
      </c>
      <c r="B728" t="s">
        <v>1965</v>
      </c>
      <c r="E728" t="str">
        <f t="shared" si="11"/>
        <v>Namorita</v>
      </c>
      <c r="G728" t="str">
        <f>IF(A728="","",(CONCATENATE(IF('1-StartHere'!$B$4="",," $Password = ConvertTo-SecureString -String "),IF('1-StartHere'!$B$4="",,""""),IF('1-StartHere'!$B$4="",,'1-StartHere'!$B$4),IF('1-StartHere'!$B$4="",,""""),IF('1-StartHere'!$B$4="",," -Force -AsPlainText; ")," New-ADUser -Name ","""",A728,""""," -Path ","""","OU=",'3-Sub-OUs'!$A$21,",OU=",'2-Root-OUs'!$A$2,",DC=",'1-StartHere'!$B$1,",DC=",'1-StartHere'!$B$2,""""," -Verbose"," -CannotChangePassword $True -ChangePasswordAtLogon $False -Enabled $True -PasswordNeverExpires $True"," -SAMAccountName ","""",E728,""""," -UserPrincipalName ","""",E728,"@",'1-StartHere'!$B$1,".",'1-StartHere'!$B$2,"""",IF('1-StartHere'!$B$4="",," -AccountPassword $Password")," -Description """,F728,"""",)))</f>
        <v xml:space="preserve"> $Password = ConvertTo-SecureString -String "P@SsW0rd!@12" -Force -AsPlainText;  New-ADUser -Name "Namorita" -Path "OU=Marvel,OU=!Accounts,DC=VDILOCKDOWNGUIDE,DC=LOCAL" -Verbose -CannotChangePassword $True -ChangePasswordAtLogon $False -Enabled $True -PasswordNeverExpires $True -SAMAccountName "Namorita" -UserPrincipalName "Namorita@VDILOCKDOWNGUIDE.LOCAL" -AccountPassword $Password -Description ""</v>
      </c>
    </row>
    <row r="729" spans="1:7" x14ac:dyDescent="0.2">
      <c r="A729" t="s">
        <v>1966</v>
      </c>
      <c r="B729" t="s">
        <v>1966</v>
      </c>
      <c r="E729" t="str">
        <f t="shared" si="11"/>
        <v>Naoko</v>
      </c>
      <c r="G729" t="str">
        <f>IF(A729="","",(CONCATENATE(IF('1-StartHere'!$B$4="",," $Password = ConvertTo-SecureString -String "),IF('1-StartHere'!$B$4="",,""""),IF('1-StartHere'!$B$4="",,'1-StartHere'!$B$4),IF('1-StartHere'!$B$4="",,""""),IF('1-StartHere'!$B$4="",," -Force -AsPlainText; ")," New-ADUser -Name ","""",A729,""""," -Path ","""","OU=",'3-Sub-OUs'!$A$21,",OU=",'2-Root-OUs'!$A$2,",DC=",'1-StartHere'!$B$1,",DC=",'1-StartHere'!$B$2,""""," -Verbose"," -CannotChangePassword $True -ChangePasswordAtLogon $False -Enabled $True -PasswordNeverExpires $True"," -SAMAccountName ","""",E729,""""," -UserPrincipalName ","""",E729,"@",'1-StartHere'!$B$1,".",'1-StartHere'!$B$2,"""",IF('1-StartHere'!$B$4="",," -AccountPassword $Password")," -Description """,F729,"""",)))</f>
        <v xml:space="preserve"> $Password = ConvertTo-SecureString -String "P@SsW0rd!@12" -Force -AsPlainText;  New-ADUser -Name "Naoko" -Path "OU=Marvel,OU=!Accounts,DC=VDILOCKDOWNGUIDE,DC=LOCAL" -Verbose -CannotChangePassword $True -ChangePasswordAtLogon $False -Enabled $True -PasswordNeverExpires $True -SAMAccountName "Naoko" -UserPrincipalName "Naoko@VDILOCKDOWNGUIDE.LOCAL" -AccountPassword $Password -Description ""</v>
      </c>
    </row>
    <row r="730" spans="1:7" x14ac:dyDescent="0.2">
      <c r="A730" t="s">
        <v>1967</v>
      </c>
      <c r="B730" t="s">
        <v>3725</v>
      </c>
      <c r="C730" t="s">
        <v>3299</v>
      </c>
      <c r="E730" t="str">
        <f t="shared" si="11"/>
        <v>NatashaRomanoff</v>
      </c>
      <c r="G730" t="str">
        <f>IF(A730="","",(CONCATENATE(IF('1-StartHere'!$B$4="",," $Password = ConvertTo-SecureString -String "),IF('1-StartHere'!$B$4="",,""""),IF('1-StartHere'!$B$4="",,'1-StartHere'!$B$4),IF('1-StartHere'!$B$4="",,""""),IF('1-StartHere'!$B$4="",," -Force -AsPlainText; ")," New-ADUser -Name ","""",A730,""""," -Path ","""","OU=",'3-Sub-OUs'!$A$21,",OU=",'2-Root-OUs'!$A$2,",DC=",'1-StartHere'!$B$1,",DC=",'1-StartHere'!$B$2,""""," -Verbose"," -CannotChangePassword $True -ChangePasswordAtLogon $False -Enabled $True -PasswordNeverExpires $True"," -SAMAccountName ","""",E730,""""," -UserPrincipalName ","""",E730,"@",'1-StartHere'!$B$1,".",'1-StartHere'!$B$2,"""",IF('1-StartHere'!$B$4="",," -AccountPassword $Password")," -Description """,F730,"""",)))</f>
        <v xml:space="preserve"> $Password = ConvertTo-SecureString -String "P@SsW0rd!@12" -Force -AsPlainText;  New-ADUser -Name "Natasha Romanoff" -Path "OU=Marvel,OU=!Accounts,DC=VDILOCKDOWNGUIDE,DC=LOCAL" -Verbose -CannotChangePassword $True -ChangePasswordAtLogon $False -Enabled $True -PasswordNeverExpires $True -SAMAccountName "NatashaRomanoff" -UserPrincipalName "NatashaRomanoff@VDILOCKDOWNGUIDE.LOCAL" -AccountPassword $Password -Description ""</v>
      </c>
    </row>
    <row r="731" spans="1:7" x14ac:dyDescent="0.2">
      <c r="A731" t="s">
        <v>1968</v>
      </c>
      <c r="B731" t="s">
        <v>1968</v>
      </c>
      <c r="E731" t="str">
        <f t="shared" si="11"/>
        <v>Nebula</v>
      </c>
      <c r="G731" t="str">
        <f>IF(A731="","",(CONCATENATE(IF('1-StartHere'!$B$4="",," $Password = ConvertTo-SecureString -String "),IF('1-StartHere'!$B$4="",,""""),IF('1-StartHere'!$B$4="",,'1-StartHere'!$B$4),IF('1-StartHere'!$B$4="",,""""),IF('1-StartHere'!$B$4="",," -Force -AsPlainText; ")," New-ADUser -Name ","""",A731,""""," -Path ","""","OU=",'3-Sub-OUs'!$A$21,",OU=",'2-Root-OUs'!$A$2,",DC=",'1-StartHere'!$B$1,",DC=",'1-StartHere'!$B$2,""""," -Verbose"," -CannotChangePassword $True -ChangePasswordAtLogon $False -Enabled $True -PasswordNeverExpires $True"," -SAMAccountName ","""",E731,""""," -UserPrincipalName ","""",E731,"@",'1-StartHere'!$B$1,".",'1-StartHere'!$B$2,"""",IF('1-StartHere'!$B$4="",," -AccountPassword $Password")," -Description """,F731,"""",)))</f>
        <v xml:space="preserve"> $Password = ConvertTo-SecureString -String "P@SsW0rd!@12" -Force -AsPlainText;  New-ADUser -Name "Nebula" -Path "OU=Marvel,OU=!Accounts,DC=VDILOCKDOWNGUIDE,DC=LOCAL" -Verbose -CannotChangePassword $True -ChangePasswordAtLogon $False -Enabled $True -PasswordNeverExpires $True -SAMAccountName "Nebula" -UserPrincipalName "Nebula@VDILOCKDOWNGUIDE.LOCAL" -AccountPassword $Password -Description ""</v>
      </c>
    </row>
    <row r="732" spans="1:7" x14ac:dyDescent="0.2">
      <c r="A732" t="s">
        <v>1969</v>
      </c>
      <c r="B732" t="s">
        <v>1969</v>
      </c>
      <c r="E732" t="str">
        <f t="shared" si="11"/>
        <v>Nehzno</v>
      </c>
      <c r="G732" t="str">
        <f>IF(A732="","",(CONCATENATE(IF('1-StartHere'!$B$4="",," $Password = ConvertTo-SecureString -String "),IF('1-StartHere'!$B$4="",,""""),IF('1-StartHere'!$B$4="",,'1-StartHere'!$B$4),IF('1-StartHere'!$B$4="",,""""),IF('1-StartHere'!$B$4="",," -Force -AsPlainText; ")," New-ADUser -Name ","""",A732,""""," -Path ","""","OU=",'3-Sub-OUs'!$A$21,",OU=",'2-Root-OUs'!$A$2,",DC=",'1-StartHere'!$B$1,",DC=",'1-StartHere'!$B$2,""""," -Verbose"," -CannotChangePassword $True -ChangePasswordAtLogon $False -Enabled $True -PasswordNeverExpires $True"," -SAMAccountName ","""",E732,""""," -UserPrincipalName ","""",E732,"@",'1-StartHere'!$B$1,".",'1-StartHere'!$B$2,"""",IF('1-StartHere'!$B$4="",," -AccountPassword $Password")," -Description """,F732,"""",)))</f>
        <v xml:space="preserve"> $Password = ConvertTo-SecureString -String "P@SsW0rd!@12" -Force -AsPlainText;  New-ADUser -Name "Nehzno" -Path "OU=Marvel,OU=!Accounts,DC=VDILOCKDOWNGUIDE,DC=LOCAL" -Verbose -CannotChangePassword $True -ChangePasswordAtLogon $False -Enabled $True -PasswordNeverExpires $True -SAMAccountName "Nehzno" -UserPrincipalName "Nehzno@VDILOCKDOWNGUIDE.LOCAL" -AccountPassword $Password -Description ""</v>
      </c>
    </row>
    <row r="733" spans="1:7" x14ac:dyDescent="0.2">
      <c r="A733" t="s">
        <v>1970</v>
      </c>
      <c r="B733" t="s">
        <v>1970</v>
      </c>
      <c r="E733" t="str">
        <f t="shared" si="11"/>
        <v>Nekra</v>
      </c>
      <c r="G733" t="str">
        <f>IF(A733="","",(CONCATENATE(IF('1-StartHere'!$B$4="",," $Password = ConvertTo-SecureString -String "),IF('1-StartHere'!$B$4="",,""""),IF('1-StartHere'!$B$4="",,'1-StartHere'!$B$4),IF('1-StartHere'!$B$4="",,""""),IF('1-StartHere'!$B$4="",," -Force -AsPlainText; ")," New-ADUser -Name ","""",A733,""""," -Path ","""","OU=",'3-Sub-OUs'!$A$21,",OU=",'2-Root-OUs'!$A$2,",DC=",'1-StartHere'!$B$1,",DC=",'1-StartHere'!$B$2,""""," -Verbose"," -CannotChangePassword $True -ChangePasswordAtLogon $False -Enabled $True -PasswordNeverExpires $True"," -SAMAccountName ","""",E733,""""," -UserPrincipalName ","""",E733,"@",'1-StartHere'!$B$1,".",'1-StartHere'!$B$2,"""",IF('1-StartHere'!$B$4="",," -AccountPassword $Password")," -Description """,F733,"""",)))</f>
        <v xml:space="preserve"> $Password = ConvertTo-SecureString -String "P@SsW0rd!@12" -Force -AsPlainText;  New-ADUser -Name "Nekra" -Path "OU=Marvel,OU=!Accounts,DC=VDILOCKDOWNGUIDE,DC=LOCAL" -Verbose -CannotChangePassword $True -ChangePasswordAtLogon $False -Enabled $True -PasswordNeverExpires $True -SAMAccountName "Nekra" -UserPrincipalName "Nekra@VDILOCKDOWNGUIDE.LOCAL" -AccountPassword $Password -Description ""</v>
      </c>
    </row>
    <row r="734" spans="1:7" x14ac:dyDescent="0.2">
      <c r="A734" t="s">
        <v>1971</v>
      </c>
      <c r="B734" t="s">
        <v>1971</v>
      </c>
      <c r="E734" t="str">
        <f t="shared" si="11"/>
        <v>Nemesis</v>
      </c>
      <c r="G734" t="str">
        <f>IF(A734="","",(CONCATENATE(IF('1-StartHere'!$B$4="",," $Password = ConvertTo-SecureString -String "),IF('1-StartHere'!$B$4="",,""""),IF('1-StartHere'!$B$4="",,'1-StartHere'!$B$4),IF('1-StartHere'!$B$4="",,""""),IF('1-StartHere'!$B$4="",," -Force -AsPlainText; ")," New-ADUser -Name ","""",A734,""""," -Path ","""","OU=",'3-Sub-OUs'!$A$21,",OU=",'2-Root-OUs'!$A$2,",DC=",'1-StartHere'!$B$1,",DC=",'1-StartHere'!$B$2,""""," -Verbose"," -CannotChangePassword $True -ChangePasswordAtLogon $False -Enabled $True -PasswordNeverExpires $True"," -SAMAccountName ","""",E734,""""," -UserPrincipalName ","""",E734,"@",'1-StartHere'!$B$1,".",'1-StartHere'!$B$2,"""",IF('1-StartHere'!$B$4="",," -AccountPassword $Password")," -Description """,F734,"""",)))</f>
        <v xml:space="preserve"> $Password = ConvertTo-SecureString -String "P@SsW0rd!@12" -Force -AsPlainText;  New-ADUser -Name "Nemesis" -Path "OU=Marvel,OU=!Accounts,DC=VDILOCKDOWNGUIDE,DC=LOCAL" -Verbose -CannotChangePassword $True -ChangePasswordAtLogon $False -Enabled $True -PasswordNeverExpires $True -SAMAccountName "Nemesis" -UserPrincipalName "Nemesis@VDILOCKDOWNGUIDE.LOCAL" -AccountPassword $Password -Description ""</v>
      </c>
    </row>
    <row r="735" spans="1:7" x14ac:dyDescent="0.2">
      <c r="A735" t="s">
        <v>1972</v>
      </c>
      <c r="B735" t="s">
        <v>1972</v>
      </c>
      <c r="E735" t="str">
        <f t="shared" si="11"/>
        <v>Network</v>
      </c>
      <c r="G735" t="str">
        <f>IF(A735="","",(CONCATENATE(IF('1-StartHere'!$B$4="",," $Password = ConvertTo-SecureString -String "),IF('1-StartHere'!$B$4="",,""""),IF('1-StartHere'!$B$4="",,'1-StartHere'!$B$4),IF('1-StartHere'!$B$4="",,""""),IF('1-StartHere'!$B$4="",," -Force -AsPlainText; ")," New-ADUser -Name ","""",A735,""""," -Path ","""","OU=",'3-Sub-OUs'!$A$21,",OU=",'2-Root-OUs'!$A$2,",DC=",'1-StartHere'!$B$1,",DC=",'1-StartHere'!$B$2,""""," -Verbose"," -CannotChangePassword $True -ChangePasswordAtLogon $False -Enabled $True -PasswordNeverExpires $True"," -SAMAccountName ","""",E735,""""," -UserPrincipalName ","""",E735,"@",'1-StartHere'!$B$1,".",'1-StartHere'!$B$2,"""",IF('1-StartHere'!$B$4="",," -AccountPassword $Password")," -Description """,F735,"""",)))</f>
        <v xml:space="preserve"> $Password = ConvertTo-SecureString -String "P@SsW0rd!@12" -Force -AsPlainText;  New-ADUser -Name "Network" -Path "OU=Marvel,OU=!Accounts,DC=VDILOCKDOWNGUIDE,DC=LOCAL" -Verbose -CannotChangePassword $True -ChangePasswordAtLogon $False -Enabled $True -PasswordNeverExpires $True -SAMAccountName "Network" -UserPrincipalName "Network@VDILOCKDOWNGUIDE.LOCAL" -AccountPassword $Password -Description ""</v>
      </c>
    </row>
    <row r="736" spans="1:7" x14ac:dyDescent="0.2">
      <c r="A736" t="s">
        <v>1973</v>
      </c>
      <c r="B736" t="s">
        <v>3726</v>
      </c>
      <c r="C736" t="s">
        <v>3488</v>
      </c>
      <c r="E736" t="str">
        <f t="shared" si="11"/>
        <v>NewGoblin</v>
      </c>
      <c r="G736" t="str">
        <f>IF(A736="","",(CONCATENATE(IF('1-StartHere'!$B$4="",," $Password = ConvertTo-SecureString -String "),IF('1-StartHere'!$B$4="",,""""),IF('1-StartHere'!$B$4="",,'1-StartHere'!$B$4),IF('1-StartHere'!$B$4="",,""""),IF('1-StartHere'!$B$4="",," -Force -AsPlainText; ")," New-ADUser -Name ","""",A736,""""," -Path ","""","OU=",'3-Sub-OUs'!$A$21,",OU=",'2-Root-OUs'!$A$2,",DC=",'1-StartHere'!$B$1,",DC=",'1-StartHere'!$B$2,""""," -Verbose"," -CannotChangePassword $True -ChangePasswordAtLogon $False -Enabled $True -PasswordNeverExpires $True"," -SAMAccountName ","""",E736,""""," -UserPrincipalName ","""",E736,"@",'1-StartHere'!$B$1,".",'1-StartHere'!$B$2,"""",IF('1-StartHere'!$B$4="",," -AccountPassword $Password")," -Description """,F736,"""",)))</f>
        <v xml:space="preserve"> $Password = ConvertTo-SecureString -String "P@SsW0rd!@12" -Force -AsPlainText;  New-ADUser -Name "New Goblin" -Path "OU=Marvel,OU=!Accounts,DC=VDILOCKDOWNGUIDE,DC=LOCAL" -Verbose -CannotChangePassword $True -ChangePasswordAtLogon $False -Enabled $True -PasswordNeverExpires $True -SAMAccountName "NewGoblin" -UserPrincipalName "NewGoblin@VDILOCKDOWNGUIDE.LOCAL" -AccountPassword $Password -Description ""</v>
      </c>
    </row>
    <row r="737" spans="1:7" x14ac:dyDescent="0.2">
      <c r="A737" t="s">
        <v>1974</v>
      </c>
      <c r="B737" t="s">
        <v>3726</v>
      </c>
      <c r="C737" t="s">
        <v>3312</v>
      </c>
      <c r="E737" t="str">
        <f t="shared" si="11"/>
        <v>NewMutants</v>
      </c>
      <c r="G737" t="str">
        <f>IF(A737="","",(CONCATENATE(IF('1-StartHere'!$B$4="",," $Password = ConvertTo-SecureString -String "),IF('1-StartHere'!$B$4="",,""""),IF('1-StartHere'!$B$4="",,'1-StartHere'!$B$4),IF('1-StartHere'!$B$4="",,""""),IF('1-StartHere'!$B$4="",," -Force -AsPlainText; ")," New-ADUser -Name ","""",A737,""""," -Path ","""","OU=",'3-Sub-OUs'!$A$21,",OU=",'2-Root-OUs'!$A$2,",DC=",'1-StartHere'!$B$1,",DC=",'1-StartHere'!$B$2,""""," -Verbose"," -CannotChangePassword $True -ChangePasswordAtLogon $False -Enabled $True -PasswordNeverExpires $True"," -SAMAccountName ","""",E737,""""," -UserPrincipalName ","""",E737,"@",'1-StartHere'!$B$1,".",'1-StartHere'!$B$2,"""",IF('1-StartHere'!$B$4="",," -AccountPassword $Password")," -Description """,F737,"""",)))</f>
        <v xml:space="preserve"> $Password = ConvertTo-SecureString -String "P@SsW0rd!@12" -Force -AsPlainText;  New-ADUser -Name "New Mutants" -Path "OU=Marvel,OU=!Accounts,DC=VDILOCKDOWNGUIDE,DC=LOCAL" -Verbose -CannotChangePassword $True -ChangePasswordAtLogon $False -Enabled $True -PasswordNeverExpires $True -SAMAccountName "NewMutants" -UserPrincipalName "NewMutants@VDILOCKDOWNGUIDE.LOCAL" -AccountPassword $Password -Description ""</v>
      </c>
    </row>
    <row r="738" spans="1:7" x14ac:dyDescent="0.2">
      <c r="A738" t="s">
        <v>1975</v>
      </c>
      <c r="B738" t="s">
        <v>3726</v>
      </c>
      <c r="C738" t="s">
        <v>3727</v>
      </c>
      <c r="E738" t="str">
        <f t="shared" si="11"/>
        <v>NewWarriors</v>
      </c>
      <c r="G738" t="str">
        <f>IF(A738="","",(CONCATENATE(IF('1-StartHere'!$B$4="",," $Password = ConvertTo-SecureString -String "),IF('1-StartHere'!$B$4="",,""""),IF('1-StartHere'!$B$4="",,'1-StartHere'!$B$4),IF('1-StartHere'!$B$4="",,""""),IF('1-StartHere'!$B$4="",," -Force -AsPlainText; ")," New-ADUser -Name ","""",A738,""""," -Path ","""","OU=",'3-Sub-OUs'!$A$21,",OU=",'2-Root-OUs'!$A$2,",DC=",'1-StartHere'!$B$1,",DC=",'1-StartHere'!$B$2,""""," -Verbose"," -CannotChangePassword $True -ChangePasswordAtLogon $False -Enabled $True -PasswordNeverExpires $True"," -SAMAccountName ","""",E738,""""," -UserPrincipalName ","""",E738,"@",'1-StartHere'!$B$1,".",'1-StartHere'!$B$2,"""",IF('1-StartHere'!$B$4="",," -AccountPassword $Password")," -Description """,F738,"""",)))</f>
        <v xml:space="preserve"> $Password = ConvertTo-SecureString -String "P@SsW0rd!@12" -Force -AsPlainText;  New-ADUser -Name "New Warriors" -Path "OU=Marvel,OU=!Accounts,DC=VDILOCKDOWNGUIDE,DC=LOCAL" -Verbose -CannotChangePassword $True -ChangePasswordAtLogon $False -Enabled $True -PasswordNeverExpires $True -SAMAccountName "NewWarriors" -UserPrincipalName "NewWarriors@VDILOCKDOWNGUIDE.LOCAL" -AccountPassword $Password -Description ""</v>
      </c>
    </row>
    <row r="739" spans="1:7" x14ac:dyDescent="0.2">
      <c r="A739" t="s">
        <v>1976</v>
      </c>
      <c r="B739" t="s">
        <v>3726</v>
      </c>
      <c r="C739" t="s">
        <v>2389</v>
      </c>
      <c r="E739" t="str">
        <f t="shared" si="11"/>
        <v>NewX-Men</v>
      </c>
      <c r="G739" t="str">
        <f>IF(A739="","",(CONCATENATE(IF('1-StartHere'!$B$4="",," $Password = ConvertTo-SecureString -String "),IF('1-StartHere'!$B$4="",,""""),IF('1-StartHere'!$B$4="",,'1-StartHere'!$B$4),IF('1-StartHere'!$B$4="",,""""),IF('1-StartHere'!$B$4="",," -Force -AsPlainText; ")," New-ADUser -Name ","""",A739,""""," -Path ","""","OU=",'3-Sub-OUs'!$A$21,",OU=",'2-Root-OUs'!$A$2,",DC=",'1-StartHere'!$B$1,",DC=",'1-StartHere'!$B$2,""""," -Verbose"," -CannotChangePassword $True -ChangePasswordAtLogon $False -Enabled $True -PasswordNeverExpires $True"," -SAMAccountName ","""",E739,""""," -UserPrincipalName ","""",E739,"@",'1-StartHere'!$B$1,".",'1-StartHere'!$B$2,"""",IF('1-StartHere'!$B$4="",," -AccountPassword $Password")," -Description """,F739,"""",)))</f>
        <v xml:space="preserve"> $Password = ConvertTo-SecureString -String "P@SsW0rd!@12" -Force -AsPlainText;  New-ADUser -Name "New X-Men" -Path "OU=Marvel,OU=!Accounts,DC=VDILOCKDOWNGUIDE,DC=LOCAL" -Verbose -CannotChangePassword $True -ChangePasswordAtLogon $False -Enabled $True -PasswordNeverExpires $True -SAMAccountName "NewX-Men" -UserPrincipalName "NewX-Men@VDILOCKDOWNGUIDE.LOCAL" -AccountPassword $Password -Description ""</v>
      </c>
    </row>
    <row r="740" spans="1:7" x14ac:dyDescent="0.2">
      <c r="A740" t="s">
        <v>1977</v>
      </c>
      <c r="B740" t="s">
        <v>3728</v>
      </c>
      <c r="C740" t="s">
        <v>3222</v>
      </c>
      <c r="E740" t="str">
        <f t="shared" si="11"/>
        <v>NewtonDestine</v>
      </c>
      <c r="G740" t="str">
        <f>IF(A740="","",(CONCATENATE(IF('1-StartHere'!$B$4="",," $Password = ConvertTo-SecureString -String "),IF('1-StartHere'!$B$4="",,""""),IF('1-StartHere'!$B$4="",,'1-StartHere'!$B$4),IF('1-StartHere'!$B$4="",,""""),IF('1-StartHere'!$B$4="",," -Force -AsPlainText; ")," New-ADUser -Name ","""",A740,""""," -Path ","""","OU=",'3-Sub-OUs'!$A$21,",OU=",'2-Root-OUs'!$A$2,",DC=",'1-StartHere'!$B$1,",DC=",'1-StartHere'!$B$2,""""," -Verbose"," -CannotChangePassword $True -ChangePasswordAtLogon $False -Enabled $True -PasswordNeverExpires $True"," -SAMAccountName ","""",E740,""""," -UserPrincipalName ","""",E740,"@",'1-StartHere'!$B$1,".",'1-StartHere'!$B$2,"""",IF('1-StartHere'!$B$4="",," -AccountPassword $Password")," -Description """,F740,"""",)))</f>
        <v xml:space="preserve"> $Password = ConvertTo-SecureString -String "P@SsW0rd!@12" -Force -AsPlainText;  New-ADUser -Name "Newton Destine" -Path "OU=Marvel,OU=!Accounts,DC=VDILOCKDOWNGUIDE,DC=LOCAL" -Verbose -CannotChangePassword $True -ChangePasswordAtLogon $False -Enabled $True -PasswordNeverExpires $True -SAMAccountName "NewtonDestine" -UserPrincipalName "NewtonDestine@VDILOCKDOWNGUIDE.LOCAL" -AccountPassword $Password -Description ""</v>
      </c>
    </row>
    <row r="741" spans="1:7" x14ac:dyDescent="0.2">
      <c r="A741" t="s">
        <v>1978</v>
      </c>
      <c r="B741" t="s">
        <v>3729</v>
      </c>
      <c r="C741" t="s">
        <v>1352</v>
      </c>
      <c r="E741" t="str">
        <f t="shared" si="11"/>
        <v>NextAvengers</v>
      </c>
      <c r="G741" t="str">
        <f>IF(A741="","",(CONCATENATE(IF('1-StartHere'!$B$4="",," $Password = ConvertTo-SecureString -String "),IF('1-StartHere'!$B$4="",,""""),IF('1-StartHere'!$B$4="",,'1-StartHere'!$B$4),IF('1-StartHere'!$B$4="",,""""),IF('1-StartHere'!$B$4="",," -Force -AsPlainText; ")," New-ADUser -Name ","""",A741,""""," -Path ","""","OU=",'3-Sub-OUs'!$A$21,",OU=",'2-Root-OUs'!$A$2,",DC=",'1-StartHere'!$B$1,",DC=",'1-StartHere'!$B$2,""""," -Verbose"," -CannotChangePassword $True -ChangePasswordAtLogon $False -Enabled $True -PasswordNeverExpires $True"," -SAMAccountName ","""",E741,""""," -UserPrincipalName ","""",E741,"@",'1-StartHere'!$B$1,".",'1-StartHere'!$B$2,"""",IF('1-StartHere'!$B$4="",," -AccountPassword $Password")," -Description """,F741,"""",)))</f>
        <v xml:space="preserve"> $Password = ConvertTo-SecureString -String "P@SsW0rd!@12" -Force -AsPlainText;  New-ADUser -Name "Next Avengers" -Path "OU=Marvel,OU=!Accounts,DC=VDILOCKDOWNGUIDE,DC=LOCAL" -Verbose -CannotChangePassword $True -ChangePasswordAtLogon $False -Enabled $True -PasswordNeverExpires $True -SAMAccountName "NextAvengers" -UserPrincipalName "NextAvengers@VDILOCKDOWNGUIDE.LOCAL" -AccountPassword $Password -Description ""</v>
      </c>
    </row>
    <row r="742" spans="1:7" x14ac:dyDescent="0.2">
      <c r="A742" t="s">
        <v>1979</v>
      </c>
      <c r="B742" t="s">
        <v>1979</v>
      </c>
      <c r="E742" t="str">
        <f t="shared" si="11"/>
        <v>Nextwave</v>
      </c>
      <c r="G742" t="str">
        <f>IF(A742="","",(CONCATENATE(IF('1-StartHere'!$B$4="",," $Password = ConvertTo-SecureString -String "),IF('1-StartHere'!$B$4="",,""""),IF('1-StartHere'!$B$4="",,'1-StartHere'!$B$4),IF('1-StartHere'!$B$4="",,""""),IF('1-StartHere'!$B$4="",," -Force -AsPlainText; ")," New-ADUser -Name ","""",A742,""""," -Path ","""","OU=",'3-Sub-OUs'!$A$21,",OU=",'2-Root-OUs'!$A$2,",DC=",'1-StartHere'!$B$1,",DC=",'1-StartHere'!$B$2,""""," -Verbose"," -CannotChangePassword $True -ChangePasswordAtLogon $False -Enabled $True -PasswordNeverExpires $True"," -SAMAccountName ","""",E742,""""," -UserPrincipalName ","""",E742,"@",'1-StartHere'!$B$1,".",'1-StartHere'!$B$2,"""",IF('1-StartHere'!$B$4="",," -AccountPassword $Password")," -Description """,F742,"""",)))</f>
        <v xml:space="preserve"> $Password = ConvertTo-SecureString -String "P@SsW0rd!@12" -Force -AsPlainText;  New-ADUser -Name "Nextwave" -Path "OU=Marvel,OU=!Accounts,DC=VDILOCKDOWNGUIDE,DC=LOCAL" -Verbose -CannotChangePassword $True -ChangePasswordAtLogon $False -Enabled $True -PasswordNeverExpires $True -SAMAccountName "Nextwave" -UserPrincipalName "Nextwave@VDILOCKDOWNGUIDE.LOCAL" -AccountPassword $Password -Description ""</v>
      </c>
    </row>
    <row r="743" spans="1:7" x14ac:dyDescent="0.2">
      <c r="A743" t="s">
        <v>1980</v>
      </c>
      <c r="B743" t="s">
        <v>3200</v>
      </c>
      <c r="C743" t="s">
        <v>3730</v>
      </c>
      <c r="E743" t="str">
        <f t="shared" si="11"/>
        <v>NickFury</v>
      </c>
      <c r="G743" t="str">
        <f>IF(A743="","",(CONCATENATE(IF('1-StartHere'!$B$4="",," $Password = ConvertTo-SecureString -String "),IF('1-StartHere'!$B$4="",,""""),IF('1-StartHere'!$B$4="",,'1-StartHere'!$B$4),IF('1-StartHere'!$B$4="",,""""),IF('1-StartHere'!$B$4="",," -Force -AsPlainText; ")," New-ADUser -Name ","""",A743,""""," -Path ","""","OU=",'3-Sub-OUs'!$A$21,",OU=",'2-Root-OUs'!$A$2,",DC=",'1-StartHere'!$B$1,",DC=",'1-StartHere'!$B$2,""""," -Verbose"," -CannotChangePassword $True -ChangePasswordAtLogon $False -Enabled $True -PasswordNeverExpires $True"," -SAMAccountName ","""",E743,""""," -UserPrincipalName ","""",E743,"@",'1-StartHere'!$B$1,".",'1-StartHere'!$B$2,"""",IF('1-StartHere'!$B$4="",," -AccountPassword $Password")," -Description """,F743,"""",)))</f>
        <v xml:space="preserve"> $Password = ConvertTo-SecureString -String "P@SsW0rd!@12" -Force -AsPlainText;  New-ADUser -Name "Nick Fury" -Path "OU=Marvel,OU=!Accounts,DC=VDILOCKDOWNGUIDE,DC=LOCAL" -Verbose -CannotChangePassword $True -ChangePasswordAtLogon $False -Enabled $True -PasswordNeverExpires $True -SAMAccountName "NickFury" -UserPrincipalName "NickFury@VDILOCKDOWNGUIDE.LOCAL" -AccountPassword $Password -Description ""</v>
      </c>
    </row>
    <row r="744" spans="1:7" x14ac:dyDescent="0.2">
      <c r="A744" t="s">
        <v>1981</v>
      </c>
      <c r="B744" t="s">
        <v>3731</v>
      </c>
      <c r="C744" t="s">
        <v>3732</v>
      </c>
      <c r="E744" t="str">
        <f t="shared" si="11"/>
        <v>NicoMinoru</v>
      </c>
      <c r="G744" t="str">
        <f>IF(A744="","",(CONCATENATE(IF('1-StartHere'!$B$4="",," $Password = ConvertTo-SecureString -String "),IF('1-StartHere'!$B$4="",,""""),IF('1-StartHere'!$B$4="",,'1-StartHere'!$B$4),IF('1-StartHere'!$B$4="",,""""),IF('1-StartHere'!$B$4="",," -Force -AsPlainText; ")," New-ADUser -Name ","""",A744,""""," -Path ","""","OU=",'3-Sub-OUs'!$A$21,",OU=",'2-Root-OUs'!$A$2,",DC=",'1-StartHere'!$B$1,",DC=",'1-StartHere'!$B$2,""""," -Verbose"," -CannotChangePassword $True -ChangePasswordAtLogon $False -Enabled $True -PasswordNeverExpires $True"," -SAMAccountName ","""",E744,""""," -UserPrincipalName ","""",E744,"@",'1-StartHere'!$B$1,".",'1-StartHere'!$B$2,"""",IF('1-StartHere'!$B$4="",," -AccountPassword $Password")," -Description """,F744,"""",)))</f>
        <v xml:space="preserve"> $Password = ConvertTo-SecureString -String "P@SsW0rd!@12" -Force -AsPlainText;  New-ADUser -Name "Nico Minoru" -Path "OU=Marvel,OU=!Accounts,DC=VDILOCKDOWNGUIDE,DC=LOCAL" -Verbose -CannotChangePassword $True -ChangePasswordAtLogon $False -Enabled $True -PasswordNeverExpires $True -SAMAccountName "NicoMinoru" -UserPrincipalName "NicoMinoru@VDILOCKDOWNGUIDE.LOCAL" -AccountPassword $Password -Description ""</v>
      </c>
    </row>
    <row r="745" spans="1:7" x14ac:dyDescent="0.2">
      <c r="A745" t="s">
        <v>1982</v>
      </c>
      <c r="B745" t="s">
        <v>1982</v>
      </c>
      <c r="E745" t="str">
        <f t="shared" si="11"/>
        <v>Nicolaos</v>
      </c>
      <c r="G745" t="str">
        <f>IF(A745="","",(CONCATENATE(IF('1-StartHere'!$B$4="",," $Password = ConvertTo-SecureString -String "),IF('1-StartHere'!$B$4="",,""""),IF('1-StartHere'!$B$4="",,'1-StartHere'!$B$4),IF('1-StartHere'!$B$4="",,""""),IF('1-StartHere'!$B$4="",," -Force -AsPlainText; ")," New-ADUser -Name ","""",A745,""""," -Path ","""","OU=",'3-Sub-OUs'!$A$21,",OU=",'2-Root-OUs'!$A$2,",DC=",'1-StartHere'!$B$1,",DC=",'1-StartHere'!$B$2,""""," -Verbose"," -CannotChangePassword $True -ChangePasswordAtLogon $False -Enabled $True -PasswordNeverExpires $True"," -SAMAccountName ","""",E745,""""," -UserPrincipalName ","""",E745,"@",'1-StartHere'!$B$1,".",'1-StartHere'!$B$2,"""",IF('1-StartHere'!$B$4="",," -AccountPassword $Password")," -Description """,F745,"""",)))</f>
        <v xml:space="preserve"> $Password = ConvertTo-SecureString -String "P@SsW0rd!@12" -Force -AsPlainText;  New-ADUser -Name "Nicolaos" -Path "OU=Marvel,OU=!Accounts,DC=VDILOCKDOWNGUIDE,DC=LOCAL" -Verbose -CannotChangePassword $True -ChangePasswordAtLogon $False -Enabled $True -PasswordNeverExpires $True -SAMAccountName "Nicolaos" -UserPrincipalName "Nicolaos@VDILOCKDOWNGUIDE.LOCAL" -AccountPassword $Password -Description ""</v>
      </c>
    </row>
    <row r="746" spans="1:7" x14ac:dyDescent="0.2">
      <c r="A746" t="s">
        <v>4645</v>
      </c>
      <c r="B746" t="s">
        <v>3733</v>
      </c>
      <c r="C746" t="s">
        <v>2814</v>
      </c>
      <c r="E746" t="str">
        <f t="shared" si="11"/>
        <v>NightNurse</v>
      </c>
      <c r="F746" t="s">
        <v>4692</v>
      </c>
      <c r="G746" t="str">
        <f>IF(A746="","",(CONCATENATE(IF('1-StartHere'!$B$4="",," $Password = ConvertTo-SecureString -String "),IF('1-StartHere'!$B$4="",,""""),IF('1-StartHere'!$B$4="",,'1-StartHere'!$B$4),IF('1-StartHere'!$B$4="",,""""),IF('1-StartHere'!$B$4="",," -Force -AsPlainText; ")," New-ADUser -Name ","""",A746,""""," -Path ","""","OU=",'3-Sub-OUs'!$A$21,",OU=",'2-Root-OUs'!$A$2,",DC=",'1-StartHere'!$B$1,",DC=",'1-StartHere'!$B$2,""""," -Verbose"," -CannotChangePassword $True -ChangePasswordAtLogon $False -Enabled $True -PasswordNeverExpires $True"," -SAMAccountName ","""",E746,""""," -UserPrincipalName ","""",E746,"@",'1-StartHere'!$B$1,".",'1-StartHere'!$B$2,"""",IF('1-StartHere'!$B$4="",," -AccountPassword $Password")," -Description """,F746,"""",)))</f>
        <v xml:space="preserve"> $Password = ConvertTo-SecureString -String "P@SsW0rd!@12" -Force -AsPlainText;  New-ADUser -Name "Night Nurse" -Path "OU=Marvel,OU=!Accounts,DC=VDILOCKDOWNGUIDE,DC=LOCAL" -Verbose -CannotChangePassword $True -ChangePasswordAtLogon $False -Enabled $True -PasswordNeverExpires $True -SAMAccountName "NightNurse" -UserPrincipalName "NightNurse@VDILOCKDOWNGUIDE.LOCAL" -AccountPassword $Password -Description "Earth-9997"</v>
      </c>
    </row>
    <row r="747" spans="1:7" x14ac:dyDescent="0.2">
      <c r="A747" t="s">
        <v>1983</v>
      </c>
      <c r="B747" t="s">
        <v>3733</v>
      </c>
      <c r="C747" t="s">
        <v>3734</v>
      </c>
      <c r="E747" t="str">
        <f t="shared" si="11"/>
        <v>NightThrasher</v>
      </c>
      <c r="G747" t="str">
        <f>IF(A747="","",(CONCATENATE(IF('1-StartHere'!$B$4="",," $Password = ConvertTo-SecureString -String "),IF('1-StartHere'!$B$4="",,""""),IF('1-StartHere'!$B$4="",,'1-StartHere'!$B$4),IF('1-StartHere'!$B$4="",,""""),IF('1-StartHere'!$B$4="",," -Force -AsPlainText; ")," New-ADUser -Name ","""",A747,""""," -Path ","""","OU=",'3-Sub-OUs'!$A$21,",OU=",'2-Root-OUs'!$A$2,",DC=",'1-StartHere'!$B$1,",DC=",'1-StartHere'!$B$2,""""," -Verbose"," -CannotChangePassword $True -ChangePasswordAtLogon $False -Enabled $True -PasswordNeverExpires $True"," -SAMAccountName ","""",E747,""""," -UserPrincipalName ","""",E747,"@",'1-StartHere'!$B$1,".",'1-StartHere'!$B$2,"""",IF('1-StartHere'!$B$4="",," -AccountPassword $Password")," -Description """,F747,"""",)))</f>
        <v xml:space="preserve"> $Password = ConvertTo-SecureString -String "P@SsW0rd!@12" -Force -AsPlainText;  New-ADUser -Name "Night Thrasher" -Path "OU=Marvel,OU=!Accounts,DC=VDILOCKDOWNGUIDE,DC=LOCAL" -Verbose -CannotChangePassword $True -ChangePasswordAtLogon $False -Enabled $True -PasswordNeverExpires $True -SAMAccountName "NightThrasher" -UserPrincipalName "NightThrasher@VDILOCKDOWNGUIDE.LOCAL" -AccountPassword $Password -Description ""</v>
      </c>
    </row>
    <row r="748" spans="1:7" x14ac:dyDescent="0.2">
      <c r="A748" t="s">
        <v>1984</v>
      </c>
      <c r="B748" t="s">
        <v>1984</v>
      </c>
      <c r="E748" t="str">
        <f t="shared" si="11"/>
        <v>Nightcrawler</v>
      </c>
      <c r="G748" t="str">
        <f>IF(A748="","",(CONCATENATE(IF('1-StartHere'!$B$4="",," $Password = ConvertTo-SecureString -String "),IF('1-StartHere'!$B$4="",,""""),IF('1-StartHere'!$B$4="",,'1-StartHere'!$B$4),IF('1-StartHere'!$B$4="",,""""),IF('1-StartHere'!$B$4="",," -Force -AsPlainText; ")," New-ADUser -Name ","""",A748,""""," -Path ","""","OU=",'3-Sub-OUs'!$A$21,",OU=",'2-Root-OUs'!$A$2,",DC=",'1-StartHere'!$B$1,",DC=",'1-StartHere'!$B$2,""""," -Verbose"," -CannotChangePassword $True -ChangePasswordAtLogon $False -Enabled $True -PasswordNeverExpires $True"," -SAMAccountName ","""",E748,""""," -UserPrincipalName ","""",E748,"@",'1-StartHere'!$B$1,".",'1-StartHere'!$B$2,"""",IF('1-StartHere'!$B$4="",," -AccountPassword $Password")," -Description """,F748,"""",)))</f>
        <v xml:space="preserve"> $Password = ConvertTo-SecureString -String "P@SsW0rd!@12" -Force -AsPlainText;  New-ADUser -Name "Nightcrawler" -Path "OU=Marvel,OU=!Accounts,DC=VDILOCKDOWNGUIDE,DC=LOCAL" -Verbose -CannotChangePassword $True -ChangePasswordAtLogon $False -Enabled $True -PasswordNeverExpires $True -SAMAccountName "Nightcrawler" -UserPrincipalName "Nightcrawler@VDILOCKDOWNGUIDE.LOCAL" -AccountPassword $Password -Description ""</v>
      </c>
    </row>
    <row r="749" spans="1:7" x14ac:dyDescent="0.2">
      <c r="A749" t="s">
        <v>1985</v>
      </c>
      <c r="B749" t="s">
        <v>1985</v>
      </c>
      <c r="E749" t="str">
        <f t="shared" si="11"/>
        <v>Nighthawk</v>
      </c>
      <c r="G749" t="str">
        <f>IF(A749="","",(CONCATENATE(IF('1-StartHere'!$B$4="",," $Password = ConvertTo-SecureString -String "),IF('1-StartHere'!$B$4="",,""""),IF('1-StartHere'!$B$4="",,'1-StartHere'!$B$4),IF('1-StartHere'!$B$4="",,""""),IF('1-StartHere'!$B$4="",," -Force -AsPlainText; ")," New-ADUser -Name ","""",A749,""""," -Path ","""","OU=",'3-Sub-OUs'!$A$21,",OU=",'2-Root-OUs'!$A$2,",DC=",'1-StartHere'!$B$1,",DC=",'1-StartHere'!$B$2,""""," -Verbose"," -CannotChangePassword $True -ChangePasswordAtLogon $False -Enabled $True -PasswordNeverExpires $True"," -SAMAccountName ","""",E749,""""," -UserPrincipalName ","""",E749,"@",'1-StartHere'!$B$1,".",'1-StartHere'!$B$2,"""",IF('1-StartHere'!$B$4="",," -AccountPassword $Password")," -Description """,F749,"""",)))</f>
        <v xml:space="preserve"> $Password = ConvertTo-SecureString -String "P@SsW0rd!@12" -Force -AsPlainText;  New-ADUser -Name "Nighthawk" -Path "OU=Marvel,OU=!Accounts,DC=VDILOCKDOWNGUIDE,DC=LOCAL" -Verbose -CannotChangePassword $True -ChangePasswordAtLogon $False -Enabled $True -PasswordNeverExpires $True -SAMAccountName "Nighthawk" -UserPrincipalName "Nighthawk@VDILOCKDOWNGUIDE.LOCAL" -AccountPassword $Password -Description ""</v>
      </c>
    </row>
    <row r="750" spans="1:7" x14ac:dyDescent="0.2">
      <c r="A750" t="s">
        <v>1986</v>
      </c>
      <c r="B750" t="s">
        <v>1986</v>
      </c>
      <c r="E750" t="str">
        <f t="shared" si="11"/>
        <v>Nightmare</v>
      </c>
      <c r="G750" t="str">
        <f>IF(A750="","",(CONCATENATE(IF('1-StartHere'!$B$4="",," $Password = ConvertTo-SecureString -String "),IF('1-StartHere'!$B$4="",,""""),IF('1-StartHere'!$B$4="",,'1-StartHere'!$B$4),IF('1-StartHere'!$B$4="",,""""),IF('1-StartHere'!$B$4="",," -Force -AsPlainText; ")," New-ADUser -Name ","""",A750,""""," -Path ","""","OU=",'3-Sub-OUs'!$A$21,",OU=",'2-Root-OUs'!$A$2,",DC=",'1-StartHere'!$B$1,",DC=",'1-StartHere'!$B$2,""""," -Verbose"," -CannotChangePassword $True -ChangePasswordAtLogon $False -Enabled $True -PasswordNeverExpires $True"," -SAMAccountName ","""",E750,""""," -UserPrincipalName ","""",E750,"@",'1-StartHere'!$B$1,".",'1-StartHere'!$B$2,"""",IF('1-StartHere'!$B$4="",," -AccountPassword $Password")," -Description """,F750,"""",)))</f>
        <v xml:space="preserve"> $Password = ConvertTo-SecureString -String "P@SsW0rd!@12" -Force -AsPlainText;  New-ADUser -Name "Nightmare" -Path "OU=Marvel,OU=!Accounts,DC=VDILOCKDOWNGUIDE,DC=LOCAL" -Verbose -CannotChangePassword $True -ChangePasswordAtLogon $False -Enabled $True -PasswordNeverExpires $True -SAMAccountName "Nightmare" -UserPrincipalName "Nightmare@VDILOCKDOWNGUIDE.LOCAL" -AccountPassword $Password -Description ""</v>
      </c>
    </row>
    <row r="751" spans="1:7" x14ac:dyDescent="0.2">
      <c r="A751" t="s">
        <v>1987</v>
      </c>
      <c r="B751" t="s">
        <v>1987</v>
      </c>
      <c r="E751" t="str">
        <f t="shared" si="11"/>
        <v>Nightshade</v>
      </c>
      <c r="G751" t="str">
        <f>IF(A751="","",(CONCATENATE(IF('1-StartHere'!$B$4="",," $Password = ConvertTo-SecureString -String "),IF('1-StartHere'!$B$4="",,""""),IF('1-StartHere'!$B$4="",,'1-StartHere'!$B$4),IF('1-StartHere'!$B$4="",,""""),IF('1-StartHere'!$B$4="",," -Force -AsPlainText; ")," New-ADUser -Name ","""",A751,""""," -Path ","""","OU=",'3-Sub-OUs'!$A$21,",OU=",'2-Root-OUs'!$A$2,",DC=",'1-StartHere'!$B$1,",DC=",'1-StartHere'!$B$2,""""," -Verbose"," -CannotChangePassword $True -ChangePasswordAtLogon $False -Enabled $True -PasswordNeverExpires $True"," -SAMAccountName ","""",E751,""""," -UserPrincipalName ","""",E751,"@",'1-StartHere'!$B$1,".",'1-StartHere'!$B$2,"""",IF('1-StartHere'!$B$4="",," -AccountPassword $Password")," -Description """,F751,"""",)))</f>
        <v xml:space="preserve"> $Password = ConvertTo-SecureString -String "P@SsW0rd!@12" -Force -AsPlainText;  New-ADUser -Name "Nightshade" -Path "OU=Marvel,OU=!Accounts,DC=VDILOCKDOWNGUIDE,DC=LOCAL" -Verbose -CannotChangePassword $True -ChangePasswordAtLogon $False -Enabled $True -PasswordNeverExpires $True -SAMAccountName "Nightshade" -UserPrincipalName "Nightshade@VDILOCKDOWNGUIDE.LOCAL" -AccountPassword $Password -Description ""</v>
      </c>
    </row>
    <row r="752" spans="1:7" x14ac:dyDescent="0.2">
      <c r="A752" t="s">
        <v>1988</v>
      </c>
      <c r="B752" t="s">
        <v>1988</v>
      </c>
      <c r="E752" t="str">
        <f t="shared" si="11"/>
        <v>Nitro</v>
      </c>
      <c r="G752" t="str">
        <f>IF(A752="","",(CONCATENATE(IF('1-StartHere'!$B$4="",," $Password = ConvertTo-SecureString -String "),IF('1-StartHere'!$B$4="",,""""),IF('1-StartHere'!$B$4="",,'1-StartHere'!$B$4),IF('1-StartHere'!$B$4="",,""""),IF('1-StartHere'!$B$4="",," -Force -AsPlainText; ")," New-ADUser -Name ","""",A752,""""," -Path ","""","OU=",'3-Sub-OUs'!$A$21,",OU=",'2-Root-OUs'!$A$2,",DC=",'1-StartHere'!$B$1,",DC=",'1-StartHere'!$B$2,""""," -Verbose"," -CannotChangePassword $True -ChangePasswordAtLogon $False -Enabled $True -PasswordNeverExpires $True"," -SAMAccountName ","""",E752,""""," -UserPrincipalName ","""",E752,"@",'1-StartHere'!$B$1,".",'1-StartHere'!$B$2,"""",IF('1-StartHere'!$B$4="",," -AccountPassword $Password")," -Description """,F752,"""",)))</f>
        <v xml:space="preserve"> $Password = ConvertTo-SecureString -String "P@SsW0rd!@12" -Force -AsPlainText;  New-ADUser -Name "Nitro" -Path "OU=Marvel,OU=!Accounts,DC=VDILOCKDOWNGUIDE,DC=LOCAL" -Verbose -CannotChangePassword $True -ChangePasswordAtLogon $False -Enabled $True -PasswordNeverExpires $True -SAMAccountName "Nitro" -UserPrincipalName "Nitro@VDILOCKDOWNGUIDE.LOCAL" -AccountPassword $Password -Description ""</v>
      </c>
    </row>
    <row r="753" spans="1:7" x14ac:dyDescent="0.2">
      <c r="A753" t="s">
        <v>1989</v>
      </c>
      <c r="B753" t="s">
        <v>1989</v>
      </c>
      <c r="E753" t="str">
        <f t="shared" si="11"/>
        <v>Nocturne</v>
      </c>
      <c r="G753" t="str">
        <f>IF(A753="","",(CONCATENATE(IF('1-StartHere'!$B$4="",," $Password = ConvertTo-SecureString -String "),IF('1-StartHere'!$B$4="",,""""),IF('1-StartHere'!$B$4="",,'1-StartHere'!$B$4),IF('1-StartHere'!$B$4="",,""""),IF('1-StartHere'!$B$4="",," -Force -AsPlainText; ")," New-ADUser -Name ","""",A753,""""," -Path ","""","OU=",'3-Sub-OUs'!$A$21,",OU=",'2-Root-OUs'!$A$2,",DC=",'1-StartHere'!$B$1,",DC=",'1-StartHere'!$B$2,""""," -Verbose"," -CannotChangePassword $True -ChangePasswordAtLogon $False -Enabled $True -PasswordNeverExpires $True"," -SAMAccountName ","""",E753,""""," -UserPrincipalName ","""",E753,"@",'1-StartHere'!$B$1,".",'1-StartHere'!$B$2,"""",IF('1-StartHere'!$B$4="",," -AccountPassword $Password")," -Description """,F753,"""",)))</f>
        <v xml:space="preserve"> $Password = ConvertTo-SecureString -String "P@SsW0rd!@12" -Force -AsPlainText;  New-ADUser -Name "Nocturne" -Path "OU=Marvel,OU=!Accounts,DC=VDILOCKDOWNGUIDE,DC=LOCAL" -Verbose -CannotChangePassword $True -ChangePasswordAtLogon $False -Enabled $True -PasswordNeverExpires $True -SAMAccountName "Nocturne" -UserPrincipalName "Nocturne@VDILOCKDOWNGUIDE.LOCAL" -AccountPassword $Password -Description ""</v>
      </c>
    </row>
    <row r="754" spans="1:7" x14ac:dyDescent="0.2">
      <c r="A754" t="s">
        <v>1990</v>
      </c>
      <c r="B754" t="s">
        <v>1990</v>
      </c>
      <c r="E754" t="str">
        <f t="shared" si="11"/>
        <v>Nomad</v>
      </c>
      <c r="F754" t="s">
        <v>4693</v>
      </c>
      <c r="G754" t="str">
        <f>IF(A754="","",(CONCATENATE(IF('1-StartHere'!$B$4="",," $Password = ConvertTo-SecureString -String "),IF('1-StartHere'!$B$4="",,""""),IF('1-StartHere'!$B$4="",,'1-StartHere'!$B$4),IF('1-StartHere'!$B$4="",,""""),IF('1-StartHere'!$B$4="",," -Force -AsPlainText; ")," New-ADUser -Name ","""",A754,""""," -Path ","""","OU=",'3-Sub-OUs'!$A$21,",OU=",'2-Root-OUs'!$A$2,",DC=",'1-StartHere'!$B$1,",DC=",'1-StartHere'!$B$2,""""," -Verbose"," -CannotChangePassword $True -ChangePasswordAtLogon $False -Enabled $True -PasswordNeverExpires $True"," -SAMAccountName ","""",E754,""""," -UserPrincipalName ","""",E754,"@",'1-StartHere'!$B$1,".",'1-StartHere'!$B$2,"""",IF('1-StartHere'!$B$4="",," -AccountPassword $Password")," -Description """,F754,"""",)))</f>
        <v xml:space="preserve"> $Password = ConvertTo-SecureString -String "P@SsW0rd!@12" -Force -AsPlainText;  New-ADUser -Name "Nomad" -Path "OU=Marvel,OU=!Accounts,DC=VDILOCKDOWNGUIDE,DC=LOCAL" -Verbose -CannotChangePassword $True -ChangePasswordAtLogon $False -Enabled $True -PasswordNeverExpires $True -SAMAccountName "Nomad" -UserPrincipalName "Nomad@VDILOCKDOWNGUIDE.LOCAL" -AccountPassword $Password -Description "Rikki Barnes &amp; Steve Rogers"</v>
      </c>
    </row>
    <row r="755" spans="1:7" x14ac:dyDescent="0.2">
      <c r="A755" t="s">
        <v>1991</v>
      </c>
      <c r="B755" t="s">
        <v>3495</v>
      </c>
      <c r="C755" t="s">
        <v>3508</v>
      </c>
      <c r="E755" t="str">
        <f t="shared" si="11"/>
        <v>NormanOsborn</v>
      </c>
      <c r="G755" t="str">
        <f>IF(A755="","",(CONCATENATE(IF('1-StartHere'!$B$4="",," $Password = ConvertTo-SecureString -String "),IF('1-StartHere'!$B$4="",,""""),IF('1-StartHere'!$B$4="",,'1-StartHere'!$B$4),IF('1-StartHere'!$B$4="",,""""),IF('1-StartHere'!$B$4="",," -Force -AsPlainText; ")," New-ADUser -Name ","""",A755,""""," -Path ","""","OU=",'3-Sub-OUs'!$A$21,",OU=",'2-Root-OUs'!$A$2,",DC=",'1-StartHere'!$B$1,",DC=",'1-StartHere'!$B$2,""""," -Verbose"," -CannotChangePassword $True -ChangePasswordAtLogon $False -Enabled $True -PasswordNeverExpires $True"," -SAMAccountName ","""",E755,""""," -UserPrincipalName ","""",E755,"@",'1-StartHere'!$B$1,".",'1-StartHere'!$B$2,"""",IF('1-StartHere'!$B$4="",," -AccountPassword $Password")," -Description """,F755,"""",)))</f>
        <v xml:space="preserve"> $Password = ConvertTo-SecureString -String "P@SsW0rd!@12" -Force -AsPlainText;  New-ADUser -Name "Norman Osborn" -Path "OU=Marvel,OU=!Accounts,DC=VDILOCKDOWNGUIDE,DC=LOCAL" -Verbose -CannotChangePassword $True -ChangePasswordAtLogon $False -Enabled $True -PasswordNeverExpires $True -SAMAccountName "NormanOsborn" -UserPrincipalName "NormanOsborn@VDILOCKDOWNGUIDE.LOCAL" -AccountPassword $Password -Description ""</v>
      </c>
    </row>
    <row r="756" spans="1:7" x14ac:dyDescent="0.2">
      <c r="A756" t="s">
        <v>1992</v>
      </c>
      <c r="B756" t="s">
        <v>3735</v>
      </c>
      <c r="C756" t="s">
        <v>3736</v>
      </c>
      <c r="E756" t="str">
        <f t="shared" ref="E756:E819" si="12">CONCATENATE(B756,D756,C756)</f>
        <v>NorrinRadd</v>
      </c>
      <c r="G756" t="str">
        <f>IF(A756="","",(CONCATENATE(IF('1-StartHere'!$B$4="",," $Password = ConvertTo-SecureString -String "),IF('1-StartHere'!$B$4="",,""""),IF('1-StartHere'!$B$4="",,'1-StartHere'!$B$4),IF('1-StartHere'!$B$4="",,""""),IF('1-StartHere'!$B$4="",," -Force -AsPlainText; ")," New-ADUser -Name ","""",A756,""""," -Path ","""","OU=",'3-Sub-OUs'!$A$21,",OU=",'2-Root-OUs'!$A$2,",DC=",'1-StartHere'!$B$1,",DC=",'1-StartHere'!$B$2,""""," -Verbose"," -CannotChangePassword $True -ChangePasswordAtLogon $False -Enabled $True -PasswordNeverExpires $True"," -SAMAccountName ","""",E756,""""," -UserPrincipalName ","""",E756,"@",'1-StartHere'!$B$1,".",'1-StartHere'!$B$2,"""",IF('1-StartHere'!$B$4="",," -AccountPassword $Password")," -Description """,F756,"""",)))</f>
        <v xml:space="preserve"> $Password = ConvertTo-SecureString -String "P@SsW0rd!@12" -Force -AsPlainText;  New-ADUser -Name "Norrin Radd" -Path "OU=Marvel,OU=!Accounts,DC=VDILOCKDOWNGUIDE,DC=LOCAL" -Verbose -CannotChangePassword $True -ChangePasswordAtLogon $False -Enabled $True -PasswordNeverExpires $True -SAMAccountName "NorrinRadd" -UserPrincipalName "NorrinRadd@VDILOCKDOWNGUIDE.LOCAL" -AccountPassword $Password -Description ""</v>
      </c>
    </row>
    <row r="757" spans="1:7" x14ac:dyDescent="0.2">
      <c r="A757" t="s">
        <v>1993</v>
      </c>
      <c r="B757" t="s">
        <v>1993</v>
      </c>
      <c r="E757" t="str">
        <f t="shared" si="12"/>
        <v>Northstar</v>
      </c>
      <c r="G757" t="str">
        <f>IF(A757="","",(CONCATENATE(IF('1-StartHere'!$B$4="",," $Password = ConvertTo-SecureString -String "),IF('1-StartHere'!$B$4="",,""""),IF('1-StartHere'!$B$4="",,'1-StartHere'!$B$4),IF('1-StartHere'!$B$4="",,""""),IF('1-StartHere'!$B$4="",," -Force -AsPlainText; ")," New-ADUser -Name ","""",A757,""""," -Path ","""","OU=",'3-Sub-OUs'!$A$21,",OU=",'2-Root-OUs'!$A$2,",DC=",'1-StartHere'!$B$1,",DC=",'1-StartHere'!$B$2,""""," -Verbose"," -CannotChangePassword $True -ChangePasswordAtLogon $False -Enabled $True -PasswordNeverExpires $True"," -SAMAccountName ","""",E757,""""," -UserPrincipalName ","""",E757,"@",'1-StartHere'!$B$1,".",'1-StartHere'!$B$2,"""",IF('1-StartHere'!$B$4="",," -AccountPassword $Password")," -Description """,F757,"""",)))</f>
        <v xml:space="preserve"> $Password = ConvertTo-SecureString -String "P@SsW0rd!@12" -Force -AsPlainText;  New-ADUser -Name "Northstar" -Path "OU=Marvel,OU=!Accounts,DC=VDILOCKDOWNGUIDE,DC=LOCAL" -Verbose -CannotChangePassword $True -ChangePasswordAtLogon $False -Enabled $True -PasswordNeverExpires $True -SAMAccountName "Northstar" -UserPrincipalName "Northstar@VDILOCKDOWNGUIDE.LOCAL" -AccountPassword $Password -Description ""</v>
      </c>
    </row>
    <row r="758" spans="1:7" x14ac:dyDescent="0.2">
      <c r="A758" t="s">
        <v>1994</v>
      </c>
      <c r="B758" t="s">
        <v>1994</v>
      </c>
      <c r="E758" t="str">
        <f t="shared" si="12"/>
        <v>Nova</v>
      </c>
      <c r="F758" t="s">
        <v>4694</v>
      </c>
      <c r="G758" t="str">
        <f>IF(A758="","",(CONCATENATE(IF('1-StartHere'!$B$4="",," $Password = ConvertTo-SecureString -String "),IF('1-StartHere'!$B$4="",,""""),IF('1-StartHere'!$B$4="",,'1-StartHere'!$B$4),IF('1-StartHere'!$B$4="",,""""),IF('1-StartHere'!$B$4="",," -Force -AsPlainText; ")," New-ADUser -Name ","""",A758,""""," -Path ","""","OU=",'3-Sub-OUs'!$A$21,",OU=",'2-Root-OUs'!$A$2,",DC=",'1-StartHere'!$B$1,",DC=",'1-StartHere'!$B$2,""""," -Verbose"," -CannotChangePassword $True -ChangePasswordAtLogon $False -Enabled $True -PasswordNeverExpires $True"," -SAMAccountName ","""",E758,""""," -UserPrincipalName ","""",E758,"@",'1-StartHere'!$B$1,".",'1-StartHere'!$B$2,"""",IF('1-StartHere'!$B$4="",," -AccountPassword $Password")," -Description """,F758,"""",)))</f>
        <v xml:space="preserve"> $Password = ConvertTo-SecureString -String "P@SsW0rd!@12" -Force -AsPlainText;  New-ADUser -Name "Nova" -Path "OU=Marvel,OU=!Accounts,DC=VDILOCKDOWNGUIDE,DC=LOCAL" -Verbose -CannotChangePassword $True -ChangePasswordAtLogon $False -Enabled $True -PasswordNeverExpires $True -SAMAccountName "Nova" -UserPrincipalName "Nova@VDILOCKDOWNGUIDE.LOCAL" -AccountPassword $Password -Description "Frankie Raye &amp; Sam Alexander"</v>
      </c>
    </row>
    <row r="759" spans="1:7" x14ac:dyDescent="0.2">
      <c r="A759" t="s">
        <v>1995</v>
      </c>
      <c r="B759" t="s">
        <v>1995</v>
      </c>
      <c r="E759" t="str">
        <f t="shared" si="12"/>
        <v>Nuke</v>
      </c>
      <c r="G759" t="str">
        <f>IF(A759="","",(CONCATENATE(IF('1-StartHere'!$B$4="",," $Password = ConvertTo-SecureString -String "),IF('1-StartHere'!$B$4="",,""""),IF('1-StartHere'!$B$4="",,'1-StartHere'!$B$4),IF('1-StartHere'!$B$4="",,""""),IF('1-StartHere'!$B$4="",," -Force -AsPlainText; ")," New-ADUser -Name ","""",A759,""""," -Path ","""","OU=",'3-Sub-OUs'!$A$21,",OU=",'2-Root-OUs'!$A$2,",DC=",'1-StartHere'!$B$1,",DC=",'1-StartHere'!$B$2,""""," -Verbose"," -CannotChangePassword $True -ChangePasswordAtLogon $False -Enabled $True -PasswordNeverExpires $True"," -SAMAccountName ","""",E759,""""," -UserPrincipalName ","""",E759,"@",'1-StartHere'!$B$1,".",'1-StartHere'!$B$2,"""",IF('1-StartHere'!$B$4="",," -AccountPassword $Password")," -Description """,F759,"""",)))</f>
        <v xml:space="preserve"> $Password = ConvertTo-SecureString -String "P@SsW0rd!@12" -Force -AsPlainText;  New-ADUser -Name "Nuke" -Path "OU=Marvel,OU=!Accounts,DC=VDILOCKDOWNGUIDE,DC=LOCAL" -Verbose -CannotChangePassword $True -ChangePasswordAtLogon $False -Enabled $True -PasswordNeverExpires $True -SAMAccountName "Nuke" -UserPrincipalName "Nuke@VDILOCKDOWNGUIDE.LOCAL" -AccountPassword $Password -Description ""</v>
      </c>
    </row>
    <row r="760" spans="1:7" x14ac:dyDescent="0.2">
      <c r="A760" t="s">
        <v>1996</v>
      </c>
      <c r="B760" t="s">
        <v>3737</v>
      </c>
      <c r="C760" t="s">
        <v>3438</v>
      </c>
      <c r="E760" t="str">
        <f t="shared" si="12"/>
        <v>ObadiahStane</v>
      </c>
      <c r="G760" t="str">
        <f>IF(A760="","",(CONCATENATE(IF('1-StartHere'!$B$4="",," $Password = ConvertTo-SecureString -String "),IF('1-StartHere'!$B$4="",,""""),IF('1-StartHere'!$B$4="",,'1-StartHere'!$B$4),IF('1-StartHere'!$B$4="",,""""),IF('1-StartHere'!$B$4="",," -Force -AsPlainText; ")," New-ADUser -Name ","""",A760,""""," -Path ","""","OU=",'3-Sub-OUs'!$A$21,",OU=",'2-Root-OUs'!$A$2,",DC=",'1-StartHere'!$B$1,",DC=",'1-StartHere'!$B$2,""""," -Verbose"," -CannotChangePassword $True -ChangePasswordAtLogon $False -Enabled $True -PasswordNeverExpires $True"," -SAMAccountName ","""",E760,""""," -UserPrincipalName ","""",E760,"@",'1-StartHere'!$B$1,".",'1-StartHere'!$B$2,"""",IF('1-StartHere'!$B$4="",," -AccountPassword $Password")," -Description """,F760,"""",)))</f>
        <v xml:space="preserve"> $Password = ConvertTo-SecureString -String "P@SsW0rd!@12" -Force -AsPlainText;  New-ADUser -Name "Obadiah Stane" -Path "OU=Marvel,OU=!Accounts,DC=VDILOCKDOWNGUIDE,DC=LOCAL" -Verbose -CannotChangePassword $True -ChangePasswordAtLogon $False -Enabled $True -PasswordNeverExpires $True -SAMAccountName "ObadiahStane" -UserPrincipalName "ObadiahStane@VDILOCKDOWNGUIDE.LOCAL" -AccountPassword $Password -Description ""</v>
      </c>
    </row>
    <row r="761" spans="1:7" x14ac:dyDescent="0.2">
      <c r="A761" t="s">
        <v>1997</v>
      </c>
      <c r="B761" t="s">
        <v>1997</v>
      </c>
      <c r="E761" t="str">
        <f t="shared" si="12"/>
        <v>Odin</v>
      </c>
      <c r="G761" t="str">
        <f>IF(A761="","",(CONCATENATE(IF('1-StartHere'!$B$4="",," $Password = ConvertTo-SecureString -String "),IF('1-StartHere'!$B$4="",,""""),IF('1-StartHere'!$B$4="",,'1-StartHere'!$B$4),IF('1-StartHere'!$B$4="",,""""),IF('1-StartHere'!$B$4="",," -Force -AsPlainText; ")," New-ADUser -Name ","""",A761,""""," -Path ","""","OU=",'3-Sub-OUs'!$A$21,",OU=",'2-Root-OUs'!$A$2,",DC=",'1-StartHere'!$B$1,",DC=",'1-StartHere'!$B$2,""""," -Verbose"," -CannotChangePassword $True -ChangePasswordAtLogon $False -Enabled $True -PasswordNeverExpires $True"," -SAMAccountName ","""",E761,""""," -UserPrincipalName ","""",E761,"@",'1-StartHere'!$B$1,".",'1-StartHere'!$B$2,"""",IF('1-StartHere'!$B$4="",," -AccountPassword $Password")," -Description """,F761,"""",)))</f>
        <v xml:space="preserve"> $Password = ConvertTo-SecureString -String "P@SsW0rd!@12" -Force -AsPlainText;  New-ADUser -Name "Odin" -Path "OU=Marvel,OU=!Accounts,DC=VDILOCKDOWNGUIDE,DC=LOCAL" -Verbose -CannotChangePassword $True -ChangePasswordAtLogon $False -Enabled $True -PasswordNeverExpires $True -SAMAccountName "Odin" -UserPrincipalName "Odin@VDILOCKDOWNGUIDE.LOCAL" -AccountPassword $Password -Description ""</v>
      </c>
    </row>
    <row r="762" spans="1:7" x14ac:dyDescent="0.2">
      <c r="A762" t="s">
        <v>1998</v>
      </c>
      <c r="B762" t="s">
        <v>1998</v>
      </c>
      <c r="E762" t="str">
        <f t="shared" si="12"/>
        <v>Ogun</v>
      </c>
      <c r="G762" t="str">
        <f>IF(A762="","",(CONCATENATE(IF('1-StartHere'!$B$4="",," $Password = ConvertTo-SecureString -String "),IF('1-StartHere'!$B$4="",,""""),IF('1-StartHere'!$B$4="",,'1-StartHere'!$B$4),IF('1-StartHere'!$B$4="",,""""),IF('1-StartHere'!$B$4="",," -Force -AsPlainText; ")," New-ADUser -Name ","""",A762,""""," -Path ","""","OU=",'3-Sub-OUs'!$A$21,",OU=",'2-Root-OUs'!$A$2,",DC=",'1-StartHere'!$B$1,",DC=",'1-StartHere'!$B$2,""""," -Verbose"," -CannotChangePassword $True -ChangePasswordAtLogon $False -Enabled $True -PasswordNeverExpires $True"," -SAMAccountName ","""",E762,""""," -UserPrincipalName ","""",E762,"@",'1-StartHere'!$B$1,".",'1-StartHere'!$B$2,"""",IF('1-StartHere'!$B$4="",," -AccountPassword $Password")," -Description """,F762,"""",)))</f>
        <v xml:space="preserve"> $Password = ConvertTo-SecureString -String "P@SsW0rd!@12" -Force -AsPlainText;  New-ADUser -Name "Ogun" -Path "OU=Marvel,OU=!Accounts,DC=VDILOCKDOWNGUIDE,DC=LOCAL" -Verbose -CannotChangePassword $True -ChangePasswordAtLogon $False -Enabled $True -PasswordNeverExpires $True -SAMAccountName "Ogun" -UserPrincipalName "Ogun@VDILOCKDOWNGUIDE.LOCAL" -AccountPassword $Password -Description ""</v>
      </c>
    </row>
    <row r="763" spans="1:7" x14ac:dyDescent="0.2">
      <c r="A763" t="s">
        <v>1999</v>
      </c>
      <c r="B763" t="s">
        <v>1999</v>
      </c>
      <c r="E763" t="str">
        <f t="shared" si="12"/>
        <v>Okoye</v>
      </c>
      <c r="G763" t="str">
        <f>IF(A763="","",(CONCATENATE(IF('1-StartHere'!$B$4="",," $Password = ConvertTo-SecureString -String "),IF('1-StartHere'!$B$4="",,""""),IF('1-StartHere'!$B$4="",,'1-StartHere'!$B$4),IF('1-StartHere'!$B$4="",,""""),IF('1-StartHere'!$B$4="",," -Force -AsPlainText; ")," New-ADUser -Name ","""",A763,""""," -Path ","""","OU=",'3-Sub-OUs'!$A$21,",OU=",'2-Root-OUs'!$A$2,",DC=",'1-StartHere'!$B$1,",DC=",'1-StartHere'!$B$2,""""," -Verbose"," -CannotChangePassword $True -ChangePasswordAtLogon $False -Enabled $True -PasswordNeverExpires $True"," -SAMAccountName ","""",E763,""""," -UserPrincipalName ","""",E763,"@",'1-StartHere'!$B$1,".",'1-StartHere'!$B$2,"""",IF('1-StartHere'!$B$4="",," -AccountPassword $Password")," -Description """,F763,"""",)))</f>
        <v xml:space="preserve"> $Password = ConvertTo-SecureString -String "P@SsW0rd!@12" -Force -AsPlainText;  New-ADUser -Name "Okoye" -Path "OU=Marvel,OU=!Accounts,DC=VDILOCKDOWNGUIDE,DC=LOCAL" -Verbose -CannotChangePassword $True -ChangePasswordAtLogon $False -Enabled $True -PasswordNeverExpires $True -SAMAccountName "Okoye" -UserPrincipalName "Okoye@VDILOCKDOWNGUIDE.LOCAL" -AccountPassword $Password -Description ""</v>
      </c>
    </row>
    <row r="764" spans="1:7" x14ac:dyDescent="0.2">
      <c r="A764" t="s">
        <v>2000</v>
      </c>
      <c r="B764" t="s">
        <v>3738</v>
      </c>
      <c r="C764" t="s">
        <v>3739</v>
      </c>
      <c r="E764" t="str">
        <f t="shared" si="12"/>
        <v>OldLace</v>
      </c>
      <c r="G764" t="str">
        <f>IF(A764="","",(CONCATENATE(IF('1-StartHere'!$B$4="",," $Password = ConvertTo-SecureString -String "),IF('1-StartHere'!$B$4="",,""""),IF('1-StartHere'!$B$4="",,'1-StartHere'!$B$4),IF('1-StartHere'!$B$4="",,""""),IF('1-StartHere'!$B$4="",," -Force -AsPlainText; ")," New-ADUser -Name ","""",A764,""""," -Path ","""","OU=",'3-Sub-OUs'!$A$21,",OU=",'2-Root-OUs'!$A$2,",DC=",'1-StartHere'!$B$1,",DC=",'1-StartHere'!$B$2,""""," -Verbose"," -CannotChangePassword $True -ChangePasswordAtLogon $False -Enabled $True -PasswordNeverExpires $True"," -SAMAccountName ","""",E764,""""," -UserPrincipalName ","""",E764,"@",'1-StartHere'!$B$1,".",'1-StartHere'!$B$2,"""",IF('1-StartHere'!$B$4="",," -AccountPassword $Password")," -Description """,F764,"""",)))</f>
        <v xml:space="preserve"> $Password = ConvertTo-SecureString -String "P@SsW0rd!@12" -Force -AsPlainText;  New-ADUser -Name "Old Lace" -Path "OU=Marvel,OU=!Accounts,DC=VDILOCKDOWNGUIDE,DC=LOCAL" -Verbose -CannotChangePassword $True -ChangePasswordAtLogon $False -Enabled $True -PasswordNeverExpires $True -SAMAccountName "OldLace" -UserPrincipalName "OldLace@VDILOCKDOWNGUIDE.LOCAL" -AccountPassword $Password -Description ""</v>
      </c>
    </row>
    <row r="765" spans="1:7" x14ac:dyDescent="0.2">
      <c r="A765" t="s">
        <v>2001</v>
      </c>
      <c r="B765" t="s">
        <v>3740</v>
      </c>
      <c r="C765" t="s">
        <v>3242</v>
      </c>
      <c r="E765" t="str">
        <f t="shared" si="12"/>
        <v>OmegaFlight</v>
      </c>
      <c r="G765" t="str">
        <f>IF(A765="","",(CONCATENATE(IF('1-StartHere'!$B$4="",," $Password = ConvertTo-SecureString -String "),IF('1-StartHere'!$B$4="",,""""),IF('1-StartHere'!$B$4="",,'1-StartHere'!$B$4),IF('1-StartHere'!$B$4="",,""""),IF('1-StartHere'!$B$4="",," -Force -AsPlainText; ")," New-ADUser -Name ","""",A765,""""," -Path ","""","OU=",'3-Sub-OUs'!$A$21,",OU=",'2-Root-OUs'!$A$2,",DC=",'1-StartHere'!$B$1,",DC=",'1-StartHere'!$B$2,""""," -Verbose"," -CannotChangePassword $True -ChangePasswordAtLogon $False -Enabled $True -PasswordNeverExpires $True"," -SAMAccountName ","""",E765,""""," -UserPrincipalName ","""",E765,"@",'1-StartHere'!$B$1,".",'1-StartHere'!$B$2,"""",IF('1-StartHere'!$B$4="",," -AccountPassword $Password")," -Description """,F765,"""",)))</f>
        <v xml:space="preserve"> $Password = ConvertTo-SecureString -String "P@SsW0rd!@12" -Force -AsPlainText;  New-ADUser -Name "Omega Flight" -Path "OU=Marvel,OU=!Accounts,DC=VDILOCKDOWNGUIDE,DC=LOCAL" -Verbose -CannotChangePassword $True -ChangePasswordAtLogon $False -Enabled $True -PasswordNeverExpires $True -SAMAccountName "OmegaFlight" -UserPrincipalName "OmegaFlight@VDILOCKDOWNGUIDE.LOCAL" -AccountPassword $Password -Description ""</v>
      </c>
    </row>
    <row r="766" spans="1:7" x14ac:dyDescent="0.2">
      <c r="A766" t="s">
        <v>2002</v>
      </c>
      <c r="B766" t="s">
        <v>3740</v>
      </c>
      <c r="C766" t="s">
        <v>3437</v>
      </c>
      <c r="E766" t="str">
        <f t="shared" si="12"/>
        <v>OmegaRed</v>
      </c>
      <c r="G766" t="str">
        <f>IF(A766="","",(CONCATENATE(IF('1-StartHere'!$B$4="",," $Password = ConvertTo-SecureString -String "),IF('1-StartHere'!$B$4="",,""""),IF('1-StartHere'!$B$4="",,'1-StartHere'!$B$4),IF('1-StartHere'!$B$4="",,""""),IF('1-StartHere'!$B$4="",," -Force -AsPlainText; ")," New-ADUser -Name ","""",A766,""""," -Path ","""","OU=",'3-Sub-OUs'!$A$21,",OU=",'2-Root-OUs'!$A$2,",DC=",'1-StartHere'!$B$1,",DC=",'1-StartHere'!$B$2,""""," -Verbose"," -CannotChangePassword $True -ChangePasswordAtLogon $False -Enabled $True -PasswordNeverExpires $True"," -SAMAccountName ","""",E766,""""," -UserPrincipalName ","""",E766,"@",'1-StartHere'!$B$1,".",'1-StartHere'!$B$2,"""",IF('1-StartHere'!$B$4="",," -AccountPassword $Password")," -Description """,F766,"""",)))</f>
        <v xml:space="preserve"> $Password = ConvertTo-SecureString -String "P@SsW0rd!@12" -Force -AsPlainText;  New-ADUser -Name "Omega Red" -Path "OU=Marvel,OU=!Accounts,DC=VDILOCKDOWNGUIDE,DC=LOCAL" -Verbose -CannotChangePassword $True -ChangePasswordAtLogon $False -Enabled $True -PasswordNeverExpires $True -SAMAccountName "OmegaRed" -UserPrincipalName "OmegaRed@VDILOCKDOWNGUIDE.LOCAL" -AccountPassword $Password -Description ""</v>
      </c>
    </row>
    <row r="767" spans="1:7" x14ac:dyDescent="0.2">
      <c r="A767" t="s">
        <v>2003</v>
      </c>
      <c r="B767" t="s">
        <v>3740</v>
      </c>
      <c r="C767" t="s">
        <v>2138</v>
      </c>
      <c r="E767" t="str">
        <f t="shared" si="12"/>
        <v>OmegaSentinel</v>
      </c>
      <c r="G767" t="str">
        <f>IF(A767="","",(CONCATENATE(IF('1-StartHere'!$B$4="",," $Password = ConvertTo-SecureString -String "),IF('1-StartHere'!$B$4="",,""""),IF('1-StartHere'!$B$4="",,'1-StartHere'!$B$4),IF('1-StartHere'!$B$4="",,""""),IF('1-StartHere'!$B$4="",," -Force -AsPlainText; ")," New-ADUser -Name ","""",A767,""""," -Path ","""","OU=",'3-Sub-OUs'!$A$21,",OU=",'2-Root-OUs'!$A$2,",DC=",'1-StartHere'!$B$1,",DC=",'1-StartHere'!$B$2,""""," -Verbose"," -CannotChangePassword $True -ChangePasswordAtLogon $False -Enabled $True -PasswordNeverExpires $True"," -SAMAccountName ","""",E767,""""," -UserPrincipalName ","""",E767,"@",'1-StartHere'!$B$1,".",'1-StartHere'!$B$2,"""",IF('1-StartHere'!$B$4="",," -AccountPassword $Password")," -Description """,F767,"""",)))</f>
        <v xml:space="preserve"> $Password = ConvertTo-SecureString -String "P@SsW0rd!@12" -Force -AsPlainText;  New-ADUser -Name "Omega Sentinel" -Path "OU=Marvel,OU=!Accounts,DC=VDILOCKDOWNGUIDE,DC=LOCAL" -Verbose -CannotChangePassword $True -ChangePasswordAtLogon $False -Enabled $True -PasswordNeverExpires $True -SAMAccountName "OmegaSentinel" -UserPrincipalName "OmegaSentinel@VDILOCKDOWNGUIDE.LOCAL" -AccountPassword $Password -Description ""</v>
      </c>
    </row>
    <row r="768" spans="1:7" x14ac:dyDescent="0.2">
      <c r="A768" t="s">
        <v>2004</v>
      </c>
      <c r="B768" t="s">
        <v>3740</v>
      </c>
      <c r="C768" t="s">
        <v>3741</v>
      </c>
      <c r="D768" t="s">
        <v>2749</v>
      </c>
      <c r="E768" t="str">
        <f t="shared" si="12"/>
        <v>OmegatheUnknown</v>
      </c>
      <c r="G768" t="str">
        <f>IF(A768="","",(CONCATENATE(IF('1-StartHere'!$B$4="",," $Password = ConvertTo-SecureString -String "),IF('1-StartHere'!$B$4="",,""""),IF('1-StartHere'!$B$4="",,'1-StartHere'!$B$4),IF('1-StartHere'!$B$4="",,""""),IF('1-StartHere'!$B$4="",," -Force -AsPlainText; ")," New-ADUser -Name ","""",A768,""""," -Path ","""","OU=",'3-Sub-OUs'!$A$21,",OU=",'2-Root-OUs'!$A$2,",DC=",'1-StartHere'!$B$1,",DC=",'1-StartHere'!$B$2,""""," -Verbose"," -CannotChangePassword $True -ChangePasswordAtLogon $False -Enabled $True -PasswordNeverExpires $True"," -SAMAccountName ","""",E768,""""," -UserPrincipalName ","""",E768,"@",'1-StartHere'!$B$1,".",'1-StartHere'!$B$2,"""",IF('1-StartHere'!$B$4="",," -AccountPassword $Password")," -Description """,F768,"""",)))</f>
        <v xml:space="preserve"> $Password = ConvertTo-SecureString -String "P@SsW0rd!@12" -Force -AsPlainText;  New-ADUser -Name "Omega the Unknown" -Path "OU=Marvel,OU=!Accounts,DC=VDILOCKDOWNGUIDE,DC=LOCAL" -Verbose -CannotChangePassword $True -ChangePasswordAtLogon $False -Enabled $True -PasswordNeverExpires $True -SAMAccountName "OmegatheUnknown" -UserPrincipalName "OmegatheUnknown@VDILOCKDOWNGUIDE.LOCAL" -AccountPassword $Password -Description ""</v>
      </c>
    </row>
    <row r="769" spans="1:7" x14ac:dyDescent="0.2">
      <c r="A769" t="s">
        <v>2005</v>
      </c>
      <c r="B769" t="s">
        <v>2005</v>
      </c>
      <c r="E769" t="str">
        <f t="shared" si="12"/>
        <v>Onslaught</v>
      </c>
      <c r="G769" t="str">
        <f>IF(A769="","",(CONCATENATE(IF('1-StartHere'!$B$4="",," $Password = ConvertTo-SecureString -String "),IF('1-StartHere'!$B$4="",,""""),IF('1-StartHere'!$B$4="",,'1-StartHere'!$B$4),IF('1-StartHere'!$B$4="",,""""),IF('1-StartHere'!$B$4="",," -Force -AsPlainText; ")," New-ADUser -Name ","""",A769,""""," -Path ","""","OU=",'3-Sub-OUs'!$A$21,",OU=",'2-Root-OUs'!$A$2,",DC=",'1-StartHere'!$B$1,",DC=",'1-StartHere'!$B$2,""""," -Verbose"," -CannotChangePassword $True -ChangePasswordAtLogon $False -Enabled $True -PasswordNeverExpires $True"," -SAMAccountName ","""",E769,""""," -UserPrincipalName ","""",E769,"@",'1-StartHere'!$B$1,".",'1-StartHere'!$B$2,"""",IF('1-StartHere'!$B$4="",," -AccountPassword $Password")," -Description """,F769,"""",)))</f>
        <v xml:space="preserve"> $Password = ConvertTo-SecureString -String "P@SsW0rd!@12" -Force -AsPlainText;  New-ADUser -Name "Onslaught" -Path "OU=Marvel,OU=!Accounts,DC=VDILOCKDOWNGUIDE,DC=LOCAL" -Verbose -CannotChangePassword $True -ChangePasswordAtLogon $False -Enabled $True -PasswordNeverExpires $True -SAMAccountName "Onslaught" -UserPrincipalName "Onslaught@VDILOCKDOWNGUIDE.LOCAL" -AccountPassword $Password -Description ""</v>
      </c>
    </row>
    <row r="770" spans="1:7" x14ac:dyDescent="0.2">
      <c r="A770" t="s">
        <v>2006</v>
      </c>
      <c r="B770" t="s">
        <v>2006</v>
      </c>
      <c r="E770" t="str">
        <f t="shared" si="12"/>
        <v>Oracle</v>
      </c>
      <c r="G770" t="str">
        <f>IF(A770="","",(CONCATENATE(IF('1-StartHere'!$B$4="",," $Password = ConvertTo-SecureString -String "),IF('1-StartHere'!$B$4="",,""""),IF('1-StartHere'!$B$4="",,'1-StartHere'!$B$4),IF('1-StartHere'!$B$4="",,""""),IF('1-StartHere'!$B$4="",," -Force -AsPlainText; ")," New-ADUser -Name ","""",A770,""""," -Path ","""","OU=",'3-Sub-OUs'!$A$21,",OU=",'2-Root-OUs'!$A$2,",DC=",'1-StartHere'!$B$1,",DC=",'1-StartHere'!$B$2,""""," -Verbose"," -CannotChangePassword $True -ChangePasswordAtLogon $False -Enabled $True -PasswordNeverExpires $True"," -SAMAccountName ","""",E770,""""," -UserPrincipalName ","""",E770,"@",'1-StartHere'!$B$1,".",'1-StartHere'!$B$2,"""",IF('1-StartHere'!$B$4="",," -AccountPassword $Password")," -Description """,F770,"""",)))</f>
        <v xml:space="preserve"> $Password = ConvertTo-SecureString -String "P@SsW0rd!@12" -Force -AsPlainText;  New-ADUser -Name "Oracle" -Path "OU=Marvel,OU=!Accounts,DC=VDILOCKDOWNGUIDE,DC=LOCAL" -Verbose -CannotChangePassword $True -ChangePasswordAtLogon $False -Enabled $True -PasswordNeverExpires $True -SAMAccountName "Oracle" -UserPrincipalName "Oracle@VDILOCKDOWNGUIDE.LOCAL" -AccountPassword $Password -Description ""</v>
      </c>
    </row>
    <row r="771" spans="1:7" x14ac:dyDescent="0.2">
      <c r="A771" t="s">
        <v>2007</v>
      </c>
      <c r="B771" t="s">
        <v>2007</v>
      </c>
      <c r="E771" t="str">
        <f t="shared" si="12"/>
        <v>Ord</v>
      </c>
      <c r="G771" t="str">
        <f>IF(A771="","",(CONCATENATE(IF('1-StartHere'!$B$4="",," $Password = ConvertTo-SecureString -String "),IF('1-StartHere'!$B$4="",,""""),IF('1-StartHere'!$B$4="",,'1-StartHere'!$B$4),IF('1-StartHere'!$B$4="",,""""),IF('1-StartHere'!$B$4="",," -Force -AsPlainText; ")," New-ADUser -Name ","""",A771,""""," -Path ","""","OU=",'3-Sub-OUs'!$A$21,",OU=",'2-Root-OUs'!$A$2,",DC=",'1-StartHere'!$B$1,",DC=",'1-StartHere'!$B$2,""""," -Verbose"," -CannotChangePassword $True -ChangePasswordAtLogon $False -Enabled $True -PasswordNeverExpires $True"," -SAMAccountName ","""",E771,""""," -UserPrincipalName ","""",E771,"@",'1-StartHere'!$B$1,".",'1-StartHere'!$B$2,"""",IF('1-StartHere'!$B$4="",," -AccountPassword $Password")," -Description """,F771,"""",)))</f>
        <v xml:space="preserve"> $Password = ConvertTo-SecureString -String "P@SsW0rd!@12" -Force -AsPlainText;  New-ADUser -Name "Ord" -Path "OU=Marvel,OU=!Accounts,DC=VDILOCKDOWNGUIDE,DC=LOCAL" -Verbose -CannotChangePassword $True -ChangePasswordAtLogon $False -Enabled $True -PasswordNeverExpires $True -SAMAccountName "Ord" -UserPrincipalName "Ord@VDILOCKDOWNGUIDE.LOCAL" -AccountPassword $Password -Description ""</v>
      </c>
    </row>
    <row r="772" spans="1:7" x14ac:dyDescent="0.2">
      <c r="A772" t="s">
        <v>2008</v>
      </c>
      <c r="B772" t="s">
        <v>2008</v>
      </c>
      <c r="E772" t="str">
        <f t="shared" si="12"/>
        <v>Orphan</v>
      </c>
      <c r="G772" t="str">
        <f>IF(A772="","",(CONCATENATE(IF('1-StartHere'!$B$4="",," $Password = ConvertTo-SecureString -String "),IF('1-StartHere'!$B$4="",,""""),IF('1-StartHere'!$B$4="",,'1-StartHere'!$B$4),IF('1-StartHere'!$B$4="",,""""),IF('1-StartHere'!$B$4="",," -Force -AsPlainText; ")," New-ADUser -Name ","""",A772,""""," -Path ","""","OU=",'3-Sub-OUs'!$A$21,",OU=",'2-Root-OUs'!$A$2,",DC=",'1-StartHere'!$B$1,",DC=",'1-StartHere'!$B$2,""""," -Verbose"," -CannotChangePassword $True -ChangePasswordAtLogon $False -Enabled $True -PasswordNeverExpires $True"," -SAMAccountName ","""",E772,""""," -UserPrincipalName ","""",E772,"@",'1-StartHere'!$B$1,".",'1-StartHere'!$B$2,"""",IF('1-StartHere'!$B$4="",," -AccountPassword $Password")," -Description """,F772,"""",)))</f>
        <v xml:space="preserve"> $Password = ConvertTo-SecureString -String "P@SsW0rd!@12" -Force -AsPlainText;  New-ADUser -Name "Orphan" -Path "OU=Marvel,OU=!Accounts,DC=VDILOCKDOWNGUIDE,DC=LOCAL" -Verbose -CannotChangePassword $True -ChangePasswordAtLogon $False -Enabled $True -PasswordNeverExpires $True -SAMAccountName "Orphan" -UserPrincipalName "Orphan@VDILOCKDOWNGUIDE.LOCAL" -AccountPassword $Password -Description ""</v>
      </c>
    </row>
    <row r="773" spans="1:7" x14ac:dyDescent="0.2">
      <c r="A773" t="s">
        <v>2009</v>
      </c>
      <c r="B773" t="s">
        <v>2009</v>
      </c>
      <c r="E773" t="str">
        <f t="shared" si="12"/>
        <v>Orphan-Maker</v>
      </c>
      <c r="G773" t="str">
        <f>IF(A773="","",(CONCATENATE(IF('1-StartHere'!$B$4="",," $Password = ConvertTo-SecureString -String "),IF('1-StartHere'!$B$4="",,""""),IF('1-StartHere'!$B$4="",,'1-StartHere'!$B$4),IF('1-StartHere'!$B$4="",,""""),IF('1-StartHere'!$B$4="",," -Force -AsPlainText; ")," New-ADUser -Name ","""",A773,""""," -Path ","""","OU=",'3-Sub-OUs'!$A$21,",OU=",'2-Root-OUs'!$A$2,",DC=",'1-StartHere'!$B$1,",DC=",'1-StartHere'!$B$2,""""," -Verbose"," -CannotChangePassword $True -ChangePasswordAtLogon $False -Enabled $True -PasswordNeverExpires $True"," -SAMAccountName ","""",E773,""""," -UserPrincipalName ","""",E773,"@",'1-StartHere'!$B$1,".",'1-StartHere'!$B$2,"""",IF('1-StartHere'!$B$4="",," -AccountPassword $Password")," -Description """,F773,"""",)))</f>
        <v xml:space="preserve"> $Password = ConvertTo-SecureString -String "P@SsW0rd!@12" -Force -AsPlainText;  New-ADUser -Name "Orphan-Maker" -Path "OU=Marvel,OU=!Accounts,DC=VDILOCKDOWNGUIDE,DC=LOCAL" -Verbose -CannotChangePassword $True -ChangePasswordAtLogon $False -Enabled $True -PasswordNeverExpires $True -SAMAccountName "Orphan-Maker" -UserPrincipalName "Orphan-Maker@VDILOCKDOWNGUIDE.LOCAL" -AccountPassword $Password -Description ""</v>
      </c>
    </row>
    <row r="774" spans="1:7" x14ac:dyDescent="0.2">
      <c r="A774" t="s">
        <v>2010</v>
      </c>
      <c r="B774" t="s">
        <v>3742</v>
      </c>
      <c r="C774" t="s">
        <v>3743</v>
      </c>
      <c r="E774" t="str">
        <f t="shared" si="12"/>
        <v>OttoOctavius</v>
      </c>
      <c r="G774" t="str">
        <f>IF(A774="","",(CONCATENATE(IF('1-StartHere'!$B$4="",," $Password = ConvertTo-SecureString -String "),IF('1-StartHere'!$B$4="",,""""),IF('1-StartHere'!$B$4="",,'1-StartHere'!$B$4),IF('1-StartHere'!$B$4="",,""""),IF('1-StartHere'!$B$4="",," -Force -AsPlainText; ")," New-ADUser -Name ","""",A774,""""," -Path ","""","OU=",'3-Sub-OUs'!$A$21,",OU=",'2-Root-OUs'!$A$2,",DC=",'1-StartHere'!$B$1,",DC=",'1-StartHere'!$B$2,""""," -Verbose"," -CannotChangePassword $True -ChangePasswordAtLogon $False -Enabled $True -PasswordNeverExpires $True"," -SAMAccountName ","""",E774,""""," -UserPrincipalName ","""",E774,"@",'1-StartHere'!$B$1,".",'1-StartHere'!$B$2,"""",IF('1-StartHere'!$B$4="",," -AccountPassword $Password")," -Description """,F774,"""",)))</f>
        <v xml:space="preserve"> $Password = ConvertTo-SecureString -String "P@SsW0rd!@12" -Force -AsPlainText;  New-ADUser -Name "Otto Octavius" -Path "OU=Marvel,OU=!Accounts,DC=VDILOCKDOWNGUIDE,DC=LOCAL" -Verbose -CannotChangePassword $True -ChangePasswordAtLogon $False -Enabled $True -PasswordNeverExpires $True -SAMAccountName "OttoOctavius" -UserPrincipalName "OttoOctavius@VDILOCKDOWNGUIDE.LOCAL" -AccountPassword $Password -Description ""</v>
      </c>
    </row>
    <row r="775" spans="1:7" x14ac:dyDescent="0.2">
      <c r="A775" t="s">
        <v>2011</v>
      </c>
      <c r="B775" t="s">
        <v>3744</v>
      </c>
      <c r="C775" t="s">
        <v>3598</v>
      </c>
      <c r="E775" t="str">
        <f t="shared" si="12"/>
        <v>OutlawKid</v>
      </c>
      <c r="G775" t="str">
        <f>IF(A775="","",(CONCATENATE(IF('1-StartHere'!$B$4="",," $Password = ConvertTo-SecureString -String "),IF('1-StartHere'!$B$4="",,""""),IF('1-StartHere'!$B$4="",,'1-StartHere'!$B$4),IF('1-StartHere'!$B$4="",,""""),IF('1-StartHere'!$B$4="",," -Force -AsPlainText; ")," New-ADUser -Name ","""",A775,""""," -Path ","""","OU=",'3-Sub-OUs'!$A$21,",OU=",'2-Root-OUs'!$A$2,",DC=",'1-StartHere'!$B$1,",DC=",'1-StartHere'!$B$2,""""," -Verbose"," -CannotChangePassword $True -ChangePasswordAtLogon $False -Enabled $True -PasswordNeverExpires $True"," -SAMAccountName ","""",E775,""""," -UserPrincipalName ","""",E775,"@",'1-StartHere'!$B$1,".",'1-StartHere'!$B$2,"""",IF('1-StartHere'!$B$4="",," -AccountPassword $Password")," -Description """,F775,"""",)))</f>
        <v xml:space="preserve"> $Password = ConvertTo-SecureString -String "P@SsW0rd!@12" -Force -AsPlainText;  New-ADUser -Name "Outlaw Kid" -Path "OU=Marvel,OU=!Accounts,DC=VDILOCKDOWNGUIDE,DC=LOCAL" -Verbose -CannotChangePassword $True -ChangePasswordAtLogon $False -Enabled $True -PasswordNeverExpires $True -SAMAccountName "OutlawKid" -UserPrincipalName "OutlawKid@VDILOCKDOWNGUIDE.LOCAL" -AccountPassword $Password -Description ""</v>
      </c>
    </row>
    <row r="776" spans="1:7" x14ac:dyDescent="0.2">
      <c r="A776" t="s">
        <v>2012</v>
      </c>
      <c r="B776" t="s">
        <v>2012</v>
      </c>
      <c r="E776" t="str">
        <f t="shared" si="12"/>
        <v>Overlord</v>
      </c>
      <c r="G776" t="str">
        <f>IF(A776="","",(CONCATENATE(IF('1-StartHere'!$B$4="",," $Password = ConvertTo-SecureString -String "),IF('1-StartHere'!$B$4="",,""""),IF('1-StartHere'!$B$4="",,'1-StartHere'!$B$4),IF('1-StartHere'!$B$4="",,""""),IF('1-StartHere'!$B$4="",," -Force -AsPlainText; ")," New-ADUser -Name ","""",A776,""""," -Path ","""","OU=",'3-Sub-OUs'!$A$21,",OU=",'2-Root-OUs'!$A$2,",DC=",'1-StartHere'!$B$1,",DC=",'1-StartHere'!$B$2,""""," -Verbose"," -CannotChangePassword $True -ChangePasswordAtLogon $False -Enabled $True -PasswordNeverExpires $True"," -SAMAccountName ","""",E776,""""," -UserPrincipalName ","""",E776,"@",'1-StartHere'!$B$1,".",'1-StartHere'!$B$2,"""",IF('1-StartHere'!$B$4="",," -AccountPassword $Password")," -Description """,F776,"""",)))</f>
        <v xml:space="preserve"> $Password = ConvertTo-SecureString -String "P@SsW0rd!@12" -Force -AsPlainText;  New-ADUser -Name "Overlord" -Path "OU=Marvel,OU=!Accounts,DC=VDILOCKDOWNGUIDE,DC=LOCAL" -Verbose -CannotChangePassword $True -ChangePasswordAtLogon $False -Enabled $True -PasswordNeverExpires $True -SAMAccountName "Overlord" -UserPrincipalName "Overlord@VDILOCKDOWNGUIDE.LOCAL" -AccountPassword $Password -Description ""</v>
      </c>
    </row>
    <row r="777" spans="1:7" x14ac:dyDescent="0.2">
      <c r="A777" t="s">
        <v>2013</v>
      </c>
      <c r="B777" t="s">
        <v>2013</v>
      </c>
      <c r="E777" t="str">
        <f t="shared" si="12"/>
        <v>Owl</v>
      </c>
      <c r="G777" t="str">
        <f>IF(A777="","",(CONCATENATE(IF('1-StartHere'!$B$4="",," $Password = ConvertTo-SecureString -String "),IF('1-StartHere'!$B$4="",,""""),IF('1-StartHere'!$B$4="",,'1-StartHere'!$B$4),IF('1-StartHere'!$B$4="",,""""),IF('1-StartHere'!$B$4="",," -Force -AsPlainText; ")," New-ADUser -Name ","""",A777,""""," -Path ","""","OU=",'3-Sub-OUs'!$A$21,",OU=",'2-Root-OUs'!$A$2,",DC=",'1-StartHere'!$B$1,",DC=",'1-StartHere'!$B$2,""""," -Verbose"," -CannotChangePassword $True -ChangePasswordAtLogon $False -Enabled $True -PasswordNeverExpires $True"," -SAMAccountName ","""",E777,""""," -UserPrincipalName ","""",E777,"@",'1-StartHere'!$B$1,".",'1-StartHere'!$B$2,"""",IF('1-StartHere'!$B$4="",," -AccountPassword $Password")," -Description """,F777,"""",)))</f>
        <v xml:space="preserve"> $Password = ConvertTo-SecureString -String "P@SsW0rd!@12" -Force -AsPlainText;  New-ADUser -Name "Owl" -Path "OU=Marvel,OU=!Accounts,DC=VDILOCKDOWNGUIDE,DC=LOCAL" -Verbose -CannotChangePassword $True -ChangePasswordAtLogon $False -Enabled $True -PasswordNeverExpires $True -SAMAccountName "Owl" -UserPrincipalName "Owl@VDILOCKDOWNGUIDE.LOCAL" -AccountPassword $Password -Description ""</v>
      </c>
    </row>
    <row r="778" spans="1:7" x14ac:dyDescent="0.2">
      <c r="A778" t="s">
        <v>2014</v>
      </c>
      <c r="B778" t="s">
        <v>2014</v>
      </c>
      <c r="E778" t="str">
        <f t="shared" si="12"/>
        <v>Ozymandias</v>
      </c>
      <c r="G778" t="str">
        <f>IF(A778="","",(CONCATENATE(IF('1-StartHere'!$B$4="",," $Password = ConvertTo-SecureString -String "),IF('1-StartHere'!$B$4="",,""""),IF('1-StartHere'!$B$4="",,'1-StartHere'!$B$4),IF('1-StartHere'!$B$4="",,""""),IF('1-StartHere'!$B$4="",," -Force -AsPlainText; ")," New-ADUser -Name ","""",A778,""""," -Path ","""","OU=",'3-Sub-OUs'!$A$21,",OU=",'2-Root-OUs'!$A$2,",DC=",'1-StartHere'!$B$1,",DC=",'1-StartHere'!$B$2,""""," -Verbose"," -CannotChangePassword $True -ChangePasswordAtLogon $False -Enabled $True -PasswordNeverExpires $True"," -SAMAccountName ","""",E778,""""," -UserPrincipalName ","""",E778,"@",'1-StartHere'!$B$1,".",'1-StartHere'!$B$2,"""",IF('1-StartHere'!$B$4="",," -AccountPassword $Password")," -Description """,F778,"""",)))</f>
        <v xml:space="preserve"> $Password = ConvertTo-SecureString -String "P@SsW0rd!@12" -Force -AsPlainText;  New-ADUser -Name "Ozymandias" -Path "OU=Marvel,OU=!Accounts,DC=VDILOCKDOWNGUIDE,DC=LOCAL" -Verbose -CannotChangePassword $True -ChangePasswordAtLogon $False -Enabled $True -PasswordNeverExpires $True -SAMAccountName "Ozymandias" -UserPrincipalName "Ozymandias@VDILOCKDOWNGUIDE.LOCAL" -AccountPassword $Password -Description ""</v>
      </c>
    </row>
    <row r="779" spans="1:7" x14ac:dyDescent="0.2">
      <c r="A779" t="s">
        <v>2015</v>
      </c>
      <c r="B779" t="s">
        <v>2015</v>
      </c>
      <c r="E779" t="str">
        <f t="shared" si="12"/>
        <v>Paibok</v>
      </c>
      <c r="G779" t="str">
        <f>IF(A779="","",(CONCATENATE(IF('1-StartHere'!$B$4="",," $Password = ConvertTo-SecureString -String "),IF('1-StartHere'!$B$4="",,""""),IF('1-StartHere'!$B$4="",,'1-StartHere'!$B$4),IF('1-StartHere'!$B$4="",,""""),IF('1-StartHere'!$B$4="",," -Force -AsPlainText; ")," New-ADUser -Name ","""",A779,""""," -Path ","""","OU=",'3-Sub-OUs'!$A$21,",OU=",'2-Root-OUs'!$A$2,",DC=",'1-StartHere'!$B$1,",DC=",'1-StartHere'!$B$2,""""," -Verbose"," -CannotChangePassword $True -ChangePasswordAtLogon $False -Enabled $True -PasswordNeverExpires $True"," -SAMAccountName ","""",E779,""""," -UserPrincipalName ","""",E779,"@",'1-StartHere'!$B$1,".",'1-StartHere'!$B$2,"""",IF('1-StartHere'!$B$4="",," -AccountPassword $Password")," -Description """,F779,"""",)))</f>
        <v xml:space="preserve"> $Password = ConvertTo-SecureString -String "P@SsW0rd!@12" -Force -AsPlainText;  New-ADUser -Name "Paibok" -Path "OU=Marvel,OU=!Accounts,DC=VDILOCKDOWNGUIDE,DC=LOCAL" -Verbose -CannotChangePassword $True -ChangePasswordAtLogon $False -Enabled $True -PasswordNeverExpires $True -SAMAccountName "Paibok" -UserPrincipalName "Paibok@VDILOCKDOWNGUIDE.LOCAL" -AccountPassword $Password -Description ""</v>
      </c>
    </row>
    <row r="780" spans="1:7" x14ac:dyDescent="0.2">
      <c r="A780" t="s">
        <v>2016</v>
      </c>
      <c r="B780" t="s">
        <v>2016</v>
      </c>
      <c r="E780" t="str">
        <f t="shared" si="12"/>
        <v>Paladin</v>
      </c>
      <c r="G780" t="str">
        <f>IF(A780="","",(CONCATENATE(IF('1-StartHere'!$B$4="",," $Password = ConvertTo-SecureString -String "),IF('1-StartHere'!$B$4="",,""""),IF('1-StartHere'!$B$4="",,'1-StartHere'!$B$4),IF('1-StartHere'!$B$4="",,""""),IF('1-StartHere'!$B$4="",," -Force -AsPlainText; ")," New-ADUser -Name ","""",A780,""""," -Path ","""","OU=",'3-Sub-OUs'!$A$21,",OU=",'2-Root-OUs'!$A$2,",DC=",'1-StartHere'!$B$1,",DC=",'1-StartHere'!$B$2,""""," -Verbose"," -CannotChangePassword $True -ChangePasswordAtLogon $False -Enabled $True -PasswordNeverExpires $True"," -SAMAccountName ","""",E780,""""," -UserPrincipalName ","""",E780,"@",'1-StartHere'!$B$1,".",'1-StartHere'!$B$2,"""",IF('1-StartHere'!$B$4="",," -AccountPassword $Password")," -Description """,F780,"""",)))</f>
        <v xml:space="preserve"> $Password = ConvertTo-SecureString -String "P@SsW0rd!@12" -Force -AsPlainText;  New-ADUser -Name "Paladin" -Path "OU=Marvel,OU=!Accounts,DC=VDILOCKDOWNGUIDE,DC=LOCAL" -Verbose -CannotChangePassword $True -ChangePasswordAtLogon $False -Enabled $True -PasswordNeverExpires $True -SAMAccountName "Paladin" -UserPrincipalName "Paladin@VDILOCKDOWNGUIDE.LOCAL" -AccountPassword $Password -Description ""</v>
      </c>
    </row>
    <row r="781" spans="1:7" x14ac:dyDescent="0.2">
      <c r="A781" t="s">
        <v>2017</v>
      </c>
      <c r="B781" t="s">
        <v>2017</v>
      </c>
      <c r="E781" t="str">
        <f t="shared" si="12"/>
        <v>Pandemic</v>
      </c>
      <c r="G781" t="str">
        <f>IF(A781="","",(CONCATENATE(IF('1-StartHere'!$B$4="",," $Password = ConvertTo-SecureString -String "),IF('1-StartHere'!$B$4="",,""""),IF('1-StartHere'!$B$4="",,'1-StartHere'!$B$4),IF('1-StartHere'!$B$4="",,""""),IF('1-StartHere'!$B$4="",," -Force -AsPlainText; ")," New-ADUser -Name ","""",A781,""""," -Path ","""","OU=",'3-Sub-OUs'!$A$21,",OU=",'2-Root-OUs'!$A$2,",DC=",'1-StartHere'!$B$1,",DC=",'1-StartHere'!$B$2,""""," -Verbose"," -CannotChangePassword $True -ChangePasswordAtLogon $False -Enabled $True -PasswordNeverExpires $True"," -SAMAccountName ","""",E781,""""," -UserPrincipalName ","""",E781,"@",'1-StartHere'!$B$1,".",'1-StartHere'!$B$2,"""",IF('1-StartHere'!$B$4="",," -AccountPassword $Password")," -Description """,F781,"""",)))</f>
        <v xml:space="preserve"> $Password = ConvertTo-SecureString -String "P@SsW0rd!@12" -Force -AsPlainText;  New-ADUser -Name "Pandemic" -Path "OU=Marvel,OU=!Accounts,DC=VDILOCKDOWNGUIDE,DC=LOCAL" -Verbose -CannotChangePassword $True -ChangePasswordAtLogon $False -Enabled $True -PasswordNeverExpires $True -SAMAccountName "Pandemic" -UserPrincipalName "Pandemic@VDILOCKDOWNGUIDE.LOCAL" -AccountPassword $Password -Description ""</v>
      </c>
    </row>
    <row r="782" spans="1:7" x14ac:dyDescent="0.2">
      <c r="A782" t="s">
        <v>2018</v>
      </c>
      <c r="B782" t="s">
        <v>3745</v>
      </c>
      <c r="C782" t="s">
        <v>3746</v>
      </c>
      <c r="E782" t="str">
        <f t="shared" si="12"/>
        <v>PaperDoll</v>
      </c>
      <c r="G782" t="str">
        <f>IF(A782="","",(CONCATENATE(IF('1-StartHere'!$B$4="",," $Password = ConvertTo-SecureString -String "),IF('1-StartHere'!$B$4="",,""""),IF('1-StartHere'!$B$4="",,'1-StartHere'!$B$4),IF('1-StartHere'!$B$4="",,""""),IF('1-StartHere'!$B$4="",," -Force -AsPlainText; ")," New-ADUser -Name ","""",A782,""""," -Path ","""","OU=",'3-Sub-OUs'!$A$21,",OU=",'2-Root-OUs'!$A$2,",DC=",'1-StartHere'!$B$1,",DC=",'1-StartHere'!$B$2,""""," -Verbose"," -CannotChangePassword $True -ChangePasswordAtLogon $False -Enabled $True -PasswordNeverExpires $True"," -SAMAccountName ","""",E782,""""," -UserPrincipalName ","""",E782,"@",'1-StartHere'!$B$1,".",'1-StartHere'!$B$2,"""",IF('1-StartHere'!$B$4="",," -AccountPassword $Password")," -Description """,F782,"""",)))</f>
        <v xml:space="preserve"> $Password = ConvertTo-SecureString -String "P@SsW0rd!@12" -Force -AsPlainText;  New-ADUser -Name "Paper Doll" -Path "OU=Marvel,OU=!Accounts,DC=VDILOCKDOWNGUIDE,DC=LOCAL" -Verbose -CannotChangePassword $True -ChangePasswordAtLogon $False -Enabled $True -PasswordNeverExpires $True -SAMAccountName "PaperDoll" -UserPrincipalName "PaperDoll@VDILOCKDOWNGUIDE.LOCAL" -AccountPassword $Password -Description ""</v>
      </c>
    </row>
    <row r="783" spans="1:7" x14ac:dyDescent="0.2">
      <c r="A783" t="s">
        <v>2019</v>
      </c>
      <c r="B783" t="s">
        <v>2019</v>
      </c>
      <c r="E783" t="str">
        <f t="shared" si="12"/>
        <v>Patch</v>
      </c>
      <c r="G783" t="str">
        <f>IF(A783="","",(CONCATENATE(IF('1-StartHere'!$B$4="",," $Password = ConvertTo-SecureString -String "),IF('1-StartHere'!$B$4="",,""""),IF('1-StartHere'!$B$4="",,'1-StartHere'!$B$4),IF('1-StartHere'!$B$4="",,""""),IF('1-StartHere'!$B$4="",," -Force -AsPlainText; ")," New-ADUser -Name ","""",A783,""""," -Path ","""","OU=",'3-Sub-OUs'!$A$21,",OU=",'2-Root-OUs'!$A$2,",DC=",'1-StartHere'!$B$1,",DC=",'1-StartHere'!$B$2,""""," -Verbose"," -CannotChangePassword $True -ChangePasswordAtLogon $False -Enabled $True -PasswordNeverExpires $True"," -SAMAccountName ","""",E783,""""," -UserPrincipalName ","""",E783,"@",'1-StartHere'!$B$1,".",'1-StartHere'!$B$2,"""",IF('1-StartHere'!$B$4="",," -AccountPassword $Password")," -Description """,F783,"""",)))</f>
        <v xml:space="preserve"> $Password = ConvertTo-SecureString -String "P@SsW0rd!@12" -Force -AsPlainText;  New-ADUser -Name "Patch" -Path "OU=Marvel,OU=!Accounts,DC=VDILOCKDOWNGUIDE,DC=LOCAL" -Verbose -CannotChangePassword $True -ChangePasswordAtLogon $False -Enabled $True -PasswordNeverExpires $True -SAMAccountName "Patch" -UserPrincipalName "Patch@VDILOCKDOWNGUIDE.LOCAL" -AccountPassword $Password -Description ""</v>
      </c>
    </row>
    <row r="784" spans="1:7" x14ac:dyDescent="0.2">
      <c r="A784" t="s">
        <v>2020</v>
      </c>
      <c r="B784" t="s">
        <v>2020</v>
      </c>
      <c r="E784" t="str">
        <f t="shared" si="12"/>
        <v>Patriot</v>
      </c>
      <c r="G784" t="str">
        <f>IF(A784="","",(CONCATENATE(IF('1-StartHere'!$B$4="",," $Password = ConvertTo-SecureString -String "),IF('1-StartHere'!$B$4="",,""""),IF('1-StartHere'!$B$4="",,'1-StartHere'!$B$4),IF('1-StartHere'!$B$4="",,""""),IF('1-StartHere'!$B$4="",," -Force -AsPlainText; ")," New-ADUser -Name ","""",A784,""""," -Path ","""","OU=",'3-Sub-OUs'!$A$21,",OU=",'2-Root-OUs'!$A$2,",DC=",'1-StartHere'!$B$1,",DC=",'1-StartHere'!$B$2,""""," -Verbose"," -CannotChangePassword $True -ChangePasswordAtLogon $False -Enabled $True -PasswordNeverExpires $True"," -SAMAccountName ","""",E784,""""," -UserPrincipalName ","""",E784,"@",'1-StartHere'!$B$1,".",'1-StartHere'!$B$2,"""",IF('1-StartHere'!$B$4="",," -AccountPassword $Password")," -Description """,F784,"""",)))</f>
        <v xml:space="preserve"> $Password = ConvertTo-SecureString -String "P@SsW0rd!@12" -Force -AsPlainText;  New-ADUser -Name "Patriot" -Path "OU=Marvel,OU=!Accounts,DC=VDILOCKDOWNGUIDE,DC=LOCAL" -Verbose -CannotChangePassword $True -ChangePasswordAtLogon $False -Enabled $True -PasswordNeverExpires $True -SAMAccountName "Patriot" -UserPrincipalName "Patriot@VDILOCKDOWNGUIDE.LOCAL" -AccountPassword $Password -Description ""</v>
      </c>
    </row>
    <row r="785" spans="1:7" x14ac:dyDescent="0.2">
      <c r="A785" t="s">
        <v>2021</v>
      </c>
      <c r="B785" t="s">
        <v>2021</v>
      </c>
      <c r="E785" t="str">
        <f t="shared" si="12"/>
        <v>Payback</v>
      </c>
      <c r="G785" t="str">
        <f>IF(A785="","",(CONCATENATE(IF('1-StartHere'!$B$4="",," $Password = ConvertTo-SecureString -String "),IF('1-StartHere'!$B$4="",,""""),IF('1-StartHere'!$B$4="",,'1-StartHere'!$B$4),IF('1-StartHere'!$B$4="",,""""),IF('1-StartHere'!$B$4="",," -Force -AsPlainText; ")," New-ADUser -Name ","""",A785,""""," -Path ","""","OU=",'3-Sub-OUs'!$A$21,",OU=",'2-Root-OUs'!$A$2,",DC=",'1-StartHere'!$B$1,",DC=",'1-StartHere'!$B$2,""""," -Verbose"," -CannotChangePassword $True -ChangePasswordAtLogon $False -Enabled $True -PasswordNeverExpires $True"," -SAMAccountName ","""",E785,""""," -UserPrincipalName ","""",E785,"@",'1-StartHere'!$B$1,".",'1-StartHere'!$B$2,"""",IF('1-StartHere'!$B$4="",," -AccountPassword $Password")," -Description """,F785,"""",)))</f>
        <v xml:space="preserve"> $Password = ConvertTo-SecureString -String "P@SsW0rd!@12" -Force -AsPlainText;  New-ADUser -Name "Payback" -Path "OU=Marvel,OU=!Accounts,DC=VDILOCKDOWNGUIDE,DC=LOCAL" -Verbose -CannotChangePassword $True -ChangePasswordAtLogon $False -Enabled $True -PasswordNeverExpires $True -SAMAccountName "Payback" -UserPrincipalName "Payback@VDILOCKDOWNGUIDE.LOCAL" -AccountPassword $Password -Description ""</v>
      </c>
    </row>
    <row r="786" spans="1:7" x14ac:dyDescent="0.2">
      <c r="A786" t="s">
        <v>3747</v>
      </c>
      <c r="B786" t="s">
        <v>3747</v>
      </c>
      <c r="E786" t="str">
        <f t="shared" si="12"/>
        <v>Penance</v>
      </c>
      <c r="F786" t="s">
        <v>4695</v>
      </c>
      <c r="G786" t="str">
        <f>IF(A786="","",(CONCATENATE(IF('1-StartHere'!$B$4="",," $Password = ConvertTo-SecureString -String "),IF('1-StartHere'!$B$4="",,""""),IF('1-StartHere'!$B$4="",,'1-StartHere'!$B$4),IF('1-StartHere'!$B$4="",,""""),IF('1-StartHere'!$B$4="",," -Force -AsPlainText; ")," New-ADUser -Name ","""",A786,""""," -Path ","""","OU=",'3-Sub-OUs'!$A$21,",OU=",'2-Root-OUs'!$A$2,",DC=",'1-StartHere'!$B$1,",DC=",'1-StartHere'!$B$2,""""," -Verbose"," -CannotChangePassword $True -ChangePasswordAtLogon $False -Enabled $True -PasswordNeverExpires $True"," -SAMAccountName ","""",E786,""""," -UserPrincipalName ","""",E786,"@",'1-StartHere'!$B$1,".",'1-StartHere'!$B$2,"""",IF('1-StartHere'!$B$4="",," -AccountPassword $Password")," -Description """,F786,"""",)))</f>
        <v xml:space="preserve"> $Password = ConvertTo-SecureString -String "P@SsW0rd!@12" -Force -AsPlainText;  New-ADUser -Name "Penance" -Path "OU=Marvel,OU=!Accounts,DC=VDILOCKDOWNGUIDE,DC=LOCAL" -Verbose -CannotChangePassword $True -ChangePasswordAtLogon $False -Enabled $True -PasswordNeverExpires $True -SAMAccountName "Penance" -UserPrincipalName "Penance@VDILOCKDOWNGUIDE.LOCAL" -AccountPassword $Password -Description "Robert Baldwin"</v>
      </c>
    </row>
    <row r="787" spans="1:7" x14ac:dyDescent="0.2">
      <c r="A787" t="s">
        <v>2022</v>
      </c>
      <c r="B787" t="s">
        <v>3748</v>
      </c>
      <c r="C787" t="s">
        <v>3749</v>
      </c>
      <c r="E787" t="str">
        <f t="shared" si="12"/>
        <v>PepperPotts</v>
      </c>
      <c r="G787" t="str">
        <f>IF(A787="","",(CONCATENATE(IF('1-StartHere'!$B$4="",," $Password = ConvertTo-SecureString -String "),IF('1-StartHere'!$B$4="",,""""),IF('1-StartHere'!$B$4="",,'1-StartHere'!$B$4),IF('1-StartHere'!$B$4="",,""""),IF('1-StartHere'!$B$4="",," -Force -AsPlainText; ")," New-ADUser -Name ","""",A787,""""," -Path ","""","OU=",'3-Sub-OUs'!$A$21,",OU=",'2-Root-OUs'!$A$2,",DC=",'1-StartHere'!$B$1,",DC=",'1-StartHere'!$B$2,""""," -Verbose"," -CannotChangePassword $True -ChangePasswordAtLogon $False -Enabled $True -PasswordNeverExpires $True"," -SAMAccountName ","""",E787,""""," -UserPrincipalName ","""",E787,"@",'1-StartHere'!$B$1,".",'1-StartHere'!$B$2,"""",IF('1-StartHere'!$B$4="",," -AccountPassword $Password")," -Description """,F787,"""",)))</f>
        <v xml:space="preserve"> $Password = ConvertTo-SecureString -String "P@SsW0rd!@12" -Force -AsPlainText;  New-ADUser -Name "Pepper Potts" -Path "OU=Marvel,OU=!Accounts,DC=VDILOCKDOWNGUIDE,DC=LOCAL" -Verbose -CannotChangePassword $True -ChangePasswordAtLogon $False -Enabled $True -PasswordNeverExpires $True -SAMAccountName "PepperPotts" -UserPrincipalName "PepperPotts@VDILOCKDOWNGUIDE.LOCAL" -AccountPassword $Password -Description ""</v>
      </c>
    </row>
    <row r="788" spans="1:7" x14ac:dyDescent="0.2">
      <c r="A788" t="s">
        <v>2023</v>
      </c>
      <c r="B788" t="s">
        <v>2023</v>
      </c>
      <c r="E788" t="str">
        <f t="shared" si="12"/>
        <v>Pestilence</v>
      </c>
      <c r="G788" t="str">
        <f>IF(A788="","",(CONCATENATE(IF('1-StartHere'!$B$4="",," $Password = ConvertTo-SecureString -String "),IF('1-StartHere'!$B$4="",,""""),IF('1-StartHere'!$B$4="",,'1-StartHere'!$B$4),IF('1-StartHere'!$B$4="",,""""),IF('1-StartHere'!$B$4="",," -Force -AsPlainText; ")," New-ADUser -Name ","""",A788,""""," -Path ","""","OU=",'3-Sub-OUs'!$A$21,",OU=",'2-Root-OUs'!$A$2,",DC=",'1-StartHere'!$B$1,",DC=",'1-StartHere'!$B$2,""""," -Verbose"," -CannotChangePassword $True -ChangePasswordAtLogon $False -Enabled $True -PasswordNeverExpires $True"," -SAMAccountName ","""",E788,""""," -UserPrincipalName ","""",E788,"@",'1-StartHere'!$B$1,".",'1-StartHere'!$B$2,"""",IF('1-StartHere'!$B$4="",," -AccountPassword $Password")," -Description """,F788,"""",)))</f>
        <v xml:space="preserve"> $Password = ConvertTo-SecureString -String "P@SsW0rd!@12" -Force -AsPlainText;  New-ADUser -Name "Pestilence" -Path "OU=Marvel,OU=!Accounts,DC=VDILOCKDOWNGUIDE,DC=LOCAL" -Verbose -CannotChangePassword $True -ChangePasswordAtLogon $False -Enabled $True -PasswordNeverExpires $True -SAMAccountName "Pestilence" -UserPrincipalName "Pestilence@VDILOCKDOWNGUIDE.LOCAL" -AccountPassword $Password -Description ""</v>
      </c>
    </row>
    <row r="789" spans="1:7" x14ac:dyDescent="0.2">
      <c r="A789" t="s">
        <v>2024</v>
      </c>
      <c r="B789" t="s">
        <v>3750</v>
      </c>
      <c r="C789" t="s">
        <v>1352</v>
      </c>
      <c r="E789" t="str">
        <f t="shared" si="12"/>
        <v>PetAvengers</v>
      </c>
      <c r="G789" t="str">
        <f>IF(A789="","",(CONCATENATE(IF('1-StartHere'!$B$4="",," $Password = ConvertTo-SecureString -String "),IF('1-StartHere'!$B$4="",,""""),IF('1-StartHere'!$B$4="",,'1-StartHere'!$B$4),IF('1-StartHere'!$B$4="",,""""),IF('1-StartHere'!$B$4="",," -Force -AsPlainText; ")," New-ADUser -Name ","""",A789,""""," -Path ","""","OU=",'3-Sub-OUs'!$A$21,",OU=",'2-Root-OUs'!$A$2,",DC=",'1-StartHere'!$B$1,",DC=",'1-StartHere'!$B$2,""""," -Verbose"," -CannotChangePassword $True -ChangePasswordAtLogon $False -Enabled $True -PasswordNeverExpires $True"," -SAMAccountName ","""",E789,""""," -UserPrincipalName ","""",E789,"@",'1-StartHere'!$B$1,".",'1-StartHere'!$B$2,"""",IF('1-StartHere'!$B$4="",," -AccountPassword $Password")," -Description """,F789,"""",)))</f>
        <v xml:space="preserve"> $Password = ConvertTo-SecureString -String "P@SsW0rd!@12" -Force -AsPlainText;  New-ADUser -Name "Pet Avengers" -Path "OU=Marvel,OU=!Accounts,DC=VDILOCKDOWNGUIDE,DC=LOCAL" -Verbose -CannotChangePassword $True -ChangePasswordAtLogon $False -Enabled $True -PasswordNeverExpires $True -SAMAccountName "PetAvengers" -UserPrincipalName "PetAvengers@VDILOCKDOWNGUIDE.LOCAL" -AccountPassword $Password -Description ""</v>
      </c>
    </row>
    <row r="790" spans="1:7" x14ac:dyDescent="0.2">
      <c r="A790" t="s">
        <v>2025</v>
      </c>
      <c r="B790" t="s">
        <v>3751</v>
      </c>
      <c r="C790" t="s">
        <v>3752</v>
      </c>
      <c r="E790" t="str">
        <f t="shared" si="12"/>
        <v>PeteWisdom</v>
      </c>
      <c r="G790" t="str">
        <f>IF(A790="","",(CONCATENATE(IF('1-StartHere'!$B$4="",," $Password = ConvertTo-SecureString -String "),IF('1-StartHere'!$B$4="",,""""),IF('1-StartHere'!$B$4="",,'1-StartHere'!$B$4),IF('1-StartHere'!$B$4="",,""""),IF('1-StartHere'!$B$4="",," -Force -AsPlainText; ")," New-ADUser -Name ","""",A790,""""," -Path ","""","OU=",'3-Sub-OUs'!$A$21,",OU=",'2-Root-OUs'!$A$2,",DC=",'1-StartHere'!$B$1,",DC=",'1-StartHere'!$B$2,""""," -Verbose"," -CannotChangePassword $True -ChangePasswordAtLogon $False -Enabled $True -PasswordNeverExpires $True"," -SAMAccountName ","""",E790,""""," -UserPrincipalName ","""",E790,"@",'1-StartHere'!$B$1,".",'1-StartHere'!$B$2,"""",IF('1-StartHere'!$B$4="",," -AccountPassword $Password")," -Description """,F790,"""",)))</f>
        <v xml:space="preserve"> $Password = ConvertTo-SecureString -String "P@SsW0rd!@12" -Force -AsPlainText;  New-ADUser -Name "Pete Wisdom" -Path "OU=Marvel,OU=!Accounts,DC=VDILOCKDOWNGUIDE,DC=LOCAL" -Verbose -CannotChangePassword $True -ChangePasswordAtLogon $False -Enabled $True -PasswordNeverExpires $True -SAMAccountName "PeteWisdom" -UserPrincipalName "PeteWisdom@VDILOCKDOWNGUIDE.LOCAL" -AccountPassword $Password -Description ""</v>
      </c>
    </row>
    <row r="791" spans="1:7" x14ac:dyDescent="0.2">
      <c r="A791" t="s">
        <v>2026</v>
      </c>
      <c r="B791" t="s">
        <v>3072</v>
      </c>
      <c r="C791" t="s">
        <v>3277</v>
      </c>
      <c r="E791" t="str">
        <f t="shared" si="12"/>
        <v>PeterParker</v>
      </c>
      <c r="G791" t="str">
        <f>IF(A791="","",(CONCATENATE(IF('1-StartHere'!$B$4="",," $Password = ConvertTo-SecureString -String "),IF('1-StartHere'!$B$4="",,""""),IF('1-StartHere'!$B$4="",,'1-StartHere'!$B$4),IF('1-StartHere'!$B$4="",,""""),IF('1-StartHere'!$B$4="",," -Force -AsPlainText; ")," New-ADUser -Name ","""",A791,""""," -Path ","""","OU=",'3-Sub-OUs'!$A$21,",OU=",'2-Root-OUs'!$A$2,",DC=",'1-StartHere'!$B$1,",DC=",'1-StartHere'!$B$2,""""," -Verbose"," -CannotChangePassword $True -ChangePasswordAtLogon $False -Enabled $True -PasswordNeverExpires $True"," -SAMAccountName ","""",E791,""""," -UserPrincipalName ","""",E791,"@",'1-StartHere'!$B$1,".",'1-StartHere'!$B$2,"""",IF('1-StartHere'!$B$4="",," -AccountPassword $Password")," -Description """,F791,"""",)))</f>
        <v xml:space="preserve"> $Password = ConvertTo-SecureString -String "P@SsW0rd!@12" -Force -AsPlainText;  New-ADUser -Name "Peter Parker" -Path "OU=Marvel,OU=!Accounts,DC=VDILOCKDOWNGUIDE,DC=LOCAL" -Verbose -CannotChangePassword $True -ChangePasswordAtLogon $False -Enabled $True -PasswordNeverExpires $True -SAMAccountName "PeterParker" -UserPrincipalName "PeterParker@VDILOCKDOWNGUIDE.LOCAL" -AccountPassword $Password -Description ""</v>
      </c>
    </row>
    <row r="792" spans="1:7" x14ac:dyDescent="0.2">
      <c r="A792" t="s">
        <v>2027</v>
      </c>
      <c r="B792" t="s">
        <v>3072</v>
      </c>
      <c r="C792" t="s">
        <v>3753</v>
      </c>
      <c r="E792" t="str">
        <f t="shared" si="12"/>
        <v>PeterQuill</v>
      </c>
      <c r="G792" t="str">
        <f>IF(A792="","",(CONCATENATE(IF('1-StartHere'!$B$4="",," $Password = ConvertTo-SecureString -String "),IF('1-StartHere'!$B$4="",,""""),IF('1-StartHere'!$B$4="",,'1-StartHere'!$B$4),IF('1-StartHere'!$B$4="",,""""),IF('1-StartHere'!$B$4="",," -Force -AsPlainText; ")," New-ADUser -Name ","""",A792,""""," -Path ","""","OU=",'3-Sub-OUs'!$A$21,",OU=",'2-Root-OUs'!$A$2,",DC=",'1-StartHere'!$B$1,",DC=",'1-StartHere'!$B$2,""""," -Verbose"," -CannotChangePassword $True -ChangePasswordAtLogon $False -Enabled $True -PasswordNeverExpires $True"," -SAMAccountName ","""",E792,""""," -UserPrincipalName ","""",E792,"@",'1-StartHere'!$B$1,".",'1-StartHere'!$B$2,"""",IF('1-StartHere'!$B$4="",," -AccountPassword $Password")," -Description """,F792,"""",)))</f>
        <v xml:space="preserve"> $Password = ConvertTo-SecureString -String "P@SsW0rd!@12" -Force -AsPlainText;  New-ADUser -Name "Peter Quill" -Path "OU=Marvel,OU=!Accounts,DC=VDILOCKDOWNGUIDE,DC=LOCAL" -Verbose -CannotChangePassword $True -ChangePasswordAtLogon $False -Enabled $True -PasswordNeverExpires $True -SAMAccountName "PeterQuill" -UserPrincipalName "PeterQuill@VDILOCKDOWNGUIDE.LOCAL" -AccountPassword $Password -Description ""</v>
      </c>
    </row>
    <row r="793" spans="1:7" x14ac:dyDescent="0.2">
      <c r="A793" t="s">
        <v>2028</v>
      </c>
      <c r="B793" t="s">
        <v>2028</v>
      </c>
      <c r="E793" t="str">
        <f t="shared" si="12"/>
        <v>Phalanx</v>
      </c>
      <c r="G793" t="str">
        <f>IF(A793="","",(CONCATENATE(IF('1-StartHere'!$B$4="",," $Password = ConvertTo-SecureString -String "),IF('1-StartHere'!$B$4="",,""""),IF('1-StartHere'!$B$4="",,'1-StartHere'!$B$4),IF('1-StartHere'!$B$4="",,""""),IF('1-StartHere'!$B$4="",," -Force -AsPlainText; ")," New-ADUser -Name ","""",A793,""""," -Path ","""","OU=",'3-Sub-OUs'!$A$21,",OU=",'2-Root-OUs'!$A$2,",DC=",'1-StartHere'!$B$1,",DC=",'1-StartHere'!$B$2,""""," -Verbose"," -CannotChangePassword $True -ChangePasswordAtLogon $False -Enabled $True -PasswordNeverExpires $True"," -SAMAccountName ","""",E793,""""," -UserPrincipalName ","""",E793,"@",'1-StartHere'!$B$1,".",'1-StartHere'!$B$2,"""",IF('1-StartHere'!$B$4="",," -AccountPassword $Password")," -Description """,F793,"""",)))</f>
        <v xml:space="preserve"> $Password = ConvertTo-SecureString -String "P@SsW0rd!@12" -Force -AsPlainText;  New-ADUser -Name "Phalanx" -Path "OU=Marvel,OU=!Accounts,DC=VDILOCKDOWNGUIDE,DC=LOCAL" -Verbose -CannotChangePassword $True -ChangePasswordAtLogon $False -Enabled $True -PasswordNeverExpires $True -SAMAccountName "Phalanx" -UserPrincipalName "Phalanx@VDILOCKDOWNGUIDE.LOCAL" -AccountPassword $Password -Description ""</v>
      </c>
    </row>
    <row r="794" spans="1:7" x14ac:dyDescent="0.2">
      <c r="A794" t="s">
        <v>2029</v>
      </c>
      <c r="B794" t="s">
        <v>3303</v>
      </c>
      <c r="C794" t="s">
        <v>3754</v>
      </c>
      <c r="E794" t="str">
        <f t="shared" si="12"/>
        <v>PhantomReporter</v>
      </c>
      <c r="G794" t="str">
        <f>IF(A794="","",(CONCATENATE(IF('1-StartHere'!$B$4="",," $Password = ConvertTo-SecureString -String "),IF('1-StartHere'!$B$4="",,""""),IF('1-StartHere'!$B$4="",,'1-StartHere'!$B$4),IF('1-StartHere'!$B$4="",,""""),IF('1-StartHere'!$B$4="",," -Force -AsPlainText; ")," New-ADUser -Name ","""",A794,""""," -Path ","""","OU=",'3-Sub-OUs'!$A$21,",OU=",'2-Root-OUs'!$A$2,",DC=",'1-StartHere'!$B$1,",DC=",'1-StartHere'!$B$2,""""," -Verbose"," -CannotChangePassword $True -ChangePasswordAtLogon $False -Enabled $True -PasswordNeverExpires $True"," -SAMAccountName ","""",E794,""""," -UserPrincipalName ","""",E794,"@",'1-StartHere'!$B$1,".",'1-StartHere'!$B$2,"""",IF('1-StartHere'!$B$4="",," -AccountPassword $Password")," -Description """,F794,"""",)))</f>
        <v xml:space="preserve"> $Password = ConvertTo-SecureString -String "P@SsW0rd!@12" -Force -AsPlainText;  New-ADUser -Name "Phantom Reporter" -Path "OU=Marvel,OU=!Accounts,DC=VDILOCKDOWNGUIDE,DC=LOCAL" -Verbose -CannotChangePassword $True -ChangePasswordAtLogon $False -Enabled $True -PasswordNeverExpires $True -SAMAccountName "PhantomReporter" -UserPrincipalName "PhantomReporter@VDILOCKDOWNGUIDE.LOCAL" -AccountPassword $Password -Description ""</v>
      </c>
    </row>
    <row r="795" spans="1:7" x14ac:dyDescent="0.2">
      <c r="A795" t="s">
        <v>4608</v>
      </c>
      <c r="B795" t="s">
        <v>3755</v>
      </c>
      <c r="C795" t="s">
        <v>3756</v>
      </c>
      <c r="E795" t="str">
        <f t="shared" si="12"/>
        <v>PhilCoulson</v>
      </c>
      <c r="F795" t="s">
        <v>4608</v>
      </c>
      <c r="G795" t="str">
        <f>IF(A795="","",(CONCATENATE(IF('1-StartHere'!$B$4="",," $Password = ConvertTo-SecureString -String "),IF('1-StartHere'!$B$4="",,""""),IF('1-StartHere'!$B$4="",,'1-StartHere'!$B$4),IF('1-StartHere'!$B$4="",,""""),IF('1-StartHere'!$B$4="",," -Force -AsPlainText; ")," New-ADUser -Name ","""",A795,""""," -Path ","""","OU=",'3-Sub-OUs'!$A$21,",OU=",'2-Root-OUs'!$A$2,",DC=",'1-StartHere'!$B$1,",DC=",'1-StartHere'!$B$2,""""," -Verbose"," -CannotChangePassword $True -ChangePasswordAtLogon $False -Enabled $True -PasswordNeverExpires $True"," -SAMAccountName ","""",E795,""""," -UserPrincipalName ","""",E795,"@",'1-StartHere'!$B$1,".",'1-StartHere'!$B$2,"""",IF('1-StartHere'!$B$4="",," -AccountPassword $Password")," -Description """,F795,"""",)))</f>
        <v xml:space="preserve"> $Password = ConvertTo-SecureString -String "P@SsW0rd!@12" -Force -AsPlainText;  New-ADUser -Name "Phil Coulson" -Path "OU=Marvel,OU=!Accounts,DC=VDILOCKDOWNGUIDE,DC=LOCAL" -Verbose -CannotChangePassword $True -ChangePasswordAtLogon $False -Enabled $True -PasswordNeverExpires $True -SAMAccountName "PhilCoulson" -UserPrincipalName "PhilCoulson@VDILOCKDOWNGUIDE.LOCAL" -AccountPassword $Password -Description "Phil Coulson"</v>
      </c>
    </row>
    <row r="796" spans="1:7" x14ac:dyDescent="0.2">
      <c r="A796" t="s">
        <v>2030</v>
      </c>
      <c r="B796" t="s">
        <v>3755</v>
      </c>
      <c r="C796" t="s">
        <v>3757</v>
      </c>
      <c r="E796" t="str">
        <f t="shared" si="12"/>
        <v>PhilSheldon</v>
      </c>
      <c r="G796" t="str">
        <f>IF(A796="","",(CONCATENATE(IF('1-StartHere'!$B$4="",," $Password = ConvertTo-SecureString -String "),IF('1-StartHere'!$B$4="",,""""),IF('1-StartHere'!$B$4="",,'1-StartHere'!$B$4),IF('1-StartHere'!$B$4="",,""""),IF('1-StartHere'!$B$4="",," -Force -AsPlainText; ")," New-ADUser -Name ","""",A796,""""," -Path ","""","OU=",'3-Sub-OUs'!$A$21,",OU=",'2-Root-OUs'!$A$2,",DC=",'1-StartHere'!$B$1,",DC=",'1-StartHere'!$B$2,""""," -Verbose"," -CannotChangePassword $True -ChangePasswordAtLogon $False -Enabled $True -PasswordNeverExpires $True"," -SAMAccountName ","""",E796,""""," -UserPrincipalName ","""",E796,"@",'1-StartHere'!$B$1,".",'1-StartHere'!$B$2,"""",IF('1-StartHere'!$B$4="",," -AccountPassword $Password")," -Description """,F796,"""",)))</f>
        <v xml:space="preserve"> $Password = ConvertTo-SecureString -String "P@SsW0rd!@12" -Force -AsPlainText;  New-ADUser -Name "Phil Sheldon" -Path "OU=Marvel,OU=!Accounts,DC=VDILOCKDOWNGUIDE,DC=LOCAL" -Verbose -CannotChangePassword $True -ChangePasswordAtLogon $False -Enabled $True -PasswordNeverExpires $True -SAMAccountName "PhilSheldon" -UserPrincipalName "PhilSheldon@VDILOCKDOWNGUIDE.LOCAL" -AccountPassword $Password -Description ""</v>
      </c>
    </row>
    <row r="797" spans="1:7" x14ac:dyDescent="0.2">
      <c r="A797" t="s">
        <v>2031</v>
      </c>
      <c r="B797" t="s">
        <v>2031</v>
      </c>
      <c r="E797" t="str">
        <f t="shared" si="12"/>
        <v>Photon</v>
      </c>
      <c r="G797" t="str">
        <f>IF(A797="","",(CONCATENATE(IF('1-StartHere'!$B$4="",," $Password = ConvertTo-SecureString -String "),IF('1-StartHere'!$B$4="",,""""),IF('1-StartHere'!$B$4="",,'1-StartHere'!$B$4),IF('1-StartHere'!$B$4="",,""""),IF('1-StartHere'!$B$4="",," -Force -AsPlainText; ")," New-ADUser -Name ","""",A797,""""," -Path ","""","OU=",'3-Sub-OUs'!$A$21,",OU=",'2-Root-OUs'!$A$2,",DC=",'1-StartHere'!$B$1,",DC=",'1-StartHere'!$B$2,""""," -Verbose"," -CannotChangePassword $True -ChangePasswordAtLogon $False -Enabled $True -PasswordNeverExpires $True"," -SAMAccountName ","""",E797,""""," -UserPrincipalName ","""",E797,"@",'1-StartHere'!$B$1,".",'1-StartHere'!$B$2,"""",IF('1-StartHere'!$B$4="",," -AccountPassword $Password")," -Description """,F797,"""",)))</f>
        <v xml:space="preserve"> $Password = ConvertTo-SecureString -String "P@SsW0rd!@12" -Force -AsPlainText;  New-ADUser -Name "Photon" -Path "OU=Marvel,OU=!Accounts,DC=VDILOCKDOWNGUIDE,DC=LOCAL" -Verbose -CannotChangePassword $True -ChangePasswordAtLogon $False -Enabled $True -PasswordNeverExpires $True -SAMAccountName "Photon" -UserPrincipalName "Photon@VDILOCKDOWNGUIDE.LOCAL" -AccountPassword $Password -Description ""</v>
      </c>
    </row>
    <row r="798" spans="1:7" x14ac:dyDescent="0.2">
      <c r="A798" t="s">
        <v>2032</v>
      </c>
      <c r="B798" t="s">
        <v>2032</v>
      </c>
      <c r="E798" t="str">
        <f t="shared" si="12"/>
        <v>Phyla-Vell</v>
      </c>
      <c r="G798" t="str">
        <f>IF(A798="","",(CONCATENATE(IF('1-StartHere'!$B$4="",," $Password = ConvertTo-SecureString -String "),IF('1-StartHere'!$B$4="",,""""),IF('1-StartHere'!$B$4="",,'1-StartHere'!$B$4),IF('1-StartHere'!$B$4="",,""""),IF('1-StartHere'!$B$4="",," -Force -AsPlainText; ")," New-ADUser -Name ","""",A798,""""," -Path ","""","OU=",'3-Sub-OUs'!$A$21,",OU=",'2-Root-OUs'!$A$2,",DC=",'1-StartHere'!$B$1,",DC=",'1-StartHere'!$B$2,""""," -Verbose"," -CannotChangePassword $True -ChangePasswordAtLogon $False -Enabled $True -PasswordNeverExpires $True"," -SAMAccountName ","""",E798,""""," -UserPrincipalName ","""",E798,"@",'1-StartHere'!$B$1,".",'1-StartHere'!$B$2,"""",IF('1-StartHere'!$B$4="",," -AccountPassword $Password")," -Description """,F798,"""",)))</f>
        <v xml:space="preserve"> $Password = ConvertTo-SecureString -String "P@SsW0rd!@12" -Force -AsPlainText;  New-ADUser -Name "Phyla-Vell" -Path "OU=Marvel,OU=!Accounts,DC=VDILOCKDOWNGUIDE,DC=LOCAL" -Verbose -CannotChangePassword $True -ChangePasswordAtLogon $False -Enabled $True -PasswordNeverExpires $True -SAMAccountName "Phyla-Vell" -UserPrincipalName "Phyla-Vell@VDILOCKDOWNGUIDE.LOCAL" -AccountPassword $Password -Description ""</v>
      </c>
    </row>
    <row r="799" spans="1:7" x14ac:dyDescent="0.2">
      <c r="A799" t="s">
        <v>2033</v>
      </c>
      <c r="B799" t="s">
        <v>2033</v>
      </c>
      <c r="E799" t="str">
        <f t="shared" si="12"/>
        <v>Piledriver</v>
      </c>
      <c r="G799" t="str">
        <f>IF(A799="","",(CONCATENATE(IF('1-StartHere'!$B$4="",," $Password = ConvertTo-SecureString -String "),IF('1-StartHere'!$B$4="",,""""),IF('1-StartHere'!$B$4="",,'1-StartHere'!$B$4),IF('1-StartHere'!$B$4="",,""""),IF('1-StartHere'!$B$4="",," -Force -AsPlainText; ")," New-ADUser -Name ","""",A799,""""," -Path ","""","OU=",'3-Sub-OUs'!$A$21,",OU=",'2-Root-OUs'!$A$2,",DC=",'1-StartHere'!$B$1,",DC=",'1-StartHere'!$B$2,""""," -Verbose"," -CannotChangePassword $True -ChangePasswordAtLogon $False -Enabled $True -PasswordNeverExpires $True"," -SAMAccountName ","""",E799,""""," -UserPrincipalName ","""",E799,"@",'1-StartHere'!$B$1,".",'1-StartHere'!$B$2,"""",IF('1-StartHere'!$B$4="",," -AccountPassword $Password")," -Description """,F799,"""",)))</f>
        <v xml:space="preserve"> $Password = ConvertTo-SecureString -String "P@SsW0rd!@12" -Force -AsPlainText;  New-ADUser -Name "Piledriver" -Path "OU=Marvel,OU=!Accounts,DC=VDILOCKDOWNGUIDE,DC=LOCAL" -Verbose -CannotChangePassword $True -ChangePasswordAtLogon $False -Enabled $True -PasswordNeverExpires $True -SAMAccountName "Piledriver" -UserPrincipalName "Piledriver@VDILOCKDOWNGUIDE.LOCAL" -AccountPassword $Password -Description ""</v>
      </c>
    </row>
    <row r="800" spans="1:7" x14ac:dyDescent="0.2">
      <c r="A800" t="s">
        <v>2034</v>
      </c>
      <c r="B800" t="s">
        <v>2034</v>
      </c>
      <c r="E800" t="str">
        <f t="shared" si="12"/>
        <v>Pip</v>
      </c>
      <c r="G800" t="str">
        <f>IF(A800="","",(CONCATENATE(IF('1-StartHere'!$B$4="",," $Password = ConvertTo-SecureString -String "),IF('1-StartHere'!$B$4="",,""""),IF('1-StartHere'!$B$4="",,'1-StartHere'!$B$4),IF('1-StartHere'!$B$4="",,""""),IF('1-StartHere'!$B$4="",," -Force -AsPlainText; ")," New-ADUser -Name ","""",A800,""""," -Path ","""","OU=",'3-Sub-OUs'!$A$21,",OU=",'2-Root-OUs'!$A$2,",DC=",'1-StartHere'!$B$1,",DC=",'1-StartHere'!$B$2,""""," -Verbose"," -CannotChangePassword $True -ChangePasswordAtLogon $False -Enabled $True -PasswordNeverExpires $True"," -SAMAccountName ","""",E800,""""," -UserPrincipalName ","""",E800,"@",'1-StartHere'!$B$1,".",'1-StartHere'!$B$2,"""",IF('1-StartHere'!$B$4="",," -AccountPassword $Password")," -Description """,F800,"""",)))</f>
        <v xml:space="preserve"> $Password = ConvertTo-SecureString -String "P@SsW0rd!@12" -Force -AsPlainText;  New-ADUser -Name "Pip" -Path "OU=Marvel,OU=!Accounts,DC=VDILOCKDOWNGUIDE,DC=LOCAL" -Verbose -CannotChangePassword $True -ChangePasswordAtLogon $False -Enabled $True -PasswordNeverExpires $True -SAMAccountName "Pip" -UserPrincipalName "Pip@VDILOCKDOWNGUIDE.LOCAL" -AccountPassword $Password -Description ""</v>
      </c>
    </row>
    <row r="801" spans="1:7" x14ac:dyDescent="0.2">
      <c r="A801" t="s">
        <v>2035</v>
      </c>
      <c r="B801" t="s">
        <v>2035</v>
      </c>
      <c r="E801" t="str">
        <f t="shared" si="12"/>
        <v>Pixie</v>
      </c>
      <c r="G801" t="str">
        <f>IF(A801="","",(CONCATENATE(IF('1-StartHere'!$B$4="",," $Password = ConvertTo-SecureString -String "),IF('1-StartHere'!$B$4="",,""""),IF('1-StartHere'!$B$4="",,'1-StartHere'!$B$4),IF('1-StartHere'!$B$4="",,""""),IF('1-StartHere'!$B$4="",," -Force -AsPlainText; ")," New-ADUser -Name ","""",A801,""""," -Path ","""","OU=",'3-Sub-OUs'!$A$21,",OU=",'2-Root-OUs'!$A$2,",DC=",'1-StartHere'!$B$1,",DC=",'1-StartHere'!$B$2,""""," -Verbose"," -CannotChangePassword $True -ChangePasswordAtLogon $False -Enabled $True -PasswordNeverExpires $True"," -SAMAccountName ","""",E801,""""," -UserPrincipalName ","""",E801,"@",'1-StartHere'!$B$1,".",'1-StartHere'!$B$2,"""",IF('1-StartHere'!$B$4="",," -AccountPassword $Password")," -Description """,F801,"""",)))</f>
        <v xml:space="preserve"> $Password = ConvertTo-SecureString -String "P@SsW0rd!@12" -Force -AsPlainText;  New-ADUser -Name "Pixie" -Path "OU=Marvel,OU=!Accounts,DC=VDILOCKDOWNGUIDE,DC=LOCAL" -Verbose -CannotChangePassword $True -ChangePasswordAtLogon $False -Enabled $True -PasswordNeverExpires $True -SAMAccountName "Pixie" -UserPrincipalName "Pixie@VDILOCKDOWNGUIDE.LOCAL" -AccountPassword $Password -Description ""</v>
      </c>
    </row>
    <row r="802" spans="1:7" x14ac:dyDescent="0.2">
      <c r="A802" t="s">
        <v>2036</v>
      </c>
      <c r="B802" t="s">
        <v>2036</v>
      </c>
      <c r="E802" t="str">
        <f t="shared" si="12"/>
        <v>Plazm</v>
      </c>
      <c r="G802" t="str">
        <f>IF(A802="","",(CONCATENATE(IF('1-StartHere'!$B$4="",," $Password = ConvertTo-SecureString -String "),IF('1-StartHere'!$B$4="",,""""),IF('1-StartHere'!$B$4="",,'1-StartHere'!$B$4),IF('1-StartHere'!$B$4="",,""""),IF('1-StartHere'!$B$4="",," -Force -AsPlainText; ")," New-ADUser -Name ","""",A802,""""," -Path ","""","OU=",'3-Sub-OUs'!$A$21,",OU=",'2-Root-OUs'!$A$2,",DC=",'1-StartHere'!$B$1,",DC=",'1-StartHere'!$B$2,""""," -Verbose"," -CannotChangePassword $True -ChangePasswordAtLogon $False -Enabled $True -PasswordNeverExpires $True"," -SAMAccountName ","""",E802,""""," -UserPrincipalName ","""",E802,"@",'1-StartHere'!$B$1,".",'1-StartHere'!$B$2,"""",IF('1-StartHere'!$B$4="",," -AccountPassword $Password")," -Description """,F802,"""",)))</f>
        <v xml:space="preserve"> $Password = ConvertTo-SecureString -String "P@SsW0rd!@12" -Force -AsPlainText;  New-ADUser -Name "Plazm" -Path "OU=Marvel,OU=!Accounts,DC=VDILOCKDOWNGUIDE,DC=LOCAL" -Verbose -CannotChangePassword $True -ChangePasswordAtLogon $False -Enabled $True -PasswordNeverExpires $True -SAMAccountName "Plazm" -UserPrincipalName "Plazm@VDILOCKDOWNGUIDE.LOCAL" -AccountPassword $Password -Description ""</v>
      </c>
    </row>
    <row r="803" spans="1:7" x14ac:dyDescent="0.2">
      <c r="A803" t="s">
        <v>2037</v>
      </c>
      <c r="B803" t="s">
        <v>2037</v>
      </c>
      <c r="E803" t="str">
        <f t="shared" si="12"/>
        <v>Polaris</v>
      </c>
      <c r="G803" t="str">
        <f>IF(A803="","",(CONCATENATE(IF('1-StartHere'!$B$4="",," $Password = ConvertTo-SecureString -String "),IF('1-StartHere'!$B$4="",,""""),IF('1-StartHere'!$B$4="",,'1-StartHere'!$B$4),IF('1-StartHere'!$B$4="",,""""),IF('1-StartHere'!$B$4="",," -Force -AsPlainText; ")," New-ADUser -Name ","""",A803,""""," -Path ","""","OU=",'3-Sub-OUs'!$A$21,",OU=",'2-Root-OUs'!$A$2,",DC=",'1-StartHere'!$B$1,",DC=",'1-StartHere'!$B$2,""""," -Verbose"," -CannotChangePassword $True -ChangePasswordAtLogon $False -Enabled $True -PasswordNeverExpires $True"," -SAMAccountName ","""",E803,""""," -UserPrincipalName ","""",E803,"@",'1-StartHere'!$B$1,".",'1-StartHere'!$B$2,"""",IF('1-StartHere'!$B$4="",," -AccountPassword $Password")," -Description """,F803,"""",)))</f>
        <v xml:space="preserve"> $Password = ConvertTo-SecureString -String "P@SsW0rd!@12" -Force -AsPlainText;  New-ADUser -Name "Polaris" -Path "OU=Marvel,OU=!Accounts,DC=VDILOCKDOWNGUIDE,DC=LOCAL" -Verbose -CannotChangePassword $True -ChangePasswordAtLogon $False -Enabled $True -PasswordNeverExpires $True -SAMAccountName "Polaris" -UserPrincipalName "Polaris@VDILOCKDOWNGUIDE.LOCAL" -AccountPassword $Password -Description ""</v>
      </c>
    </row>
    <row r="804" spans="1:7" x14ac:dyDescent="0.2">
      <c r="A804" t="s">
        <v>2038</v>
      </c>
      <c r="B804" t="s">
        <v>2038</v>
      </c>
      <c r="E804" t="str">
        <f t="shared" si="12"/>
        <v>Post</v>
      </c>
      <c r="G804" t="str">
        <f>IF(A804="","",(CONCATENATE(IF('1-StartHere'!$B$4="",," $Password = ConvertTo-SecureString -String "),IF('1-StartHere'!$B$4="",,""""),IF('1-StartHere'!$B$4="",,'1-StartHere'!$B$4),IF('1-StartHere'!$B$4="",,""""),IF('1-StartHere'!$B$4="",," -Force -AsPlainText; ")," New-ADUser -Name ","""",A804,""""," -Path ","""","OU=",'3-Sub-OUs'!$A$21,",OU=",'2-Root-OUs'!$A$2,",DC=",'1-StartHere'!$B$1,",DC=",'1-StartHere'!$B$2,""""," -Verbose"," -CannotChangePassword $True -ChangePasswordAtLogon $False -Enabled $True -PasswordNeverExpires $True"," -SAMAccountName ","""",E804,""""," -UserPrincipalName ","""",E804,"@",'1-StartHere'!$B$1,".",'1-StartHere'!$B$2,"""",IF('1-StartHere'!$B$4="",," -AccountPassword $Password")," -Description """,F804,"""",)))</f>
        <v xml:space="preserve"> $Password = ConvertTo-SecureString -String "P@SsW0rd!@12" -Force -AsPlainText;  New-ADUser -Name "Post" -Path "OU=Marvel,OU=!Accounts,DC=VDILOCKDOWNGUIDE,DC=LOCAL" -Verbose -CannotChangePassword $True -ChangePasswordAtLogon $False -Enabled $True -PasswordNeverExpires $True -SAMAccountName "Post" -UserPrincipalName "Post@VDILOCKDOWNGUIDE.LOCAL" -AccountPassword $Password -Description ""</v>
      </c>
    </row>
    <row r="805" spans="1:7" x14ac:dyDescent="0.2">
      <c r="A805" t="s">
        <v>4630</v>
      </c>
      <c r="B805" t="s">
        <v>3234</v>
      </c>
      <c r="C805" t="s">
        <v>3220</v>
      </c>
      <c r="E805" t="str">
        <f t="shared" si="12"/>
        <v>PowerMan</v>
      </c>
      <c r="G805" t="str">
        <f>IF(A805="","",(CONCATENATE(IF('1-StartHere'!$B$4="",," $Password = ConvertTo-SecureString -String "),IF('1-StartHere'!$B$4="",,""""),IF('1-StartHere'!$B$4="",,'1-StartHere'!$B$4),IF('1-StartHere'!$B$4="",,""""),IF('1-StartHere'!$B$4="",," -Force -AsPlainText; ")," New-ADUser -Name ","""",A805,""""," -Path ","""","OU=",'3-Sub-OUs'!$A$21,",OU=",'2-Root-OUs'!$A$2,",DC=",'1-StartHere'!$B$1,",DC=",'1-StartHere'!$B$2,""""," -Verbose"," -CannotChangePassword $True -ChangePasswordAtLogon $False -Enabled $True -PasswordNeverExpires $True"," -SAMAccountName ","""",E805,""""," -UserPrincipalName ","""",E805,"@",'1-StartHere'!$B$1,".",'1-StartHere'!$B$2,"""",IF('1-StartHere'!$B$4="",," -AccountPassword $Password")," -Description """,F805,"""",)))</f>
        <v xml:space="preserve"> $Password = ConvertTo-SecureString -String "P@SsW0rd!@12" -Force -AsPlainText;  New-ADUser -Name "Power Man" -Path "OU=Marvel,OU=!Accounts,DC=VDILOCKDOWNGUIDE,DC=LOCAL" -Verbose -CannotChangePassword $True -ChangePasswordAtLogon $False -Enabled $True -PasswordNeverExpires $True -SAMAccountName "PowerMan" -UserPrincipalName "PowerMan@VDILOCKDOWNGUIDE.LOCAL" -AccountPassword $Password -Description ""</v>
      </c>
    </row>
    <row r="806" spans="1:7" x14ac:dyDescent="0.2">
      <c r="A806" t="s">
        <v>2039</v>
      </c>
      <c r="B806" t="s">
        <v>3234</v>
      </c>
      <c r="C806" t="s">
        <v>3758</v>
      </c>
      <c r="E806" t="str">
        <f t="shared" si="12"/>
        <v>PowerPack</v>
      </c>
      <c r="G806" t="str">
        <f>IF(A806="","",(CONCATENATE(IF('1-StartHere'!$B$4="",," $Password = ConvertTo-SecureString -String "),IF('1-StartHere'!$B$4="",,""""),IF('1-StartHere'!$B$4="",,'1-StartHere'!$B$4),IF('1-StartHere'!$B$4="",,""""),IF('1-StartHere'!$B$4="",," -Force -AsPlainText; ")," New-ADUser -Name ","""",A806,""""," -Path ","""","OU=",'3-Sub-OUs'!$A$21,",OU=",'2-Root-OUs'!$A$2,",DC=",'1-StartHere'!$B$1,",DC=",'1-StartHere'!$B$2,""""," -Verbose"," -CannotChangePassword $True -ChangePasswordAtLogon $False -Enabled $True -PasswordNeverExpires $True"," -SAMAccountName ","""",E806,""""," -UserPrincipalName ","""",E806,"@",'1-StartHere'!$B$1,".",'1-StartHere'!$B$2,"""",IF('1-StartHere'!$B$4="",," -AccountPassword $Password")," -Description """,F806,"""",)))</f>
        <v xml:space="preserve"> $Password = ConvertTo-SecureString -String "P@SsW0rd!@12" -Force -AsPlainText;  New-ADUser -Name "Power Pack" -Path "OU=Marvel,OU=!Accounts,DC=VDILOCKDOWNGUIDE,DC=LOCAL" -Verbose -CannotChangePassword $True -ChangePasswordAtLogon $False -Enabled $True -PasswordNeverExpires $True -SAMAccountName "PowerPack" -UserPrincipalName "PowerPack@VDILOCKDOWNGUIDE.LOCAL" -AccountPassword $Password -Description ""</v>
      </c>
    </row>
    <row r="807" spans="1:7" x14ac:dyDescent="0.2">
      <c r="A807" t="s">
        <v>2040</v>
      </c>
      <c r="B807" t="s">
        <v>2040</v>
      </c>
      <c r="E807" t="str">
        <f t="shared" si="12"/>
        <v>Praxagora</v>
      </c>
      <c r="G807" t="str">
        <f>IF(A807="","",(CONCATENATE(IF('1-StartHere'!$B$4="",," $Password = ConvertTo-SecureString -String "),IF('1-StartHere'!$B$4="",,""""),IF('1-StartHere'!$B$4="",,'1-StartHere'!$B$4),IF('1-StartHere'!$B$4="",,""""),IF('1-StartHere'!$B$4="",," -Force -AsPlainText; ")," New-ADUser -Name ","""",A807,""""," -Path ","""","OU=",'3-Sub-OUs'!$A$21,",OU=",'2-Root-OUs'!$A$2,",DC=",'1-StartHere'!$B$1,",DC=",'1-StartHere'!$B$2,""""," -Verbose"," -CannotChangePassword $True -ChangePasswordAtLogon $False -Enabled $True -PasswordNeverExpires $True"," -SAMAccountName ","""",E807,""""," -UserPrincipalName ","""",E807,"@",'1-StartHere'!$B$1,".",'1-StartHere'!$B$2,"""",IF('1-StartHere'!$B$4="",," -AccountPassword $Password")," -Description """,F807,"""",)))</f>
        <v xml:space="preserve"> $Password = ConvertTo-SecureString -String "P@SsW0rd!@12" -Force -AsPlainText;  New-ADUser -Name "Praxagora" -Path "OU=Marvel,OU=!Accounts,DC=VDILOCKDOWNGUIDE,DC=LOCAL" -Verbose -CannotChangePassword $True -ChangePasswordAtLogon $False -Enabled $True -PasswordNeverExpires $True -SAMAccountName "Praxagora" -UserPrincipalName "Praxagora@VDILOCKDOWNGUIDE.LOCAL" -AccountPassword $Password -Description ""</v>
      </c>
    </row>
    <row r="808" spans="1:7" x14ac:dyDescent="0.2">
      <c r="A808" t="s">
        <v>2041</v>
      </c>
      <c r="B808" t="s">
        <v>2041</v>
      </c>
      <c r="E808" t="str">
        <f t="shared" si="12"/>
        <v>Preak</v>
      </c>
      <c r="G808" t="str">
        <f>IF(A808="","",(CONCATENATE(IF('1-StartHere'!$B$4="",," $Password = ConvertTo-SecureString -String "),IF('1-StartHere'!$B$4="",,""""),IF('1-StartHere'!$B$4="",,'1-StartHere'!$B$4),IF('1-StartHere'!$B$4="",,""""),IF('1-StartHere'!$B$4="",," -Force -AsPlainText; ")," New-ADUser -Name ","""",A808,""""," -Path ","""","OU=",'3-Sub-OUs'!$A$21,",OU=",'2-Root-OUs'!$A$2,",DC=",'1-StartHere'!$B$1,",DC=",'1-StartHere'!$B$2,""""," -Verbose"," -CannotChangePassword $True -ChangePasswordAtLogon $False -Enabled $True -PasswordNeverExpires $True"," -SAMAccountName ","""",E808,""""," -UserPrincipalName ","""",E808,"@",'1-StartHere'!$B$1,".",'1-StartHere'!$B$2,"""",IF('1-StartHere'!$B$4="",," -AccountPassword $Password")," -Description """,F808,"""",)))</f>
        <v xml:space="preserve"> $Password = ConvertTo-SecureString -String "P@SsW0rd!@12" -Force -AsPlainText;  New-ADUser -Name "Preak" -Path "OU=Marvel,OU=!Accounts,DC=VDILOCKDOWNGUIDE,DC=LOCAL" -Verbose -CannotChangePassword $True -ChangePasswordAtLogon $False -Enabled $True -PasswordNeverExpires $True -SAMAccountName "Preak" -UserPrincipalName "Preak@VDILOCKDOWNGUIDE.LOCAL" -AccountPassword $Password -Description ""</v>
      </c>
    </row>
    <row r="809" spans="1:7" x14ac:dyDescent="0.2">
      <c r="A809" t="s">
        <v>2042</v>
      </c>
      <c r="B809" t="s">
        <v>3759</v>
      </c>
      <c r="C809" t="s">
        <v>3675</v>
      </c>
      <c r="E809" t="str">
        <f t="shared" si="12"/>
        <v>PrettyBoy</v>
      </c>
      <c r="G809" t="str">
        <f>IF(A809="","",(CONCATENATE(IF('1-StartHere'!$B$4="",," $Password = ConvertTo-SecureString -String "),IF('1-StartHere'!$B$4="",,""""),IF('1-StartHere'!$B$4="",,'1-StartHere'!$B$4),IF('1-StartHere'!$B$4="",,""""),IF('1-StartHere'!$B$4="",," -Force -AsPlainText; ")," New-ADUser -Name ","""",A809,""""," -Path ","""","OU=",'3-Sub-OUs'!$A$21,",OU=",'2-Root-OUs'!$A$2,",DC=",'1-StartHere'!$B$1,",DC=",'1-StartHere'!$B$2,""""," -Verbose"," -CannotChangePassword $True -ChangePasswordAtLogon $False -Enabled $True -PasswordNeverExpires $True"," -SAMAccountName ","""",E809,""""," -UserPrincipalName ","""",E809,"@",'1-StartHere'!$B$1,".",'1-StartHere'!$B$2,"""",IF('1-StartHere'!$B$4="",," -AccountPassword $Password")," -Description """,F809,"""",)))</f>
        <v xml:space="preserve"> $Password = ConvertTo-SecureString -String "P@SsW0rd!@12" -Force -AsPlainText;  New-ADUser -Name "Pretty Boy" -Path "OU=Marvel,OU=!Accounts,DC=VDILOCKDOWNGUIDE,DC=LOCAL" -Verbose -CannotChangePassword $True -ChangePasswordAtLogon $False -Enabled $True -PasswordNeverExpires $True -SAMAccountName "PrettyBoy" -UserPrincipalName "PrettyBoy@VDILOCKDOWNGUIDE.LOCAL" -AccountPassword $Password -Description ""</v>
      </c>
    </row>
    <row r="810" spans="1:7" x14ac:dyDescent="0.2">
      <c r="A810" t="s">
        <v>2043</v>
      </c>
      <c r="B810" t="s">
        <v>2043</v>
      </c>
      <c r="E810" t="str">
        <f t="shared" si="12"/>
        <v>Pride</v>
      </c>
      <c r="G810" t="str">
        <f>IF(A810="","",(CONCATENATE(IF('1-StartHere'!$B$4="",," $Password = ConvertTo-SecureString -String "),IF('1-StartHere'!$B$4="",,""""),IF('1-StartHere'!$B$4="",,'1-StartHere'!$B$4),IF('1-StartHere'!$B$4="",,""""),IF('1-StartHere'!$B$4="",," -Force -AsPlainText; ")," New-ADUser -Name ","""",A810,""""," -Path ","""","OU=",'3-Sub-OUs'!$A$21,",OU=",'2-Root-OUs'!$A$2,",DC=",'1-StartHere'!$B$1,",DC=",'1-StartHere'!$B$2,""""," -Verbose"," -CannotChangePassword $True -ChangePasswordAtLogon $False -Enabled $True -PasswordNeverExpires $True"," -SAMAccountName ","""",E810,""""," -UserPrincipalName ","""",E810,"@",'1-StartHere'!$B$1,".",'1-StartHere'!$B$2,"""",IF('1-StartHere'!$B$4="",," -AccountPassword $Password")," -Description """,F810,"""",)))</f>
        <v xml:space="preserve"> $Password = ConvertTo-SecureString -String "P@SsW0rd!@12" -Force -AsPlainText;  New-ADUser -Name "Pride" -Path "OU=Marvel,OU=!Accounts,DC=VDILOCKDOWNGUIDE,DC=LOCAL" -Verbose -CannotChangePassword $True -ChangePasswordAtLogon $False -Enabled $True -PasswordNeverExpires $True -SAMAccountName "Pride" -UserPrincipalName "Pride@VDILOCKDOWNGUIDE.LOCAL" -AccountPassword $Password -Description ""</v>
      </c>
    </row>
    <row r="811" spans="1:7" x14ac:dyDescent="0.2">
      <c r="A811" t="s">
        <v>2044</v>
      </c>
      <c r="B811" t="s">
        <v>2044</v>
      </c>
      <c r="E811" t="str">
        <f t="shared" si="12"/>
        <v>Prima</v>
      </c>
      <c r="G811" t="str">
        <f>IF(A811="","",(CONCATENATE(IF('1-StartHere'!$B$4="",," $Password = ConvertTo-SecureString -String "),IF('1-StartHere'!$B$4="",,""""),IF('1-StartHere'!$B$4="",,'1-StartHere'!$B$4),IF('1-StartHere'!$B$4="",,""""),IF('1-StartHere'!$B$4="",," -Force -AsPlainText; ")," New-ADUser -Name ","""",A811,""""," -Path ","""","OU=",'3-Sub-OUs'!$A$21,",OU=",'2-Root-OUs'!$A$2,",DC=",'1-StartHere'!$B$1,",DC=",'1-StartHere'!$B$2,""""," -Verbose"," -CannotChangePassword $True -ChangePasswordAtLogon $False -Enabled $True -PasswordNeverExpires $True"," -SAMAccountName ","""",E811,""""," -UserPrincipalName ","""",E811,"@",'1-StartHere'!$B$1,".",'1-StartHere'!$B$2,"""",IF('1-StartHere'!$B$4="",," -AccountPassword $Password")," -Description """,F811,"""",)))</f>
        <v xml:space="preserve"> $Password = ConvertTo-SecureString -String "P@SsW0rd!@12" -Force -AsPlainText;  New-ADUser -Name "Prima" -Path "OU=Marvel,OU=!Accounts,DC=VDILOCKDOWNGUIDE,DC=LOCAL" -Verbose -CannotChangePassword $True -ChangePasswordAtLogon $False -Enabled $True -PasswordNeverExpires $True -SAMAccountName "Prima" -UserPrincipalName "Prima@VDILOCKDOWNGUIDE.LOCAL" -AccountPassword $Password -Description ""</v>
      </c>
    </row>
    <row r="812" spans="1:7" x14ac:dyDescent="0.2">
      <c r="A812" t="s">
        <v>2045</v>
      </c>
      <c r="B812" t="s">
        <v>3760</v>
      </c>
      <c r="C812" t="s">
        <v>3761</v>
      </c>
      <c r="D812" t="s">
        <v>2774</v>
      </c>
      <c r="E812" t="str">
        <f t="shared" si="12"/>
        <v>PrinceofOrphans</v>
      </c>
      <c r="G812" t="str">
        <f>IF(A812="","",(CONCATENATE(IF('1-StartHere'!$B$4="",," $Password = ConvertTo-SecureString -String "),IF('1-StartHere'!$B$4="",,""""),IF('1-StartHere'!$B$4="",,'1-StartHere'!$B$4),IF('1-StartHere'!$B$4="",,""""),IF('1-StartHere'!$B$4="",," -Force -AsPlainText; ")," New-ADUser -Name ","""",A812,""""," -Path ","""","OU=",'3-Sub-OUs'!$A$21,",OU=",'2-Root-OUs'!$A$2,",DC=",'1-StartHere'!$B$1,",DC=",'1-StartHere'!$B$2,""""," -Verbose"," -CannotChangePassword $True -ChangePasswordAtLogon $False -Enabled $True -PasswordNeverExpires $True"," -SAMAccountName ","""",E812,""""," -UserPrincipalName ","""",E812,"@",'1-StartHere'!$B$1,".",'1-StartHere'!$B$2,"""",IF('1-StartHere'!$B$4="",," -AccountPassword $Password")," -Description """,F812,"""",)))</f>
        <v xml:space="preserve"> $Password = ConvertTo-SecureString -String "P@SsW0rd!@12" -Force -AsPlainText;  New-ADUser -Name "Prince of Orphans" -Path "OU=Marvel,OU=!Accounts,DC=VDILOCKDOWNGUIDE,DC=LOCAL" -Verbose -CannotChangePassword $True -ChangePasswordAtLogon $False -Enabled $True -PasswordNeverExpires $True -SAMAccountName "PrinceofOrphans" -UserPrincipalName "PrinceofOrphans@VDILOCKDOWNGUIDE.LOCAL" -AccountPassword $Password -Description ""</v>
      </c>
    </row>
    <row r="813" spans="1:7" x14ac:dyDescent="0.2">
      <c r="A813" t="s">
        <v>2046</v>
      </c>
      <c r="B813" t="s">
        <v>3762</v>
      </c>
      <c r="C813" t="s">
        <v>3763</v>
      </c>
      <c r="E813" t="str">
        <f t="shared" si="12"/>
        <v>PrincessPowerful</v>
      </c>
      <c r="G813" t="str">
        <f>IF(A813="","",(CONCATENATE(IF('1-StartHere'!$B$4="",," $Password = ConvertTo-SecureString -String "),IF('1-StartHere'!$B$4="",,""""),IF('1-StartHere'!$B$4="",,'1-StartHere'!$B$4),IF('1-StartHere'!$B$4="",,""""),IF('1-StartHere'!$B$4="",," -Force -AsPlainText; ")," New-ADUser -Name ","""",A813,""""," -Path ","""","OU=",'3-Sub-OUs'!$A$21,",OU=",'2-Root-OUs'!$A$2,",DC=",'1-StartHere'!$B$1,",DC=",'1-StartHere'!$B$2,""""," -Verbose"," -CannotChangePassword $True -ChangePasswordAtLogon $False -Enabled $True -PasswordNeverExpires $True"," -SAMAccountName ","""",E813,""""," -UserPrincipalName ","""",E813,"@",'1-StartHere'!$B$1,".",'1-StartHere'!$B$2,"""",IF('1-StartHere'!$B$4="",," -AccountPassword $Password")," -Description """,F813,"""",)))</f>
        <v xml:space="preserve"> $Password = ConvertTo-SecureString -String "P@SsW0rd!@12" -Force -AsPlainText;  New-ADUser -Name "Princess Powerful" -Path "OU=Marvel,OU=!Accounts,DC=VDILOCKDOWNGUIDE,DC=LOCAL" -Verbose -CannotChangePassword $True -ChangePasswordAtLogon $False -Enabled $True -PasswordNeverExpires $True -SAMAccountName "PrincessPowerful" -UserPrincipalName "PrincessPowerful@VDILOCKDOWNGUIDE.LOCAL" -AccountPassword $Password -Description ""</v>
      </c>
    </row>
    <row r="814" spans="1:7" x14ac:dyDescent="0.2">
      <c r="A814" t="s">
        <v>2047</v>
      </c>
      <c r="B814" t="s">
        <v>2047</v>
      </c>
      <c r="E814" t="str">
        <f t="shared" si="12"/>
        <v>Prism</v>
      </c>
      <c r="G814" t="str">
        <f>IF(A814="","",(CONCATENATE(IF('1-StartHere'!$B$4="",," $Password = ConvertTo-SecureString -String "),IF('1-StartHere'!$B$4="",,""""),IF('1-StartHere'!$B$4="",,'1-StartHere'!$B$4),IF('1-StartHere'!$B$4="",,""""),IF('1-StartHere'!$B$4="",," -Force -AsPlainText; ")," New-ADUser -Name ","""",A814,""""," -Path ","""","OU=",'3-Sub-OUs'!$A$21,",OU=",'2-Root-OUs'!$A$2,",DC=",'1-StartHere'!$B$1,",DC=",'1-StartHere'!$B$2,""""," -Verbose"," -CannotChangePassword $True -ChangePasswordAtLogon $False -Enabled $True -PasswordNeverExpires $True"," -SAMAccountName ","""",E814,""""," -UserPrincipalName ","""",E814,"@",'1-StartHere'!$B$1,".",'1-StartHere'!$B$2,"""",IF('1-StartHere'!$B$4="",," -AccountPassword $Password")," -Description """,F814,"""",)))</f>
        <v xml:space="preserve"> $Password = ConvertTo-SecureString -String "P@SsW0rd!@12" -Force -AsPlainText;  New-ADUser -Name "Prism" -Path "OU=Marvel,OU=!Accounts,DC=VDILOCKDOWNGUIDE,DC=LOCAL" -Verbose -CannotChangePassword $True -ChangePasswordAtLogon $False -Enabled $True -PasswordNeverExpires $True -SAMAccountName "Prism" -UserPrincipalName "Prism@VDILOCKDOWNGUIDE.LOCAL" -AccountPassword $Password -Description ""</v>
      </c>
    </row>
    <row r="815" spans="1:7" x14ac:dyDescent="0.2">
      <c r="A815" t="s">
        <v>2048</v>
      </c>
      <c r="B815" t="s">
        <v>2048</v>
      </c>
      <c r="E815" t="str">
        <f t="shared" si="12"/>
        <v>Prodigy</v>
      </c>
      <c r="G815" t="str">
        <f>IF(A815="","",(CONCATENATE(IF('1-StartHere'!$B$4="",," $Password = ConvertTo-SecureString -String "),IF('1-StartHere'!$B$4="",,""""),IF('1-StartHere'!$B$4="",,'1-StartHere'!$B$4),IF('1-StartHere'!$B$4="",,""""),IF('1-StartHere'!$B$4="",," -Force -AsPlainText; ")," New-ADUser -Name ","""",A815,""""," -Path ","""","OU=",'3-Sub-OUs'!$A$21,",OU=",'2-Root-OUs'!$A$2,",DC=",'1-StartHere'!$B$1,",DC=",'1-StartHere'!$B$2,""""," -Verbose"," -CannotChangePassword $True -ChangePasswordAtLogon $False -Enabled $True -PasswordNeverExpires $True"," -SAMAccountName ","""",E815,""""," -UserPrincipalName ","""",E815,"@",'1-StartHere'!$B$1,".",'1-StartHere'!$B$2,"""",IF('1-StartHere'!$B$4="",," -AccountPassword $Password")," -Description """,F815,"""",)))</f>
        <v xml:space="preserve"> $Password = ConvertTo-SecureString -String "P@SsW0rd!@12" -Force -AsPlainText;  New-ADUser -Name "Prodigy" -Path "OU=Marvel,OU=!Accounts,DC=VDILOCKDOWNGUIDE,DC=LOCAL" -Verbose -CannotChangePassword $True -ChangePasswordAtLogon $False -Enabled $True -PasswordNeverExpires $True -SAMAccountName "Prodigy" -UserPrincipalName "Prodigy@VDILOCKDOWNGUIDE.LOCAL" -AccountPassword $Password -Description ""</v>
      </c>
    </row>
    <row r="816" spans="1:7" x14ac:dyDescent="0.2">
      <c r="A816" t="s">
        <v>2049</v>
      </c>
      <c r="B816" t="s">
        <v>3764</v>
      </c>
      <c r="C816" t="s">
        <v>3765</v>
      </c>
      <c r="E816" t="str">
        <f t="shared" si="12"/>
        <v>ProemialGods</v>
      </c>
      <c r="G816" t="str">
        <f>IF(A816="","",(CONCATENATE(IF('1-StartHere'!$B$4="",," $Password = ConvertTo-SecureString -String "),IF('1-StartHere'!$B$4="",,""""),IF('1-StartHere'!$B$4="",,'1-StartHere'!$B$4),IF('1-StartHere'!$B$4="",,""""),IF('1-StartHere'!$B$4="",," -Force -AsPlainText; ")," New-ADUser -Name ","""",A816,""""," -Path ","""","OU=",'3-Sub-OUs'!$A$21,",OU=",'2-Root-OUs'!$A$2,",DC=",'1-StartHere'!$B$1,",DC=",'1-StartHere'!$B$2,""""," -Verbose"," -CannotChangePassword $True -ChangePasswordAtLogon $False -Enabled $True -PasswordNeverExpires $True"," -SAMAccountName ","""",E816,""""," -UserPrincipalName ","""",E816,"@",'1-StartHere'!$B$1,".",'1-StartHere'!$B$2,"""",IF('1-StartHere'!$B$4="",," -AccountPassword $Password")," -Description """,F816,"""",)))</f>
        <v xml:space="preserve"> $Password = ConvertTo-SecureString -String "P@SsW0rd!@12" -Force -AsPlainText;  New-ADUser -Name "Proemial Gods" -Path "OU=Marvel,OU=!Accounts,DC=VDILOCKDOWNGUIDE,DC=LOCAL" -Verbose -CannotChangePassword $True -ChangePasswordAtLogon $False -Enabled $True -PasswordNeverExpires $True -SAMAccountName "ProemialGods" -UserPrincipalName "ProemialGods@VDILOCKDOWNGUIDE.LOCAL" -AccountPassword $Password -Description ""</v>
      </c>
    </row>
    <row r="817" spans="1:7" x14ac:dyDescent="0.2">
      <c r="A817" t="s">
        <v>2050</v>
      </c>
      <c r="B817" t="s">
        <v>2971</v>
      </c>
      <c r="C817" t="s">
        <v>3462</v>
      </c>
      <c r="E817" t="str">
        <f t="shared" si="12"/>
        <v>ProfessorMonster</v>
      </c>
      <c r="G817" t="str">
        <f>IF(A817="","",(CONCATENATE(IF('1-StartHere'!$B$4="",," $Password = ConvertTo-SecureString -String "),IF('1-StartHere'!$B$4="",,""""),IF('1-StartHere'!$B$4="",,'1-StartHere'!$B$4),IF('1-StartHere'!$B$4="",,""""),IF('1-StartHere'!$B$4="",," -Force -AsPlainText; ")," New-ADUser -Name ","""",A817,""""," -Path ","""","OU=",'3-Sub-OUs'!$A$21,",OU=",'2-Root-OUs'!$A$2,",DC=",'1-StartHere'!$B$1,",DC=",'1-StartHere'!$B$2,""""," -Verbose"," -CannotChangePassword $True -ChangePasswordAtLogon $False -Enabled $True -PasswordNeverExpires $True"," -SAMAccountName ","""",E817,""""," -UserPrincipalName ","""",E817,"@",'1-StartHere'!$B$1,".",'1-StartHere'!$B$2,"""",IF('1-StartHere'!$B$4="",," -AccountPassword $Password")," -Description """,F817,"""",)))</f>
        <v xml:space="preserve"> $Password = ConvertTo-SecureString -String "P@SsW0rd!@12" -Force -AsPlainText;  New-ADUser -Name "Professor Monster" -Path "OU=Marvel,OU=!Accounts,DC=VDILOCKDOWNGUIDE,DC=LOCAL" -Verbose -CannotChangePassword $True -ChangePasswordAtLogon $False -Enabled $True -PasswordNeverExpires $True -SAMAccountName "ProfessorMonster" -UserPrincipalName "ProfessorMonster@VDILOCKDOWNGUIDE.LOCAL" -AccountPassword $Password -Description ""</v>
      </c>
    </row>
    <row r="818" spans="1:7" x14ac:dyDescent="0.2">
      <c r="A818" t="s">
        <v>2051</v>
      </c>
      <c r="B818" t="s">
        <v>2971</v>
      </c>
      <c r="C818" t="s">
        <v>3227</v>
      </c>
      <c r="E818" t="str">
        <f t="shared" si="12"/>
        <v>ProfessorX</v>
      </c>
      <c r="G818" t="str">
        <f>IF(A818="","",(CONCATENATE(IF('1-StartHere'!$B$4="",," $Password = ConvertTo-SecureString -String "),IF('1-StartHere'!$B$4="",,""""),IF('1-StartHere'!$B$4="",,'1-StartHere'!$B$4),IF('1-StartHere'!$B$4="",,""""),IF('1-StartHere'!$B$4="",," -Force -AsPlainText; ")," New-ADUser -Name ","""",A818,""""," -Path ","""","OU=",'3-Sub-OUs'!$A$21,",OU=",'2-Root-OUs'!$A$2,",DC=",'1-StartHere'!$B$1,",DC=",'1-StartHere'!$B$2,""""," -Verbose"," -CannotChangePassword $True -ChangePasswordAtLogon $False -Enabled $True -PasswordNeverExpires $True"," -SAMAccountName ","""",E818,""""," -UserPrincipalName ","""",E818,"@",'1-StartHere'!$B$1,".",'1-StartHere'!$B$2,"""",IF('1-StartHere'!$B$4="",," -AccountPassword $Password")," -Description """,F818,"""",)))</f>
        <v xml:space="preserve"> $Password = ConvertTo-SecureString -String "P@SsW0rd!@12" -Force -AsPlainText;  New-ADUser -Name "Professor X" -Path "OU=Marvel,OU=!Accounts,DC=VDILOCKDOWNGUIDE,DC=LOCAL" -Verbose -CannotChangePassword $True -ChangePasswordAtLogon $False -Enabled $True -PasswordNeverExpires $True -SAMAccountName "ProfessorX" -UserPrincipalName "ProfessorX@VDILOCKDOWNGUIDE.LOCAL" -AccountPassword $Password -Description ""</v>
      </c>
    </row>
    <row r="819" spans="1:7" x14ac:dyDescent="0.2">
      <c r="A819" t="s">
        <v>2052</v>
      </c>
      <c r="B819" t="s">
        <v>2052</v>
      </c>
      <c r="E819" t="str">
        <f t="shared" si="12"/>
        <v>Proteus</v>
      </c>
      <c r="G819" t="str">
        <f>IF(A819="","",(CONCATENATE(IF('1-StartHere'!$B$4="",," $Password = ConvertTo-SecureString -String "),IF('1-StartHere'!$B$4="",,""""),IF('1-StartHere'!$B$4="",,'1-StartHere'!$B$4),IF('1-StartHere'!$B$4="",,""""),IF('1-StartHere'!$B$4="",," -Force -AsPlainText; ")," New-ADUser -Name ","""",A819,""""," -Path ","""","OU=",'3-Sub-OUs'!$A$21,",OU=",'2-Root-OUs'!$A$2,",DC=",'1-StartHere'!$B$1,",DC=",'1-StartHere'!$B$2,""""," -Verbose"," -CannotChangePassword $True -ChangePasswordAtLogon $False -Enabled $True -PasswordNeverExpires $True"," -SAMAccountName ","""",E819,""""," -UserPrincipalName ","""",E819,"@",'1-StartHere'!$B$1,".",'1-StartHere'!$B$2,"""",IF('1-StartHere'!$B$4="",," -AccountPassword $Password")," -Description """,F819,"""",)))</f>
        <v xml:space="preserve"> $Password = ConvertTo-SecureString -String "P@SsW0rd!@12" -Force -AsPlainText;  New-ADUser -Name "Proteus" -Path "OU=Marvel,OU=!Accounts,DC=VDILOCKDOWNGUIDE,DC=LOCAL" -Verbose -CannotChangePassword $True -ChangePasswordAtLogon $False -Enabled $True -PasswordNeverExpires $True -SAMAccountName "Proteus" -UserPrincipalName "Proteus@VDILOCKDOWNGUIDE.LOCAL" -AccountPassword $Password -Description ""</v>
      </c>
    </row>
    <row r="820" spans="1:7" x14ac:dyDescent="0.2">
      <c r="A820" t="s">
        <v>2053</v>
      </c>
      <c r="B820" t="s">
        <v>2053</v>
      </c>
      <c r="E820" t="str">
        <f t="shared" ref="E820:E882" si="13">CONCATENATE(B820,D820,C820)</f>
        <v>Proudstar</v>
      </c>
      <c r="G820" t="str">
        <f>IF(A820="","",(CONCATENATE(IF('1-StartHere'!$B$4="",," $Password = ConvertTo-SecureString -String "),IF('1-StartHere'!$B$4="",,""""),IF('1-StartHere'!$B$4="",,'1-StartHere'!$B$4),IF('1-StartHere'!$B$4="",,""""),IF('1-StartHere'!$B$4="",," -Force -AsPlainText; ")," New-ADUser -Name ","""",A820,""""," -Path ","""","OU=",'3-Sub-OUs'!$A$21,",OU=",'2-Root-OUs'!$A$2,",DC=",'1-StartHere'!$B$1,",DC=",'1-StartHere'!$B$2,""""," -Verbose"," -CannotChangePassword $True -ChangePasswordAtLogon $False -Enabled $True -PasswordNeverExpires $True"," -SAMAccountName ","""",E820,""""," -UserPrincipalName ","""",E820,"@",'1-StartHere'!$B$1,".",'1-StartHere'!$B$2,"""",IF('1-StartHere'!$B$4="",," -AccountPassword $Password")," -Description """,F820,"""",)))</f>
        <v xml:space="preserve"> $Password = ConvertTo-SecureString -String "P@SsW0rd!@12" -Force -AsPlainText;  New-ADUser -Name "Proudstar" -Path "OU=Marvel,OU=!Accounts,DC=VDILOCKDOWNGUIDE,DC=LOCAL" -Verbose -CannotChangePassword $True -ChangePasswordAtLogon $False -Enabled $True -PasswordNeverExpires $True -SAMAccountName "Proudstar" -UserPrincipalName "Proudstar@VDILOCKDOWNGUIDE.LOCAL" -AccountPassword $Password -Description ""</v>
      </c>
    </row>
    <row r="821" spans="1:7" x14ac:dyDescent="0.2">
      <c r="A821" t="s">
        <v>2054</v>
      </c>
      <c r="B821" t="s">
        <v>2054</v>
      </c>
      <c r="E821" t="str">
        <f t="shared" si="13"/>
        <v>Prowler</v>
      </c>
      <c r="F821" s="9" t="s">
        <v>4934</v>
      </c>
      <c r="G821" t="str">
        <f>IF(A821="","",(CONCATENATE(IF('1-StartHere'!$B$4="",," $Password = ConvertTo-SecureString -String "),IF('1-StartHere'!$B$4="",,""""),IF('1-StartHere'!$B$4="",,'1-StartHere'!$B$4),IF('1-StartHere'!$B$4="",,""""),IF('1-StartHere'!$B$4="",," -Force -AsPlainText; ")," New-ADUser -Name ","""",A821,""""," -Path ","""","OU=",'3-Sub-OUs'!$A$21,",OU=",'2-Root-OUs'!$A$2,",DC=",'1-StartHere'!$B$1,",DC=",'1-StartHere'!$B$2,""""," -Verbose"," -CannotChangePassword $True -ChangePasswordAtLogon $False -Enabled $True -PasswordNeverExpires $True"," -SAMAccountName ","""",E821,""""," -UserPrincipalName ","""",E821,"@",'1-StartHere'!$B$1,".",'1-StartHere'!$B$2,"""",IF('1-StartHere'!$B$4="",," -AccountPassword $Password")," -Description """,F821,"""",)))</f>
        <v xml:space="preserve"> $Password = ConvertTo-SecureString -String "P@SsW0rd!@12" -Force -AsPlainText;  New-ADUser -Name "Prowler" -Path "OU=Marvel,OU=!Accounts,DC=VDILOCKDOWNGUIDE,DC=LOCAL" -Verbose -CannotChangePassword $True -ChangePasswordAtLogon $False -Enabled $True -PasswordNeverExpires $True -SAMAccountName "Prowler" -UserPrincipalName "Prowler@VDILOCKDOWNGUIDE.LOCAL" -AccountPassword $Password -Description "Rick Lawson"</v>
      </c>
    </row>
    <row r="822" spans="1:7" x14ac:dyDescent="0.2">
      <c r="A822" t="s">
        <v>2055</v>
      </c>
      <c r="B822" t="s">
        <v>2055</v>
      </c>
      <c r="E822" t="str">
        <f t="shared" si="13"/>
        <v>Psycho-Man</v>
      </c>
      <c r="G822" t="str">
        <f>IF(A822="","",(CONCATENATE(IF('1-StartHere'!$B$4="",," $Password = ConvertTo-SecureString -String "),IF('1-StartHere'!$B$4="",,""""),IF('1-StartHere'!$B$4="",,'1-StartHere'!$B$4),IF('1-StartHere'!$B$4="",,""""),IF('1-StartHere'!$B$4="",," -Force -AsPlainText; ")," New-ADUser -Name ","""",A822,""""," -Path ","""","OU=",'3-Sub-OUs'!$A$21,",OU=",'2-Root-OUs'!$A$2,",DC=",'1-StartHere'!$B$1,",DC=",'1-StartHere'!$B$2,""""," -Verbose"," -CannotChangePassword $True -ChangePasswordAtLogon $False -Enabled $True -PasswordNeverExpires $True"," -SAMAccountName ","""",E822,""""," -UserPrincipalName ","""",E822,"@",'1-StartHere'!$B$1,".",'1-StartHere'!$B$2,"""",IF('1-StartHere'!$B$4="",," -AccountPassword $Password")," -Description """,F822,"""",)))</f>
        <v xml:space="preserve"> $Password = ConvertTo-SecureString -String "P@SsW0rd!@12" -Force -AsPlainText;  New-ADUser -Name "Psycho-Man" -Path "OU=Marvel,OU=!Accounts,DC=VDILOCKDOWNGUIDE,DC=LOCAL" -Verbose -CannotChangePassword $True -ChangePasswordAtLogon $False -Enabled $True -PasswordNeverExpires $True -SAMAccountName "Psycho-Man" -UserPrincipalName "Psycho-Man@VDILOCKDOWNGUIDE.LOCAL" -AccountPassword $Password -Description ""</v>
      </c>
    </row>
    <row r="823" spans="1:7" x14ac:dyDescent="0.2">
      <c r="A823" t="s">
        <v>2056</v>
      </c>
      <c r="B823" t="s">
        <v>2056</v>
      </c>
      <c r="E823" t="str">
        <f t="shared" si="13"/>
        <v>Psylocke</v>
      </c>
      <c r="G823" t="str">
        <f>IF(A823="","",(CONCATENATE(IF('1-StartHere'!$B$4="",," $Password = ConvertTo-SecureString -String "),IF('1-StartHere'!$B$4="",,""""),IF('1-StartHere'!$B$4="",,'1-StartHere'!$B$4),IF('1-StartHere'!$B$4="",,""""),IF('1-StartHere'!$B$4="",," -Force -AsPlainText; ")," New-ADUser -Name ","""",A823,""""," -Path ","""","OU=",'3-Sub-OUs'!$A$21,",OU=",'2-Root-OUs'!$A$2,",DC=",'1-StartHere'!$B$1,",DC=",'1-StartHere'!$B$2,""""," -Verbose"," -CannotChangePassword $True -ChangePasswordAtLogon $False -Enabled $True -PasswordNeverExpires $True"," -SAMAccountName ","""",E823,""""," -UserPrincipalName ","""",E823,"@",'1-StartHere'!$B$1,".",'1-StartHere'!$B$2,"""",IF('1-StartHere'!$B$4="",," -AccountPassword $Password")," -Description """,F823,"""",)))</f>
        <v xml:space="preserve"> $Password = ConvertTo-SecureString -String "P@SsW0rd!@12" -Force -AsPlainText;  New-ADUser -Name "Psylocke" -Path "OU=Marvel,OU=!Accounts,DC=VDILOCKDOWNGUIDE,DC=LOCAL" -Verbose -CannotChangePassword $True -ChangePasswordAtLogon $False -Enabled $True -PasswordNeverExpires $True -SAMAccountName "Psylocke" -UserPrincipalName "Psylocke@VDILOCKDOWNGUIDE.LOCAL" -AccountPassword $Password -Description ""</v>
      </c>
    </row>
    <row r="824" spans="1:7" x14ac:dyDescent="0.2">
      <c r="A824" t="s">
        <v>2057</v>
      </c>
      <c r="B824" t="s">
        <v>2057</v>
      </c>
      <c r="E824" t="str">
        <f t="shared" si="13"/>
        <v>PsyNapse</v>
      </c>
      <c r="G824" t="str">
        <f>IF(A824="","",(CONCATENATE(IF('1-StartHere'!$B$4="",," $Password = ConvertTo-SecureString -String "),IF('1-StartHere'!$B$4="",,""""),IF('1-StartHere'!$B$4="",,'1-StartHere'!$B$4),IF('1-StartHere'!$B$4="",,""""),IF('1-StartHere'!$B$4="",," -Force -AsPlainText; ")," New-ADUser -Name ","""",A824,""""," -Path ","""","OU=",'3-Sub-OUs'!$A$21,",OU=",'2-Root-OUs'!$A$2,",DC=",'1-StartHere'!$B$1,",DC=",'1-StartHere'!$B$2,""""," -Verbose"," -CannotChangePassword $True -ChangePasswordAtLogon $False -Enabled $True -PasswordNeverExpires $True"," -SAMAccountName ","""",E824,""""," -UserPrincipalName ","""",E824,"@",'1-StartHere'!$B$1,".",'1-StartHere'!$B$2,"""",IF('1-StartHere'!$B$4="",," -AccountPassword $Password")," -Description """,F824,"""",)))</f>
        <v xml:space="preserve"> $Password = ConvertTo-SecureString -String "P@SsW0rd!@12" -Force -AsPlainText;  New-ADUser -Name "PsyNapse" -Path "OU=Marvel,OU=!Accounts,DC=VDILOCKDOWNGUIDE,DC=LOCAL" -Verbose -CannotChangePassword $True -ChangePasswordAtLogon $False -Enabled $True -PasswordNeverExpires $True -SAMAccountName "PsyNapse" -UserPrincipalName "PsyNapse@VDILOCKDOWNGUIDE.LOCAL" -AccountPassword $Password -Description ""</v>
      </c>
    </row>
    <row r="825" spans="1:7" x14ac:dyDescent="0.2">
      <c r="A825" t="s">
        <v>2058</v>
      </c>
      <c r="B825" t="s">
        <v>2058</v>
      </c>
      <c r="E825" t="str">
        <f t="shared" si="13"/>
        <v>Puck</v>
      </c>
      <c r="F825" t="s">
        <v>4696</v>
      </c>
      <c r="G825" t="str">
        <f>IF(A825="","",(CONCATENATE(IF('1-StartHere'!$B$4="",," $Password = ConvertTo-SecureString -String "),IF('1-StartHere'!$B$4="",,""""),IF('1-StartHere'!$B$4="",,'1-StartHere'!$B$4),IF('1-StartHere'!$B$4="",,""""),IF('1-StartHere'!$B$4="",," -Force -AsPlainText; ")," New-ADUser -Name ","""",A825,""""," -Path ","""","OU=",'3-Sub-OUs'!$A$21,",OU=",'2-Root-OUs'!$A$2,",DC=",'1-StartHere'!$B$1,",DC=",'1-StartHere'!$B$2,""""," -Verbose"," -CannotChangePassword $True -ChangePasswordAtLogon $False -Enabled $True -PasswordNeverExpires $True"," -SAMAccountName ","""",E825,""""," -UserPrincipalName ","""",E825,"@",'1-StartHere'!$B$1,".",'1-StartHere'!$B$2,"""",IF('1-StartHere'!$B$4="",," -AccountPassword $Password")," -Description """,F825,"""",)))</f>
        <v xml:space="preserve"> $Password = ConvertTo-SecureString -String "P@SsW0rd!@12" -Force -AsPlainText;  New-ADUser -Name "Puck" -Path "OU=Marvel,OU=!Accounts,DC=VDILOCKDOWNGUIDE,DC=LOCAL" -Verbose -CannotChangePassword $True -ChangePasswordAtLogon $False -Enabled $True -PasswordNeverExpires $True -SAMAccountName "Puck" -UserPrincipalName "Puck@VDILOCKDOWNGUIDE.LOCAL" -AccountPassword $Password -Description "Zuzha Yu"</v>
      </c>
    </row>
    <row r="826" spans="1:7" x14ac:dyDescent="0.2">
      <c r="A826" t="s">
        <v>2059</v>
      </c>
      <c r="B826" t="s">
        <v>3766</v>
      </c>
      <c r="C826" t="s">
        <v>3767</v>
      </c>
      <c r="E826" t="str">
        <f t="shared" si="13"/>
        <v>PuffAdder</v>
      </c>
      <c r="G826" t="str">
        <f>IF(A826="","",(CONCATENATE(IF('1-StartHere'!$B$4="",," $Password = ConvertTo-SecureString -String "),IF('1-StartHere'!$B$4="",,""""),IF('1-StartHere'!$B$4="",,'1-StartHere'!$B$4),IF('1-StartHere'!$B$4="",,""""),IF('1-StartHere'!$B$4="",," -Force -AsPlainText; ")," New-ADUser -Name ","""",A826,""""," -Path ","""","OU=",'3-Sub-OUs'!$A$21,",OU=",'2-Root-OUs'!$A$2,",DC=",'1-StartHere'!$B$1,",DC=",'1-StartHere'!$B$2,""""," -Verbose"," -CannotChangePassword $True -ChangePasswordAtLogon $False -Enabled $True -PasswordNeverExpires $True"," -SAMAccountName ","""",E826,""""," -UserPrincipalName ","""",E826,"@",'1-StartHere'!$B$1,".",'1-StartHere'!$B$2,"""",IF('1-StartHere'!$B$4="",," -AccountPassword $Password")," -Description """,F826,"""",)))</f>
        <v xml:space="preserve"> $Password = ConvertTo-SecureString -String "P@SsW0rd!@12" -Force -AsPlainText;  New-ADUser -Name "Puff Adder" -Path "OU=Marvel,OU=!Accounts,DC=VDILOCKDOWNGUIDE,DC=LOCAL" -Verbose -CannotChangePassword $True -ChangePasswordAtLogon $False -Enabled $True -PasswordNeverExpires $True -SAMAccountName "PuffAdder" -UserPrincipalName "PuffAdder@VDILOCKDOWNGUIDE.LOCAL" -AccountPassword $Password -Description ""</v>
      </c>
    </row>
    <row r="827" spans="1:7" x14ac:dyDescent="0.2">
      <c r="A827" t="s">
        <v>2060</v>
      </c>
      <c r="B827" t="s">
        <v>2060</v>
      </c>
      <c r="E827" t="str">
        <f t="shared" si="13"/>
        <v>pug</v>
      </c>
      <c r="G827" t="str">
        <f>IF(A827="","",(CONCATENATE(IF('1-StartHere'!$B$4="",," $Password = ConvertTo-SecureString -String "),IF('1-StartHere'!$B$4="",,""""),IF('1-StartHere'!$B$4="",,'1-StartHere'!$B$4),IF('1-StartHere'!$B$4="",,""""),IF('1-StartHere'!$B$4="",," -Force -AsPlainText; ")," New-ADUser -Name ","""",A827,""""," -Path ","""","OU=",'3-Sub-OUs'!$A$21,",OU=",'2-Root-OUs'!$A$2,",DC=",'1-StartHere'!$B$1,",DC=",'1-StartHere'!$B$2,""""," -Verbose"," -CannotChangePassword $True -ChangePasswordAtLogon $False -Enabled $True -PasswordNeverExpires $True"," -SAMAccountName ","""",E827,""""," -UserPrincipalName ","""",E827,"@",'1-StartHere'!$B$1,".",'1-StartHere'!$B$2,"""",IF('1-StartHere'!$B$4="",," -AccountPassword $Password")," -Description """,F827,"""",)))</f>
        <v xml:space="preserve"> $Password = ConvertTo-SecureString -String "P@SsW0rd!@12" -Force -AsPlainText;  New-ADUser -Name "pug" -Path "OU=Marvel,OU=!Accounts,DC=VDILOCKDOWNGUIDE,DC=LOCAL" -Verbose -CannotChangePassword $True -ChangePasswordAtLogon $False -Enabled $True -PasswordNeverExpires $True -SAMAccountName "pug" -UserPrincipalName "pug@VDILOCKDOWNGUIDE.LOCAL" -AccountPassword $Password -Description ""</v>
      </c>
    </row>
    <row r="828" spans="1:7" x14ac:dyDescent="0.2">
      <c r="A828" t="s">
        <v>2061</v>
      </c>
      <c r="B828" t="s">
        <v>2061</v>
      </c>
      <c r="E828" t="str">
        <f t="shared" si="13"/>
        <v>Puma</v>
      </c>
      <c r="G828" t="str">
        <f>IF(A828="","",(CONCATENATE(IF('1-StartHere'!$B$4="",," $Password = ConvertTo-SecureString -String "),IF('1-StartHere'!$B$4="",,""""),IF('1-StartHere'!$B$4="",,'1-StartHere'!$B$4),IF('1-StartHere'!$B$4="",,""""),IF('1-StartHere'!$B$4="",," -Force -AsPlainText; ")," New-ADUser -Name ","""",A828,""""," -Path ","""","OU=",'3-Sub-OUs'!$A$21,",OU=",'2-Root-OUs'!$A$2,",DC=",'1-StartHere'!$B$1,",DC=",'1-StartHere'!$B$2,""""," -Verbose"," -CannotChangePassword $True -ChangePasswordAtLogon $False -Enabled $True -PasswordNeverExpires $True"," -SAMAccountName ","""",E828,""""," -UserPrincipalName ","""",E828,"@",'1-StartHere'!$B$1,".",'1-StartHere'!$B$2,"""",IF('1-StartHere'!$B$4="",," -AccountPassword $Password")," -Description """,F828,"""",)))</f>
        <v xml:space="preserve"> $Password = ConvertTo-SecureString -String "P@SsW0rd!@12" -Force -AsPlainText;  New-ADUser -Name "Puma" -Path "OU=Marvel,OU=!Accounts,DC=VDILOCKDOWNGUIDE,DC=LOCAL" -Verbose -CannotChangePassword $True -ChangePasswordAtLogon $False -Enabled $True -PasswordNeverExpires $True -SAMAccountName "Puma" -UserPrincipalName "Puma@VDILOCKDOWNGUIDE.LOCAL" -AccountPassword $Password -Description ""</v>
      </c>
    </row>
    <row r="829" spans="1:7" x14ac:dyDescent="0.2">
      <c r="A829" t="s">
        <v>2062</v>
      </c>
      <c r="B829" t="s">
        <v>2062</v>
      </c>
      <c r="E829" t="str">
        <f t="shared" si="13"/>
        <v>Punisher</v>
      </c>
      <c r="G829" t="str">
        <f>IF(A829="","",(CONCATENATE(IF('1-StartHere'!$B$4="",," $Password = ConvertTo-SecureString -String "),IF('1-StartHere'!$B$4="",,""""),IF('1-StartHere'!$B$4="",,'1-StartHere'!$B$4),IF('1-StartHere'!$B$4="",,""""),IF('1-StartHere'!$B$4="",," -Force -AsPlainText; ")," New-ADUser -Name ","""",A829,""""," -Path ","""","OU=",'3-Sub-OUs'!$A$21,",OU=",'2-Root-OUs'!$A$2,",DC=",'1-StartHere'!$B$1,",DC=",'1-StartHere'!$B$2,""""," -Verbose"," -CannotChangePassword $True -ChangePasswordAtLogon $False -Enabled $True -PasswordNeverExpires $True"," -SAMAccountName ","""",E829,""""," -UserPrincipalName ","""",E829,"@",'1-StartHere'!$B$1,".",'1-StartHere'!$B$2,"""",IF('1-StartHere'!$B$4="",," -AccountPassword $Password")," -Description """,F829,"""",)))</f>
        <v xml:space="preserve"> $Password = ConvertTo-SecureString -String "P@SsW0rd!@12" -Force -AsPlainText;  New-ADUser -Name "Punisher" -Path "OU=Marvel,OU=!Accounts,DC=VDILOCKDOWNGUIDE,DC=LOCAL" -Verbose -CannotChangePassword $True -ChangePasswordAtLogon $False -Enabled $True -PasswordNeverExpires $True -SAMAccountName "Punisher" -UserPrincipalName "Punisher@VDILOCKDOWNGUIDE.LOCAL" -AccountPassword $Password -Description ""</v>
      </c>
    </row>
    <row r="830" spans="1:7" x14ac:dyDescent="0.2">
      <c r="A830" t="s">
        <v>2063</v>
      </c>
      <c r="B830" t="s">
        <v>3768</v>
      </c>
      <c r="C830" t="s">
        <v>3678</v>
      </c>
      <c r="E830" t="str">
        <f t="shared" si="13"/>
        <v>PuppetMaster</v>
      </c>
      <c r="G830" t="str">
        <f>IF(A830="","",(CONCATENATE(IF('1-StartHere'!$B$4="",," $Password = ConvertTo-SecureString -String "),IF('1-StartHere'!$B$4="",,""""),IF('1-StartHere'!$B$4="",,'1-StartHere'!$B$4),IF('1-StartHere'!$B$4="",,""""),IF('1-StartHere'!$B$4="",," -Force -AsPlainText; ")," New-ADUser -Name ","""",A830,""""," -Path ","""","OU=",'3-Sub-OUs'!$A$21,",OU=",'2-Root-OUs'!$A$2,",DC=",'1-StartHere'!$B$1,",DC=",'1-StartHere'!$B$2,""""," -Verbose"," -CannotChangePassword $True -ChangePasswordAtLogon $False -Enabled $True -PasswordNeverExpires $True"," -SAMAccountName ","""",E830,""""," -UserPrincipalName ","""",E830,"@",'1-StartHere'!$B$1,".",'1-StartHere'!$B$2,"""",IF('1-StartHere'!$B$4="",," -AccountPassword $Password")," -Description """,F830,"""",)))</f>
        <v xml:space="preserve"> $Password = ConvertTo-SecureString -String "P@SsW0rd!@12" -Force -AsPlainText;  New-ADUser -Name "Puppet Master" -Path "OU=Marvel,OU=!Accounts,DC=VDILOCKDOWNGUIDE,DC=LOCAL" -Verbose -CannotChangePassword $True -ChangePasswordAtLogon $False -Enabled $True -PasswordNeverExpires $True -SAMAccountName "PuppetMaster" -UserPrincipalName "PuppetMaster@VDILOCKDOWNGUIDE.LOCAL" -AccountPassword $Password -Description ""</v>
      </c>
    </row>
    <row r="831" spans="1:7" x14ac:dyDescent="0.2">
      <c r="A831" t="s">
        <v>2064</v>
      </c>
      <c r="B831" t="s">
        <v>2064</v>
      </c>
      <c r="E831" t="str">
        <f t="shared" si="13"/>
        <v>Purifiers</v>
      </c>
      <c r="G831" t="str">
        <f>IF(A831="","",(CONCATENATE(IF('1-StartHere'!$B$4="",," $Password = ConvertTo-SecureString -String "),IF('1-StartHere'!$B$4="",,""""),IF('1-StartHere'!$B$4="",,'1-StartHere'!$B$4),IF('1-StartHere'!$B$4="",,""""),IF('1-StartHere'!$B$4="",," -Force -AsPlainText; ")," New-ADUser -Name ","""",A831,""""," -Path ","""","OU=",'3-Sub-OUs'!$A$21,",OU=",'2-Root-OUs'!$A$2,",DC=",'1-StartHere'!$B$1,",DC=",'1-StartHere'!$B$2,""""," -Verbose"," -CannotChangePassword $True -ChangePasswordAtLogon $False -Enabled $True -PasswordNeverExpires $True"," -SAMAccountName ","""",E831,""""," -UserPrincipalName ","""",E831,"@",'1-StartHere'!$B$1,".",'1-StartHere'!$B$2,"""",IF('1-StartHere'!$B$4="",," -AccountPassword $Password")," -Description """,F831,"""",)))</f>
        <v xml:space="preserve"> $Password = ConvertTo-SecureString -String "P@SsW0rd!@12" -Force -AsPlainText;  New-ADUser -Name "Purifiers" -Path "OU=Marvel,OU=!Accounts,DC=VDILOCKDOWNGUIDE,DC=LOCAL" -Verbose -CannotChangePassword $True -ChangePasswordAtLogon $False -Enabled $True -PasswordNeverExpires $True -SAMAccountName "Purifiers" -UserPrincipalName "Purifiers@VDILOCKDOWNGUIDE.LOCAL" -AccountPassword $Password -Description ""</v>
      </c>
    </row>
    <row r="832" spans="1:7" x14ac:dyDescent="0.2">
      <c r="A832" t="s">
        <v>2065</v>
      </c>
      <c r="B832" t="s">
        <v>3769</v>
      </c>
      <c r="C832" t="s">
        <v>3220</v>
      </c>
      <c r="E832" t="str">
        <f t="shared" si="13"/>
        <v>PurpleMan</v>
      </c>
      <c r="G832" t="str">
        <f>IF(A832="","",(CONCATENATE(IF('1-StartHere'!$B$4="",," $Password = ConvertTo-SecureString -String "),IF('1-StartHere'!$B$4="",,""""),IF('1-StartHere'!$B$4="",,'1-StartHere'!$B$4),IF('1-StartHere'!$B$4="",,""""),IF('1-StartHere'!$B$4="",," -Force -AsPlainText; ")," New-ADUser -Name ","""",A832,""""," -Path ","""","OU=",'3-Sub-OUs'!$A$21,",OU=",'2-Root-OUs'!$A$2,",DC=",'1-StartHere'!$B$1,",DC=",'1-StartHere'!$B$2,""""," -Verbose"," -CannotChangePassword $True -ChangePasswordAtLogon $False -Enabled $True -PasswordNeverExpires $True"," -SAMAccountName ","""",E832,""""," -UserPrincipalName ","""",E832,"@",'1-StartHere'!$B$1,".",'1-StartHere'!$B$2,"""",IF('1-StartHere'!$B$4="",," -AccountPassword $Password")," -Description """,F832,"""",)))</f>
        <v xml:space="preserve"> $Password = ConvertTo-SecureString -String "P@SsW0rd!@12" -Force -AsPlainText;  New-ADUser -Name "Purple Man" -Path "OU=Marvel,OU=!Accounts,DC=VDILOCKDOWNGUIDE,DC=LOCAL" -Verbose -CannotChangePassword $True -ChangePasswordAtLogon $False -Enabled $True -PasswordNeverExpires $True -SAMAccountName "PurpleMan" -UserPrincipalName "PurpleMan@VDILOCKDOWNGUIDE.LOCAL" -AccountPassword $Password -Description ""</v>
      </c>
    </row>
    <row r="833" spans="1:7" x14ac:dyDescent="0.2">
      <c r="A833" t="s">
        <v>2066</v>
      </c>
      <c r="B833" t="s">
        <v>2066</v>
      </c>
      <c r="E833" t="str">
        <f t="shared" si="13"/>
        <v>Pyro</v>
      </c>
      <c r="G833" t="str">
        <f>IF(A833="","",(CONCATENATE(IF('1-StartHere'!$B$4="",," $Password = ConvertTo-SecureString -String "),IF('1-StartHere'!$B$4="",,""""),IF('1-StartHere'!$B$4="",,'1-StartHere'!$B$4),IF('1-StartHere'!$B$4="",,""""),IF('1-StartHere'!$B$4="",," -Force -AsPlainText; ")," New-ADUser -Name ","""",A833,""""," -Path ","""","OU=",'3-Sub-OUs'!$A$21,",OU=",'2-Root-OUs'!$A$2,",DC=",'1-StartHere'!$B$1,",DC=",'1-StartHere'!$B$2,""""," -Verbose"," -CannotChangePassword $True -ChangePasswordAtLogon $False -Enabled $True -PasswordNeverExpires $True"," -SAMAccountName ","""",E833,""""," -UserPrincipalName ","""",E833,"@",'1-StartHere'!$B$1,".",'1-StartHere'!$B$2,"""",IF('1-StartHere'!$B$4="",," -AccountPassword $Password")," -Description """,F833,"""",)))</f>
        <v xml:space="preserve"> $Password = ConvertTo-SecureString -String "P@SsW0rd!@12" -Force -AsPlainText;  New-ADUser -Name "Pyro" -Path "OU=Marvel,OU=!Accounts,DC=VDILOCKDOWNGUIDE,DC=LOCAL" -Verbose -CannotChangePassword $True -ChangePasswordAtLogon $False -Enabled $True -PasswordNeverExpires $True -SAMAccountName "Pyro" -UserPrincipalName "Pyro@VDILOCKDOWNGUIDE.LOCAL" -AccountPassword $Password -Description ""</v>
      </c>
    </row>
    <row r="834" spans="1:7" x14ac:dyDescent="0.2">
      <c r="A834" t="s">
        <v>3770</v>
      </c>
      <c r="B834" t="s">
        <v>3770</v>
      </c>
      <c r="E834" t="str">
        <f t="shared" si="13"/>
        <v>Quake</v>
      </c>
      <c r="F834" t="s">
        <v>4697</v>
      </c>
      <c r="G834" t="str">
        <f>IF(A834="","",(CONCATENATE(IF('1-StartHere'!$B$4="",," $Password = ConvertTo-SecureString -String "),IF('1-StartHere'!$B$4="",,""""),IF('1-StartHere'!$B$4="",,'1-StartHere'!$B$4),IF('1-StartHere'!$B$4="",,""""),IF('1-StartHere'!$B$4="",," -Force -AsPlainText; ")," New-ADUser -Name ","""",A834,""""," -Path ","""","OU=",'3-Sub-OUs'!$A$21,",OU=",'2-Root-OUs'!$A$2,",DC=",'1-StartHere'!$B$1,",DC=",'1-StartHere'!$B$2,""""," -Verbose"," -CannotChangePassword $True -ChangePasswordAtLogon $False -Enabled $True -PasswordNeverExpires $True"," -SAMAccountName ","""",E834,""""," -UserPrincipalName ","""",E834,"@",'1-StartHere'!$B$1,".",'1-StartHere'!$B$2,"""",IF('1-StartHere'!$B$4="",," -AccountPassword $Password")," -Description """,F834,"""",)))</f>
        <v xml:space="preserve"> $Password = ConvertTo-SecureString -String "P@SsW0rd!@12" -Force -AsPlainText;  New-ADUser -Name "Quake" -Path "OU=Marvel,OU=!Accounts,DC=VDILOCKDOWNGUIDE,DC=LOCAL" -Verbose -CannotChangePassword $True -ChangePasswordAtLogon $False -Enabled $True -PasswordNeverExpires $True -SAMAccountName "Quake" -UserPrincipalName "Quake@VDILOCKDOWNGUIDE.LOCAL" -AccountPassword $Password -Description "Daisy Johnson"</v>
      </c>
    </row>
    <row r="835" spans="1:7" x14ac:dyDescent="0.2">
      <c r="A835" t="s">
        <v>3771</v>
      </c>
      <c r="B835" t="s">
        <v>3771</v>
      </c>
      <c r="E835" t="str">
        <f t="shared" si="13"/>
        <v>Quasar</v>
      </c>
      <c r="F835" t="s">
        <v>2032</v>
      </c>
      <c r="G835" t="str">
        <f>IF(A835="","",(CONCATENATE(IF('1-StartHere'!$B$4="",," $Password = ConvertTo-SecureString -String "),IF('1-StartHere'!$B$4="",,""""),IF('1-StartHere'!$B$4="",,'1-StartHere'!$B$4),IF('1-StartHere'!$B$4="",,""""),IF('1-StartHere'!$B$4="",," -Force -AsPlainText; ")," New-ADUser -Name ","""",A835,""""," -Path ","""","OU=",'3-Sub-OUs'!$A$21,",OU=",'2-Root-OUs'!$A$2,",DC=",'1-StartHere'!$B$1,",DC=",'1-StartHere'!$B$2,""""," -Verbose"," -CannotChangePassword $True -ChangePasswordAtLogon $False -Enabled $True -PasswordNeverExpires $True"," -SAMAccountName ","""",E835,""""," -UserPrincipalName ","""",E835,"@",'1-StartHere'!$B$1,".",'1-StartHere'!$B$2,"""",IF('1-StartHere'!$B$4="",," -AccountPassword $Password")," -Description """,F835,"""",)))</f>
        <v xml:space="preserve"> $Password = ConvertTo-SecureString -String "P@SsW0rd!@12" -Force -AsPlainText;  New-ADUser -Name "Quasar" -Path "OU=Marvel,OU=!Accounts,DC=VDILOCKDOWNGUIDE,DC=LOCAL" -Verbose -CannotChangePassword $True -ChangePasswordAtLogon $False -Enabled $True -PasswordNeverExpires $True -SAMAccountName "Quasar" -UserPrincipalName "Quasar@VDILOCKDOWNGUIDE.LOCAL" -AccountPassword $Password -Description "Phyla-Vell"</v>
      </c>
    </row>
    <row r="836" spans="1:7" x14ac:dyDescent="0.2">
      <c r="A836" t="s">
        <v>2067</v>
      </c>
      <c r="B836" t="s">
        <v>2067</v>
      </c>
      <c r="E836" t="str">
        <f t="shared" si="13"/>
        <v>Quasimodo</v>
      </c>
      <c r="G836" t="str">
        <f>IF(A836="","",(CONCATENATE(IF('1-StartHere'!$B$4="",," $Password = ConvertTo-SecureString -String "),IF('1-StartHere'!$B$4="",,""""),IF('1-StartHere'!$B$4="",,'1-StartHere'!$B$4),IF('1-StartHere'!$B$4="",,""""),IF('1-StartHere'!$B$4="",," -Force -AsPlainText; ")," New-ADUser -Name ","""",A836,""""," -Path ","""","OU=",'3-Sub-OUs'!$A$21,",OU=",'2-Root-OUs'!$A$2,",DC=",'1-StartHere'!$B$1,",DC=",'1-StartHere'!$B$2,""""," -Verbose"," -CannotChangePassword $True -ChangePasswordAtLogon $False -Enabled $True -PasswordNeverExpires $True"," -SAMAccountName ","""",E836,""""," -UserPrincipalName ","""",E836,"@",'1-StartHere'!$B$1,".",'1-StartHere'!$B$2,"""",IF('1-StartHere'!$B$4="",," -AccountPassword $Password")," -Description """,F836,"""",)))</f>
        <v xml:space="preserve"> $Password = ConvertTo-SecureString -String "P@SsW0rd!@12" -Force -AsPlainText;  New-ADUser -Name "Quasimodo" -Path "OU=Marvel,OU=!Accounts,DC=VDILOCKDOWNGUIDE,DC=LOCAL" -Verbose -CannotChangePassword $True -ChangePasswordAtLogon $False -Enabled $True -PasswordNeverExpires $True -SAMAccountName "Quasimodo" -UserPrincipalName "Quasimodo@VDILOCKDOWNGUIDE.LOCAL" -AccountPassword $Password -Description ""</v>
      </c>
    </row>
    <row r="837" spans="1:7" x14ac:dyDescent="0.2">
      <c r="A837" t="s">
        <v>2068</v>
      </c>
      <c r="B837" t="s">
        <v>3295</v>
      </c>
      <c r="C837" t="s">
        <v>3772</v>
      </c>
      <c r="E837" t="str">
        <f t="shared" si="13"/>
        <v>QueenNoir</v>
      </c>
      <c r="G837" t="str">
        <f>IF(A837="","",(CONCATENATE(IF('1-StartHere'!$B$4="",," $Password = ConvertTo-SecureString -String "),IF('1-StartHere'!$B$4="",,""""),IF('1-StartHere'!$B$4="",,'1-StartHere'!$B$4),IF('1-StartHere'!$B$4="",,""""),IF('1-StartHere'!$B$4="",," -Force -AsPlainText; ")," New-ADUser -Name ","""",A837,""""," -Path ","""","OU=",'3-Sub-OUs'!$A$21,",OU=",'2-Root-OUs'!$A$2,",DC=",'1-StartHere'!$B$1,",DC=",'1-StartHere'!$B$2,""""," -Verbose"," -CannotChangePassword $True -ChangePasswordAtLogon $False -Enabled $True -PasswordNeverExpires $True"," -SAMAccountName ","""",E837,""""," -UserPrincipalName ","""",E837,"@",'1-StartHere'!$B$1,".",'1-StartHere'!$B$2,"""",IF('1-StartHere'!$B$4="",," -AccountPassword $Password")," -Description """,F837,"""",)))</f>
        <v xml:space="preserve"> $Password = ConvertTo-SecureString -String "P@SsW0rd!@12" -Force -AsPlainText;  New-ADUser -Name "Queen Noir" -Path "OU=Marvel,OU=!Accounts,DC=VDILOCKDOWNGUIDE,DC=LOCAL" -Verbose -CannotChangePassword $True -ChangePasswordAtLogon $False -Enabled $True -PasswordNeverExpires $True -SAMAccountName "QueenNoir" -UserPrincipalName "QueenNoir@VDILOCKDOWNGUIDE.LOCAL" -AccountPassword $Password -Description ""</v>
      </c>
    </row>
    <row r="838" spans="1:7" x14ac:dyDescent="0.2">
      <c r="A838" t="s">
        <v>2069</v>
      </c>
      <c r="B838" t="s">
        <v>3773</v>
      </c>
      <c r="C838" t="s">
        <v>3774</v>
      </c>
      <c r="E838" t="str">
        <f t="shared" si="13"/>
        <v>QuentinQuire</v>
      </c>
      <c r="G838" t="str">
        <f>IF(A838="","",(CONCATENATE(IF('1-StartHere'!$B$4="",," $Password = ConvertTo-SecureString -String "),IF('1-StartHere'!$B$4="",,""""),IF('1-StartHere'!$B$4="",,'1-StartHere'!$B$4),IF('1-StartHere'!$B$4="",,""""),IF('1-StartHere'!$B$4="",," -Force -AsPlainText; ")," New-ADUser -Name ","""",A838,""""," -Path ","""","OU=",'3-Sub-OUs'!$A$21,",OU=",'2-Root-OUs'!$A$2,",DC=",'1-StartHere'!$B$1,",DC=",'1-StartHere'!$B$2,""""," -Verbose"," -CannotChangePassword $True -ChangePasswordAtLogon $False -Enabled $True -PasswordNeverExpires $True"," -SAMAccountName ","""",E838,""""," -UserPrincipalName ","""",E838,"@",'1-StartHere'!$B$1,".",'1-StartHere'!$B$2,"""",IF('1-StartHere'!$B$4="",," -AccountPassword $Password")," -Description """,F838,"""",)))</f>
        <v xml:space="preserve"> $Password = ConvertTo-SecureString -String "P@SsW0rd!@12" -Force -AsPlainText;  New-ADUser -Name "Quentin Quire" -Path "OU=Marvel,OU=!Accounts,DC=VDILOCKDOWNGUIDE,DC=LOCAL" -Verbose -CannotChangePassword $True -ChangePasswordAtLogon $False -Enabled $True -PasswordNeverExpires $True -SAMAccountName "QuentinQuire" -UserPrincipalName "QuentinQuire@VDILOCKDOWNGUIDE.LOCAL" -AccountPassword $Password -Description ""</v>
      </c>
    </row>
    <row r="839" spans="1:7" x14ac:dyDescent="0.2">
      <c r="A839" t="s">
        <v>2070</v>
      </c>
      <c r="B839" t="s">
        <v>2070</v>
      </c>
      <c r="E839" t="str">
        <f t="shared" si="13"/>
        <v>Quicksilver</v>
      </c>
      <c r="G839" t="str">
        <f>IF(A839="","",(CONCATENATE(IF('1-StartHere'!$B$4="",," $Password = ConvertTo-SecureString -String "),IF('1-StartHere'!$B$4="",,""""),IF('1-StartHere'!$B$4="",,'1-StartHere'!$B$4),IF('1-StartHere'!$B$4="",,""""),IF('1-StartHere'!$B$4="",," -Force -AsPlainText; ")," New-ADUser -Name ","""",A839,""""," -Path ","""","OU=",'3-Sub-OUs'!$A$21,",OU=",'2-Root-OUs'!$A$2,",DC=",'1-StartHere'!$B$1,",DC=",'1-StartHere'!$B$2,""""," -Verbose"," -CannotChangePassword $True -ChangePasswordAtLogon $False -Enabled $True -PasswordNeverExpires $True"," -SAMAccountName ","""",E839,""""," -UserPrincipalName ","""",E839,"@",'1-StartHere'!$B$1,".",'1-StartHere'!$B$2,"""",IF('1-StartHere'!$B$4="",," -AccountPassword $Password")," -Description """,F839,"""",)))</f>
        <v xml:space="preserve"> $Password = ConvertTo-SecureString -String "P@SsW0rd!@12" -Force -AsPlainText;  New-ADUser -Name "Quicksilver" -Path "OU=Marvel,OU=!Accounts,DC=VDILOCKDOWNGUIDE,DC=LOCAL" -Verbose -CannotChangePassword $True -ChangePasswordAtLogon $False -Enabled $True -PasswordNeverExpires $True -SAMAccountName "Quicksilver" -UserPrincipalName "Quicksilver@VDILOCKDOWNGUIDE.LOCAL" -AccountPassword $Password -Description ""</v>
      </c>
    </row>
    <row r="840" spans="1:7" x14ac:dyDescent="0.2">
      <c r="A840" t="s">
        <v>2071</v>
      </c>
      <c r="B840" t="s">
        <v>3775</v>
      </c>
      <c r="C840" t="s">
        <v>3194</v>
      </c>
      <c r="E840" t="str">
        <f t="shared" si="13"/>
        <v>RachelGrey</v>
      </c>
      <c r="G840" t="str">
        <f>IF(A840="","",(CONCATENATE(IF('1-StartHere'!$B$4="",," $Password = ConvertTo-SecureString -String "),IF('1-StartHere'!$B$4="",,""""),IF('1-StartHere'!$B$4="",,'1-StartHere'!$B$4),IF('1-StartHere'!$B$4="",,""""),IF('1-StartHere'!$B$4="",," -Force -AsPlainText; ")," New-ADUser -Name ","""",A840,""""," -Path ","""","OU=",'3-Sub-OUs'!$A$21,",OU=",'2-Root-OUs'!$A$2,",DC=",'1-StartHere'!$B$1,",DC=",'1-StartHere'!$B$2,""""," -Verbose"," -CannotChangePassword $True -ChangePasswordAtLogon $False -Enabled $True -PasswordNeverExpires $True"," -SAMAccountName ","""",E840,""""," -UserPrincipalName ","""",E840,"@",'1-StartHere'!$B$1,".",'1-StartHere'!$B$2,"""",IF('1-StartHere'!$B$4="",," -AccountPassword $Password")," -Description """,F840,"""",)))</f>
        <v xml:space="preserve"> $Password = ConvertTo-SecureString -String "P@SsW0rd!@12" -Force -AsPlainText;  New-ADUser -Name "Rachel Grey" -Path "OU=Marvel,OU=!Accounts,DC=VDILOCKDOWNGUIDE,DC=LOCAL" -Verbose -CannotChangePassword $True -ChangePasswordAtLogon $False -Enabled $True -PasswordNeverExpires $True -SAMAccountName "RachelGrey" -UserPrincipalName "RachelGrey@VDILOCKDOWNGUIDE.LOCAL" -AccountPassword $Password -Description ""</v>
      </c>
    </row>
    <row r="841" spans="1:7" x14ac:dyDescent="0.2">
      <c r="A841" t="s">
        <v>2072</v>
      </c>
      <c r="B841" t="s">
        <v>3776</v>
      </c>
      <c r="C841" t="s">
        <v>3220</v>
      </c>
      <c r="E841" t="str">
        <f t="shared" si="13"/>
        <v>RadioactiveMan</v>
      </c>
      <c r="G841" t="str">
        <f>IF(A841="","",(CONCATENATE(IF('1-StartHere'!$B$4="",," $Password = ConvertTo-SecureString -String "),IF('1-StartHere'!$B$4="",,""""),IF('1-StartHere'!$B$4="",,'1-StartHere'!$B$4),IF('1-StartHere'!$B$4="",,""""),IF('1-StartHere'!$B$4="",," -Force -AsPlainText; ")," New-ADUser -Name ","""",A841,""""," -Path ","""","OU=",'3-Sub-OUs'!$A$21,",OU=",'2-Root-OUs'!$A$2,",DC=",'1-StartHere'!$B$1,",DC=",'1-StartHere'!$B$2,""""," -Verbose"," -CannotChangePassword $True -ChangePasswordAtLogon $False -Enabled $True -PasswordNeverExpires $True"," -SAMAccountName ","""",E841,""""," -UserPrincipalName ","""",E841,"@",'1-StartHere'!$B$1,".",'1-StartHere'!$B$2,"""",IF('1-StartHere'!$B$4="",," -AccountPassword $Password")," -Description """,F841,"""",)))</f>
        <v xml:space="preserve"> $Password = ConvertTo-SecureString -String "P@SsW0rd!@12" -Force -AsPlainText;  New-ADUser -Name "Radioactive Man" -Path "OU=Marvel,OU=!Accounts,DC=VDILOCKDOWNGUIDE,DC=LOCAL" -Verbose -CannotChangePassword $True -ChangePasswordAtLogon $False -Enabled $True -PasswordNeverExpires $True -SAMAccountName "RadioactiveMan" -UserPrincipalName "RadioactiveMan@VDILOCKDOWNGUIDE.LOCAL" -AccountPassword $Password -Description ""</v>
      </c>
    </row>
    <row r="842" spans="1:7" x14ac:dyDescent="0.2">
      <c r="A842" t="s">
        <v>2073</v>
      </c>
      <c r="B842" t="s">
        <v>3777</v>
      </c>
      <c r="C842" t="s">
        <v>3778</v>
      </c>
      <c r="E842" t="str">
        <f t="shared" si="13"/>
        <v>RafaelVega</v>
      </c>
      <c r="G842" t="str">
        <f>IF(A842="","",(CONCATENATE(IF('1-StartHere'!$B$4="",," $Password = ConvertTo-SecureString -String "),IF('1-StartHere'!$B$4="",,""""),IF('1-StartHere'!$B$4="",,'1-StartHere'!$B$4),IF('1-StartHere'!$B$4="",,""""),IF('1-StartHere'!$B$4="",," -Force -AsPlainText; ")," New-ADUser -Name ","""",A842,""""," -Path ","""","OU=",'3-Sub-OUs'!$A$21,",OU=",'2-Root-OUs'!$A$2,",DC=",'1-StartHere'!$B$1,",DC=",'1-StartHere'!$B$2,""""," -Verbose"," -CannotChangePassword $True -ChangePasswordAtLogon $False -Enabled $True -PasswordNeverExpires $True"," -SAMAccountName ","""",E842,""""," -UserPrincipalName ","""",E842,"@",'1-StartHere'!$B$1,".",'1-StartHere'!$B$2,"""",IF('1-StartHere'!$B$4="",," -AccountPassword $Password")," -Description """,F842,"""",)))</f>
        <v xml:space="preserve"> $Password = ConvertTo-SecureString -String "P@SsW0rd!@12" -Force -AsPlainText;  New-ADUser -Name "Rafael Vega" -Path "OU=Marvel,OU=!Accounts,DC=VDILOCKDOWNGUIDE,DC=LOCAL" -Verbose -CannotChangePassword $True -ChangePasswordAtLogon $False -Enabled $True -PasswordNeverExpires $True -SAMAccountName "RafaelVega" -UserPrincipalName "RafaelVega@VDILOCKDOWNGUIDE.LOCAL" -AccountPassword $Password -Description ""</v>
      </c>
    </row>
    <row r="843" spans="1:7" x14ac:dyDescent="0.2">
      <c r="A843" t="s">
        <v>2074</v>
      </c>
      <c r="B843" t="s">
        <v>2074</v>
      </c>
      <c r="E843" t="str">
        <f t="shared" si="13"/>
        <v>Rage</v>
      </c>
      <c r="G843" t="str">
        <f>IF(A843="","",(CONCATENATE(IF('1-StartHere'!$B$4="",," $Password = ConvertTo-SecureString -String "),IF('1-StartHere'!$B$4="",,""""),IF('1-StartHere'!$B$4="",,'1-StartHere'!$B$4),IF('1-StartHere'!$B$4="",,""""),IF('1-StartHere'!$B$4="",," -Force -AsPlainText; ")," New-ADUser -Name ","""",A843,""""," -Path ","""","OU=",'3-Sub-OUs'!$A$21,",OU=",'2-Root-OUs'!$A$2,",DC=",'1-StartHere'!$B$1,",DC=",'1-StartHere'!$B$2,""""," -Verbose"," -CannotChangePassword $True -ChangePasswordAtLogon $False -Enabled $True -PasswordNeverExpires $True"," -SAMAccountName ","""",E843,""""," -UserPrincipalName ","""",E843,"@",'1-StartHere'!$B$1,".",'1-StartHere'!$B$2,"""",IF('1-StartHere'!$B$4="",," -AccountPassword $Password")," -Description """,F843,"""",)))</f>
        <v xml:space="preserve"> $Password = ConvertTo-SecureString -String "P@SsW0rd!@12" -Force -AsPlainText;  New-ADUser -Name "Rage" -Path "OU=Marvel,OU=!Accounts,DC=VDILOCKDOWNGUIDE,DC=LOCAL" -Verbose -CannotChangePassword $True -ChangePasswordAtLogon $False -Enabled $True -PasswordNeverExpires $True -SAMAccountName "Rage" -UserPrincipalName "Rage@VDILOCKDOWNGUIDE.LOCAL" -AccountPassword $Password -Description ""</v>
      </c>
    </row>
    <row r="844" spans="1:7" x14ac:dyDescent="0.2">
      <c r="A844" t="s">
        <v>2075</v>
      </c>
      <c r="B844" t="s">
        <v>2075</v>
      </c>
      <c r="E844" t="str">
        <f t="shared" si="13"/>
        <v>Raider</v>
      </c>
      <c r="G844" t="str">
        <f>IF(A844="","",(CONCATENATE(IF('1-StartHere'!$B$4="",," $Password = ConvertTo-SecureString -String "),IF('1-StartHere'!$B$4="",,""""),IF('1-StartHere'!$B$4="",,'1-StartHere'!$B$4),IF('1-StartHere'!$B$4="",,""""),IF('1-StartHere'!$B$4="",," -Force -AsPlainText; ")," New-ADUser -Name ","""",A844,""""," -Path ","""","OU=",'3-Sub-OUs'!$A$21,",OU=",'2-Root-OUs'!$A$2,",DC=",'1-StartHere'!$B$1,",DC=",'1-StartHere'!$B$2,""""," -Verbose"," -CannotChangePassword $True -ChangePasswordAtLogon $False -Enabled $True -PasswordNeverExpires $True"," -SAMAccountName ","""",E844,""""," -UserPrincipalName ","""",E844,"@",'1-StartHere'!$B$1,".",'1-StartHere'!$B$2,"""",IF('1-StartHere'!$B$4="",," -AccountPassword $Password")," -Description """,F844,"""",)))</f>
        <v xml:space="preserve"> $Password = ConvertTo-SecureString -String "P@SsW0rd!@12" -Force -AsPlainText;  New-ADUser -Name "Raider" -Path "OU=Marvel,OU=!Accounts,DC=VDILOCKDOWNGUIDE,DC=LOCAL" -Verbose -CannotChangePassword $True -ChangePasswordAtLogon $False -Enabled $True -PasswordNeverExpires $True -SAMAccountName "Raider" -UserPrincipalName "Raider@VDILOCKDOWNGUIDE.LOCAL" -AccountPassword $Password -Description ""</v>
      </c>
    </row>
    <row r="845" spans="1:7" x14ac:dyDescent="0.2">
      <c r="A845" t="s">
        <v>2076</v>
      </c>
      <c r="B845" t="s">
        <v>2076</v>
      </c>
      <c r="E845" t="str">
        <f t="shared" si="13"/>
        <v>Randall</v>
      </c>
      <c r="G845" t="str">
        <f>IF(A845="","",(CONCATENATE(IF('1-StartHere'!$B$4="",," $Password = ConvertTo-SecureString -String "),IF('1-StartHere'!$B$4="",,""""),IF('1-StartHere'!$B$4="",,'1-StartHere'!$B$4),IF('1-StartHere'!$B$4="",,""""),IF('1-StartHere'!$B$4="",," -Force -AsPlainText; ")," New-ADUser -Name ","""",A845,""""," -Path ","""","OU=",'3-Sub-OUs'!$A$21,",OU=",'2-Root-OUs'!$A$2,",DC=",'1-StartHere'!$B$1,",DC=",'1-StartHere'!$B$2,""""," -Verbose"," -CannotChangePassword $True -ChangePasswordAtLogon $False -Enabled $True -PasswordNeverExpires $True"," -SAMAccountName ","""",E845,""""," -UserPrincipalName ","""",E845,"@",'1-StartHere'!$B$1,".",'1-StartHere'!$B$2,"""",IF('1-StartHere'!$B$4="",," -AccountPassword $Password")," -Description """,F845,"""",)))</f>
        <v xml:space="preserve"> $Password = ConvertTo-SecureString -String "P@SsW0rd!@12" -Force -AsPlainText;  New-ADUser -Name "Randall" -Path "OU=Marvel,OU=!Accounts,DC=VDILOCKDOWNGUIDE,DC=LOCAL" -Verbose -CannotChangePassword $True -ChangePasswordAtLogon $False -Enabled $True -PasswordNeverExpires $True -SAMAccountName "Randall" -UserPrincipalName "Randall@VDILOCKDOWNGUIDE.LOCAL" -AccountPassword $Password -Description ""</v>
      </c>
    </row>
    <row r="846" spans="1:7" x14ac:dyDescent="0.2">
      <c r="A846" t="s">
        <v>2077</v>
      </c>
      <c r="B846" t="s">
        <v>2076</v>
      </c>
      <c r="C846" t="s">
        <v>3779</v>
      </c>
      <c r="E846" t="str">
        <f t="shared" si="13"/>
        <v>RandallFlagg</v>
      </c>
      <c r="G846" t="str">
        <f>IF(A846="","",(CONCATENATE(IF('1-StartHere'!$B$4="",," $Password = ConvertTo-SecureString -String "),IF('1-StartHere'!$B$4="",,""""),IF('1-StartHere'!$B$4="",,'1-StartHere'!$B$4),IF('1-StartHere'!$B$4="",,""""),IF('1-StartHere'!$B$4="",," -Force -AsPlainText; ")," New-ADUser -Name ","""",A846,""""," -Path ","""","OU=",'3-Sub-OUs'!$A$21,",OU=",'2-Root-OUs'!$A$2,",DC=",'1-StartHere'!$B$1,",DC=",'1-StartHere'!$B$2,""""," -Verbose"," -CannotChangePassword $True -ChangePasswordAtLogon $False -Enabled $True -PasswordNeverExpires $True"," -SAMAccountName ","""",E846,""""," -UserPrincipalName ","""",E846,"@",'1-StartHere'!$B$1,".",'1-StartHere'!$B$2,"""",IF('1-StartHere'!$B$4="",," -AccountPassword $Password")," -Description """,F846,"""",)))</f>
        <v xml:space="preserve"> $Password = ConvertTo-SecureString -String "P@SsW0rd!@12" -Force -AsPlainText;  New-ADUser -Name "Randall Flagg" -Path "OU=Marvel,OU=!Accounts,DC=VDILOCKDOWNGUIDE,DC=LOCAL" -Verbose -CannotChangePassword $True -ChangePasswordAtLogon $False -Enabled $True -PasswordNeverExpires $True -SAMAccountName "RandallFlagg" -UserPrincipalName "RandallFlagg@VDILOCKDOWNGUIDE.LOCAL" -AccountPassword $Password -Description ""</v>
      </c>
    </row>
    <row r="847" spans="1:7" x14ac:dyDescent="0.2">
      <c r="A847" t="s">
        <v>2078</v>
      </c>
      <c r="B847" t="s">
        <v>2078</v>
      </c>
      <c r="E847" t="str">
        <f t="shared" si="13"/>
        <v>Random</v>
      </c>
      <c r="G847" t="str">
        <f>IF(A847="","",(CONCATENATE(IF('1-StartHere'!$B$4="",," $Password = ConvertTo-SecureString -String "),IF('1-StartHere'!$B$4="",,""""),IF('1-StartHere'!$B$4="",,'1-StartHere'!$B$4),IF('1-StartHere'!$B$4="",,""""),IF('1-StartHere'!$B$4="",," -Force -AsPlainText; ")," New-ADUser -Name ","""",A847,""""," -Path ","""","OU=",'3-Sub-OUs'!$A$21,",OU=",'2-Root-OUs'!$A$2,",DC=",'1-StartHere'!$B$1,",DC=",'1-StartHere'!$B$2,""""," -Verbose"," -CannotChangePassword $True -ChangePasswordAtLogon $False -Enabled $True -PasswordNeverExpires $True"," -SAMAccountName ","""",E847,""""," -UserPrincipalName ","""",E847,"@",'1-StartHere'!$B$1,".",'1-StartHere'!$B$2,"""",IF('1-StartHere'!$B$4="",," -AccountPassword $Password")," -Description """,F847,"""",)))</f>
        <v xml:space="preserve"> $Password = ConvertTo-SecureString -String "P@SsW0rd!@12" -Force -AsPlainText;  New-ADUser -Name "Random" -Path "OU=Marvel,OU=!Accounts,DC=VDILOCKDOWNGUIDE,DC=LOCAL" -Verbose -CannotChangePassword $True -ChangePasswordAtLogon $False -Enabled $True -PasswordNeverExpires $True -SAMAccountName "Random" -UserPrincipalName "Random@VDILOCKDOWNGUIDE.LOCAL" -AccountPassword $Password -Description ""</v>
      </c>
    </row>
    <row r="848" spans="1:7" x14ac:dyDescent="0.2">
      <c r="A848" t="s">
        <v>2079</v>
      </c>
      <c r="B848" t="s">
        <v>2079</v>
      </c>
      <c r="E848" t="str">
        <f t="shared" si="13"/>
        <v>Rattler</v>
      </c>
      <c r="G848" t="str">
        <f>IF(A848="","",(CONCATENATE(IF('1-StartHere'!$B$4="",," $Password = ConvertTo-SecureString -String "),IF('1-StartHere'!$B$4="",,""""),IF('1-StartHere'!$B$4="",,'1-StartHere'!$B$4),IF('1-StartHere'!$B$4="",,""""),IF('1-StartHere'!$B$4="",," -Force -AsPlainText; ")," New-ADUser -Name ","""",A848,""""," -Path ","""","OU=",'3-Sub-OUs'!$A$21,",OU=",'2-Root-OUs'!$A$2,",DC=",'1-StartHere'!$B$1,",DC=",'1-StartHere'!$B$2,""""," -Verbose"," -CannotChangePassword $True -ChangePasswordAtLogon $False -Enabled $True -PasswordNeverExpires $True"," -SAMAccountName ","""",E848,""""," -UserPrincipalName ","""",E848,"@",'1-StartHere'!$B$1,".",'1-StartHere'!$B$2,"""",IF('1-StartHere'!$B$4="",," -AccountPassword $Password")," -Description """,F848,"""",)))</f>
        <v xml:space="preserve"> $Password = ConvertTo-SecureString -String "P@SsW0rd!@12" -Force -AsPlainText;  New-ADUser -Name "Rattler" -Path "OU=Marvel,OU=!Accounts,DC=VDILOCKDOWNGUIDE,DC=LOCAL" -Verbose -CannotChangePassword $True -ChangePasswordAtLogon $False -Enabled $True -PasswordNeverExpires $True -SAMAccountName "Rattler" -UserPrincipalName "Rattler@VDILOCKDOWNGUIDE.LOCAL" -AccountPassword $Password -Description ""</v>
      </c>
    </row>
    <row r="849" spans="1:7" x14ac:dyDescent="0.2">
      <c r="A849" t="s">
        <v>2080</v>
      </c>
      <c r="B849" t="s">
        <v>2080</v>
      </c>
      <c r="E849" t="str">
        <f t="shared" si="13"/>
        <v>Ravenous</v>
      </c>
      <c r="G849" t="str">
        <f>IF(A849="","",(CONCATENATE(IF('1-StartHere'!$B$4="",," $Password = ConvertTo-SecureString -String "),IF('1-StartHere'!$B$4="",,""""),IF('1-StartHere'!$B$4="",,'1-StartHere'!$B$4),IF('1-StartHere'!$B$4="",,""""),IF('1-StartHere'!$B$4="",," -Force -AsPlainText; ")," New-ADUser -Name ","""",A849,""""," -Path ","""","OU=",'3-Sub-OUs'!$A$21,",OU=",'2-Root-OUs'!$A$2,",DC=",'1-StartHere'!$B$1,",DC=",'1-StartHere'!$B$2,""""," -Verbose"," -CannotChangePassword $True -ChangePasswordAtLogon $False -Enabled $True -PasswordNeverExpires $True"," -SAMAccountName ","""",E849,""""," -UserPrincipalName ","""",E849,"@",'1-StartHere'!$B$1,".",'1-StartHere'!$B$2,"""",IF('1-StartHere'!$B$4="",," -AccountPassword $Password")," -Description """,F849,"""",)))</f>
        <v xml:space="preserve"> $Password = ConvertTo-SecureString -String "P@SsW0rd!@12" -Force -AsPlainText;  New-ADUser -Name "Ravenous" -Path "OU=Marvel,OU=!Accounts,DC=VDILOCKDOWNGUIDE,DC=LOCAL" -Verbose -CannotChangePassword $True -ChangePasswordAtLogon $False -Enabled $True -PasswordNeverExpires $True -SAMAccountName "Ravenous" -UserPrincipalName "Ravenous@VDILOCKDOWNGUIDE.LOCAL" -AccountPassword $Password -Description ""</v>
      </c>
    </row>
    <row r="850" spans="1:7" x14ac:dyDescent="0.2">
      <c r="A850" t="s">
        <v>2081</v>
      </c>
      <c r="B850" t="s">
        <v>3780</v>
      </c>
      <c r="C850" t="s">
        <v>3598</v>
      </c>
      <c r="E850" t="str">
        <f t="shared" si="13"/>
        <v>RawhideKid</v>
      </c>
      <c r="G850" t="str">
        <f>IF(A850="","",(CONCATENATE(IF('1-StartHere'!$B$4="",," $Password = ConvertTo-SecureString -String "),IF('1-StartHere'!$B$4="",,""""),IF('1-StartHere'!$B$4="",,'1-StartHere'!$B$4),IF('1-StartHere'!$B$4="",,""""),IF('1-StartHere'!$B$4="",," -Force -AsPlainText; ")," New-ADUser -Name ","""",A850,""""," -Path ","""","OU=",'3-Sub-OUs'!$A$21,",OU=",'2-Root-OUs'!$A$2,",DC=",'1-StartHere'!$B$1,",DC=",'1-StartHere'!$B$2,""""," -Verbose"," -CannotChangePassword $True -ChangePasswordAtLogon $False -Enabled $True -PasswordNeverExpires $True"," -SAMAccountName ","""",E850,""""," -UserPrincipalName ","""",E850,"@",'1-StartHere'!$B$1,".",'1-StartHere'!$B$2,"""",IF('1-StartHere'!$B$4="",," -AccountPassword $Password")," -Description """,F850,"""",)))</f>
        <v xml:space="preserve"> $Password = ConvertTo-SecureString -String "P@SsW0rd!@12" -Force -AsPlainText;  New-ADUser -Name "Rawhide Kid" -Path "OU=Marvel,OU=!Accounts,DC=VDILOCKDOWNGUIDE,DC=LOCAL" -Verbose -CannotChangePassword $True -ChangePasswordAtLogon $False -Enabled $True -PasswordNeverExpires $True -SAMAccountName "RawhideKid" -UserPrincipalName "RawhideKid@VDILOCKDOWNGUIDE.LOCAL" -AccountPassword $Password -Description ""</v>
      </c>
    </row>
    <row r="851" spans="1:7" x14ac:dyDescent="0.2">
      <c r="A851" t="s">
        <v>2082</v>
      </c>
      <c r="B851" t="s">
        <v>2082</v>
      </c>
      <c r="E851" t="str">
        <f t="shared" si="13"/>
        <v>Raza</v>
      </c>
      <c r="G851" t="str">
        <f>IF(A851="","",(CONCATENATE(IF('1-StartHere'!$B$4="",," $Password = ConvertTo-SecureString -String "),IF('1-StartHere'!$B$4="",,""""),IF('1-StartHere'!$B$4="",,'1-StartHere'!$B$4),IF('1-StartHere'!$B$4="",,""""),IF('1-StartHere'!$B$4="",," -Force -AsPlainText; ")," New-ADUser -Name ","""",A851,""""," -Path ","""","OU=",'3-Sub-OUs'!$A$21,",OU=",'2-Root-OUs'!$A$2,",DC=",'1-StartHere'!$B$1,",DC=",'1-StartHere'!$B$2,""""," -Verbose"," -CannotChangePassword $True -ChangePasswordAtLogon $False -Enabled $True -PasswordNeverExpires $True"," -SAMAccountName ","""",E851,""""," -UserPrincipalName ","""",E851,"@",'1-StartHere'!$B$1,".",'1-StartHere'!$B$2,"""",IF('1-StartHere'!$B$4="",," -AccountPassword $Password")," -Description """,F851,"""",)))</f>
        <v xml:space="preserve"> $Password = ConvertTo-SecureString -String "P@SsW0rd!@12" -Force -AsPlainText;  New-ADUser -Name "Raza" -Path "OU=Marvel,OU=!Accounts,DC=VDILOCKDOWNGUIDE,DC=LOCAL" -Verbose -CannotChangePassword $True -ChangePasswordAtLogon $False -Enabled $True -PasswordNeverExpires $True -SAMAccountName "Raza" -UserPrincipalName "Raza@VDILOCKDOWNGUIDE.LOCAL" -AccountPassword $Password -Description ""</v>
      </c>
    </row>
    <row r="852" spans="1:7" x14ac:dyDescent="0.2">
      <c r="A852" t="s">
        <v>2083</v>
      </c>
      <c r="B852" t="s">
        <v>2083</v>
      </c>
      <c r="E852" t="str">
        <f t="shared" si="13"/>
        <v>Reaper</v>
      </c>
      <c r="G852" t="str">
        <f>IF(A852="","",(CONCATENATE(IF('1-StartHere'!$B$4="",," $Password = ConvertTo-SecureString -String "),IF('1-StartHere'!$B$4="",,""""),IF('1-StartHere'!$B$4="",,'1-StartHere'!$B$4),IF('1-StartHere'!$B$4="",,""""),IF('1-StartHere'!$B$4="",," -Force -AsPlainText; ")," New-ADUser -Name ","""",A852,""""," -Path ","""","OU=",'3-Sub-OUs'!$A$21,",OU=",'2-Root-OUs'!$A$2,",DC=",'1-StartHere'!$B$1,",DC=",'1-StartHere'!$B$2,""""," -Verbose"," -CannotChangePassword $True -ChangePasswordAtLogon $False -Enabled $True -PasswordNeverExpires $True"," -SAMAccountName ","""",E852,""""," -UserPrincipalName ","""",E852,"@",'1-StartHere'!$B$1,".",'1-StartHere'!$B$2,"""",IF('1-StartHere'!$B$4="",," -AccountPassword $Password")," -Description """,F852,"""",)))</f>
        <v xml:space="preserve"> $Password = ConvertTo-SecureString -String "P@SsW0rd!@12" -Force -AsPlainText;  New-ADUser -Name "Reaper" -Path "OU=Marvel,OU=!Accounts,DC=VDILOCKDOWNGUIDE,DC=LOCAL" -Verbose -CannotChangePassword $True -ChangePasswordAtLogon $False -Enabled $True -PasswordNeverExpires $True -SAMAccountName "Reaper" -UserPrincipalName "Reaper@VDILOCKDOWNGUIDE.LOCAL" -AccountPassword $Password -Description ""</v>
      </c>
    </row>
    <row r="853" spans="1:7" x14ac:dyDescent="0.2">
      <c r="A853" t="s">
        <v>2084</v>
      </c>
      <c r="B853" t="s">
        <v>2084</v>
      </c>
      <c r="E853" t="str">
        <f t="shared" si="13"/>
        <v>Reavers</v>
      </c>
      <c r="G853" t="str">
        <f>IF(A853="","",(CONCATENATE(IF('1-StartHere'!$B$4="",," $Password = ConvertTo-SecureString -String "),IF('1-StartHere'!$B$4="",,""""),IF('1-StartHere'!$B$4="",,'1-StartHere'!$B$4),IF('1-StartHere'!$B$4="",,""""),IF('1-StartHere'!$B$4="",," -Force -AsPlainText; ")," New-ADUser -Name ","""",A853,""""," -Path ","""","OU=",'3-Sub-OUs'!$A$21,",OU=",'2-Root-OUs'!$A$2,",DC=",'1-StartHere'!$B$1,",DC=",'1-StartHere'!$B$2,""""," -Verbose"," -CannotChangePassword $True -ChangePasswordAtLogon $False -Enabled $True -PasswordNeverExpires $True"," -SAMAccountName ","""",E853,""""," -UserPrincipalName ","""",E853,"@",'1-StartHere'!$B$1,".",'1-StartHere'!$B$2,"""",IF('1-StartHere'!$B$4="",," -AccountPassword $Password")," -Description """,F853,"""",)))</f>
        <v xml:space="preserve"> $Password = ConvertTo-SecureString -String "P@SsW0rd!@12" -Force -AsPlainText;  New-ADUser -Name "Reavers" -Path "OU=Marvel,OU=!Accounts,DC=VDILOCKDOWNGUIDE,DC=LOCAL" -Verbose -CannotChangePassword $True -ChangePasswordAtLogon $False -Enabled $True -PasswordNeverExpires $True -SAMAccountName "Reavers" -UserPrincipalName "Reavers@VDILOCKDOWNGUIDE.LOCAL" -AccountPassword $Password -Description ""</v>
      </c>
    </row>
    <row r="854" spans="1:7" x14ac:dyDescent="0.2">
      <c r="A854" t="s">
        <v>2085</v>
      </c>
      <c r="B854" t="s">
        <v>3437</v>
      </c>
      <c r="C854">
        <v>9</v>
      </c>
      <c r="E854" t="str">
        <f t="shared" si="13"/>
        <v>Red9</v>
      </c>
      <c r="G854" t="str">
        <f>IF(A854="","",(CONCATENATE(IF('1-StartHere'!$B$4="",," $Password = ConvertTo-SecureString -String "),IF('1-StartHere'!$B$4="",,""""),IF('1-StartHere'!$B$4="",,'1-StartHere'!$B$4),IF('1-StartHere'!$B$4="",,""""),IF('1-StartHere'!$B$4="",," -Force -AsPlainText; ")," New-ADUser -Name ","""",A854,""""," -Path ","""","OU=",'3-Sub-OUs'!$A$21,",OU=",'2-Root-OUs'!$A$2,",DC=",'1-StartHere'!$B$1,",DC=",'1-StartHere'!$B$2,""""," -Verbose"," -CannotChangePassword $True -ChangePasswordAtLogon $False -Enabled $True -PasswordNeverExpires $True"," -SAMAccountName ","""",E854,""""," -UserPrincipalName ","""",E854,"@",'1-StartHere'!$B$1,".",'1-StartHere'!$B$2,"""",IF('1-StartHere'!$B$4="",," -AccountPassword $Password")," -Description """,F854,"""",)))</f>
        <v xml:space="preserve"> $Password = ConvertTo-SecureString -String "P@SsW0rd!@12" -Force -AsPlainText;  New-ADUser -Name "Red 9" -Path "OU=Marvel,OU=!Accounts,DC=VDILOCKDOWNGUIDE,DC=LOCAL" -Verbose -CannotChangePassword $True -ChangePasswordAtLogon $False -Enabled $True -PasswordNeverExpires $True -SAMAccountName "Red9" -UserPrincipalName "Red9@VDILOCKDOWNGUIDE.LOCAL" -AccountPassword $Password -Description ""</v>
      </c>
    </row>
    <row r="855" spans="1:7" x14ac:dyDescent="0.2">
      <c r="A855" t="s">
        <v>2086</v>
      </c>
      <c r="B855" t="s">
        <v>3437</v>
      </c>
      <c r="C855" t="s">
        <v>3479</v>
      </c>
      <c r="E855" t="str">
        <f t="shared" si="13"/>
        <v>RedGhost</v>
      </c>
      <c r="G855" t="str">
        <f>IF(A855="","",(CONCATENATE(IF('1-StartHere'!$B$4="",," $Password = ConvertTo-SecureString -String "),IF('1-StartHere'!$B$4="",,""""),IF('1-StartHere'!$B$4="",,'1-StartHere'!$B$4),IF('1-StartHere'!$B$4="",,""""),IF('1-StartHere'!$B$4="",," -Force -AsPlainText; ")," New-ADUser -Name ","""",A855,""""," -Path ","""","OU=",'3-Sub-OUs'!$A$21,",OU=",'2-Root-OUs'!$A$2,",DC=",'1-StartHere'!$B$1,",DC=",'1-StartHere'!$B$2,""""," -Verbose"," -CannotChangePassword $True -ChangePasswordAtLogon $False -Enabled $True -PasswordNeverExpires $True"," -SAMAccountName ","""",E855,""""," -UserPrincipalName ","""",E855,"@",'1-StartHere'!$B$1,".",'1-StartHere'!$B$2,"""",IF('1-StartHere'!$B$4="",," -AccountPassword $Password")," -Description """,F855,"""",)))</f>
        <v xml:space="preserve"> $Password = ConvertTo-SecureString -String "P@SsW0rd!@12" -Force -AsPlainText;  New-ADUser -Name "Red Ghost" -Path "OU=Marvel,OU=!Accounts,DC=VDILOCKDOWNGUIDE,DC=LOCAL" -Verbose -CannotChangePassword $True -ChangePasswordAtLogon $False -Enabled $True -PasswordNeverExpires $True -SAMAccountName "RedGhost" -UserPrincipalName "RedGhost@VDILOCKDOWNGUIDE.LOCAL" -AccountPassword $Password -Description ""</v>
      </c>
    </row>
    <row r="856" spans="1:7" x14ac:dyDescent="0.2">
      <c r="A856" t="s">
        <v>2087</v>
      </c>
      <c r="B856" t="s">
        <v>3437</v>
      </c>
      <c r="C856" t="s">
        <v>1691</v>
      </c>
      <c r="E856" t="str">
        <f t="shared" si="13"/>
        <v>RedHulk</v>
      </c>
      <c r="G856" t="str">
        <f>IF(A856="","",(CONCATENATE(IF('1-StartHere'!$B$4="",," $Password = ConvertTo-SecureString -String "),IF('1-StartHere'!$B$4="",,""""),IF('1-StartHere'!$B$4="",,'1-StartHere'!$B$4),IF('1-StartHere'!$B$4="",,""""),IF('1-StartHere'!$B$4="",," -Force -AsPlainText; ")," New-ADUser -Name ","""",A856,""""," -Path ","""","OU=",'3-Sub-OUs'!$A$21,",OU=",'2-Root-OUs'!$A$2,",DC=",'1-StartHere'!$B$1,",DC=",'1-StartHere'!$B$2,""""," -Verbose"," -CannotChangePassword $True -ChangePasswordAtLogon $False -Enabled $True -PasswordNeverExpires $True"," -SAMAccountName ","""",E856,""""," -UserPrincipalName ","""",E856,"@",'1-StartHere'!$B$1,".",'1-StartHere'!$B$2,"""",IF('1-StartHere'!$B$4="",," -AccountPassword $Password")," -Description """,F856,"""",)))</f>
        <v xml:space="preserve"> $Password = ConvertTo-SecureString -String "P@SsW0rd!@12" -Force -AsPlainText;  New-ADUser -Name "Red Hulk" -Path "OU=Marvel,OU=!Accounts,DC=VDILOCKDOWNGUIDE,DC=LOCAL" -Verbose -CannotChangePassword $True -ChangePasswordAtLogon $False -Enabled $True -PasswordNeverExpires $True -SAMAccountName "RedHulk" -UserPrincipalName "RedHulk@VDILOCKDOWNGUIDE.LOCAL" -AccountPassword $Password -Description ""</v>
      </c>
    </row>
    <row r="857" spans="1:7" x14ac:dyDescent="0.2">
      <c r="A857" t="s">
        <v>2088</v>
      </c>
      <c r="B857" t="s">
        <v>3437</v>
      </c>
      <c r="C857" t="s">
        <v>3781</v>
      </c>
      <c r="E857" t="str">
        <f t="shared" si="13"/>
        <v>RedShe-Hulk</v>
      </c>
      <c r="G857" t="str">
        <f>IF(A857="","",(CONCATENATE(IF('1-StartHere'!$B$4="",," $Password = ConvertTo-SecureString -String "),IF('1-StartHere'!$B$4="",,""""),IF('1-StartHere'!$B$4="",,'1-StartHere'!$B$4),IF('1-StartHere'!$B$4="",,""""),IF('1-StartHere'!$B$4="",," -Force -AsPlainText; ")," New-ADUser -Name ","""",A857,""""," -Path ","""","OU=",'3-Sub-OUs'!$A$21,",OU=",'2-Root-OUs'!$A$2,",DC=",'1-StartHere'!$B$1,",DC=",'1-StartHere'!$B$2,""""," -Verbose"," -CannotChangePassword $True -ChangePasswordAtLogon $False -Enabled $True -PasswordNeverExpires $True"," -SAMAccountName ","""",E857,""""," -UserPrincipalName ","""",E857,"@",'1-StartHere'!$B$1,".",'1-StartHere'!$B$2,"""",IF('1-StartHere'!$B$4="",," -AccountPassword $Password")," -Description """,F857,"""",)))</f>
        <v xml:space="preserve"> $Password = ConvertTo-SecureString -String "P@SsW0rd!@12" -Force -AsPlainText;  New-ADUser -Name "Red She-Hulk" -Path "OU=Marvel,OU=!Accounts,DC=VDILOCKDOWNGUIDE,DC=LOCAL" -Verbose -CannotChangePassword $True -ChangePasswordAtLogon $False -Enabled $True -PasswordNeverExpires $True -SAMAccountName "RedShe-Hulk" -UserPrincipalName "RedShe-Hulk@VDILOCKDOWNGUIDE.LOCAL" -AccountPassword $Password -Description ""</v>
      </c>
    </row>
    <row r="858" spans="1:7" x14ac:dyDescent="0.2">
      <c r="A858" t="s">
        <v>2089</v>
      </c>
      <c r="B858" t="s">
        <v>3437</v>
      </c>
      <c r="C858" t="s">
        <v>3782</v>
      </c>
      <c r="E858" t="str">
        <f t="shared" si="13"/>
        <v>RedShift</v>
      </c>
      <c r="G858" t="str">
        <f>IF(A858="","",(CONCATENATE(IF('1-StartHere'!$B$4="",," $Password = ConvertTo-SecureString -String "),IF('1-StartHere'!$B$4="",,""""),IF('1-StartHere'!$B$4="",,'1-StartHere'!$B$4),IF('1-StartHere'!$B$4="",,""""),IF('1-StartHere'!$B$4="",," -Force -AsPlainText; ")," New-ADUser -Name ","""",A858,""""," -Path ","""","OU=",'3-Sub-OUs'!$A$21,",OU=",'2-Root-OUs'!$A$2,",DC=",'1-StartHere'!$B$1,",DC=",'1-StartHere'!$B$2,""""," -Verbose"," -CannotChangePassword $True -ChangePasswordAtLogon $False -Enabled $True -PasswordNeverExpires $True"," -SAMAccountName ","""",E858,""""," -UserPrincipalName ","""",E858,"@",'1-StartHere'!$B$1,".",'1-StartHere'!$B$2,"""",IF('1-StartHere'!$B$4="",," -AccountPassword $Password")," -Description """,F858,"""",)))</f>
        <v xml:space="preserve"> $Password = ConvertTo-SecureString -String "P@SsW0rd!@12" -Force -AsPlainText;  New-ADUser -Name "Red Shift" -Path "OU=Marvel,OU=!Accounts,DC=VDILOCKDOWNGUIDE,DC=LOCAL" -Verbose -CannotChangePassword $True -ChangePasswordAtLogon $False -Enabled $True -PasswordNeverExpires $True -SAMAccountName "RedShift" -UserPrincipalName "RedShift@VDILOCKDOWNGUIDE.LOCAL" -AccountPassword $Password -Description ""</v>
      </c>
    </row>
    <row r="859" spans="1:7" x14ac:dyDescent="0.2">
      <c r="A859" t="s">
        <v>2090</v>
      </c>
      <c r="B859" t="s">
        <v>3437</v>
      </c>
      <c r="C859" t="s">
        <v>3301</v>
      </c>
      <c r="E859" t="str">
        <f t="shared" si="13"/>
        <v>RedSkull</v>
      </c>
      <c r="F859" t="s">
        <v>4698</v>
      </c>
      <c r="G859" t="str">
        <f>IF(A859="","",(CONCATENATE(IF('1-StartHere'!$B$4="",," $Password = ConvertTo-SecureString -String "),IF('1-StartHere'!$B$4="",,""""),IF('1-StartHere'!$B$4="",,'1-StartHere'!$B$4),IF('1-StartHere'!$B$4="",,""""),IF('1-StartHere'!$B$4="",," -Force -AsPlainText; ")," New-ADUser -Name ","""",A859,""""," -Path ","""","OU=",'3-Sub-OUs'!$A$21,",OU=",'2-Root-OUs'!$A$2,",DC=",'1-StartHere'!$B$1,",DC=",'1-StartHere'!$B$2,""""," -Verbose"," -CannotChangePassword $True -ChangePasswordAtLogon $False -Enabled $True -PasswordNeverExpires $True"," -SAMAccountName ","""",E859,""""," -UserPrincipalName ","""",E859,"@",'1-StartHere'!$B$1,".",'1-StartHere'!$B$2,"""",IF('1-StartHere'!$B$4="",," -AccountPassword $Password")," -Description """,F859,"""",)))</f>
        <v xml:space="preserve"> $Password = ConvertTo-SecureString -String "P@SsW0rd!@12" -Force -AsPlainText;  New-ADUser -Name "Red Skull" -Path "OU=Marvel,OU=!Accounts,DC=VDILOCKDOWNGUIDE,DC=LOCAL" -Verbose -CannotChangePassword $True -ChangePasswordAtLogon $False -Enabled $True -PasswordNeverExpires $True -SAMAccountName "RedSkull" -UserPrincipalName "RedSkull@VDILOCKDOWNGUIDE.LOCAL" -AccountPassword $Password -Description "Albert Malik"</v>
      </c>
    </row>
    <row r="860" spans="1:7" x14ac:dyDescent="0.2">
      <c r="A860" t="s">
        <v>2091</v>
      </c>
      <c r="B860" t="s">
        <v>3437</v>
      </c>
      <c r="C860" t="s">
        <v>3783</v>
      </c>
      <c r="E860" t="str">
        <f t="shared" si="13"/>
        <v>RedWolf</v>
      </c>
      <c r="G860" t="str">
        <f>IF(A860="","",(CONCATENATE(IF('1-StartHere'!$B$4="",," $Password = ConvertTo-SecureString -String "),IF('1-StartHere'!$B$4="",,""""),IF('1-StartHere'!$B$4="",,'1-StartHere'!$B$4),IF('1-StartHere'!$B$4="",,""""),IF('1-StartHere'!$B$4="",," -Force -AsPlainText; ")," New-ADUser -Name ","""",A860,""""," -Path ","""","OU=",'3-Sub-OUs'!$A$21,",OU=",'2-Root-OUs'!$A$2,",DC=",'1-StartHere'!$B$1,",DC=",'1-StartHere'!$B$2,""""," -Verbose"," -CannotChangePassword $True -ChangePasswordAtLogon $False -Enabled $True -PasswordNeverExpires $True"," -SAMAccountName ","""",E860,""""," -UserPrincipalName ","""",E860,"@",'1-StartHere'!$B$1,".",'1-StartHere'!$B$2,"""",IF('1-StartHere'!$B$4="",," -AccountPassword $Password")," -Description """,F860,"""",)))</f>
        <v xml:space="preserve"> $Password = ConvertTo-SecureString -String "P@SsW0rd!@12" -Force -AsPlainText;  New-ADUser -Name "Red Wolf" -Path "OU=Marvel,OU=!Accounts,DC=VDILOCKDOWNGUIDE,DC=LOCAL" -Verbose -CannotChangePassword $True -ChangePasswordAtLogon $False -Enabled $True -PasswordNeverExpires $True -SAMAccountName "RedWolf" -UserPrincipalName "RedWolf@VDILOCKDOWNGUIDE.LOCAL" -AccountPassword $Password -Description ""</v>
      </c>
    </row>
    <row r="861" spans="1:7" x14ac:dyDescent="0.2">
      <c r="A861" t="s">
        <v>2092</v>
      </c>
      <c r="B861" t="s">
        <v>2092</v>
      </c>
      <c r="E861" t="str">
        <f t="shared" si="13"/>
        <v>Redwing</v>
      </c>
      <c r="G861" t="str">
        <f>IF(A861="","",(CONCATENATE(IF('1-StartHere'!$B$4="",," $Password = ConvertTo-SecureString -String "),IF('1-StartHere'!$B$4="",,""""),IF('1-StartHere'!$B$4="",,'1-StartHere'!$B$4),IF('1-StartHere'!$B$4="",,""""),IF('1-StartHere'!$B$4="",," -Force -AsPlainText; ")," New-ADUser -Name ","""",A861,""""," -Path ","""","OU=",'3-Sub-OUs'!$A$21,",OU=",'2-Root-OUs'!$A$2,",DC=",'1-StartHere'!$B$1,",DC=",'1-StartHere'!$B$2,""""," -Verbose"," -CannotChangePassword $True -ChangePasswordAtLogon $False -Enabled $True -PasswordNeverExpires $True"," -SAMAccountName ","""",E861,""""," -UserPrincipalName ","""",E861,"@",'1-StartHere'!$B$1,".",'1-StartHere'!$B$2,"""",IF('1-StartHere'!$B$4="",," -AccountPassword $Password")," -Description """,F861,"""",)))</f>
        <v xml:space="preserve"> $Password = ConvertTo-SecureString -String "P@SsW0rd!@12" -Force -AsPlainText;  New-ADUser -Name "Redwing" -Path "OU=Marvel,OU=!Accounts,DC=VDILOCKDOWNGUIDE,DC=LOCAL" -Verbose -CannotChangePassword $True -ChangePasswordAtLogon $False -Enabled $True -PasswordNeverExpires $True -SAMAccountName "Redwing" -UserPrincipalName "Redwing@VDILOCKDOWNGUIDE.LOCAL" -AccountPassword $Password -Description ""</v>
      </c>
    </row>
    <row r="862" spans="1:7" x14ac:dyDescent="0.2">
      <c r="A862" t="s">
        <v>2093</v>
      </c>
      <c r="B862" t="s">
        <v>2093</v>
      </c>
      <c r="E862" t="str">
        <f t="shared" si="13"/>
        <v>Reptil</v>
      </c>
      <c r="G862" t="str">
        <f>IF(A862="","",(CONCATENATE(IF('1-StartHere'!$B$4="",," $Password = ConvertTo-SecureString -String "),IF('1-StartHere'!$B$4="",,""""),IF('1-StartHere'!$B$4="",,'1-StartHere'!$B$4),IF('1-StartHere'!$B$4="",,""""),IF('1-StartHere'!$B$4="",," -Force -AsPlainText; ")," New-ADUser -Name ","""",A862,""""," -Path ","""","OU=",'3-Sub-OUs'!$A$21,",OU=",'2-Root-OUs'!$A$2,",DC=",'1-StartHere'!$B$1,",DC=",'1-StartHere'!$B$2,""""," -Verbose"," -CannotChangePassword $True -ChangePasswordAtLogon $False -Enabled $True -PasswordNeverExpires $True"," -SAMAccountName ","""",E862,""""," -UserPrincipalName ","""",E862,"@",'1-StartHere'!$B$1,".",'1-StartHere'!$B$2,"""",IF('1-StartHere'!$B$4="",," -AccountPassword $Password")," -Description """,F862,"""",)))</f>
        <v xml:space="preserve"> $Password = ConvertTo-SecureString -String "P@SsW0rd!@12" -Force -AsPlainText;  New-ADUser -Name "Reptil" -Path "OU=Marvel,OU=!Accounts,DC=VDILOCKDOWNGUIDE,DC=LOCAL" -Verbose -CannotChangePassword $True -ChangePasswordAtLogon $False -Enabled $True -PasswordNeverExpires $True -SAMAccountName "Reptil" -UserPrincipalName "Reptil@VDILOCKDOWNGUIDE.LOCAL" -AccountPassword $Password -Description ""</v>
      </c>
    </row>
    <row r="863" spans="1:7" x14ac:dyDescent="0.2">
      <c r="A863" t="s">
        <v>2094</v>
      </c>
      <c r="B863" t="s">
        <v>3784</v>
      </c>
      <c r="C863" t="s">
        <v>3384</v>
      </c>
      <c r="E863" t="str">
        <f t="shared" si="13"/>
        <v>RetroGirl</v>
      </c>
      <c r="G863" t="str">
        <f>IF(A863="","",(CONCATENATE(IF('1-StartHere'!$B$4="",," $Password = ConvertTo-SecureString -String "),IF('1-StartHere'!$B$4="",,""""),IF('1-StartHere'!$B$4="",,'1-StartHere'!$B$4),IF('1-StartHere'!$B$4="",,""""),IF('1-StartHere'!$B$4="",," -Force -AsPlainText; ")," New-ADUser -Name ","""",A863,""""," -Path ","""","OU=",'3-Sub-OUs'!$A$21,",OU=",'2-Root-OUs'!$A$2,",DC=",'1-StartHere'!$B$1,",DC=",'1-StartHere'!$B$2,""""," -Verbose"," -CannotChangePassword $True -ChangePasswordAtLogon $False -Enabled $True -PasswordNeverExpires $True"," -SAMAccountName ","""",E863,""""," -UserPrincipalName ","""",E863,"@",'1-StartHere'!$B$1,".",'1-StartHere'!$B$2,"""",IF('1-StartHere'!$B$4="",," -AccountPassword $Password")," -Description """,F863,"""",)))</f>
        <v xml:space="preserve"> $Password = ConvertTo-SecureString -String "P@SsW0rd!@12" -Force -AsPlainText;  New-ADUser -Name "Retro Girl" -Path "OU=Marvel,OU=!Accounts,DC=VDILOCKDOWNGUIDE,DC=LOCAL" -Verbose -CannotChangePassword $True -ChangePasswordAtLogon $False -Enabled $True -PasswordNeverExpires $True -SAMAccountName "RetroGirl" -UserPrincipalName "RetroGirl@VDILOCKDOWNGUIDE.LOCAL" -AccountPassword $Password -Description ""</v>
      </c>
    </row>
    <row r="864" spans="1:7" x14ac:dyDescent="0.2">
      <c r="A864" t="s">
        <v>2095</v>
      </c>
      <c r="B864" t="s">
        <v>2095</v>
      </c>
      <c r="E864" t="str">
        <f t="shared" si="13"/>
        <v>Revanche</v>
      </c>
      <c r="G864" t="str">
        <f>IF(A864="","",(CONCATENATE(IF('1-StartHere'!$B$4="",," $Password = ConvertTo-SecureString -String "),IF('1-StartHere'!$B$4="",,""""),IF('1-StartHere'!$B$4="",,'1-StartHere'!$B$4),IF('1-StartHere'!$B$4="",,""""),IF('1-StartHere'!$B$4="",," -Force -AsPlainText; ")," New-ADUser -Name ","""",A864,""""," -Path ","""","OU=",'3-Sub-OUs'!$A$21,",OU=",'2-Root-OUs'!$A$2,",DC=",'1-StartHere'!$B$1,",DC=",'1-StartHere'!$B$2,""""," -Verbose"," -CannotChangePassword $True -ChangePasswordAtLogon $False -Enabled $True -PasswordNeverExpires $True"," -SAMAccountName ","""",E864,""""," -UserPrincipalName ","""",E864,"@",'1-StartHere'!$B$1,".",'1-StartHere'!$B$2,"""",IF('1-StartHere'!$B$4="",," -AccountPassword $Password")," -Description """,F864,"""",)))</f>
        <v xml:space="preserve"> $Password = ConvertTo-SecureString -String "P@SsW0rd!@12" -Force -AsPlainText;  New-ADUser -Name "Revanche" -Path "OU=Marvel,OU=!Accounts,DC=VDILOCKDOWNGUIDE,DC=LOCAL" -Verbose -CannotChangePassword $True -ChangePasswordAtLogon $False -Enabled $True -PasswordNeverExpires $True -SAMAccountName "Revanche" -UserPrincipalName "Revanche@VDILOCKDOWNGUIDE.LOCAL" -AccountPassword $Password -Description ""</v>
      </c>
    </row>
    <row r="865" spans="1:7" x14ac:dyDescent="0.2">
      <c r="A865" t="s">
        <v>2096</v>
      </c>
      <c r="B865" t="s">
        <v>2096</v>
      </c>
      <c r="E865" t="str">
        <f t="shared" si="13"/>
        <v>Rhino</v>
      </c>
      <c r="G865" t="str">
        <f>IF(A865="","",(CONCATENATE(IF('1-StartHere'!$B$4="",," $Password = ConvertTo-SecureString -String "),IF('1-StartHere'!$B$4="",,""""),IF('1-StartHere'!$B$4="",,'1-StartHere'!$B$4),IF('1-StartHere'!$B$4="",,""""),IF('1-StartHere'!$B$4="",," -Force -AsPlainText; ")," New-ADUser -Name ","""",A865,""""," -Path ","""","OU=",'3-Sub-OUs'!$A$21,",OU=",'2-Root-OUs'!$A$2,",DC=",'1-StartHere'!$B$1,",DC=",'1-StartHere'!$B$2,""""," -Verbose"," -CannotChangePassword $True -ChangePasswordAtLogon $False -Enabled $True -PasswordNeverExpires $True"," -SAMAccountName ","""",E865,""""," -UserPrincipalName ","""",E865,"@",'1-StartHere'!$B$1,".",'1-StartHere'!$B$2,"""",IF('1-StartHere'!$B$4="",," -AccountPassword $Password")," -Description """,F865,"""",)))</f>
        <v xml:space="preserve"> $Password = ConvertTo-SecureString -String "P@SsW0rd!@12" -Force -AsPlainText;  New-ADUser -Name "Rhino" -Path "OU=Marvel,OU=!Accounts,DC=VDILOCKDOWNGUIDE,DC=LOCAL" -Verbose -CannotChangePassword $True -ChangePasswordAtLogon $False -Enabled $True -PasswordNeverExpires $True -SAMAccountName "Rhino" -UserPrincipalName "Rhino@VDILOCKDOWNGUIDE.LOCAL" -AccountPassword $Password -Description ""</v>
      </c>
    </row>
    <row r="866" spans="1:7" x14ac:dyDescent="0.2">
      <c r="A866" t="s">
        <v>2097</v>
      </c>
      <c r="B866" t="s">
        <v>2097</v>
      </c>
      <c r="E866" t="str">
        <f t="shared" si="13"/>
        <v>Rhodey</v>
      </c>
      <c r="G866" t="str">
        <f>IF(A866="","",(CONCATENATE(IF('1-StartHere'!$B$4="",," $Password = ConvertTo-SecureString -String "),IF('1-StartHere'!$B$4="",,""""),IF('1-StartHere'!$B$4="",,'1-StartHere'!$B$4),IF('1-StartHere'!$B$4="",,""""),IF('1-StartHere'!$B$4="",," -Force -AsPlainText; ")," New-ADUser -Name ","""",A866,""""," -Path ","""","OU=",'3-Sub-OUs'!$A$21,",OU=",'2-Root-OUs'!$A$2,",DC=",'1-StartHere'!$B$1,",DC=",'1-StartHere'!$B$2,""""," -Verbose"," -CannotChangePassword $True -ChangePasswordAtLogon $False -Enabled $True -PasswordNeverExpires $True"," -SAMAccountName ","""",E866,""""," -UserPrincipalName ","""",E866,"@",'1-StartHere'!$B$1,".",'1-StartHere'!$B$2,"""",IF('1-StartHere'!$B$4="",," -AccountPassword $Password")," -Description """,F866,"""",)))</f>
        <v xml:space="preserve"> $Password = ConvertTo-SecureString -String "P@SsW0rd!@12" -Force -AsPlainText;  New-ADUser -Name "Rhodey" -Path "OU=Marvel,OU=!Accounts,DC=VDILOCKDOWNGUIDE,DC=LOCAL" -Verbose -CannotChangePassword $True -ChangePasswordAtLogon $False -Enabled $True -PasswordNeverExpires $True -SAMAccountName "Rhodey" -UserPrincipalName "Rhodey@VDILOCKDOWNGUIDE.LOCAL" -AccountPassword $Password -Description ""</v>
      </c>
    </row>
    <row r="867" spans="1:7" x14ac:dyDescent="0.2">
      <c r="A867" t="s">
        <v>2098</v>
      </c>
      <c r="B867" t="s">
        <v>3785</v>
      </c>
      <c r="C867" t="s">
        <v>3786</v>
      </c>
      <c r="E867" t="str">
        <f t="shared" si="13"/>
        <v>RichardFisk</v>
      </c>
      <c r="G867" t="str">
        <f>IF(A867="","",(CONCATENATE(IF('1-StartHere'!$B$4="",," $Password = ConvertTo-SecureString -String "),IF('1-StartHere'!$B$4="",,""""),IF('1-StartHere'!$B$4="",,'1-StartHere'!$B$4),IF('1-StartHere'!$B$4="",,""""),IF('1-StartHere'!$B$4="",," -Force -AsPlainText; ")," New-ADUser -Name ","""",A867,""""," -Path ","""","OU=",'3-Sub-OUs'!$A$21,",OU=",'2-Root-OUs'!$A$2,",DC=",'1-StartHere'!$B$1,",DC=",'1-StartHere'!$B$2,""""," -Verbose"," -CannotChangePassword $True -ChangePasswordAtLogon $False -Enabled $True -PasswordNeverExpires $True"," -SAMAccountName ","""",E867,""""," -UserPrincipalName ","""",E867,"@",'1-StartHere'!$B$1,".",'1-StartHere'!$B$2,"""",IF('1-StartHere'!$B$4="",," -AccountPassword $Password")," -Description """,F867,"""",)))</f>
        <v xml:space="preserve"> $Password = ConvertTo-SecureString -String "P@SsW0rd!@12" -Force -AsPlainText;  New-ADUser -Name "Richard Fisk" -Path "OU=Marvel,OU=!Accounts,DC=VDILOCKDOWNGUIDE,DC=LOCAL" -Verbose -CannotChangePassword $True -ChangePasswordAtLogon $False -Enabled $True -PasswordNeverExpires $True -SAMAccountName "RichardFisk" -UserPrincipalName "RichardFisk@VDILOCKDOWNGUIDE.LOCAL" -AccountPassword $Password -Description ""</v>
      </c>
    </row>
    <row r="868" spans="1:7" x14ac:dyDescent="0.2">
      <c r="A868" t="s">
        <v>2099</v>
      </c>
      <c r="B868" t="s">
        <v>3787</v>
      </c>
      <c r="C868" t="s">
        <v>3468</v>
      </c>
      <c r="E868" t="str">
        <f t="shared" si="13"/>
        <v>RickJones</v>
      </c>
      <c r="G868" t="str">
        <f>IF(A868="","",(CONCATENATE(IF('1-StartHere'!$B$4="",," $Password = ConvertTo-SecureString -String "),IF('1-StartHere'!$B$4="",,""""),IF('1-StartHere'!$B$4="",,'1-StartHere'!$B$4),IF('1-StartHere'!$B$4="",,""""),IF('1-StartHere'!$B$4="",," -Force -AsPlainText; ")," New-ADUser -Name ","""",A868,""""," -Path ","""","OU=",'3-Sub-OUs'!$A$21,",OU=",'2-Root-OUs'!$A$2,",DC=",'1-StartHere'!$B$1,",DC=",'1-StartHere'!$B$2,""""," -Verbose"," -CannotChangePassword $True -ChangePasswordAtLogon $False -Enabled $True -PasswordNeverExpires $True"," -SAMAccountName ","""",E868,""""," -UserPrincipalName ","""",E868,"@",'1-StartHere'!$B$1,".",'1-StartHere'!$B$2,"""",IF('1-StartHere'!$B$4="",," -AccountPassword $Password")," -Description """,F868,"""",)))</f>
        <v xml:space="preserve"> $Password = ConvertTo-SecureString -String "P@SsW0rd!@12" -Force -AsPlainText;  New-ADUser -Name "Rick Jones" -Path "OU=Marvel,OU=!Accounts,DC=VDILOCKDOWNGUIDE,DC=LOCAL" -Verbose -CannotChangePassword $True -ChangePasswordAtLogon $False -Enabled $True -PasswordNeverExpires $True -SAMAccountName "RickJones" -UserPrincipalName "RickJones@VDILOCKDOWNGUIDE.LOCAL" -AccountPassword $Password -Description ""</v>
      </c>
    </row>
    <row r="869" spans="1:7" x14ac:dyDescent="0.2">
      <c r="A869" t="s">
        <v>2100</v>
      </c>
      <c r="B869" t="s">
        <v>2100</v>
      </c>
      <c r="E869" t="str">
        <f t="shared" si="13"/>
        <v>Ricochet</v>
      </c>
      <c r="G869" t="str">
        <f>IF(A869="","",(CONCATENATE(IF('1-StartHere'!$B$4="",," $Password = ConvertTo-SecureString -String "),IF('1-StartHere'!$B$4="",,""""),IF('1-StartHere'!$B$4="",,'1-StartHere'!$B$4),IF('1-StartHere'!$B$4="",,""""),IF('1-StartHere'!$B$4="",," -Force -AsPlainText; ")," New-ADUser -Name ","""",A869,""""," -Path ","""","OU=",'3-Sub-OUs'!$A$21,",OU=",'2-Root-OUs'!$A$2,",DC=",'1-StartHere'!$B$1,",DC=",'1-StartHere'!$B$2,""""," -Verbose"," -CannotChangePassword $True -ChangePasswordAtLogon $False -Enabled $True -PasswordNeverExpires $True"," -SAMAccountName ","""",E869,""""," -UserPrincipalName ","""",E869,"@",'1-StartHere'!$B$1,".",'1-StartHere'!$B$2,"""",IF('1-StartHere'!$B$4="",," -AccountPassword $Password")," -Description """,F869,"""",)))</f>
        <v xml:space="preserve"> $Password = ConvertTo-SecureString -String "P@SsW0rd!@12" -Force -AsPlainText;  New-ADUser -Name "Ricochet" -Path "OU=Marvel,OU=!Accounts,DC=VDILOCKDOWNGUIDE,DC=LOCAL" -Verbose -CannotChangePassword $True -ChangePasswordAtLogon $False -Enabled $True -PasswordNeverExpires $True -SAMAccountName "Ricochet" -UserPrincipalName "Ricochet@VDILOCKDOWNGUIDE.LOCAL" -AccountPassword $Password -Description ""</v>
      </c>
    </row>
    <row r="870" spans="1:7" x14ac:dyDescent="0.2">
      <c r="A870" t="s">
        <v>2101</v>
      </c>
      <c r="B870" t="s">
        <v>2101</v>
      </c>
      <c r="E870" t="str">
        <f t="shared" si="13"/>
        <v>Rictor</v>
      </c>
      <c r="G870" t="str">
        <f>IF(A870="","",(CONCATENATE(IF('1-StartHere'!$B$4="",," $Password = ConvertTo-SecureString -String "),IF('1-StartHere'!$B$4="",,""""),IF('1-StartHere'!$B$4="",,'1-StartHere'!$B$4),IF('1-StartHere'!$B$4="",,""""),IF('1-StartHere'!$B$4="",," -Force -AsPlainText; ")," New-ADUser -Name ","""",A870,""""," -Path ","""","OU=",'3-Sub-OUs'!$A$21,",OU=",'2-Root-OUs'!$A$2,",DC=",'1-StartHere'!$B$1,",DC=",'1-StartHere'!$B$2,""""," -Verbose"," -CannotChangePassword $True -ChangePasswordAtLogon $False -Enabled $True -PasswordNeverExpires $True"," -SAMAccountName ","""",E870,""""," -UserPrincipalName ","""",E870,"@",'1-StartHere'!$B$1,".",'1-StartHere'!$B$2,"""",IF('1-StartHere'!$B$4="",," -AccountPassword $Password")," -Description """,F870,"""",)))</f>
        <v xml:space="preserve"> $Password = ConvertTo-SecureString -String "P@SsW0rd!@12" -Force -AsPlainText;  New-ADUser -Name "Rictor" -Path "OU=Marvel,OU=!Accounts,DC=VDILOCKDOWNGUIDE,DC=LOCAL" -Verbose -CannotChangePassword $True -ChangePasswordAtLogon $False -Enabled $True -PasswordNeverExpires $True -SAMAccountName "Rictor" -UserPrincipalName "Rictor@VDILOCKDOWNGUIDE.LOCAL" -AccountPassword $Password -Description ""</v>
      </c>
    </row>
    <row r="871" spans="1:7" x14ac:dyDescent="0.2">
      <c r="A871" t="s">
        <v>2102</v>
      </c>
      <c r="B871" t="s">
        <v>2102</v>
      </c>
      <c r="E871" t="str">
        <f t="shared" si="13"/>
        <v>Riptide</v>
      </c>
      <c r="G871" t="str">
        <f>IF(A871="","",(CONCATENATE(IF('1-StartHere'!$B$4="",," $Password = ConvertTo-SecureString -String "),IF('1-StartHere'!$B$4="",,""""),IF('1-StartHere'!$B$4="",,'1-StartHere'!$B$4),IF('1-StartHere'!$B$4="",,""""),IF('1-StartHere'!$B$4="",," -Force -AsPlainText; ")," New-ADUser -Name ","""",A871,""""," -Path ","""","OU=",'3-Sub-OUs'!$A$21,",OU=",'2-Root-OUs'!$A$2,",DC=",'1-StartHere'!$B$1,",DC=",'1-StartHere'!$B$2,""""," -Verbose"," -CannotChangePassword $True -ChangePasswordAtLogon $False -Enabled $True -PasswordNeverExpires $True"," -SAMAccountName ","""",E871,""""," -UserPrincipalName ","""",E871,"@",'1-StartHere'!$B$1,".",'1-StartHere'!$B$2,"""",IF('1-StartHere'!$B$4="",," -AccountPassword $Password")," -Description """,F871,"""",)))</f>
        <v xml:space="preserve"> $Password = ConvertTo-SecureString -String "P@SsW0rd!@12" -Force -AsPlainText;  New-ADUser -Name "Riptide" -Path "OU=Marvel,OU=!Accounts,DC=VDILOCKDOWNGUIDE,DC=LOCAL" -Verbose -CannotChangePassword $True -ChangePasswordAtLogon $False -Enabled $True -PasswordNeverExpires $True -SAMAccountName "Riptide" -UserPrincipalName "Riptide@VDILOCKDOWNGUIDE.LOCAL" -AccountPassword $Password -Description ""</v>
      </c>
    </row>
    <row r="872" spans="1:7" x14ac:dyDescent="0.2">
      <c r="A872" t="s">
        <v>2103</v>
      </c>
      <c r="B872" t="s">
        <v>2103</v>
      </c>
      <c r="E872" t="str">
        <f t="shared" si="13"/>
        <v>Risque</v>
      </c>
      <c r="G872" t="str">
        <f>IF(A872="","",(CONCATENATE(IF('1-StartHere'!$B$4="",," $Password = ConvertTo-SecureString -String "),IF('1-StartHere'!$B$4="",,""""),IF('1-StartHere'!$B$4="",,'1-StartHere'!$B$4),IF('1-StartHere'!$B$4="",,""""),IF('1-StartHere'!$B$4="",," -Force -AsPlainText; ")," New-ADUser -Name ","""",A872,""""," -Path ","""","OU=",'3-Sub-OUs'!$A$21,",OU=",'2-Root-OUs'!$A$2,",DC=",'1-StartHere'!$B$1,",DC=",'1-StartHere'!$B$2,""""," -Verbose"," -CannotChangePassword $True -ChangePasswordAtLogon $False -Enabled $True -PasswordNeverExpires $True"," -SAMAccountName ","""",E872,""""," -UserPrincipalName ","""",E872,"@",'1-StartHere'!$B$1,".",'1-StartHere'!$B$2,"""",IF('1-StartHere'!$B$4="",," -AccountPassword $Password")," -Description """,F872,"""",)))</f>
        <v xml:space="preserve"> $Password = ConvertTo-SecureString -String "P@SsW0rd!@12" -Force -AsPlainText;  New-ADUser -Name "Risque" -Path "OU=Marvel,OU=!Accounts,DC=VDILOCKDOWNGUIDE,DC=LOCAL" -Verbose -CannotChangePassword $True -ChangePasswordAtLogon $False -Enabled $True -PasswordNeverExpires $True -SAMAccountName "Risque" -UserPrincipalName "Risque@VDILOCKDOWNGUIDE.LOCAL" -AccountPassword $Password -Description ""</v>
      </c>
    </row>
    <row r="873" spans="1:7" x14ac:dyDescent="0.2">
      <c r="A873" t="s">
        <v>2104</v>
      </c>
      <c r="B873" t="s">
        <v>3788</v>
      </c>
      <c r="C873" t="s">
        <v>3789</v>
      </c>
      <c r="E873" t="str">
        <f t="shared" si="13"/>
        <v>RobbieRobertson</v>
      </c>
      <c r="G873" t="str">
        <f>IF(A873="","",(CONCATENATE(IF('1-StartHere'!$B$4="",," $Password = ConvertTo-SecureString -String "),IF('1-StartHere'!$B$4="",,""""),IF('1-StartHere'!$B$4="",,'1-StartHere'!$B$4),IF('1-StartHere'!$B$4="",,""""),IF('1-StartHere'!$B$4="",," -Force -AsPlainText; ")," New-ADUser -Name ","""",A873,""""," -Path ","""","OU=",'3-Sub-OUs'!$A$21,",OU=",'2-Root-OUs'!$A$2,",DC=",'1-StartHere'!$B$1,",DC=",'1-StartHere'!$B$2,""""," -Verbose"," -CannotChangePassword $True -ChangePasswordAtLogon $False -Enabled $True -PasswordNeverExpires $True"," -SAMAccountName ","""",E873,""""," -UserPrincipalName ","""",E873,"@",'1-StartHere'!$B$1,".",'1-StartHere'!$B$2,"""",IF('1-StartHere'!$B$4="",," -AccountPassword $Password")," -Description """,F873,"""",)))</f>
        <v xml:space="preserve"> $Password = ConvertTo-SecureString -String "P@SsW0rd!@12" -Force -AsPlainText;  New-ADUser -Name "Robbie Robertson" -Path "OU=Marvel,OU=!Accounts,DC=VDILOCKDOWNGUIDE,DC=LOCAL" -Verbose -CannotChangePassword $True -ChangePasswordAtLogon $False -Enabled $True -PasswordNeverExpires $True -SAMAccountName "RobbieRobertson" -UserPrincipalName "RobbieRobertson@VDILOCKDOWNGUIDE.LOCAL" -AccountPassword $Password -Description ""</v>
      </c>
    </row>
    <row r="874" spans="1:7" x14ac:dyDescent="0.2">
      <c r="A874" t="s">
        <v>2105</v>
      </c>
      <c r="B874" t="s">
        <v>3790</v>
      </c>
      <c r="C874" t="s">
        <v>3791</v>
      </c>
      <c r="E874" t="str">
        <f t="shared" si="13"/>
        <v>RobertBaldwin </v>
      </c>
      <c r="G874" t="str">
        <f>IF(A874="","",(CONCATENATE(IF('1-StartHere'!$B$4="",," $Password = ConvertTo-SecureString -String "),IF('1-StartHere'!$B$4="",,""""),IF('1-StartHere'!$B$4="",,'1-StartHere'!$B$4),IF('1-StartHere'!$B$4="",,""""),IF('1-StartHere'!$B$4="",," -Force -AsPlainText; ")," New-ADUser -Name ","""",A874,""""," -Path ","""","OU=",'3-Sub-OUs'!$A$21,",OU=",'2-Root-OUs'!$A$2,",DC=",'1-StartHere'!$B$1,",DC=",'1-StartHere'!$B$2,""""," -Verbose"," -CannotChangePassword $True -ChangePasswordAtLogon $False -Enabled $True -PasswordNeverExpires $True"," -SAMAccountName ","""",E874,""""," -UserPrincipalName ","""",E874,"@",'1-StartHere'!$B$1,".",'1-StartHere'!$B$2,"""",IF('1-StartHere'!$B$4="",," -AccountPassword $Password")," -Description """,F874,"""",)))</f>
        <v xml:space="preserve"> $Password = ConvertTo-SecureString -String "P@SsW0rd!@12" -Force -AsPlainText;  New-ADUser -Name "Robert Baldwin " -Path "OU=Marvel,OU=!Accounts,DC=VDILOCKDOWNGUIDE,DC=LOCAL" -Verbose -CannotChangePassword $True -ChangePasswordAtLogon $False -Enabled $True -PasswordNeverExpires $True -SAMAccountName "RobertBaldwin " -UserPrincipalName "RobertBaldwin @VDILOCKDOWNGUIDE.LOCAL" -AccountPassword $Password -Description ""</v>
      </c>
    </row>
    <row r="875" spans="1:7" x14ac:dyDescent="0.2">
      <c r="A875" t="s">
        <v>2106</v>
      </c>
      <c r="B875" t="s">
        <v>3792</v>
      </c>
      <c r="C875" t="s">
        <v>3793</v>
      </c>
      <c r="E875" t="str">
        <f t="shared" si="13"/>
        <v>RobinChapel</v>
      </c>
      <c r="G875" t="str">
        <f>IF(A875="","",(CONCATENATE(IF('1-StartHere'!$B$4="",," $Password = ConvertTo-SecureString -String "),IF('1-StartHere'!$B$4="",,""""),IF('1-StartHere'!$B$4="",,'1-StartHere'!$B$4),IF('1-StartHere'!$B$4="",,""""),IF('1-StartHere'!$B$4="",," -Force -AsPlainText; ")," New-ADUser -Name ","""",A875,""""," -Path ","""","OU=",'3-Sub-OUs'!$A$21,",OU=",'2-Root-OUs'!$A$2,",DC=",'1-StartHere'!$B$1,",DC=",'1-StartHere'!$B$2,""""," -Verbose"," -CannotChangePassword $True -ChangePasswordAtLogon $False -Enabled $True -PasswordNeverExpires $True"," -SAMAccountName ","""",E875,""""," -UserPrincipalName ","""",E875,"@",'1-StartHere'!$B$1,".",'1-StartHere'!$B$2,"""",IF('1-StartHere'!$B$4="",," -AccountPassword $Password")," -Description """,F875,"""",)))</f>
        <v xml:space="preserve"> $Password = ConvertTo-SecureString -String "P@SsW0rd!@12" -Force -AsPlainText;  New-ADUser -Name "Robin Chapel" -Path "OU=Marvel,OU=!Accounts,DC=VDILOCKDOWNGUIDE,DC=LOCAL" -Verbose -CannotChangePassword $True -ChangePasswordAtLogon $False -Enabled $True -PasswordNeverExpires $True -SAMAccountName "RobinChapel" -UserPrincipalName "RobinChapel@VDILOCKDOWNGUIDE.LOCAL" -AccountPassword $Password -Description ""</v>
      </c>
    </row>
    <row r="876" spans="1:7" x14ac:dyDescent="0.2">
      <c r="A876" t="s">
        <v>2107</v>
      </c>
      <c r="B876" t="s">
        <v>3794</v>
      </c>
      <c r="C876" t="s">
        <v>3795</v>
      </c>
      <c r="E876" t="str">
        <f t="shared" si="13"/>
        <v>RocketRaccoon</v>
      </c>
      <c r="G876" t="str">
        <f>IF(A876="","",(CONCATENATE(IF('1-StartHere'!$B$4="",," $Password = ConvertTo-SecureString -String "),IF('1-StartHere'!$B$4="",,""""),IF('1-StartHere'!$B$4="",,'1-StartHere'!$B$4),IF('1-StartHere'!$B$4="",,""""),IF('1-StartHere'!$B$4="",," -Force -AsPlainText; ")," New-ADUser -Name ","""",A876,""""," -Path ","""","OU=",'3-Sub-OUs'!$A$21,",OU=",'2-Root-OUs'!$A$2,",DC=",'1-StartHere'!$B$1,",DC=",'1-StartHere'!$B$2,""""," -Verbose"," -CannotChangePassword $True -ChangePasswordAtLogon $False -Enabled $True -PasswordNeverExpires $True"," -SAMAccountName ","""",E876,""""," -UserPrincipalName ","""",E876,"@",'1-StartHere'!$B$1,".",'1-StartHere'!$B$2,"""",IF('1-StartHere'!$B$4="",," -AccountPassword $Password")," -Description """,F876,"""",)))</f>
        <v xml:space="preserve"> $Password = ConvertTo-SecureString -String "P@SsW0rd!@12" -Force -AsPlainText;  New-ADUser -Name "Rocket Raccoon" -Path "OU=Marvel,OU=!Accounts,DC=VDILOCKDOWNGUIDE,DC=LOCAL" -Verbose -CannotChangePassword $True -ChangePasswordAtLogon $False -Enabled $True -PasswordNeverExpires $True -SAMAccountName "RocketRaccoon" -UserPrincipalName "RocketRaccoon@VDILOCKDOWNGUIDE.LOCAL" -AccountPassword $Password -Description ""</v>
      </c>
    </row>
    <row r="877" spans="1:7" x14ac:dyDescent="0.2">
      <c r="A877" t="s">
        <v>2108</v>
      </c>
      <c r="B877" t="s">
        <v>3794</v>
      </c>
      <c r="C877" t="s">
        <v>3796</v>
      </c>
      <c r="E877" t="str">
        <f t="shared" si="13"/>
        <v>RocketRacer</v>
      </c>
      <c r="G877" t="str">
        <f>IF(A877="","",(CONCATENATE(IF('1-StartHere'!$B$4="",," $Password = ConvertTo-SecureString -String "),IF('1-StartHere'!$B$4="",,""""),IF('1-StartHere'!$B$4="",,'1-StartHere'!$B$4),IF('1-StartHere'!$B$4="",,""""),IF('1-StartHere'!$B$4="",," -Force -AsPlainText; ")," New-ADUser -Name ","""",A877,""""," -Path ","""","OU=",'3-Sub-OUs'!$A$21,",OU=",'2-Root-OUs'!$A$2,",DC=",'1-StartHere'!$B$1,",DC=",'1-StartHere'!$B$2,""""," -Verbose"," -CannotChangePassword $True -ChangePasswordAtLogon $False -Enabled $True -PasswordNeverExpires $True"," -SAMAccountName ","""",E877,""""," -UserPrincipalName ","""",E877,"@",'1-StartHere'!$B$1,".",'1-StartHere'!$B$2,"""",IF('1-StartHere'!$B$4="",," -AccountPassword $Password")," -Description """,F877,"""",)))</f>
        <v xml:space="preserve"> $Password = ConvertTo-SecureString -String "P@SsW0rd!@12" -Force -AsPlainText;  New-ADUser -Name "Rocket Racer" -Path "OU=Marvel,OU=!Accounts,DC=VDILOCKDOWNGUIDE,DC=LOCAL" -Verbose -CannotChangePassword $True -ChangePasswordAtLogon $False -Enabled $True -PasswordNeverExpires $True -SAMAccountName "RocketRacer" -UserPrincipalName "RocketRacer@VDILOCKDOWNGUIDE.LOCAL" -AccountPassword $Password -Description ""</v>
      </c>
    </row>
    <row r="878" spans="1:7" x14ac:dyDescent="0.2">
      <c r="A878" t="s">
        <v>2109</v>
      </c>
      <c r="B878" t="s">
        <v>2109</v>
      </c>
      <c r="E878" t="str">
        <f t="shared" si="13"/>
        <v>Rockslide</v>
      </c>
      <c r="G878" t="str">
        <f>IF(A878="","",(CONCATENATE(IF('1-StartHere'!$B$4="",," $Password = ConvertTo-SecureString -String "),IF('1-StartHere'!$B$4="",,""""),IF('1-StartHere'!$B$4="",,'1-StartHere'!$B$4),IF('1-StartHere'!$B$4="",,""""),IF('1-StartHere'!$B$4="",," -Force -AsPlainText; ")," New-ADUser -Name ","""",A878,""""," -Path ","""","OU=",'3-Sub-OUs'!$A$21,",OU=",'2-Root-OUs'!$A$2,",DC=",'1-StartHere'!$B$1,",DC=",'1-StartHere'!$B$2,""""," -Verbose"," -CannotChangePassword $True -ChangePasswordAtLogon $False -Enabled $True -PasswordNeverExpires $True"," -SAMAccountName ","""",E878,""""," -UserPrincipalName ","""",E878,"@",'1-StartHere'!$B$1,".",'1-StartHere'!$B$2,"""",IF('1-StartHere'!$B$4="",," -AccountPassword $Password")," -Description """,F878,"""",)))</f>
        <v xml:space="preserve"> $Password = ConvertTo-SecureString -String "P@SsW0rd!@12" -Force -AsPlainText;  New-ADUser -Name "Rockslide" -Path "OU=Marvel,OU=!Accounts,DC=VDILOCKDOWNGUIDE,DC=LOCAL" -Verbose -CannotChangePassword $True -ChangePasswordAtLogon $False -Enabled $True -PasswordNeverExpires $True -SAMAccountName "Rockslide" -UserPrincipalName "Rockslide@VDILOCKDOWNGUIDE.LOCAL" -AccountPassword $Password -Description ""</v>
      </c>
    </row>
    <row r="879" spans="1:7" x14ac:dyDescent="0.2">
      <c r="A879" t="s">
        <v>2110</v>
      </c>
      <c r="B879" t="s">
        <v>2110</v>
      </c>
      <c r="E879" t="str">
        <f t="shared" si="13"/>
        <v>Rogue</v>
      </c>
      <c r="G879" t="str">
        <f>IF(A879="","",(CONCATENATE(IF('1-StartHere'!$B$4="",," $Password = ConvertTo-SecureString -String "),IF('1-StartHere'!$B$4="",,""""),IF('1-StartHere'!$B$4="",,'1-StartHere'!$B$4),IF('1-StartHere'!$B$4="",,""""),IF('1-StartHere'!$B$4="",," -Force -AsPlainText; ")," New-ADUser -Name ","""",A879,""""," -Path ","""","OU=",'3-Sub-OUs'!$A$21,",OU=",'2-Root-OUs'!$A$2,",DC=",'1-StartHere'!$B$1,",DC=",'1-StartHere'!$B$2,""""," -Verbose"," -CannotChangePassword $True -ChangePasswordAtLogon $False -Enabled $True -PasswordNeverExpires $True"," -SAMAccountName ","""",E879,""""," -UserPrincipalName ","""",E879,"@",'1-StartHere'!$B$1,".",'1-StartHere'!$B$2,"""",IF('1-StartHere'!$B$4="",," -AccountPassword $Password")," -Description """,F879,"""",)))</f>
        <v xml:space="preserve"> $Password = ConvertTo-SecureString -String "P@SsW0rd!@12" -Force -AsPlainText;  New-ADUser -Name "Rogue" -Path "OU=Marvel,OU=!Accounts,DC=VDILOCKDOWNGUIDE,DC=LOCAL" -Verbose -CannotChangePassword $True -ChangePasswordAtLogon $False -Enabled $True -PasswordNeverExpires $True -SAMAccountName "Rogue" -UserPrincipalName "Rogue@VDILOCKDOWNGUIDE.LOCAL" -AccountPassword $Password -Description ""</v>
      </c>
    </row>
    <row r="880" spans="1:7" x14ac:dyDescent="0.2">
      <c r="A880" t="s">
        <v>2111</v>
      </c>
      <c r="B880" t="s">
        <v>3797</v>
      </c>
      <c r="C880" t="s">
        <v>3798</v>
      </c>
      <c r="E880" t="str">
        <f t="shared" si="13"/>
        <v>RolandDeschain</v>
      </c>
      <c r="G880" t="str">
        <f>IF(A880="","",(CONCATENATE(IF('1-StartHere'!$B$4="",," $Password = ConvertTo-SecureString -String "),IF('1-StartHere'!$B$4="",,""""),IF('1-StartHere'!$B$4="",,'1-StartHere'!$B$4),IF('1-StartHere'!$B$4="",,""""),IF('1-StartHere'!$B$4="",," -Force -AsPlainText; ")," New-ADUser -Name ","""",A880,""""," -Path ","""","OU=",'3-Sub-OUs'!$A$21,",OU=",'2-Root-OUs'!$A$2,",DC=",'1-StartHere'!$B$1,",DC=",'1-StartHere'!$B$2,""""," -Verbose"," -CannotChangePassword $True -ChangePasswordAtLogon $False -Enabled $True -PasswordNeverExpires $True"," -SAMAccountName ","""",E880,""""," -UserPrincipalName ","""",E880,"@",'1-StartHere'!$B$1,".",'1-StartHere'!$B$2,"""",IF('1-StartHere'!$B$4="",," -AccountPassword $Password")," -Description """,F880,"""",)))</f>
        <v xml:space="preserve"> $Password = ConvertTo-SecureString -String "P@SsW0rd!@12" -Force -AsPlainText;  New-ADUser -Name "Roland Deschain" -Path "OU=Marvel,OU=!Accounts,DC=VDILOCKDOWNGUIDE,DC=LOCAL" -Verbose -CannotChangePassword $True -ChangePasswordAtLogon $False -Enabled $True -PasswordNeverExpires $True -SAMAccountName "RolandDeschain" -UserPrincipalName "RolandDeschain@VDILOCKDOWNGUIDE.LOCAL" -AccountPassword $Password -Description ""</v>
      </c>
    </row>
    <row r="881" spans="1:7" x14ac:dyDescent="0.2">
      <c r="A881" t="s">
        <v>2112</v>
      </c>
      <c r="B881" t="s">
        <v>2112</v>
      </c>
      <c r="E881" t="str">
        <f t="shared" si="13"/>
        <v>Romulus</v>
      </c>
      <c r="G881" t="str">
        <f>IF(A881="","",(CONCATENATE(IF('1-StartHere'!$B$4="",," $Password = ConvertTo-SecureString -String "),IF('1-StartHere'!$B$4="",,""""),IF('1-StartHere'!$B$4="",,'1-StartHere'!$B$4),IF('1-StartHere'!$B$4="",,""""),IF('1-StartHere'!$B$4="",," -Force -AsPlainText; ")," New-ADUser -Name ","""",A881,""""," -Path ","""","OU=",'3-Sub-OUs'!$A$21,",OU=",'2-Root-OUs'!$A$2,",DC=",'1-StartHere'!$B$1,",DC=",'1-StartHere'!$B$2,""""," -Verbose"," -CannotChangePassword $True -ChangePasswordAtLogon $False -Enabled $True -PasswordNeverExpires $True"," -SAMAccountName ","""",E881,""""," -UserPrincipalName ","""",E881,"@",'1-StartHere'!$B$1,".",'1-StartHere'!$B$2,"""",IF('1-StartHere'!$B$4="",," -AccountPassword $Password")," -Description """,F881,"""",)))</f>
        <v xml:space="preserve"> $Password = ConvertTo-SecureString -String "P@SsW0rd!@12" -Force -AsPlainText;  New-ADUser -Name "Romulus" -Path "OU=Marvel,OU=!Accounts,DC=VDILOCKDOWNGUIDE,DC=LOCAL" -Verbose -CannotChangePassword $True -ChangePasswordAtLogon $False -Enabled $True -PasswordNeverExpires $True -SAMAccountName "Romulus" -UserPrincipalName "Romulus@VDILOCKDOWNGUIDE.LOCAL" -AccountPassword $Password -Description ""</v>
      </c>
    </row>
    <row r="882" spans="1:7" x14ac:dyDescent="0.2">
      <c r="A882" t="s">
        <v>2113</v>
      </c>
      <c r="B882" t="s">
        <v>2113</v>
      </c>
      <c r="E882" t="str">
        <f t="shared" si="13"/>
        <v>Ronan</v>
      </c>
      <c r="G882" t="str">
        <f>IF(A882="","",(CONCATENATE(IF('1-StartHere'!$B$4="",," $Password = ConvertTo-SecureString -String "),IF('1-StartHere'!$B$4="",,""""),IF('1-StartHere'!$B$4="",,'1-StartHere'!$B$4),IF('1-StartHere'!$B$4="",,""""),IF('1-StartHere'!$B$4="",," -Force -AsPlainText; ")," New-ADUser -Name ","""",A882,""""," -Path ","""","OU=",'3-Sub-OUs'!$A$21,",OU=",'2-Root-OUs'!$A$2,",DC=",'1-StartHere'!$B$1,",DC=",'1-StartHere'!$B$2,""""," -Verbose"," -CannotChangePassword $True -ChangePasswordAtLogon $False -Enabled $True -PasswordNeverExpires $True"," -SAMAccountName ","""",E882,""""," -UserPrincipalName ","""",E882,"@",'1-StartHere'!$B$1,".",'1-StartHere'!$B$2,"""",IF('1-StartHere'!$B$4="",," -AccountPassword $Password")," -Description """,F882,"""",)))</f>
        <v xml:space="preserve"> $Password = ConvertTo-SecureString -String "P@SsW0rd!@12" -Force -AsPlainText;  New-ADUser -Name "Ronan" -Path "OU=Marvel,OU=!Accounts,DC=VDILOCKDOWNGUIDE,DC=LOCAL" -Verbose -CannotChangePassword $True -ChangePasswordAtLogon $False -Enabled $True -PasswordNeverExpires $True -SAMAccountName "Ronan" -UserPrincipalName "Ronan@VDILOCKDOWNGUIDE.LOCAL" -AccountPassword $Password -Description ""</v>
      </c>
    </row>
    <row r="883" spans="1:7" x14ac:dyDescent="0.2">
      <c r="A883" t="s">
        <v>2114</v>
      </c>
      <c r="B883" t="s">
        <v>2114</v>
      </c>
      <c r="E883" t="str">
        <f t="shared" ref="E883:E945" si="14">CONCATENATE(B883,D883,C883)</f>
        <v>Roughhouse</v>
      </c>
      <c r="G883" t="str">
        <f>IF(A883="","",(CONCATENATE(IF('1-StartHere'!$B$4="",," $Password = ConvertTo-SecureString -String "),IF('1-StartHere'!$B$4="",,""""),IF('1-StartHere'!$B$4="",,'1-StartHere'!$B$4),IF('1-StartHere'!$B$4="",,""""),IF('1-StartHere'!$B$4="",," -Force -AsPlainText; ")," New-ADUser -Name ","""",A883,""""," -Path ","""","OU=",'3-Sub-OUs'!$A$21,",OU=",'2-Root-OUs'!$A$2,",DC=",'1-StartHere'!$B$1,",DC=",'1-StartHere'!$B$2,""""," -Verbose"," -CannotChangePassword $True -ChangePasswordAtLogon $False -Enabled $True -PasswordNeverExpires $True"," -SAMAccountName ","""",E883,""""," -UserPrincipalName ","""",E883,"@",'1-StartHere'!$B$1,".",'1-StartHere'!$B$2,"""",IF('1-StartHere'!$B$4="",," -AccountPassword $Password")," -Description """,F883,"""",)))</f>
        <v xml:space="preserve"> $Password = ConvertTo-SecureString -String "P@SsW0rd!@12" -Force -AsPlainText;  New-ADUser -Name "Roughhouse" -Path "OU=Marvel,OU=!Accounts,DC=VDILOCKDOWNGUIDE,DC=LOCAL" -Verbose -CannotChangePassword $True -ChangePasswordAtLogon $False -Enabled $True -PasswordNeverExpires $True -SAMAccountName "Roughhouse" -UserPrincipalName "Roughhouse@VDILOCKDOWNGUIDE.LOCAL" -AccountPassword $Password -Description ""</v>
      </c>
    </row>
    <row r="884" spans="1:7" x14ac:dyDescent="0.2">
      <c r="A884" t="s">
        <v>2115</v>
      </c>
      <c r="B884" t="s">
        <v>2115</v>
      </c>
      <c r="E884" t="str">
        <f t="shared" si="14"/>
        <v>Roulette</v>
      </c>
      <c r="G884" t="str">
        <f>IF(A884="","",(CONCATENATE(IF('1-StartHere'!$B$4="",," $Password = ConvertTo-SecureString -String "),IF('1-StartHere'!$B$4="",,""""),IF('1-StartHere'!$B$4="",,'1-StartHere'!$B$4),IF('1-StartHere'!$B$4="",,""""),IF('1-StartHere'!$B$4="",," -Force -AsPlainText; ")," New-ADUser -Name ","""",A884,""""," -Path ","""","OU=",'3-Sub-OUs'!$A$21,",OU=",'2-Root-OUs'!$A$2,",DC=",'1-StartHere'!$B$1,",DC=",'1-StartHere'!$B$2,""""," -Verbose"," -CannotChangePassword $True -ChangePasswordAtLogon $False -Enabled $True -PasswordNeverExpires $True"," -SAMAccountName ","""",E884,""""," -UserPrincipalName ","""",E884,"@",'1-StartHere'!$B$1,".",'1-StartHere'!$B$2,"""",IF('1-StartHere'!$B$4="",," -AccountPassword $Password")," -Description """,F884,"""",)))</f>
        <v xml:space="preserve"> $Password = ConvertTo-SecureString -String "P@SsW0rd!@12" -Force -AsPlainText;  New-ADUser -Name "Roulette" -Path "OU=Marvel,OU=!Accounts,DC=VDILOCKDOWNGUIDE,DC=LOCAL" -Verbose -CannotChangePassword $True -ChangePasswordAtLogon $False -Enabled $True -PasswordNeverExpires $True -SAMAccountName "Roulette" -UserPrincipalName "Roulette@VDILOCKDOWNGUIDE.LOCAL" -AccountPassword $Password -Description ""</v>
      </c>
    </row>
    <row r="885" spans="1:7" x14ac:dyDescent="0.2">
      <c r="A885" t="s">
        <v>2116</v>
      </c>
      <c r="B885" t="s">
        <v>3799</v>
      </c>
      <c r="C885" t="s">
        <v>3800</v>
      </c>
      <c r="E885" t="str">
        <f t="shared" si="14"/>
        <v>RoxanneSimpson</v>
      </c>
      <c r="G885" t="str">
        <f>IF(A885="","",(CONCATENATE(IF('1-StartHere'!$B$4="",," $Password = ConvertTo-SecureString -String "),IF('1-StartHere'!$B$4="",,""""),IF('1-StartHere'!$B$4="",,'1-StartHere'!$B$4),IF('1-StartHere'!$B$4="",,""""),IF('1-StartHere'!$B$4="",," -Force -AsPlainText; ")," New-ADUser -Name ","""",A885,""""," -Path ","""","OU=",'3-Sub-OUs'!$A$21,",OU=",'2-Root-OUs'!$A$2,",DC=",'1-StartHere'!$B$1,",DC=",'1-StartHere'!$B$2,""""," -Verbose"," -CannotChangePassword $True -ChangePasswordAtLogon $False -Enabled $True -PasswordNeverExpires $True"," -SAMAccountName ","""",E885,""""," -UserPrincipalName ","""",E885,"@",'1-StartHere'!$B$1,".",'1-StartHere'!$B$2,"""",IF('1-StartHere'!$B$4="",," -AccountPassword $Password")," -Description """,F885,"""",)))</f>
        <v xml:space="preserve"> $Password = ConvertTo-SecureString -String "P@SsW0rd!@12" -Force -AsPlainText;  New-ADUser -Name "Roxanne Simpson" -Path "OU=Marvel,OU=!Accounts,DC=VDILOCKDOWNGUIDE,DC=LOCAL" -Verbose -CannotChangePassword $True -ChangePasswordAtLogon $False -Enabled $True -PasswordNeverExpires $True -SAMAccountName "RoxanneSimpson" -UserPrincipalName "RoxanneSimpson@VDILOCKDOWNGUIDE.LOCAL" -AccountPassword $Password -Description ""</v>
      </c>
    </row>
    <row r="886" spans="1:7" x14ac:dyDescent="0.2">
      <c r="A886" t="s">
        <v>2117</v>
      </c>
      <c r="B886" t="s">
        <v>3801</v>
      </c>
      <c r="C886" t="s">
        <v>3802</v>
      </c>
      <c r="E886" t="str">
        <f t="shared" si="14"/>
        <v>RumikoFujikawa</v>
      </c>
      <c r="G886" t="str">
        <f>IF(A886="","",(CONCATENATE(IF('1-StartHere'!$B$4="",," $Password = ConvertTo-SecureString -String "),IF('1-StartHere'!$B$4="",,""""),IF('1-StartHere'!$B$4="",,'1-StartHere'!$B$4),IF('1-StartHere'!$B$4="",,""""),IF('1-StartHere'!$B$4="",," -Force -AsPlainText; ")," New-ADUser -Name ","""",A886,""""," -Path ","""","OU=",'3-Sub-OUs'!$A$21,",OU=",'2-Root-OUs'!$A$2,",DC=",'1-StartHere'!$B$1,",DC=",'1-StartHere'!$B$2,""""," -Verbose"," -CannotChangePassword $True -ChangePasswordAtLogon $False -Enabled $True -PasswordNeverExpires $True"," -SAMAccountName ","""",E886,""""," -UserPrincipalName ","""",E886,"@",'1-StartHere'!$B$1,".",'1-StartHere'!$B$2,"""",IF('1-StartHere'!$B$4="",," -AccountPassword $Password")," -Description """,F886,"""",)))</f>
        <v xml:space="preserve"> $Password = ConvertTo-SecureString -String "P@SsW0rd!@12" -Force -AsPlainText;  New-ADUser -Name "Rumiko Fujikawa" -Path "OU=Marvel,OU=!Accounts,DC=VDILOCKDOWNGUIDE,DC=LOCAL" -Verbose -CannotChangePassword $True -ChangePasswordAtLogon $False -Enabled $True -PasswordNeverExpires $True -SAMAccountName "RumikoFujikawa" -UserPrincipalName "RumikoFujikawa@VDILOCKDOWNGUIDE.LOCAL" -AccountPassword $Password -Description ""</v>
      </c>
    </row>
    <row r="887" spans="1:7" x14ac:dyDescent="0.2">
      <c r="A887" t="s">
        <v>2118</v>
      </c>
      <c r="B887" t="s">
        <v>2118</v>
      </c>
      <c r="E887" t="str">
        <f t="shared" si="14"/>
        <v>Runaways</v>
      </c>
      <c r="G887" t="str">
        <f>IF(A887="","",(CONCATENATE(IF('1-StartHere'!$B$4="",," $Password = ConvertTo-SecureString -String "),IF('1-StartHere'!$B$4="",,""""),IF('1-StartHere'!$B$4="",,'1-StartHere'!$B$4),IF('1-StartHere'!$B$4="",,""""),IF('1-StartHere'!$B$4="",," -Force -AsPlainText; ")," New-ADUser -Name ","""",A887,""""," -Path ","""","OU=",'3-Sub-OUs'!$A$21,",OU=",'2-Root-OUs'!$A$2,",DC=",'1-StartHere'!$B$1,",DC=",'1-StartHere'!$B$2,""""," -Verbose"," -CannotChangePassword $True -ChangePasswordAtLogon $False -Enabled $True -PasswordNeverExpires $True"," -SAMAccountName ","""",E887,""""," -UserPrincipalName ","""",E887,"@",'1-StartHere'!$B$1,".",'1-StartHere'!$B$2,"""",IF('1-StartHere'!$B$4="",," -AccountPassword $Password")," -Description """,F887,"""",)))</f>
        <v xml:space="preserve"> $Password = ConvertTo-SecureString -String "P@SsW0rd!@12" -Force -AsPlainText;  New-ADUser -Name "Runaways" -Path "OU=Marvel,OU=!Accounts,DC=VDILOCKDOWNGUIDE,DC=LOCAL" -Verbose -CannotChangePassword $True -ChangePasswordAtLogon $False -Enabled $True -PasswordNeverExpires $True -SAMAccountName "Runaways" -UserPrincipalName "Runaways@VDILOCKDOWNGUIDE.LOCAL" -AccountPassword $Password -Description ""</v>
      </c>
    </row>
    <row r="888" spans="1:7" x14ac:dyDescent="0.2">
      <c r="A888" t="s">
        <v>2119</v>
      </c>
      <c r="B888" t="s">
        <v>2119</v>
      </c>
      <c r="E888" t="str">
        <f t="shared" si="14"/>
        <v>Russian</v>
      </c>
      <c r="G888" t="str">
        <f>IF(A888="","",(CONCATENATE(IF('1-StartHere'!$B$4="",," $Password = ConvertTo-SecureString -String "),IF('1-StartHere'!$B$4="",,""""),IF('1-StartHere'!$B$4="",,'1-StartHere'!$B$4),IF('1-StartHere'!$B$4="",,""""),IF('1-StartHere'!$B$4="",," -Force -AsPlainText; ")," New-ADUser -Name ","""",A888,""""," -Path ","""","OU=",'3-Sub-OUs'!$A$21,",OU=",'2-Root-OUs'!$A$2,",DC=",'1-StartHere'!$B$1,",DC=",'1-StartHere'!$B$2,""""," -Verbose"," -CannotChangePassword $True -ChangePasswordAtLogon $False -Enabled $True -PasswordNeverExpires $True"," -SAMAccountName ","""",E888,""""," -UserPrincipalName ","""",E888,"@",'1-StartHere'!$B$1,".",'1-StartHere'!$B$2,"""",IF('1-StartHere'!$B$4="",," -AccountPassword $Password")," -Description """,F888,"""",)))</f>
        <v xml:space="preserve"> $Password = ConvertTo-SecureString -String "P@SsW0rd!@12" -Force -AsPlainText;  New-ADUser -Name "Russian" -Path "OU=Marvel,OU=!Accounts,DC=VDILOCKDOWNGUIDE,DC=LOCAL" -Verbose -CannotChangePassword $True -ChangePasswordAtLogon $False -Enabled $True -PasswordNeverExpires $True -SAMAccountName "Russian" -UserPrincipalName "Russian@VDILOCKDOWNGUIDE.LOCAL" -AccountPassword $Password -Description ""</v>
      </c>
    </row>
    <row r="889" spans="1:7" x14ac:dyDescent="0.2">
      <c r="A889" t="s">
        <v>2120</v>
      </c>
      <c r="B889" t="s">
        <v>2120</v>
      </c>
      <c r="E889" t="str">
        <f t="shared" si="14"/>
        <v>Sabra</v>
      </c>
      <c r="G889" t="str">
        <f>IF(A889="","",(CONCATENATE(IF('1-StartHere'!$B$4="",," $Password = ConvertTo-SecureString -String "),IF('1-StartHere'!$B$4="",,""""),IF('1-StartHere'!$B$4="",,'1-StartHere'!$B$4),IF('1-StartHere'!$B$4="",,""""),IF('1-StartHere'!$B$4="",," -Force -AsPlainText; ")," New-ADUser -Name ","""",A889,""""," -Path ","""","OU=",'3-Sub-OUs'!$A$21,",OU=",'2-Root-OUs'!$A$2,",DC=",'1-StartHere'!$B$1,",DC=",'1-StartHere'!$B$2,""""," -Verbose"," -CannotChangePassword $True -ChangePasswordAtLogon $False -Enabled $True -PasswordNeverExpires $True"," -SAMAccountName ","""",E889,""""," -UserPrincipalName ","""",E889,"@",'1-StartHere'!$B$1,".",'1-StartHere'!$B$2,"""",IF('1-StartHere'!$B$4="",," -AccountPassword $Password")," -Description """,F889,"""",)))</f>
        <v xml:space="preserve"> $Password = ConvertTo-SecureString -String "P@SsW0rd!@12" -Force -AsPlainText;  New-ADUser -Name "Sabra" -Path "OU=Marvel,OU=!Accounts,DC=VDILOCKDOWNGUIDE,DC=LOCAL" -Verbose -CannotChangePassword $True -ChangePasswordAtLogon $False -Enabled $True -PasswordNeverExpires $True -SAMAccountName "Sabra" -UserPrincipalName "Sabra@VDILOCKDOWNGUIDE.LOCAL" -AccountPassword $Password -Description ""</v>
      </c>
    </row>
    <row r="890" spans="1:7" x14ac:dyDescent="0.2">
      <c r="A890" t="s">
        <v>2121</v>
      </c>
      <c r="B890" t="s">
        <v>2121</v>
      </c>
      <c r="E890" t="str">
        <f t="shared" si="14"/>
        <v>Sabretooth</v>
      </c>
      <c r="G890" t="str">
        <f>IF(A890="","",(CONCATENATE(IF('1-StartHere'!$B$4="",," $Password = ConvertTo-SecureString -String "),IF('1-StartHere'!$B$4="",,""""),IF('1-StartHere'!$B$4="",,'1-StartHere'!$B$4),IF('1-StartHere'!$B$4="",,""""),IF('1-StartHere'!$B$4="",," -Force -AsPlainText; ")," New-ADUser -Name ","""",A890,""""," -Path ","""","OU=",'3-Sub-OUs'!$A$21,",OU=",'2-Root-OUs'!$A$2,",DC=",'1-StartHere'!$B$1,",DC=",'1-StartHere'!$B$2,""""," -Verbose"," -CannotChangePassword $True -ChangePasswordAtLogon $False -Enabled $True -PasswordNeverExpires $True"," -SAMAccountName ","""",E890,""""," -UserPrincipalName ","""",E890,"@",'1-StartHere'!$B$1,".",'1-StartHere'!$B$2,"""",IF('1-StartHere'!$B$4="",," -AccountPassword $Password")," -Description """,F890,"""",)))</f>
        <v xml:space="preserve"> $Password = ConvertTo-SecureString -String "P@SsW0rd!@12" -Force -AsPlainText;  New-ADUser -Name "Sabretooth" -Path "OU=Marvel,OU=!Accounts,DC=VDILOCKDOWNGUIDE,DC=LOCAL" -Verbose -CannotChangePassword $True -ChangePasswordAtLogon $False -Enabled $True -PasswordNeverExpires $True -SAMAccountName "Sabretooth" -UserPrincipalName "Sabretooth@VDILOCKDOWNGUIDE.LOCAL" -AccountPassword $Password -Description ""</v>
      </c>
    </row>
    <row r="891" spans="1:7" x14ac:dyDescent="0.2">
      <c r="A891" t="s">
        <v>2122</v>
      </c>
      <c r="B891" t="s">
        <v>2122</v>
      </c>
      <c r="E891" t="str">
        <f t="shared" si="14"/>
        <v>Sage</v>
      </c>
      <c r="G891" t="str">
        <f>IF(A891="","",(CONCATENATE(IF('1-StartHere'!$B$4="",," $Password = ConvertTo-SecureString -String "),IF('1-StartHere'!$B$4="",,""""),IF('1-StartHere'!$B$4="",,'1-StartHere'!$B$4),IF('1-StartHere'!$B$4="",,""""),IF('1-StartHere'!$B$4="",," -Force -AsPlainText; ")," New-ADUser -Name ","""",A891,""""," -Path ","""","OU=",'3-Sub-OUs'!$A$21,",OU=",'2-Root-OUs'!$A$2,",DC=",'1-StartHere'!$B$1,",DC=",'1-StartHere'!$B$2,""""," -Verbose"," -CannotChangePassword $True -ChangePasswordAtLogon $False -Enabled $True -PasswordNeverExpires $True"," -SAMAccountName ","""",E891,""""," -UserPrincipalName ","""",E891,"@",'1-StartHere'!$B$1,".",'1-StartHere'!$B$2,"""",IF('1-StartHere'!$B$4="",," -AccountPassword $Password")," -Description """,F891,"""",)))</f>
        <v xml:space="preserve"> $Password = ConvertTo-SecureString -String "P@SsW0rd!@12" -Force -AsPlainText;  New-ADUser -Name "Sage" -Path "OU=Marvel,OU=!Accounts,DC=VDILOCKDOWNGUIDE,DC=LOCAL" -Verbose -CannotChangePassword $True -ChangePasswordAtLogon $False -Enabled $True -PasswordNeverExpires $True -SAMAccountName "Sage" -UserPrincipalName "Sage@VDILOCKDOWNGUIDE.LOCAL" -AccountPassword $Password -Description ""</v>
      </c>
    </row>
    <row r="892" spans="1:7" x14ac:dyDescent="0.2">
      <c r="A892" t="s">
        <v>4646</v>
      </c>
      <c r="B892" t="s">
        <v>3803</v>
      </c>
      <c r="C892" t="s">
        <v>3804</v>
      </c>
      <c r="E892" t="str">
        <f t="shared" si="14"/>
        <v>Salem'sSeven</v>
      </c>
      <c r="G892" t="str">
        <f>IF(A892="","",(CONCATENATE(IF('1-StartHere'!$B$4="",," $Password = ConvertTo-SecureString -String "),IF('1-StartHere'!$B$4="",,""""),IF('1-StartHere'!$B$4="",,'1-StartHere'!$B$4),IF('1-StartHere'!$B$4="",,""""),IF('1-StartHere'!$B$4="",," -Force -AsPlainText; ")," New-ADUser -Name ","""",A892,""""," -Path ","""","OU=",'3-Sub-OUs'!$A$21,",OU=",'2-Root-OUs'!$A$2,",DC=",'1-StartHere'!$B$1,",DC=",'1-StartHere'!$B$2,""""," -Verbose"," -CannotChangePassword $True -ChangePasswordAtLogon $False -Enabled $True -PasswordNeverExpires $True"," -SAMAccountName ","""",E892,""""," -UserPrincipalName ","""",E892,"@",'1-StartHere'!$B$1,".",'1-StartHere'!$B$2,"""",IF('1-StartHere'!$B$4="",," -AccountPassword $Password")," -Description """,F892,"""",)))</f>
        <v xml:space="preserve"> $Password = ConvertTo-SecureString -String "P@SsW0rd!@12" -Force -AsPlainText;  New-ADUser -Name "Salem's Seven" -Path "OU=Marvel,OU=!Accounts,DC=VDILOCKDOWNGUIDE,DC=LOCAL" -Verbose -CannotChangePassword $True -ChangePasswordAtLogon $False -Enabled $True -PasswordNeverExpires $True -SAMAccountName "Salem'sSeven" -UserPrincipalName "Salem'sSeven@VDILOCKDOWNGUIDE.LOCAL" -AccountPassword $Password -Description ""</v>
      </c>
    </row>
    <row r="893" spans="1:7" x14ac:dyDescent="0.2">
      <c r="A893" t="s">
        <v>2123</v>
      </c>
      <c r="B893" t="s">
        <v>3805</v>
      </c>
      <c r="C893" t="s">
        <v>3806</v>
      </c>
      <c r="E893" t="str">
        <f t="shared" si="14"/>
        <v>SallyFloyd</v>
      </c>
      <c r="G893" t="str">
        <f>IF(A893="","",(CONCATENATE(IF('1-StartHere'!$B$4="",," $Password = ConvertTo-SecureString -String "),IF('1-StartHere'!$B$4="",,""""),IF('1-StartHere'!$B$4="",,'1-StartHere'!$B$4),IF('1-StartHere'!$B$4="",,""""),IF('1-StartHere'!$B$4="",," -Force -AsPlainText; ")," New-ADUser -Name ","""",A893,""""," -Path ","""","OU=",'3-Sub-OUs'!$A$21,",OU=",'2-Root-OUs'!$A$2,",DC=",'1-StartHere'!$B$1,",DC=",'1-StartHere'!$B$2,""""," -Verbose"," -CannotChangePassword $True -ChangePasswordAtLogon $False -Enabled $True -PasswordNeverExpires $True"," -SAMAccountName ","""",E893,""""," -UserPrincipalName ","""",E893,"@",'1-StartHere'!$B$1,".",'1-StartHere'!$B$2,"""",IF('1-StartHere'!$B$4="",," -AccountPassword $Password")," -Description """,F893,"""",)))</f>
        <v xml:space="preserve"> $Password = ConvertTo-SecureString -String "P@SsW0rd!@12" -Force -AsPlainText;  New-ADUser -Name "Sally Floyd" -Path "OU=Marvel,OU=!Accounts,DC=VDILOCKDOWNGUIDE,DC=LOCAL" -Verbose -CannotChangePassword $True -ChangePasswordAtLogon $False -Enabled $True -PasswordNeverExpires $True -SAMAccountName "SallyFloyd" -UserPrincipalName "SallyFloyd@VDILOCKDOWNGUIDE.LOCAL" -AccountPassword $Password -Description ""</v>
      </c>
    </row>
    <row r="894" spans="1:7" x14ac:dyDescent="0.2">
      <c r="A894" t="s">
        <v>2124</v>
      </c>
      <c r="B894" t="s">
        <v>2124</v>
      </c>
      <c r="E894" t="str">
        <f t="shared" si="14"/>
        <v>Salo</v>
      </c>
      <c r="G894" t="str">
        <f>IF(A894="","",(CONCATENATE(IF('1-StartHere'!$B$4="",," $Password = ConvertTo-SecureString -String "),IF('1-StartHere'!$B$4="",,""""),IF('1-StartHere'!$B$4="",,'1-StartHere'!$B$4),IF('1-StartHere'!$B$4="",,""""),IF('1-StartHere'!$B$4="",," -Force -AsPlainText; ")," New-ADUser -Name ","""",A894,""""," -Path ","""","OU=",'3-Sub-OUs'!$A$21,",OU=",'2-Root-OUs'!$A$2,",DC=",'1-StartHere'!$B$1,",DC=",'1-StartHere'!$B$2,""""," -Verbose"," -CannotChangePassword $True -ChangePasswordAtLogon $False -Enabled $True -PasswordNeverExpires $True"," -SAMAccountName ","""",E894,""""," -UserPrincipalName ","""",E894,"@",'1-StartHere'!$B$1,".",'1-StartHere'!$B$2,"""",IF('1-StartHere'!$B$4="",," -AccountPassword $Password")," -Description """,F894,"""",)))</f>
        <v xml:space="preserve"> $Password = ConvertTo-SecureString -String "P@SsW0rd!@12" -Force -AsPlainText;  New-ADUser -Name "Salo" -Path "OU=Marvel,OU=!Accounts,DC=VDILOCKDOWNGUIDE,DC=LOCAL" -Verbose -CannotChangePassword $True -ChangePasswordAtLogon $False -Enabled $True -PasswordNeverExpires $True -SAMAccountName "Salo" -UserPrincipalName "Salo@VDILOCKDOWNGUIDE.LOCAL" -AccountPassword $Password -Description ""</v>
      </c>
    </row>
    <row r="895" spans="1:7" x14ac:dyDescent="0.2">
      <c r="A895" t="s">
        <v>2125</v>
      </c>
      <c r="B895" t="s">
        <v>2125</v>
      </c>
      <c r="E895" t="str">
        <f t="shared" si="14"/>
        <v>Sandman</v>
      </c>
      <c r="G895" t="str">
        <f>IF(A895="","",(CONCATENATE(IF('1-StartHere'!$B$4="",," $Password = ConvertTo-SecureString -String "),IF('1-StartHere'!$B$4="",,""""),IF('1-StartHere'!$B$4="",,'1-StartHere'!$B$4),IF('1-StartHere'!$B$4="",,""""),IF('1-StartHere'!$B$4="",," -Force -AsPlainText; ")," New-ADUser -Name ","""",A895,""""," -Path ","""","OU=",'3-Sub-OUs'!$A$21,",OU=",'2-Root-OUs'!$A$2,",DC=",'1-StartHere'!$B$1,",DC=",'1-StartHere'!$B$2,""""," -Verbose"," -CannotChangePassword $True -ChangePasswordAtLogon $False -Enabled $True -PasswordNeverExpires $True"," -SAMAccountName ","""",E895,""""," -UserPrincipalName ","""",E895,"@",'1-StartHere'!$B$1,".",'1-StartHere'!$B$2,"""",IF('1-StartHere'!$B$4="",," -AccountPassword $Password")," -Description """,F895,"""",)))</f>
        <v xml:space="preserve"> $Password = ConvertTo-SecureString -String "P@SsW0rd!@12" -Force -AsPlainText;  New-ADUser -Name "Sandman" -Path "OU=Marvel,OU=!Accounts,DC=VDILOCKDOWNGUIDE,DC=LOCAL" -Verbose -CannotChangePassword $True -ChangePasswordAtLogon $False -Enabled $True -PasswordNeverExpires $True -SAMAccountName "Sandman" -UserPrincipalName "Sandman@VDILOCKDOWNGUIDE.LOCAL" -AccountPassword $Password -Description ""</v>
      </c>
    </row>
    <row r="896" spans="1:7" x14ac:dyDescent="0.2">
      <c r="A896" t="s">
        <v>2126</v>
      </c>
      <c r="B896" t="s">
        <v>3807</v>
      </c>
      <c r="C896" t="s">
        <v>3808</v>
      </c>
      <c r="E896" t="str">
        <f t="shared" si="14"/>
        <v>SantaClaus</v>
      </c>
      <c r="G896" t="str">
        <f>IF(A896="","",(CONCATENATE(IF('1-StartHere'!$B$4="",," $Password = ConvertTo-SecureString -String "),IF('1-StartHere'!$B$4="",,""""),IF('1-StartHere'!$B$4="",,'1-StartHere'!$B$4),IF('1-StartHere'!$B$4="",,""""),IF('1-StartHere'!$B$4="",," -Force -AsPlainText; ")," New-ADUser -Name ","""",A896,""""," -Path ","""","OU=",'3-Sub-OUs'!$A$21,",OU=",'2-Root-OUs'!$A$2,",DC=",'1-StartHere'!$B$1,",DC=",'1-StartHere'!$B$2,""""," -Verbose"," -CannotChangePassword $True -ChangePasswordAtLogon $False -Enabled $True -PasswordNeverExpires $True"," -SAMAccountName ","""",E896,""""," -UserPrincipalName ","""",E896,"@",'1-StartHere'!$B$1,".",'1-StartHere'!$B$2,"""",IF('1-StartHere'!$B$4="",," -AccountPassword $Password")," -Description """,F896,"""",)))</f>
        <v xml:space="preserve"> $Password = ConvertTo-SecureString -String "P@SsW0rd!@12" -Force -AsPlainText;  New-ADUser -Name "Santa Claus" -Path "OU=Marvel,OU=!Accounts,DC=VDILOCKDOWNGUIDE,DC=LOCAL" -Verbose -CannotChangePassword $True -ChangePasswordAtLogon $False -Enabled $True -PasswordNeverExpires $True -SAMAccountName "SantaClaus" -UserPrincipalName "SantaClaus@VDILOCKDOWNGUIDE.LOCAL" -AccountPassword $Password -Description ""</v>
      </c>
    </row>
    <row r="897" spans="1:7" x14ac:dyDescent="0.2">
      <c r="A897" t="s">
        <v>3809</v>
      </c>
      <c r="B897" t="s">
        <v>3809</v>
      </c>
      <c r="E897" t="str">
        <f t="shared" si="14"/>
        <v>Saracen</v>
      </c>
      <c r="F897" t="s">
        <v>4699</v>
      </c>
      <c r="G897" t="str">
        <f>IF(A897="","",(CONCATENATE(IF('1-StartHere'!$B$4="",," $Password = ConvertTo-SecureString -String "),IF('1-StartHere'!$B$4="",,""""),IF('1-StartHere'!$B$4="",,'1-StartHere'!$B$4),IF('1-StartHere'!$B$4="",,""""),IF('1-StartHere'!$B$4="",," -Force -AsPlainText; ")," New-ADUser -Name ","""",A897,""""," -Path ","""","OU=",'3-Sub-OUs'!$A$21,",OU=",'2-Root-OUs'!$A$2,",DC=",'1-StartHere'!$B$1,",DC=",'1-StartHere'!$B$2,""""," -Verbose"," -CannotChangePassword $True -ChangePasswordAtLogon $False -Enabled $True -PasswordNeverExpires $True"," -SAMAccountName ","""",E897,""""," -UserPrincipalName ","""",E897,"@",'1-StartHere'!$B$1,".",'1-StartHere'!$B$2,"""",IF('1-StartHere'!$B$4="",," -AccountPassword $Password")," -Description """,F897,"""",)))</f>
        <v xml:space="preserve"> $Password = ConvertTo-SecureString -String "P@SsW0rd!@12" -Force -AsPlainText;  New-ADUser -Name "Saracen" -Path "OU=Marvel,OU=!Accounts,DC=VDILOCKDOWNGUIDE,DC=LOCAL" -Verbose -CannotChangePassword $True -ChangePasswordAtLogon $False -Enabled $True -PasswordNeverExpires $True -SAMAccountName "Saracen" -UserPrincipalName "Saracen@VDILOCKDOWNGUIDE.LOCAL" -AccountPassword $Password -Description "Muzzafar Lambert"</v>
      </c>
    </row>
    <row r="898" spans="1:7" x14ac:dyDescent="0.2">
      <c r="A898" t="s">
        <v>3810</v>
      </c>
      <c r="B898" t="s">
        <v>3810</v>
      </c>
      <c r="E898" t="str">
        <f t="shared" si="14"/>
        <v>Sasquatch</v>
      </c>
      <c r="F898" t="s">
        <v>4700</v>
      </c>
      <c r="G898" t="str">
        <f>IF(A898="","",(CONCATENATE(IF('1-StartHere'!$B$4="",," $Password = ConvertTo-SecureString -String "),IF('1-StartHere'!$B$4="",,""""),IF('1-StartHere'!$B$4="",,'1-StartHere'!$B$4),IF('1-StartHere'!$B$4="",,""""),IF('1-StartHere'!$B$4="",," -Force -AsPlainText; ")," New-ADUser -Name ","""",A898,""""," -Path ","""","OU=",'3-Sub-OUs'!$A$21,",OU=",'2-Root-OUs'!$A$2,",DC=",'1-StartHere'!$B$1,",DC=",'1-StartHere'!$B$2,""""," -Verbose"," -CannotChangePassword $True -ChangePasswordAtLogon $False -Enabled $True -PasswordNeverExpires $True"," -SAMAccountName ","""",E898,""""," -UserPrincipalName ","""",E898,"@",'1-StartHere'!$B$1,".",'1-StartHere'!$B$2,"""",IF('1-StartHere'!$B$4="",," -AccountPassword $Password")," -Description """,F898,"""",)))</f>
        <v xml:space="preserve"> $Password = ConvertTo-SecureString -String "P@SsW0rd!@12" -Force -AsPlainText;  New-ADUser -Name "Sasquatch" -Path "OU=Marvel,OU=!Accounts,DC=VDILOCKDOWNGUIDE,DC=LOCAL" -Verbose -CannotChangePassword $True -ChangePasswordAtLogon $False -Enabled $True -PasswordNeverExpires $True -SAMAccountName "Sasquatch" -UserPrincipalName "Sasquatch@VDILOCKDOWNGUIDE.LOCAL" -AccountPassword $Password -Description "Walter Langkowski"</v>
      </c>
    </row>
    <row r="899" spans="1:7" x14ac:dyDescent="0.2">
      <c r="A899" t="s">
        <v>2127</v>
      </c>
      <c r="B899" t="s">
        <v>2127</v>
      </c>
      <c r="E899" t="str">
        <f t="shared" si="14"/>
        <v>Satana</v>
      </c>
      <c r="G899" t="str">
        <f>IF(A899="","",(CONCATENATE(IF('1-StartHere'!$B$4="",," $Password = ConvertTo-SecureString -String "),IF('1-StartHere'!$B$4="",,""""),IF('1-StartHere'!$B$4="",,'1-StartHere'!$B$4),IF('1-StartHere'!$B$4="",,""""),IF('1-StartHere'!$B$4="",," -Force -AsPlainText; ")," New-ADUser -Name ","""",A899,""""," -Path ","""","OU=",'3-Sub-OUs'!$A$21,",OU=",'2-Root-OUs'!$A$2,",DC=",'1-StartHere'!$B$1,",DC=",'1-StartHere'!$B$2,""""," -Verbose"," -CannotChangePassword $True -ChangePasswordAtLogon $False -Enabled $True -PasswordNeverExpires $True"," -SAMAccountName ","""",E899,""""," -UserPrincipalName ","""",E899,"@",'1-StartHere'!$B$1,".",'1-StartHere'!$B$2,"""",IF('1-StartHere'!$B$4="",," -AccountPassword $Password")," -Description """,F899,"""",)))</f>
        <v xml:space="preserve"> $Password = ConvertTo-SecureString -String "P@SsW0rd!@12" -Force -AsPlainText;  New-ADUser -Name "Satana" -Path "OU=Marvel,OU=!Accounts,DC=VDILOCKDOWNGUIDE,DC=LOCAL" -Verbose -CannotChangePassword $True -ChangePasswordAtLogon $False -Enabled $True -PasswordNeverExpires $True -SAMAccountName "Satana" -UserPrincipalName "Satana@VDILOCKDOWNGUIDE.LOCAL" -AccountPassword $Password -Description ""</v>
      </c>
    </row>
    <row r="900" spans="1:7" x14ac:dyDescent="0.2">
      <c r="A900" t="s">
        <v>2129</v>
      </c>
      <c r="B900" t="s">
        <v>2129</v>
      </c>
      <c r="E900" t="str">
        <f t="shared" si="14"/>
        <v>Scalphunter</v>
      </c>
      <c r="G900" t="str">
        <f>IF(A900="","",(CONCATENATE(IF('1-StartHere'!$B$4="",," $Password = ConvertTo-SecureString -String "),IF('1-StartHere'!$B$4="",,""""),IF('1-StartHere'!$B$4="",,'1-StartHere'!$B$4),IF('1-StartHere'!$B$4="",,""""),IF('1-StartHere'!$B$4="",," -Force -AsPlainText; ")," New-ADUser -Name ","""",A900,""""," -Path ","""","OU=",'3-Sub-OUs'!$A$21,",OU=",'2-Root-OUs'!$A$2,",DC=",'1-StartHere'!$B$1,",DC=",'1-StartHere'!$B$2,""""," -Verbose"," -CannotChangePassword $True -ChangePasswordAtLogon $False -Enabled $True -PasswordNeverExpires $True"," -SAMAccountName ","""",E900,""""," -UserPrincipalName ","""",E900,"@",'1-StartHere'!$B$1,".",'1-StartHere'!$B$2,"""",IF('1-StartHere'!$B$4="",," -AccountPassword $Password")," -Description """,F900,"""",)))</f>
        <v xml:space="preserve"> $Password = ConvertTo-SecureString -String "P@SsW0rd!@12" -Force -AsPlainText;  New-ADUser -Name "Scalphunter" -Path "OU=Marvel,OU=!Accounts,DC=VDILOCKDOWNGUIDE,DC=LOCAL" -Verbose -CannotChangePassword $True -ChangePasswordAtLogon $False -Enabled $True -PasswordNeverExpires $True -SAMAccountName "Scalphunter" -UserPrincipalName "Scalphunter@VDILOCKDOWNGUIDE.LOCAL" -AccountPassword $Password -Description ""</v>
      </c>
    </row>
    <row r="901" spans="1:7" x14ac:dyDescent="0.2">
      <c r="A901" t="s">
        <v>3811</v>
      </c>
      <c r="B901" t="s">
        <v>3811</v>
      </c>
      <c r="E901" t="str">
        <f t="shared" si="14"/>
        <v>Scarecrow</v>
      </c>
      <c r="F901" t="s">
        <v>4701</v>
      </c>
      <c r="G901" t="str">
        <f>IF(A901="","",(CONCATENATE(IF('1-StartHere'!$B$4="",," $Password = ConvertTo-SecureString -String "),IF('1-StartHere'!$B$4="",,""""),IF('1-StartHere'!$B$4="",,'1-StartHere'!$B$4),IF('1-StartHere'!$B$4="",,""""),IF('1-StartHere'!$B$4="",," -Force -AsPlainText; ")," New-ADUser -Name ","""",A901,""""," -Path ","""","OU=",'3-Sub-OUs'!$A$21,",OU=",'2-Root-OUs'!$A$2,",DC=",'1-StartHere'!$B$1,",DC=",'1-StartHere'!$B$2,""""," -Verbose"," -CannotChangePassword $True -ChangePasswordAtLogon $False -Enabled $True -PasswordNeverExpires $True"," -SAMAccountName ","""",E901,""""," -UserPrincipalName ","""",E901,"@",'1-StartHere'!$B$1,".",'1-StartHere'!$B$2,"""",IF('1-StartHere'!$B$4="",," -AccountPassword $Password")," -Description """,F901,"""",)))</f>
        <v xml:space="preserve"> $Password = ConvertTo-SecureString -String "P@SsW0rd!@12" -Force -AsPlainText;  New-ADUser -Name "Scarecrow" -Path "OU=Marvel,OU=!Accounts,DC=VDILOCKDOWNGUIDE,DC=LOCAL" -Verbose -CannotChangePassword $True -ChangePasswordAtLogon $False -Enabled $True -PasswordNeverExpires $True -SAMAccountName "Scarecrow" -UserPrincipalName "Scarecrow@VDILOCKDOWNGUIDE.LOCAL" -AccountPassword $Password -Description "Ebenezer Laughton"</v>
      </c>
    </row>
    <row r="902" spans="1:7" x14ac:dyDescent="0.2">
      <c r="A902" t="s">
        <v>4631</v>
      </c>
      <c r="B902" t="s">
        <v>3812</v>
      </c>
      <c r="C902" t="s">
        <v>3813</v>
      </c>
      <c r="E902" t="str">
        <f t="shared" si="14"/>
        <v>ScarletSpider</v>
      </c>
      <c r="F902" t="s">
        <v>1368</v>
      </c>
      <c r="G902" t="str">
        <f>IF(A902="","",(CONCATENATE(IF('1-StartHere'!$B$4="",," $Password = ConvertTo-SecureString -String "),IF('1-StartHere'!$B$4="",,""""),IF('1-StartHere'!$B$4="",,'1-StartHere'!$B$4),IF('1-StartHere'!$B$4="",,""""),IF('1-StartHere'!$B$4="",," -Force -AsPlainText; ")," New-ADUser -Name ","""",A902,""""," -Path ","""","OU=",'3-Sub-OUs'!$A$21,",OU=",'2-Root-OUs'!$A$2,",DC=",'1-StartHere'!$B$1,",DC=",'1-StartHere'!$B$2,""""," -Verbose"," -CannotChangePassword $True -ChangePasswordAtLogon $False -Enabled $True -PasswordNeverExpires $True"," -SAMAccountName ","""",E902,""""," -UserPrincipalName ","""",E902,"@",'1-StartHere'!$B$1,".",'1-StartHere'!$B$2,"""",IF('1-StartHere'!$B$4="",," -AccountPassword $Password")," -Description """,F902,"""",)))</f>
        <v xml:space="preserve"> $Password = ConvertTo-SecureString -String "P@SsW0rd!@12" -Force -AsPlainText;  New-ADUser -Name "Scarlet Spider" -Path "OU=Marvel,OU=!Accounts,DC=VDILOCKDOWNGUIDE,DC=LOCAL" -Verbose -CannotChangePassword $True -ChangePasswordAtLogon $False -Enabled $True -PasswordNeverExpires $True -SAMAccountName "ScarletSpider" -UserPrincipalName "ScarletSpider@VDILOCKDOWNGUIDE.LOCAL" -AccountPassword $Password -Description "Ben Reilly"</v>
      </c>
    </row>
    <row r="903" spans="1:7" x14ac:dyDescent="0.2">
      <c r="A903" t="s">
        <v>2130</v>
      </c>
      <c r="B903" t="s">
        <v>3812</v>
      </c>
      <c r="C903" t="s">
        <v>3814</v>
      </c>
      <c r="E903" t="str">
        <f t="shared" si="14"/>
        <v>ScarletWitch</v>
      </c>
      <c r="G903" t="str">
        <f>IF(A903="","",(CONCATENATE(IF('1-StartHere'!$B$4="",," $Password = ConvertTo-SecureString -String "),IF('1-StartHere'!$B$4="",,""""),IF('1-StartHere'!$B$4="",,'1-StartHere'!$B$4),IF('1-StartHere'!$B$4="",,""""),IF('1-StartHere'!$B$4="",," -Force -AsPlainText; ")," New-ADUser -Name ","""",A903,""""," -Path ","""","OU=",'3-Sub-OUs'!$A$21,",OU=",'2-Root-OUs'!$A$2,",DC=",'1-StartHere'!$B$1,",DC=",'1-StartHere'!$B$2,""""," -Verbose"," -CannotChangePassword $True -ChangePasswordAtLogon $False -Enabled $True -PasswordNeverExpires $True"," -SAMAccountName ","""",E903,""""," -UserPrincipalName ","""",E903,"@",'1-StartHere'!$B$1,".",'1-StartHere'!$B$2,"""",IF('1-StartHere'!$B$4="",," -AccountPassword $Password")," -Description """,F903,"""",)))</f>
        <v xml:space="preserve"> $Password = ConvertTo-SecureString -String "P@SsW0rd!@12" -Force -AsPlainText;  New-ADUser -Name "Scarlet Witch" -Path "OU=Marvel,OU=!Accounts,DC=VDILOCKDOWNGUIDE,DC=LOCAL" -Verbose -CannotChangePassword $True -ChangePasswordAtLogon $False -Enabled $True -PasswordNeverExpires $True -SAMAccountName "ScarletWitch" -UserPrincipalName "ScarletWitch@VDILOCKDOWNGUIDE.LOCAL" -AccountPassword $Password -Description ""</v>
      </c>
    </row>
    <row r="904" spans="1:7" x14ac:dyDescent="0.2">
      <c r="A904" t="s">
        <v>3815</v>
      </c>
      <c r="B904" t="s">
        <v>3815</v>
      </c>
      <c r="E904" t="str">
        <f t="shared" si="14"/>
        <v>Scorpion</v>
      </c>
      <c r="F904" t="s">
        <v>4935</v>
      </c>
      <c r="G904" t="str">
        <f>IF(A904="","",(CONCATENATE(IF('1-StartHere'!$B$4="",," $Password = ConvertTo-SecureString -String "),IF('1-StartHere'!$B$4="",,""""),IF('1-StartHere'!$B$4="",,'1-StartHere'!$B$4),IF('1-StartHere'!$B$4="",,""""),IF('1-StartHere'!$B$4="",," -Force -AsPlainText; ")," New-ADUser -Name ","""",A904,""""," -Path ","""","OU=",'3-Sub-OUs'!$A$21,",OU=",'2-Root-OUs'!$A$2,",DC=",'1-StartHere'!$B$1,",DC=",'1-StartHere'!$B$2,""""," -Verbose"," -CannotChangePassword $True -ChangePasswordAtLogon $False -Enabled $True -PasswordNeverExpires $True"," -SAMAccountName ","""",E904,""""," -UserPrincipalName ","""",E904,"@",'1-StartHere'!$B$1,".",'1-StartHere'!$B$2,"""",IF('1-StartHere'!$B$4="",," -AccountPassword $Password")," -Description """,F904,"""",)))</f>
        <v xml:space="preserve"> $Password = ConvertTo-SecureString -String "P@SsW0rd!@12" -Force -AsPlainText;  New-ADUser -Name "Scorpion" -Path "OU=Marvel,OU=!Accounts,DC=VDILOCKDOWNGUIDE,DC=LOCAL" -Verbose -CannotChangePassword $True -ChangePasswordAtLogon $False -Enabled $True -PasswordNeverExpires $True -SAMAccountName "Scorpion" -UserPrincipalName "Scorpion@VDILOCKDOWNGUIDE.LOCAL" -AccountPassword $Password -Description "Carmilla Black"</v>
      </c>
    </row>
    <row r="905" spans="1:7" x14ac:dyDescent="0.2">
      <c r="A905" t="s">
        <v>2131</v>
      </c>
      <c r="B905" t="s">
        <v>2131</v>
      </c>
      <c r="E905" t="str">
        <f t="shared" si="14"/>
        <v>Scourge</v>
      </c>
      <c r="G905" t="str">
        <f>IF(A905="","",(CONCATENATE(IF('1-StartHere'!$B$4="",," $Password = ConvertTo-SecureString -String "),IF('1-StartHere'!$B$4="",,""""),IF('1-StartHere'!$B$4="",,'1-StartHere'!$B$4),IF('1-StartHere'!$B$4="",,""""),IF('1-StartHere'!$B$4="",," -Force -AsPlainText; ")," New-ADUser -Name ","""",A905,""""," -Path ","""","OU=",'3-Sub-OUs'!$A$21,",OU=",'2-Root-OUs'!$A$2,",DC=",'1-StartHere'!$B$1,",DC=",'1-StartHere'!$B$2,""""," -Verbose"," -CannotChangePassword $True -ChangePasswordAtLogon $False -Enabled $True -PasswordNeverExpires $True"," -SAMAccountName ","""",E905,""""," -UserPrincipalName ","""",E905,"@",'1-StartHere'!$B$1,".",'1-StartHere'!$B$2,"""",IF('1-StartHere'!$B$4="",," -AccountPassword $Password")," -Description """,F905,"""",)))</f>
        <v xml:space="preserve"> $Password = ConvertTo-SecureString -String "P@SsW0rd!@12" -Force -AsPlainText;  New-ADUser -Name "Scourge" -Path "OU=Marvel,OU=!Accounts,DC=VDILOCKDOWNGUIDE,DC=LOCAL" -Verbose -CannotChangePassword $True -ChangePasswordAtLogon $False -Enabled $True -PasswordNeverExpires $True -SAMAccountName "Scourge" -UserPrincipalName "Scourge@VDILOCKDOWNGUIDE.LOCAL" -AccountPassword $Password -Description ""</v>
      </c>
    </row>
    <row r="906" spans="1:7" x14ac:dyDescent="0.2">
      <c r="A906" t="s">
        <v>2132</v>
      </c>
      <c r="B906" t="s">
        <v>2132</v>
      </c>
      <c r="E906" t="str">
        <f t="shared" si="14"/>
        <v>Scrambler</v>
      </c>
      <c r="G906" t="str">
        <f>IF(A906="","",(CONCATENATE(IF('1-StartHere'!$B$4="",," $Password = ConvertTo-SecureString -String "),IF('1-StartHere'!$B$4="",,""""),IF('1-StartHere'!$B$4="",,'1-StartHere'!$B$4),IF('1-StartHere'!$B$4="",,""""),IF('1-StartHere'!$B$4="",," -Force -AsPlainText; ")," New-ADUser -Name ","""",A906,""""," -Path ","""","OU=",'3-Sub-OUs'!$A$21,",OU=",'2-Root-OUs'!$A$2,",DC=",'1-StartHere'!$B$1,",DC=",'1-StartHere'!$B$2,""""," -Verbose"," -CannotChangePassword $True -ChangePasswordAtLogon $False -Enabled $True -PasswordNeverExpires $True"," -SAMAccountName ","""",E906,""""," -UserPrincipalName ","""",E906,"@",'1-StartHere'!$B$1,".",'1-StartHere'!$B$2,"""",IF('1-StartHere'!$B$4="",," -AccountPassword $Password")," -Description """,F906,"""",)))</f>
        <v xml:space="preserve"> $Password = ConvertTo-SecureString -String "P@SsW0rd!@12" -Force -AsPlainText;  New-ADUser -Name "Scrambler" -Path "OU=Marvel,OU=!Accounts,DC=VDILOCKDOWNGUIDE,DC=LOCAL" -Verbose -CannotChangePassword $True -ChangePasswordAtLogon $False -Enabled $True -PasswordNeverExpires $True -SAMAccountName "Scrambler" -UserPrincipalName "Scrambler@VDILOCKDOWNGUIDE.LOCAL" -AccountPassword $Password -Description ""</v>
      </c>
    </row>
    <row r="907" spans="1:7" x14ac:dyDescent="0.2">
      <c r="A907" t="s">
        <v>3816</v>
      </c>
      <c r="B907" t="s">
        <v>3816</v>
      </c>
      <c r="E907" t="str">
        <f t="shared" si="14"/>
        <v>Scream</v>
      </c>
      <c r="F907" t="s">
        <v>4702</v>
      </c>
      <c r="G907" t="str">
        <f>IF(A907="","",(CONCATENATE(IF('1-StartHere'!$B$4="",," $Password = ConvertTo-SecureString -String "),IF('1-StartHere'!$B$4="",,""""),IF('1-StartHere'!$B$4="",,'1-StartHere'!$B$4),IF('1-StartHere'!$B$4="",,""""),IF('1-StartHere'!$B$4="",," -Force -AsPlainText; ")," New-ADUser -Name ","""",A907,""""," -Path ","""","OU=",'3-Sub-OUs'!$A$21,",OU=",'2-Root-OUs'!$A$2,",DC=",'1-StartHere'!$B$1,",DC=",'1-StartHere'!$B$2,""""," -Verbose"," -CannotChangePassword $True -ChangePasswordAtLogon $False -Enabled $True -PasswordNeverExpires $True"," -SAMAccountName ","""",E907,""""," -UserPrincipalName ","""",E907,"@",'1-StartHere'!$B$1,".",'1-StartHere'!$B$2,"""",IF('1-StartHere'!$B$4="",," -AccountPassword $Password")," -Description """,F907,"""",)))</f>
        <v xml:space="preserve"> $Password = ConvertTo-SecureString -String "P@SsW0rd!@12" -Force -AsPlainText;  New-ADUser -Name "Scream" -Path "OU=Marvel,OU=!Accounts,DC=VDILOCKDOWNGUIDE,DC=LOCAL" -Verbose -CannotChangePassword $True -ChangePasswordAtLogon $False -Enabled $True -PasswordNeverExpires $True -SAMAccountName "Scream" -UserPrincipalName "Scream@VDILOCKDOWNGUIDE.LOCAL" -AccountPassword $Password -Description "Donna Diego"</v>
      </c>
    </row>
    <row r="908" spans="1:7" x14ac:dyDescent="0.2">
      <c r="A908" t="s">
        <v>2133</v>
      </c>
      <c r="B908" t="s">
        <v>2133</v>
      </c>
      <c r="E908" t="str">
        <f t="shared" si="14"/>
        <v>Screwball</v>
      </c>
      <c r="G908" t="str">
        <f>IF(A908="","",(CONCATENATE(IF('1-StartHere'!$B$4="",," $Password = ConvertTo-SecureString -String "),IF('1-StartHere'!$B$4="",,""""),IF('1-StartHere'!$B$4="",,'1-StartHere'!$B$4),IF('1-StartHere'!$B$4="",,""""),IF('1-StartHere'!$B$4="",," -Force -AsPlainText; ")," New-ADUser -Name ","""",A908,""""," -Path ","""","OU=",'3-Sub-OUs'!$A$21,",OU=",'2-Root-OUs'!$A$2,",DC=",'1-StartHere'!$B$1,",DC=",'1-StartHere'!$B$2,""""," -Verbose"," -CannotChangePassword $True -ChangePasswordAtLogon $False -Enabled $True -PasswordNeverExpires $True"," -SAMAccountName ","""",E908,""""," -UserPrincipalName ","""",E908,"@",'1-StartHere'!$B$1,".",'1-StartHere'!$B$2,"""",IF('1-StartHere'!$B$4="",," -AccountPassword $Password")," -Description """,F908,"""",)))</f>
        <v xml:space="preserve"> $Password = ConvertTo-SecureString -String "P@SsW0rd!@12" -Force -AsPlainText;  New-ADUser -Name "Screwball" -Path "OU=Marvel,OU=!Accounts,DC=VDILOCKDOWNGUIDE,DC=LOCAL" -Verbose -CannotChangePassword $True -ChangePasswordAtLogon $False -Enabled $True -PasswordNeverExpires $True -SAMAccountName "Screwball" -UserPrincipalName "Screwball@VDILOCKDOWNGUIDE.LOCAL" -AccountPassword $Password -Description ""</v>
      </c>
    </row>
    <row r="909" spans="1:7" x14ac:dyDescent="0.2">
      <c r="A909" t="s">
        <v>2134</v>
      </c>
      <c r="B909" t="s">
        <v>3817</v>
      </c>
      <c r="C909" t="s">
        <v>3818</v>
      </c>
      <c r="E909" t="str">
        <f t="shared" si="14"/>
        <v>SebastianShaw</v>
      </c>
      <c r="G909" t="str">
        <f>IF(A909="","",(CONCATENATE(IF('1-StartHere'!$B$4="",," $Password = ConvertTo-SecureString -String "),IF('1-StartHere'!$B$4="",,""""),IF('1-StartHere'!$B$4="",,'1-StartHere'!$B$4),IF('1-StartHere'!$B$4="",,""""),IF('1-StartHere'!$B$4="",," -Force -AsPlainText; ")," New-ADUser -Name ","""",A909,""""," -Path ","""","OU=",'3-Sub-OUs'!$A$21,",OU=",'2-Root-OUs'!$A$2,",DC=",'1-StartHere'!$B$1,",DC=",'1-StartHere'!$B$2,""""," -Verbose"," -CannotChangePassword $True -ChangePasswordAtLogon $False -Enabled $True -PasswordNeverExpires $True"," -SAMAccountName ","""",E909,""""," -UserPrincipalName ","""",E909,"@",'1-StartHere'!$B$1,".",'1-StartHere'!$B$2,"""",IF('1-StartHere'!$B$4="",," -AccountPassword $Password")," -Description """,F909,"""",)))</f>
        <v xml:space="preserve"> $Password = ConvertTo-SecureString -String "P@SsW0rd!@12" -Force -AsPlainText;  New-ADUser -Name "Sebastian Shaw" -Path "OU=Marvel,OU=!Accounts,DC=VDILOCKDOWNGUIDE,DC=LOCAL" -Verbose -CannotChangePassword $True -ChangePasswordAtLogon $False -Enabled $True -PasswordNeverExpires $True -SAMAccountName "SebastianShaw" -UserPrincipalName "SebastianShaw@VDILOCKDOWNGUIDE.LOCAL" -AccountPassword $Password -Description ""</v>
      </c>
    </row>
    <row r="910" spans="1:7" x14ac:dyDescent="0.2">
      <c r="A910" t="s">
        <v>2135</v>
      </c>
      <c r="B910" t="s">
        <v>3819</v>
      </c>
      <c r="C910" t="s">
        <v>3727</v>
      </c>
      <c r="E910" t="str">
        <f t="shared" si="14"/>
        <v>SecretWarriors</v>
      </c>
      <c r="G910" t="str">
        <f>IF(A910="","",(CONCATENATE(IF('1-StartHere'!$B$4="",," $Password = ConvertTo-SecureString -String "),IF('1-StartHere'!$B$4="",,""""),IF('1-StartHere'!$B$4="",,'1-StartHere'!$B$4),IF('1-StartHere'!$B$4="",,""""),IF('1-StartHere'!$B$4="",," -Force -AsPlainText; ")," New-ADUser -Name ","""",A910,""""," -Path ","""","OU=",'3-Sub-OUs'!$A$21,",OU=",'2-Root-OUs'!$A$2,",DC=",'1-StartHere'!$B$1,",DC=",'1-StartHere'!$B$2,""""," -Verbose"," -CannotChangePassword $True -ChangePasswordAtLogon $False -Enabled $True -PasswordNeverExpires $True"," -SAMAccountName ","""",E910,""""," -UserPrincipalName ","""",E910,"@",'1-StartHere'!$B$1,".",'1-StartHere'!$B$2,"""",IF('1-StartHere'!$B$4="",," -AccountPassword $Password")," -Description """,F910,"""",)))</f>
        <v xml:space="preserve"> $Password = ConvertTo-SecureString -String "P@SsW0rd!@12" -Force -AsPlainText;  New-ADUser -Name "Secret Warriors" -Path "OU=Marvel,OU=!Accounts,DC=VDILOCKDOWNGUIDE,DC=LOCAL" -Verbose -CannotChangePassword $True -ChangePasswordAtLogon $False -Enabled $True -PasswordNeverExpires $True -SAMAccountName "SecretWarriors" -UserPrincipalName "SecretWarriors@VDILOCKDOWNGUIDE.LOCAL" -AccountPassword $Password -Description ""</v>
      </c>
    </row>
    <row r="911" spans="1:7" x14ac:dyDescent="0.2">
      <c r="A911" t="s">
        <v>2136</v>
      </c>
      <c r="B911" t="s">
        <v>2136</v>
      </c>
      <c r="E911" t="str">
        <f t="shared" si="14"/>
        <v>Selene</v>
      </c>
      <c r="G911" t="str">
        <f>IF(A911="","",(CONCATENATE(IF('1-StartHere'!$B$4="",," $Password = ConvertTo-SecureString -String "),IF('1-StartHere'!$B$4="",,""""),IF('1-StartHere'!$B$4="",,'1-StartHere'!$B$4),IF('1-StartHere'!$B$4="",,""""),IF('1-StartHere'!$B$4="",," -Force -AsPlainText; ")," New-ADUser -Name ","""",A911,""""," -Path ","""","OU=",'3-Sub-OUs'!$A$21,",OU=",'2-Root-OUs'!$A$2,",DC=",'1-StartHere'!$B$1,",DC=",'1-StartHere'!$B$2,""""," -Verbose"," -CannotChangePassword $True -ChangePasswordAtLogon $False -Enabled $True -PasswordNeverExpires $True"," -SAMAccountName ","""",E911,""""," -UserPrincipalName ","""",E911,"@",'1-StartHere'!$B$1,".",'1-StartHere'!$B$2,"""",IF('1-StartHere'!$B$4="",," -AccountPassword $Password")," -Description """,F911,"""",)))</f>
        <v xml:space="preserve"> $Password = ConvertTo-SecureString -String "P@SsW0rd!@12" -Force -AsPlainText;  New-ADUser -Name "Selene" -Path "OU=Marvel,OU=!Accounts,DC=VDILOCKDOWNGUIDE,DC=LOCAL" -Verbose -CannotChangePassword $True -ChangePasswordAtLogon $False -Enabled $True -PasswordNeverExpires $True -SAMAccountName "Selene" -UserPrincipalName "Selene@VDILOCKDOWNGUIDE.LOCAL" -AccountPassword $Password -Description ""</v>
      </c>
    </row>
    <row r="912" spans="1:7" x14ac:dyDescent="0.2">
      <c r="A912" t="s">
        <v>2137</v>
      </c>
      <c r="B912" t="s">
        <v>3820</v>
      </c>
      <c r="C912" t="s">
        <v>3821</v>
      </c>
      <c r="E912" t="str">
        <f t="shared" si="14"/>
        <v>SenatorKelly</v>
      </c>
      <c r="G912" t="str">
        <f>IF(A912="","",(CONCATENATE(IF('1-StartHere'!$B$4="",," $Password = ConvertTo-SecureString -String "),IF('1-StartHere'!$B$4="",,""""),IF('1-StartHere'!$B$4="",,'1-StartHere'!$B$4),IF('1-StartHere'!$B$4="",,""""),IF('1-StartHere'!$B$4="",," -Force -AsPlainText; ")," New-ADUser -Name ","""",A912,""""," -Path ","""","OU=",'3-Sub-OUs'!$A$21,",OU=",'2-Root-OUs'!$A$2,",DC=",'1-StartHere'!$B$1,",DC=",'1-StartHere'!$B$2,""""," -Verbose"," -CannotChangePassword $True -ChangePasswordAtLogon $False -Enabled $True -PasswordNeverExpires $True"," -SAMAccountName ","""",E912,""""," -UserPrincipalName ","""",E912,"@",'1-StartHere'!$B$1,".",'1-StartHere'!$B$2,"""",IF('1-StartHere'!$B$4="",," -AccountPassword $Password")," -Description """,F912,"""",)))</f>
        <v xml:space="preserve"> $Password = ConvertTo-SecureString -String "P@SsW0rd!@12" -Force -AsPlainText;  New-ADUser -Name "Senator Kelly" -Path "OU=Marvel,OU=!Accounts,DC=VDILOCKDOWNGUIDE,DC=LOCAL" -Verbose -CannotChangePassword $True -ChangePasswordAtLogon $False -Enabled $True -PasswordNeverExpires $True -SAMAccountName "SenatorKelly" -UserPrincipalName "SenatorKelly@VDILOCKDOWNGUIDE.LOCAL" -AccountPassword $Password -Description ""</v>
      </c>
    </row>
    <row r="913" spans="1:7" x14ac:dyDescent="0.2">
      <c r="A913" t="s">
        <v>2138</v>
      </c>
      <c r="B913" t="s">
        <v>2138</v>
      </c>
      <c r="E913" t="str">
        <f t="shared" si="14"/>
        <v>Sentinel</v>
      </c>
      <c r="G913" t="str">
        <f>IF(A913="","",(CONCATENATE(IF('1-StartHere'!$B$4="",," $Password = ConvertTo-SecureString -String "),IF('1-StartHere'!$B$4="",,""""),IF('1-StartHere'!$B$4="",,'1-StartHere'!$B$4),IF('1-StartHere'!$B$4="",,""""),IF('1-StartHere'!$B$4="",," -Force -AsPlainText; ")," New-ADUser -Name ","""",A913,""""," -Path ","""","OU=",'3-Sub-OUs'!$A$21,",OU=",'2-Root-OUs'!$A$2,",DC=",'1-StartHere'!$B$1,",DC=",'1-StartHere'!$B$2,""""," -Verbose"," -CannotChangePassword $True -ChangePasswordAtLogon $False -Enabled $True -PasswordNeverExpires $True"," -SAMAccountName ","""",E913,""""," -UserPrincipalName ","""",E913,"@",'1-StartHere'!$B$1,".",'1-StartHere'!$B$2,"""",IF('1-StartHere'!$B$4="",," -AccountPassword $Password")," -Description """,F913,"""",)))</f>
        <v xml:space="preserve"> $Password = ConvertTo-SecureString -String "P@SsW0rd!@12" -Force -AsPlainText;  New-ADUser -Name "Sentinel" -Path "OU=Marvel,OU=!Accounts,DC=VDILOCKDOWNGUIDE,DC=LOCAL" -Verbose -CannotChangePassword $True -ChangePasswordAtLogon $False -Enabled $True -PasswordNeverExpires $True -SAMAccountName "Sentinel" -UserPrincipalName "Sentinel@VDILOCKDOWNGUIDE.LOCAL" -AccountPassword $Password -Description ""</v>
      </c>
    </row>
    <row r="914" spans="1:7" x14ac:dyDescent="0.2">
      <c r="A914" t="s">
        <v>2139</v>
      </c>
      <c r="B914" t="s">
        <v>2139</v>
      </c>
      <c r="E914" t="str">
        <f t="shared" si="14"/>
        <v>Sentinels</v>
      </c>
      <c r="G914" t="str">
        <f>IF(A914="","",(CONCATENATE(IF('1-StartHere'!$B$4="",," $Password = ConvertTo-SecureString -String "),IF('1-StartHere'!$B$4="",,""""),IF('1-StartHere'!$B$4="",,'1-StartHere'!$B$4),IF('1-StartHere'!$B$4="",,""""),IF('1-StartHere'!$B$4="",," -Force -AsPlainText; ")," New-ADUser -Name ","""",A914,""""," -Path ","""","OU=",'3-Sub-OUs'!$A$21,",OU=",'2-Root-OUs'!$A$2,",DC=",'1-StartHere'!$B$1,",DC=",'1-StartHere'!$B$2,""""," -Verbose"," -CannotChangePassword $True -ChangePasswordAtLogon $False -Enabled $True -PasswordNeverExpires $True"," -SAMAccountName ","""",E914,""""," -UserPrincipalName ","""",E914,"@",'1-StartHere'!$B$1,".",'1-StartHere'!$B$2,"""",IF('1-StartHere'!$B$4="",," -AccountPassword $Password")," -Description """,F914,"""",)))</f>
        <v xml:space="preserve"> $Password = ConvertTo-SecureString -String "P@SsW0rd!@12" -Force -AsPlainText;  New-ADUser -Name "Sentinels" -Path "OU=Marvel,OU=!Accounts,DC=VDILOCKDOWNGUIDE,DC=LOCAL" -Verbose -CannotChangePassword $True -ChangePasswordAtLogon $False -Enabled $True -PasswordNeverExpires $True -SAMAccountName "Sentinels" -UserPrincipalName "Sentinels@VDILOCKDOWNGUIDE.LOCAL" -AccountPassword $Password -Description ""</v>
      </c>
    </row>
    <row r="915" spans="1:7" x14ac:dyDescent="0.2">
      <c r="A915" t="s">
        <v>3822</v>
      </c>
      <c r="B915" t="s">
        <v>3822</v>
      </c>
      <c r="E915" t="str">
        <f t="shared" si="14"/>
        <v>Sentry</v>
      </c>
      <c r="F915" t="s">
        <v>4703</v>
      </c>
      <c r="G915" t="str">
        <f>IF(A915="","",(CONCATENATE(IF('1-StartHere'!$B$4="",," $Password = ConvertTo-SecureString -String "),IF('1-StartHere'!$B$4="",,""""),IF('1-StartHere'!$B$4="",,'1-StartHere'!$B$4),IF('1-StartHere'!$B$4="",,""""),IF('1-StartHere'!$B$4="",," -Force -AsPlainText; ")," New-ADUser -Name ","""",A915,""""," -Path ","""","OU=",'3-Sub-OUs'!$A$21,",OU=",'2-Root-OUs'!$A$2,",DC=",'1-StartHere'!$B$1,",DC=",'1-StartHere'!$B$2,""""," -Verbose"," -CannotChangePassword $True -ChangePasswordAtLogon $False -Enabled $True -PasswordNeverExpires $True"," -SAMAccountName ","""",E915,""""," -UserPrincipalName ","""",E915,"@",'1-StartHere'!$B$1,".",'1-StartHere'!$B$2,"""",IF('1-StartHere'!$B$4="",," -AccountPassword $Password")," -Description """,F915,"""",)))</f>
        <v xml:space="preserve"> $Password = ConvertTo-SecureString -String "P@SsW0rd!@12" -Force -AsPlainText;  New-ADUser -Name "Sentry" -Path "OU=Marvel,OU=!Accounts,DC=VDILOCKDOWNGUIDE,DC=LOCAL" -Verbose -CannotChangePassword $True -ChangePasswordAtLogon $False -Enabled $True -PasswordNeverExpires $True -SAMAccountName "Sentry" -UserPrincipalName "Sentry@VDILOCKDOWNGUIDE.LOCAL" -AccountPassword $Password -Description "Robert Reynolds"</v>
      </c>
    </row>
    <row r="916" spans="1:7" x14ac:dyDescent="0.2">
      <c r="A916" t="s">
        <v>2140</v>
      </c>
      <c r="B916" t="s">
        <v>3823</v>
      </c>
      <c r="C916" t="s">
        <v>3824</v>
      </c>
      <c r="E916" t="str">
        <f t="shared" si="14"/>
        <v>SerDuncan</v>
      </c>
      <c r="G916" t="str">
        <f>IF(A916="","",(CONCATENATE(IF('1-StartHere'!$B$4="",," $Password = ConvertTo-SecureString -String "),IF('1-StartHere'!$B$4="",,""""),IF('1-StartHere'!$B$4="",,'1-StartHere'!$B$4),IF('1-StartHere'!$B$4="",,""""),IF('1-StartHere'!$B$4="",," -Force -AsPlainText; ")," New-ADUser -Name ","""",A916,""""," -Path ","""","OU=",'3-Sub-OUs'!$A$21,",OU=",'2-Root-OUs'!$A$2,",DC=",'1-StartHere'!$B$1,",DC=",'1-StartHere'!$B$2,""""," -Verbose"," -CannotChangePassword $True -ChangePasswordAtLogon $False -Enabled $True -PasswordNeverExpires $True"," -SAMAccountName ","""",E916,""""," -UserPrincipalName ","""",E916,"@",'1-StartHere'!$B$1,".",'1-StartHere'!$B$2,"""",IF('1-StartHere'!$B$4="",," -AccountPassword $Password")," -Description """,F916,"""",)))</f>
        <v xml:space="preserve"> $Password = ConvertTo-SecureString -String "P@SsW0rd!@12" -Force -AsPlainText;  New-ADUser -Name "Ser Duncan" -Path "OU=Marvel,OU=!Accounts,DC=VDILOCKDOWNGUIDE,DC=LOCAL" -Verbose -CannotChangePassword $True -ChangePasswordAtLogon $False -Enabled $True -PasswordNeverExpires $True -SAMAccountName "SerDuncan" -UserPrincipalName "SerDuncan@VDILOCKDOWNGUIDE.LOCAL" -AccountPassword $Password -Description ""</v>
      </c>
    </row>
    <row r="917" spans="1:7" x14ac:dyDescent="0.2">
      <c r="A917" t="s">
        <v>2141</v>
      </c>
      <c r="B917" t="s">
        <v>3825</v>
      </c>
      <c r="C917" t="s">
        <v>3826</v>
      </c>
      <c r="E917" t="str">
        <f t="shared" si="14"/>
        <v>SerpentSociety</v>
      </c>
      <c r="G917" t="str">
        <f>IF(A917="","",(CONCATENATE(IF('1-StartHere'!$B$4="",," $Password = ConvertTo-SecureString -String "),IF('1-StartHere'!$B$4="",,""""),IF('1-StartHere'!$B$4="",,'1-StartHere'!$B$4),IF('1-StartHere'!$B$4="",,""""),IF('1-StartHere'!$B$4="",," -Force -AsPlainText; ")," New-ADUser -Name ","""",A917,""""," -Path ","""","OU=",'3-Sub-OUs'!$A$21,",OU=",'2-Root-OUs'!$A$2,",DC=",'1-StartHere'!$B$1,",DC=",'1-StartHere'!$B$2,""""," -Verbose"," -CannotChangePassword $True -ChangePasswordAtLogon $False -Enabled $True -PasswordNeverExpires $True"," -SAMAccountName ","""",E917,""""," -UserPrincipalName ","""",E917,"@",'1-StartHere'!$B$1,".",'1-StartHere'!$B$2,"""",IF('1-StartHere'!$B$4="",," -AccountPassword $Password")," -Description """,F917,"""",)))</f>
        <v xml:space="preserve"> $Password = ConvertTo-SecureString -String "P@SsW0rd!@12" -Force -AsPlainText;  New-ADUser -Name "Serpent Society" -Path "OU=Marvel,OU=!Accounts,DC=VDILOCKDOWNGUIDE,DC=LOCAL" -Verbose -CannotChangePassword $True -ChangePasswordAtLogon $False -Enabled $True -PasswordNeverExpires $True -SAMAccountName "SerpentSociety" -UserPrincipalName "SerpentSociety@VDILOCKDOWNGUIDE.LOCAL" -AccountPassword $Password -Description ""</v>
      </c>
    </row>
    <row r="918" spans="1:7" x14ac:dyDescent="0.2">
      <c r="A918" t="s">
        <v>2142</v>
      </c>
      <c r="B918" t="s">
        <v>2142</v>
      </c>
      <c r="E918" t="str">
        <f t="shared" si="14"/>
        <v>Sersi</v>
      </c>
      <c r="G918" t="str">
        <f>IF(A918="","",(CONCATENATE(IF('1-StartHere'!$B$4="",," $Password = ConvertTo-SecureString -String "),IF('1-StartHere'!$B$4="",,""""),IF('1-StartHere'!$B$4="",,'1-StartHere'!$B$4),IF('1-StartHere'!$B$4="",,""""),IF('1-StartHere'!$B$4="",," -Force -AsPlainText; ")," New-ADUser -Name ","""",A918,""""," -Path ","""","OU=",'3-Sub-OUs'!$A$21,",OU=",'2-Root-OUs'!$A$2,",DC=",'1-StartHere'!$B$1,",DC=",'1-StartHere'!$B$2,""""," -Verbose"," -CannotChangePassword $True -ChangePasswordAtLogon $False -Enabled $True -PasswordNeverExpires $True"," -SAMAccountName ","""",E918,""""," -UserPrincipalName ","""",E918,"@",'1-StartHere'!$B$1,".",'1-StartHere'!$B$2,"""",IF('1-StartHere'!$B$4="",," -AccountPassword $Password")," -Description """,F918,"""",)))</f>
        <v xml:space="preserve"> $Password = ConvertTo-SecureString -String "P@SsW0rd!@12" -Force -AsPlainText;  New-ADUser -Name "Sersi" -Path "OU=Marvel,OU=!Accounts,DC=VDILOCKDOWNGUIDE,DC=LOCAL" -Verbose -CannotChangePassword $True -ChangePasswordAtLogon $False -Enabled $True -PasswordNeverExpires $True -SAMAccountName "Sersi" -UserPrincipalName "Sersi@VDILOCKDOWNGUIDE.LOCAL" -AccountPassword $Password -Description ""</v>
      </c>
    </row>
    <row r="919" spans="1:7" x14ac:dyDescent="0.2">
      <c r="A919" t="s">
        <v>2143</v>
      </c>
      <c r="B919" t="s">
        <v>3827</v>
      </c>
      <c r="C919" t="s">
        <v>3358</v>
      </c>
      <c r="E919" t="str">
        <f t="shared" si="14"/>
        <v>ShadowKing</v>
      </c>
      <c r="G919" t="str">
        <f>IF(A919="","",(CONCATENATE(IF('1-StartHere'!$B$4="",," $Password = ConvertTo-SecureString -String "),IF('1-StartHere'!$B$4="",,""""),IF('1-StartHere'!$B$4="",,'1-StartHere'!$B$4),IF('1-StartHere'!$B$4="",,""""),IF('1-StartHere'!$B$4="",," -Force -AsPlainText; ")," New-ADUser -Name ","""",A919,""""," -Path ","""","OU=",'3-Sub-OUs'!$A$21,",OU=",'2-Root-OUs'!$A$2,",DC=",'1-StartHere'!$B$1,",DC=",'1-StartHere'!$B$2,""""," -Verbose"," -CannotChangePassword $True -ChangePasswordAtLogon $False -Enabled $True -PasswordNeverExpires $True"," -SAMAccountName ","""",E919,""""," -UserPrincipalName ","""",E919,"@",'1-StartHere'!$B$1,".",'1-StartHere'!$B$2,"""",IF('1-StartHere'!$B$4="",," -AccountPassword $Password")," -Description """,F919,"""",)))</f>
        <v xml:space="preserve"> $Password = ConvertTo-SecureString -String "P@SsW0rd!@12" -Force -AsPlainText;  New-ADUser -Name "Shadow King" -Path "OU=Marvel,OU=!Accounts,DC=VDILOCKDOWNGUIDE,DC=LOCAL" -Verbose -CannotChangePassword $True -ChangePasswordAtLogon $False -Enabled $True -PasswordNeverExpires $True -SAMAccountName "ShadowKing" -UserPrincipalName "ShadowKing@VDILOCKDOWNGUIDE.LOCAL" -AccountPassword $Password -Description ""</v>
      </c>
    </row>
    <row r="920" spans="1:7" x14ac:dyDescent="0.2">
      <c r="A920" t="s">
        <v>2144</v>
      </c>
      <c r="B920" t="s">
        <v>2144</v>
      </c>
      <c r="E920" t="str">
        <f t="shared" si="14"/>
        <v>Shadowcat</v>
      </c>
      <c r="G920" t="str">
        <f>IF(A920="","",(CONCATENATE(IF('1-StartHere'!$B$4="",," $Password = ConvertTo-SecureString -String "),IF('1-StartHere'!$B$4="",,""""),IF('1-StartHere'!$B$4="",,'1-StartHere'!$B$4),IF('1-StartHere'!$B$4="",,""""),IF('1-StartHere'!$B$4="",," -Force -AsPlainText; ")," New-ADUser -Name ","""",A920,""""," -Path ","""","OU=",'3-Sub-OUs'!$A$21,",OU=",'2-Root-OUs'!$A$2,",DC=",'1-StartHere'!$B$1,",DC=",'1-StartHere'!$B$2,""""," -Verbose"," -CannotChangePassword $True -ChangePasswordAtLogon $False -Enabled $True -PasswordNeverExpires $True"," -SAMAccountName ","""",E920,""""," -UserPrincipalName ","""",E920,"@",'1-StartHere'!$B$1,".",'1-StartHere'!$B$2,"""",IF('1-StartHere'!$B$4="",," -AccountPassword $Password")," -Description """,F920,"""",)))</f>
        <v xml:space="preserve"> $Password = ConvertTo-SecureString -String "P@SsW0rd!@12" -Force -AsPlainText;  New-ADUser -Name "Shadowcat" -Path "OU=Marvel,OU=!Accounts,DC=VDILOCKDOWNGUIDE,DC=LOCAL" -Verbose -CannotChangePassword $True -ChangePasswordAtLogon $False -Enabled $True -PasswordNeverExpires $True -SAMAccountName "Shadowcat" -UserPrincipalName "Shadowcat@VDILOCKDOWNGUIDE.LOCAL" -AccountPassword $Password -Description ""</v>
      </c>
    </row>
    <row r="921" spans="1:7" x14ac:dyDescent="0.2">
      <c r="A921" t="s">
        <v>2145</v>
      </c>
      <c r="B921" t="s">
        <v>3828</v>
      </c>
      <c r="C921" t="s">
        <v>3829</v>
      </c>
      <c r="D921" t="s">
        <v>2749</v>
      </c>
      <c r="E921" t="str">
        <f t="shared" si="14"/>
        <v>ShadutheShady</v>
      </c>
      <c r="G921" t="str">
        <f>IF(A921="","",(CONCATENATE(IF('1-StartHere'!$B$4="",," $Password = ConvertTo-SecureString -String "),IF('1-StartHere'!$B$4="",,""""),IF('1-StartHere'!$B$4="",,'1-StartHere'!$B$4),IF('1-StartHere'!$B$4="",,""""),IF('1-StartHere'!$B$4="",," -Force -AsPlainText; ")," New-ADUser -Name ","""",A921,""""," -Path ","""","OU=",'3-Sub-OUs'!$A$21,",OU=",'2-Root-OUs'!$A$2,",DC=",'1-StartHere'!$B$1,",DC=",'1-StartHere'!$B$2,""""," -Verbose"," -CannotChangePassword $True -ChangePasswordAtLogon $False -Enabled $True -PasswordNeverExpires $True"," -SAMAccountName ","""",E921,""""," -UserPrincipalName ","""",E921,"@",'1-StartHere'!$B$1,".",'1-StartHere'!$B$2,"""",IF('1-StartHere'!$B$4="",," -AccountPassword $Password")," -Description """,F921,"""",)))</f>
        <v xml:space="preserve"> $Password = ConvertTo-SecureString -String "P@SsW0rd!@12" -Force -AsPlainText;  New-ADUser -Name "Shadu the Shady" -Path "OU=Marvel,OU=!Accounts,DC=VDILOCKDOWNGUIDE,DC=LOCAL" -Verbose -CannotChangePassword $True -ChangePasswordAtLogon $False -Enabled $True -PasswordNeverExpires $True -SAMAccountName "ShadutheShady" -UserPrincipalName "ShadutheShady@VDILOCKDOWNGUIDE.LOCAL" -AccountPassword $Password -Description ""</v>
      </c>
    </row>
    <row r="922" spans="1:7" x14ac:dyDescent="0.2">
      <c r="A922" t="s">
        <v>2146</v>
      </c>
      <c r="B922" t="s">
        <v>2146</v>
      </c>
      <c r="E922" t="str">
        <f t="shared" si="14"/>
        <v>Shalla-bal</v>
      </c>
      <c r="G922" t="str">
        <f>IF(A922="","",(CONCATENATE(IF('1-StartHere'!$B$4="",," $Password = ConvertTo-SecureString -String "),IF('1-StartHere'!$B$4="",,""""),IF('1-StartHere'!$B$4="",,'1-StartHere'!$B$4),IF('1-StartHere'!$B$4="",,""""),IF('1-StartHere'!$B$4="",," -Force -AsPlainText; ")," New-ADUser -Name ","""",A922,""""," -Path ","""","OU=",'3-Sub-OUs'!$A$21,",OU=",'2-Root-OUs'!$A$2,",DC=",'1-StartHere'!$B$1,",DC=",'1-StartHere'!$B$2,""""," -Verbose"," -CannotChangePassword $True -ChangePasswordAtLogon $False -Enabled $True -PasswordNeverExpires $True"," -SAMAccountName ","""",E922,""""," -UserPrincipalName ","""",E922,"@",'1-StartHere'!$B$1,".",'1-StartHere'!$B$2,"""",IF('1-StartHere'!$B$4="",," -AccountPassword $Password")," -Description """,F922,"""",)))</f>
        <v xml:space="preserve"> $Password = ConvertTo-SecureString -String "P@SsW0rd!@12" -Force -AsPlainText;  New-ADUser -Name "Shalla-bal" -Path "OU=Marvel,OU=!Accounts,DC=VDILOCKDOWNGUIDE,DC=LOCAL" -Verbose -CannotChangePassword $True -ChangePasswordAtLogon $False -Enabled $True -PasswordNeverExpires $True -SAMAccountName "Shalla-bal" -UserPrincipalName "Shalla-bal@VDILOCKDOWNGUIDE.LOCAL" -AccountPassword $Password -Description ""</v>
      </c>
    </row>
    <row r="923" spans="1:7" x14ac:dyDescent="0.2">
      <c r="A923" t="s">
        <v>2147</v>
      </c>
      <c r="B923" t="s">
        <v>2147</v>
      </c>
      <c r="E923" t="str">
        <f t="shared" si="14"/>
        <v>Shaman</v>
      </c>
      <c r="G923" t="str">
        <f>IF(A923="","",(CONCATENATE(IF('1-StartHere'!$B$4="",," $Password = ConvertTo-SecureString -String "),IF('1-StartHere'!$B$4="",,""""),IF('1-StartHere'!$B$4="",,'1-StartHere'!$B$4),IF('1-StartHere'!$B$4="",,""""),IF('1-StartHere'!$B$4="",," -Force -AsPlainText; ")," New-ADUser -Name ","""",A923,""""," -Path ","""","OU=",'3-Sub-OUs'!$A$21,",OU=",'2-Root-OUs'!$A$2,",DC=",'1-StartHere'!$B$1,",DC=",'1-StartHere'!$B$2,""""," -Verbose"," -CannotChangePassword $True -ChangePasswordAtLogon $False -Enabled $True -PasswordNeverExpires $True"," -SAMAccountName ","""",E923,""""," -UserPrincipalName ","""",E923,"@",'1-StartHere'!$B$1,".",'1-StartHere'!$B$2,"""",IF('1-StartHere'!$B$4="",," -AccountPassword $Password")," -Description """,F923,"""",)))</f>
        <v xml:space="preserve"> $Password = ConvertTo-SecureString -String "P@SsW0rd!@12" -Force -AsPlainText;  New-ADUser -Name "Shaman" -Path "OU=Marvel,OU=!Accounts,DC=VDILOCKDOWNGUIDE,DC=LOCAL" -Verbose -CannotChangePassword $True -ChangePasswordAtLogon $False -Enabled $True -PasswordNeverExpires $True -SAMAccountName "Shaman" -UserPrincipalName "Shaman@VDILOCKDOWNGUIDE.LOCAL" -AccountPassword $Password -Description ""</v>
      </c>
    </row>
    <row r="924" spans="1:7" x14ac:dyDescent="0.2">
      <c r="A924" t="s">
        <v>2148</v>
      </c>
      <c r="B924" t="s">
        <v>3830</v>
      </c>
      <c r="C924" t="s">
        <v>3831</v>
      </c>
      <c r="E924" t="str">
        <f t="shared" si="14"/>
        <v>ShaneYamada-Jones</v>
      </c>
      <c r="G924" t="str">
        <f>IF(A924="","",(CONCATENATE(IF('1-StartHere'!$B$4="",," $Password = ConvertTo-SecureString -String "),IF('1-StartHere'!$B$4="",,""""),IF('1-StartHere'!$B$4="",,'1-StartHere'!$B$4),IF('1-StartHere'!$B$4="",,""""),IF('1-StartHere'!$B$4="",," -Force -AsPlainText; ")," New-ADUser -Name ","""",A924,""""," -Path ","""","OU=",'3-Sub-OUs'!$A$21,",OU=",'2-Root-OUs'!$A$2,",DC=",'1-StartHere'!$B$1,",DC=",'1-StartHere'!$B$2,""""," -Verbose"," -CannotChangePassword $True -ChangePasswordAtLogon $False -Enabled $True -PasswordNeverExpires $True"," -SAMAccountName ","""",E924,""""," -UserPrincipalName ","""",E924,"@",'1-StartHere'!$B$1,".",'1-StartHere'!$B$2,"""",IF('1-StartHere'!$B$4="",," -AccountPassword $Password")," -Description """,F924,"""",)))</f>
        <v xml:space="preserve"> $Password = ConvertTo-SecureString -String "P@SsW0rd!@12" -Force -AsPlainText;  New-ADUser -Name "Shane Yamada-Jones" -Path "OU=Marvel,OU=!Accounts,DC=VDILOCKDOWNGUIDE,DC=LOCAL" -Verbose -CannotChangePassword $True -ChangePasswordAtLogon $False -Enabled $True -PasswordNeverExpires $True -SAMAccountName "ShaneYamada-Jones" -UserPrincipalName "ShaneYamada-Jones@VDILOCKDOWNGUIDE.LOCAL" -AccountPassword $Password -Description ""</v>
      </c>
    </row>
    <row r="925" spans="1:7" x14ac:dyDescent="0.2">
      <c r="A925" t="s">
        <v>2149</v>
      </c>
      <c r="B925" t="s">
        <v>2149</v>
      </c>
      <c r="E925" t="str">
        <f t="shared" si="14"/>
        <v>Shang-Chi</v>
      </c>
      <c r="G925" t="str">
        <f>IF(A925="","",(CONCATENATE(IF('1-StartHere'!$B$4="",," $Password = ConvertTo-SecureString -String "),IF('1-StartHere'!$B$4="",,""""),IF('1-StartHere'!$B$4="",,'1-StartHere'!$B$4),IF('1-StartHere'!$B$4="",,""""),IF('1-StartHere'!$B$4="",," -Force -AsPlainText; ")," New-ADUser -Name ","""",A925,""""," -Path ","""","OU=",'3-Sub-OUs'!$A$21,",OU=",'2-Root-OUs'!$A$2,",DC=",'1-StartHere'!$B$1,",DC=",'1-StartHere'!$B$2,""""," -Verbose"," -CannotChangePassword $True -ChangePasswordAtLogon $False -Enabled $True -PasswordNeverExpires $True"," -SAMAccountName ","""",E925,""""," -UserPrincipalName ","""",E925,"@",'1-StartHere'!$B$1,".",'1-StartHere'!$B$2,"""",IF('1-StartHere'!$B$4="",," -AccountPassword $Password")," -Description """,F925,"""",)))</f>
        <v xml:space="preserve"> $Password = ConvertTo-SecureString -String "P@SsW0rd!@12" -Force -AsPlainText;  New-ADUser -Name "Shang-Chi" -Path "OU=Marvel,OU=!Accounts,DC=VDILOCKDOWNGUIDE,DC=LOCAL" -Verbose -CannotChangePassword $True -ChangePasswordAtLogon $False -Enabled $True -PasswordNeverExpires $True -SAMAccountName "Shang-Chi" -UserPrincipalName "Shang-Chi@VDILOCKDOWNGUIDE.LOCAL" -AccountPassword $Password -Description ""</v>
      </c>
    </row>
    <row r="926" spans="1:7" x14ac:dyDescent="0.2">
      <c r="A926" t="s">
        <v>2150</v>
      </c>
      <c r="B926" t="s">
        <v>3832</v>
      </c>
      <c r="C926" t="s">
        <v>3833</v>
      </c>
      <c r="D926" t="s">
        <v>2749</v>
      </c>
      <c r="E926" t="str">
        <f t="shared" si="14"/>
        <v>ShannatheShe-Devil</v>
      </c>
      <c r="G926" t="str">
        <f>IF(A926="","",(CONCATENATE(IF('1-StartHere'!$B$4="",," $Password = ConvertTo-SecureString -String "),IF('1-StartHere'!$B$4="",,""""),IF('1-StartHere'!$B$4="",,'1-StartHere'!$B$4),IF('1-StartHere'!$B$4="",,""""),IF('1-StartHere'!$B$4="",," -Force -AsPlainText; ")," New-ADUser -Name ","""",A926,""""," -Path ","""","OU=",'3-Sub-OUs'!$A$21,",OU=",'2-Root-OUs'!$A$2,",DC=",'1-StartHere'!$B$1,",DC=",'1-StartHere'!$B$2,""""," -Verbose"," -CannotChangePassword $True -ChangePasswordAtLogon $False -Enabled $True -PasswordNeverExpires $True"," -SAMAccountName ","""",E926,""""," -UserPrincipalName ","""",E926,"@",'1-StartHere'!$B$1,".",'1-StartHere'!$B$2,"""",IF('1-StartHere'!$B$4="",," -AccountPassword $Password")," -Description """,F926,"""",)))</f>
        <v xml:space="preserve"> $Password = ConvertTo-SecureString -String "P@SsW0rd!@12" -Force -AsPlainText;  New-ADUser -Name "Shanna the She-Devil" -Path "OU=Marvel,OU=!Accounts,DC=VDILOCKDOWNGUIDE,DC=LOCAL" -Verbose -CannotChangePassword $True -ChangePasswordAtLogon $False -Enabled $True -PasswordNeverExpires $True -SAMAccountName "ShannatheShe-Devil" -UserPrincipalName "ShannatheShe-Devil@VDILOCKDOWNGUIDE.LOCAL" -AccountPassword $Password -Description ""</v>
      </c>
    </row>
    <row r="927" spans="1:7" x14ac:dyDescent="0.2">
      <c r="A927" t="s">
        <v>2151</v>
      </c>
      <c r="B927" t="s">
        <v>2151</v>
      </c>
      <c r="E927" t="str">
        <f t="shared" si="14"/>
        <v>Shape</v>
      </c>
      <c r="G927" t="str">
        <f>IF(A927="","",(CONCATENATE(IF('1-StartHere'!$B$4="",," $Password = ConvertTo-SecureString -String "),IF('1-StartHere'!$B$4="",,""""),IF('1-StartHere'!$B$4="",,'1-StartHere'!$B$4),IF('1-StartHere'!$B$4="",,""""),IF('1-StartHere'!$B$4="",," -Force -AsPlainText; ")," New-ADUser -Name ","""",A927,""""," -Path ","""","OU=",'3-Sub-OUs'!$A$21,",OU=",'2-Root-OUs'!$A$2,",DC=",'1-StartHere'!$B$1,",DC=",'1-StartHere'!$B$2,""""," -Verbose"," -CannotChangePassword $True -ChangePasswordAtLogon $False -Enabled $True -PasswordNeverExpires $True"," -SAMAccountName ","""",E927,""""," -UserPrincipalName ","""",E927,"@",'1-StartHere'!$B$1,".",'1-StartHere'!$B$2,"""",IF('1-StartHere'!$B$4="",," -AccountPassword $Password")," -Description """,F927,"""",)))</f>
        <v xml:space="preserve"> $Password = ConvertTo-SecureString -String "P@SsW0rd!@12" -Force -AsPlainText;  New-ADUser -Name "Shape" -Path "OU=Marvel,OU=!Accounts,DC=VDILOCKDOWNGUIDE,DC=LOCAL" -Verbose -CannotChangePassword $True -ChangePasswordAtLogon $False -Enabled $True -PasswordNeverExpires $True -SAMAccountName "Shape" -UserPrincipalName "Shape@VDILOCKDOWNGUIDE.LOCAL" -AccountPassword $Password -Description ""</v>
      </c>
    </row>
    <row r="928" spans="1:7" x14ac:dyDescent="0.2">
      <c r="A928" t="s">
        <v>2152</v>
      </c>
      <c r="B928" t="s">
        <v>2152</v>
      </c>
      <c r="E928" t="str">
        <f t="shared" si="14"/>
        <v>Shard</v>
      </c>
      <c r="G928" t="str">
        <f>IF(A928="","",(CONCATENATE(IF('1-StartHere'!$B$4="",," $Password = ConvertTo-SecureString -String "),IF('1-StartHere'!$B$4="",,""""),IF('1-StartHere'!$B$4="",,'1-StartHere'!$B$4),IF('1-StartHere'!$B$4="",,""""),IF('1-StartHere'!$B$4="",," -Force -AsPlainText; ")," New-ADUser -Name ","""",A928,""""," -Path ","""","OU=",'3-Sub-OUs'!$A$21,",OU=",'2-Root-OUs'!$A$2,",DC=",'1-StartHere'!$B$1,",DC=",'1-StartHere'!$B$2,""""," -Verbose"," -CannotChangePassword $True -ChangePasswordAtLogon $False -Enabled $True -PasswordNeverExpires $True"," -SAMAccountName ","""",E928,""""," -UserPrincipalName ","""",E928,"@",'1-StartHere'!$B$1,".",'1-StartHere'!$B$2,"""",IF('1-StartHere'!$B$4="",," -AccountPassword $Password")," -Description """,F928,"""",)))</f>
        <v xml:space="preserve"> $Password = ConvertTo-SecureString -String "P@SsW0rd!@12" -Force -AsPlainText;  New-ADUser -Name "Shard" -Path "OU=Marvel,OU=!Accounts,DC=VDILOCKDOWNGUIDE,DC=LOCAL" -Verbose -CannotChangePassword $True -ChangePasswordAtLogon $False -Enabled $True -PasswordNeverExpires $True -SAMAccountName "Shard" -UserPrincipalName "Shard@VDILOCKDOWNGUIDE.LOCAL" -AccountPassword $Password -Description ""</v>
      </c>
    </row>
    <row r="929" spans="1:7" x14ac:dyDescent="0.2">
      <c r="A929" t="s">
        <v>2153</v>
      </c>
      <c r="B929" t="s">
        <v>3834</v>
      </c>
      <c r="C929" t="s">
        <v>3835</v>
      </c>
      <c r="E929" t="str">
        <f t="shared" si="14"/>
        <v>SharonCarter</v>
      </c>
      <c r="G929" t="str">
        <f>IF(A929="","",(CONCATENATE(IF('1-StartHere'!$B$4="",," $Password = ConvertTo-SecureString -String "),IF('1-StartHere'!$B$4="",,""""),IF('1-StartHere'!$B$4="",,'1-StartHere'!$B$4),IF('1-StartHere'!$B$4="",,""""),IF('1-StartHere'!$B$4="",," -Force -AsPlainText; ")," New-ADUser -Name ","""",A929,""""," -Path ","""","OU=",'3-Sub-OUs'!$A$21,",OU=",'2-Root-OUs'!$A$2,",DC=",'1-StartHere'!$B$1,",DC=",'1-StartHere'!$B$2,""""," -Verbose"," -CannotChangePassword $True -ChangePasswordAtLogon $False -Enabled $True -PasswordNeverExpires $True"," -SAMAccountName ","""",E929,""""," -UserPrincipalName ","""",E929,"@",'1-StartHere'!$B$1,".",'1-StartHere'!$B$2,"""",IF('1-StartHere'!$B$4="",," -AccountPassword $Password")," -Description """,F929,"""",)))</f>
        <v xml:space="preserve"> $Password = ConvertTo-SecureString -String "P@SsW0rd!@12" -Force -AsPlainText;  New-ADUser -Name "Sharon Carter" -Path "OU=Marvel,OU=!Accounts,DC=VDILOCKDOWNGUIDE,DC=LOCAL" -Verbose -CannotChangePassword $True -ChangePasswordAtLogon $False -Enabled $True -PasswordNeverExpires $True -SAMAccountName "SharonCarter" -UserPrincipalName "SharonCarter@VDILOCKDOWNGUIDE.LOCAL" -AccountPassword $Password -Description ""</v>
      </c>
    </row>
    <row r="930" spans="1:7" x14ac:dyDescent="0.2">
      <c r="A930" t="s">
        <v>2154</v>
      </c>
      <c r="B930" t="s">
        <v>3834</v>
      </c>
      <c r="C930" t="s">
        <v>3836</v>
      </c>
      <c r="E930" t="str">
        <f t="shared" si="14"/>
        <v>SharonVentura</v>
      </c>
      <c r="G930" t="str">
        <f>IF(A930="","",(CONCATENATE(IF('1-StartHere'!$B$4="",," $Password = ConvertTo-SecureString -String "),IF('1-StartHere'!$B$4="",,""""),IF('1-StartHere'!$B$4="",,'1-StartHere'!$B$4),IF('1-StartHere'!$B$4="",,""""),IF('1-StartHere'!$B$4="",," -Force -AsPlainText; ")," New-ADUser -Name ","""",A930,""""," -Path ","""","OU=",'3-Sub-OUs'!$A$21,",OU=",'2-Root-OUs'!$A$2,",DC=",'1-StartHere'!$B$1,",DC=",'1-StartHere'!$B$2,""""," -Verbose"," -CannotChangePassword $True -ChangePasswordAtLogon $False -Enabled $True -PasswordNeverExpires $True"," -SAMAccountName ","""",E930,""""," -UserPrincipalName ","""",E930,"@",'1-StartHere'!$B$1,".",'1-StartHere'!$B$2,"""",IF('1-StartHere'!$B$4="",," -AccountPassword $Password")," -Description """,F930,"""",)))</f>
        <v xml:space="preserve"> $Password = ConvertTo-SecureString -String "P@SsW0rd!@12" -Force -AsPlainText;  New-ADUser -Name "Sharon Ventura" -Path "OU=Marvel,OU=!Accounts,DC=VDILOCKDOWNGUIDE,DC=LOCAL" -Verbose -CannotChangePassword $True -ChangePasswordAtLogon $False -Enabled $True -PasswordNeverExpires $True -SAMAccountName "SharonVentura" -UserPrincipalName "SharonVentura@VDILOCKDOWNGUIDE.LOCAL" -AccountPassword $Password -Description ""</v>
      </c>
    </row>
    <row r="931" spans="1:7" x14ac:dyDescent="0.2">
      <c r="A931" t="s">
        <v>2155</v>
      </c>
      <c r="B931" t="s">
        <v>2155</v>
      </c>
      <c r="E931" t="str">
        <f t="shared" si="14"/>
        <v>Shatterstar</v>
      </c>
      <c r="G931" t="str">
        <f>IF(A931="","",(CONCATENATE(IF('1-StartHere'!$B$4="",," $Password = ConvertTo-SecureString -String "),IF('1-StartHere'!$B$4="",,""""),IF('1-StartHere'!$B$4="",,'1-StartHere'!$B$4),IF('1-StartHere'!$B$4="",,""""),IF('1-StartHere'!$B$4="",," -Force -AsPlainText; ")," New-ADUser -Name ","""",A931,""""," -Path ","""","OU=",'3-Sub-OUs'!$A$21,",OU=",'2-Root-OUs'!$A$2,",DC=",'1-StartHere'!$B$1,",DC=",'1-StartHere'!$B$2,""""," -Verbose"," -CannotChangePassword $True -ChangePasswordAtLogon $False -Enabled $True -PasswordNeverExpires $True"," -SAMAccountName ","""",E931,""""," -UserPrincipalName ","""",E931,"@",'1-StartHere'!$B$1,".",'1-StartHere'!$B$2,"""",IF('1-StartHere'!$B$4="",," -AccountPassword $Password")," -Description """,F931,"""",)))</f>
        <v xml:space="preserve"> $Password = ConvertTo-SecureString -String "P@SsW0rd!@12" -Force -AsPlainText;  New-ADUser -Name "Shatterstar" -Path "OU=Marvel,OU=!Accounts,DC=VDILOCKDOWNGUIDE,DC=LOCAL" -Verbose -CannotChangePassword $True -ChangePasswordAtLogon $False -Enabled $True -PasswordNeverExpires $True -SAMAccountName "Shatterstar" -UserPrincipalName "Shatterstar@VDILOCKDOWNGUIDE.LOCAL" -AccountPassword $Password -Description ""</v>
      </c>
    </row>
    <row r="932" spans="1:7" x14ac:dyDescent="0.2">
      <c r="A932" t="s">
        <v>3781</v>
      </c>
      <c r="B932" t="s">
        <v>3781</v>
      </c>
      <c r="E932" t="str">
        <f t="shared" si="14"/>
        <v>She-Hulk</v>
      </c>
      <c r="F932" t="s">
        <v>4704</v>
      </c>
      <c r="G932" t="str">
        <f>IF(A932="","",(CONCATENATE(IF('1-StartHere'!$B$4="",," $Password = ConvertTo-SecureString -String "),IF('1-StartHere'!$B$4="",,""""),IF('1-StartHere'!$B$4="",,'1-StartHere'!$B$4),IF('1-StartHere'!$B$4="",,""""),IF('1-StartHere'!$B$4="",," -Force -AsPlainText; ")," New-ADUser -Name ","""",A932,""""," -Path ","""","OU=",'3-Sub-OUs'!$A$21,",OU=",'2-Root-OUs'!$A$2,",DC=",'1-StartHere'!$B$1,",DC=",'1-StartHere'!$B$2,""""," -Verbose"," -CannotChangePassword $True -ChangePasswordAtLogon $False -Enabled $True -PasswordNeverExpires $True"," -SAMAccountName ","""",E932,""""," -UserPrincipalName ","""",E932,"@",'1-StartHere'!$B$1,".",'1-StartHere'!$B$2,"""",IF('1-StartHere'!$B$4="",," -AccountPassword $Password")," -Description """,F932,"""",)))</f>
        <v xml:space="preserve"> $Password = ConvertTo-SecureString -String "P@SsW0rd!@12" -Force -AsPlainText;  New-ADUser -Name "She-Hulk" -Path "OU=Marvel,OU=!Accounts,DC=VDILOCKDOWNGUIDE,DC=LOCAL" -Verbose -CannotChangePassword $True -ChangePasswordAtLogon $False -Enabled $True -PasswordNeverExpires $True -SAMAccountName "She-Hulk" -UserPrincipalName "She-Hulk@VDILOCKDOWNGUIDE.LOCAL" -AccountPassword $Password -Description "Jennifer Walters"</v>
      </c>
    </row>
    <row r="933" spans="1:7" x14ac:dyDescent="0.2">
      <c r="A933" t="s">
        <v>2156</v>
      </c>
      <c r="B933" t="s">
        <v>2156</v>
      </c>
      <c r="E933" t="str">
        <f t="shared" si="14"/>
        <v>Shen</v>
      </c>
      <c r="G933" t="str">
        <f>IF(A933="","",(CONCATENATE(IF('1-StartHere'!$B$4="",," $Password = ConvertTo-SecureString -String "),IF('1-StartHere'!$B$4="",,""""),IF('1-StartHere'!$B$4="",,'1-StartHere'!$B$4),IF('1-StartHere'!$B$4="",,""""),IF('1-StartHere'!$B$4="",," -Force -AsPlainText; ")," New-ADUser -Name ","""",A933,""""," -Path ","""","OU=",'3-Sub-OUs'!$A$21,",OU=",'2-Root-OUs'!$A$2,",DC=",'1-StartHere'!$B$1,",DC=",'1-StartHere'!$B$2,""""," -Verbose"," -CannotChangePassword $True -ChangePasswordAtLogon $False -Enabled $True -PasswordNeverExpires $True"," -SAMAccountName ","""",E933,""""," -UserPrincipalName ","""",E933,"@",'1-StartHere'!$B$1,".",'1-StartHere'!$B$2,"""",IF('1-StartHere'!$B$4="",," -AccountPassword $Password")," -Description """,F933,"""",)))</f>
        <v xml:space="preserve"> $Password = ConvertTo-SecureString -String "P@SsW0rd!@12" -Force -AsPlainText;  New-ADUser -Name "Shen" -Path "OU=Marvel,OU=!Accounts,DC=VDILOCKDOWNGUIDE,DC=LOCAL" -Verbose -CannotChangePassword $True -ChangePasswordAtLogon $False -Enabled $True -PasswordNeverExpires $True -SAMAccountName "Shen" -UserPrincipalName "Shen@VDILOCKDOWNGUIDE.LOCAL" -AccountPassword $Password -Description ""</v>
      </c>
    </row>
    <row r="934" spans="1:7" x14ac:dyDescent="0.2">
      <c r="A934" t="s">
        <v>2157</v>
      </c>
      <c r="B934" t="s">
        <v>3837</v>
      </c>
      <c r="C934" t="s">
        <v>3838</v>
      </c>
      <c r="E934" t="str">
        <f t="shared" si="14"/>
        <v>ShevaCallister</v>
      </c>
      <c r="G934" t="str">
        <f>IF(A934="","",(CONCATENATE(IF('1-StartHere'!$B$4="",," $Password = ConvertTo-SecureString -String "),IF('1-StartHere'!$B$4="",,""""),IF('1-StartHere'!$B$4="",,'1-StartHere'!$B$4),IF('1-StartHere'!$B$4="",,""""),IF('1-StartHere'!$B$4="",," -Force -AsPlainText; ")," New-ADUser -Name ","""",A934,""""," -Path ","""","OU=",'3-Sub-OUs'!$A$21,",OU=",'2-Root-OUs'!$A$2,",DC=",'1-StartHere'!$B$1,",DC=",'1-StartHere'!$B$2,""""," -Verbose"," -CannotChangePassword $True -ChangePasswordAtLogon $False -Enabled $True -PasswordNeverExpires $True"," -SAMAccountName ","""",E934,""""," -UserPrincipalName ","""",E934,"@",'1-StartHere'!$B$1,".",'1-StartHere'!$B$2,"""",IF('1-StartHere'!$B$4="",," -AccountPassword $Password")," -Description """,F934,"""",)))</f>
        <v xml:space="preserve"> $Password = ConvertTo-SecureString -String "P@SsW0rd!@12" -Force -AsPlainText;  New-ADUser -Name "Sheva Callister" -Path "OU=Marvel,OU=!Accounts,DC=VDILOCKDOWNGUIDE,DC=LOCAL" -Verbose -CannotChangePassword $True -ChangePasswordAtLogon $False -Enabled $True -PasswordNeverExpires $True -SAMAccountName "ShevaCallister" -UserPrincipalName "ShevaCallister@VDILOCKDOWNGUIDE.LOCAL" -AccountPassword $Password -Description ""</v>
      </c>
    </row>
    <row r="935" spans="1:7" x14ac:dyDescent="0.2">
      <c r="A935" t="s">
        <v>2158</v>
      </c>
      <c r="B935" t="s">
        <v>2158</v>
      </c>
      <c r="E935" t="str">
        <f t="shared" si="14"/>
        <v>Shi'Ar</v>
      </c>
      <c r="G935" t="str">
        <f>IF(A935="","",(CONCATENATE(IF('1-StartHere'!$B$4="",," $Password = ConvertTo-SecureString -String "),IF('1-StartHere'!$B$4="",,""""),IF('1-StartHere'!$B$4="",,'1-StartHere'!$B$4),IF('1-StartHere'!$B$4="",,""""),IF('1-StartHere'!$B$4="",," -Force -AsPlainText; ")," New-ADUser -Name ","""",A935,""""," -Path ","""","OU=",'3-Sub-OUs'!$A$21,",OU=",'2-Root-OUs'!$A$2,",DC=",'1-StartHere'!$B$1,",DC=",'1-StartHere'!$B$2,""""," -Verbose"," -CannotChangePassword $True -ChangePasswordAtLogon $False -Enabled $True -PasswordNeverExpires $True"," -SAMAccountName ","""",E935,""""," -UserPrincipalName ","""",E935,"@",'1-StartHere'!$B$1,".",'1-StartHere'!$B$2,"""",IF('1-StartHere'!$B$4="",," -AccountPassword $Password")," -Description """,F935,"""",)))</f>
        <v xml:space="preserve"> $Password = ConvertTo-SecureString -String "P@SsW0rd!@12" -Force -AsPlainText;  New-ADUser -Name "Shi'Ar" -Path "OU=Marvel,OU=!Accounts,DC=VDILOCKDOWNGUIDE,DC=LOCAL" -Verbose -CannotChangePassword $True -ChangePasswordAtLogon $False -Enabled $True -PasswordNeverExpires $True -SAMAccountName "Shi'Ar" -UserPrincipalName "Shi'Ar@VDILOCKDOWNGUIDE.LOCAL" -AccountPassword $Password -Description ""</v>
      </c>
    </row>
    <row r="936" spans="1:7" x14ac:dyDescent="0.2">
      <c r="A936" t="s">
        <v>2159</v>
      </c>
      <c r="B936" t="s">
        <v>3839</v>
      </c>
      <c r="C936" t="s">
        <v>3840</v>
      </c>
      <c r="E936" t="str">
        <f t="shared" si="14"/>
        <v>ShinkoYamashiro</v>
      </c>
      <c r="G936" t="str">
        <f>IF(A936="","",(CONCATENATE(IF('1-StartHere'!$B$4="",," $Password = ConvertTo-SecureString -String "),IF('1-StartHere'!$B$4="",,""""),IF('1-StartHere'!$B$4="",,'1-StartHere'!$B$4),IF('1-StartHere'!$B$4="",,""""),IF('1-StartHere'!$B$4="",," -Force -AsPlainText; ")," New-ADUser -Name ","""",A936,""""," -Path ","""","OU=",'3-Sub-OUs'!$A$21,",OU=",'2-Root-OUs'!$A$2,",DC=",'1-StartHere'!$B$1,",DC=",'1-StartHere'!$B$2,""""," -Verbose"," -CannotChangePassword $True -ChangePasswordAtLogon $False -Enabled $True -PasswordNeverExpires $True"," -SAMAccountName ","""",E936,""""," -UserPrincipalName ","""",E936,"@",'1-StartHere'!$B$1,".",'1-StartHere'!$B$2,"""",IF('1-StartHere'!$B$4="",," -AccountPassword $Password")," -Description """,F936,"""",)))</f>
        <v xml:space="preserve"> $Password = ConvertTo-SecureString -String "P@SsW0rd!@12" -Force -AsPlainText;  New-ADUser -Name "Shinko Yamashiro" -Path "OU=Marvel,OU=!Accounts,DC=VDILOCKDOWNGUIDE,DC=LOCAL" -Verbose -CannotChangePassword $True -ChangePasswordAtLogon $False -Enabled $True -PasswordNeverExpires $True -SAMAccountName "ShinkoYamashiro" -UserPrincipalName "ShinkoYamashiro@VDILOCKDOWNGUIDE.LOCAL" -AccountPassword $Password -Description ""</v>
      </c>
    </row>
    <row r="937" spans="1:7" x14ac:dyDescent="0.2">
      <c r="A937" t="s">
        <v>2160</v>
      </c>
      <c r="B937" t="s">
        <v>3841</v>
      </c>
      <c r="C937" t="s">
        <v>3818</v>
      </c>
      <c r="E937" t="str">
        <f t="shared" si="14"/>
        <v>ShinobiShaw</v>
      </c>
      <c r="G937" t="str">
        <f>IF(A937="","",(CONCATENATE(IF('1-StartHere'!$B$4="",," $Password = ConvertTo-SecureString -String "),IF('1-StartHere'!$B$4="",,""""),IF('1-StartHere'!$B$4="",,'1-StartHere'!$B$4),IF('1-StartHere'!$B$4="",,""""),IF('1-StartHere'!$B$4="",," -Force -AsPlainText; ")," New-ADUser -Name ","""",A937,""""," -Path ","""","OU=",'3-Sub-OUs'!$A$21,",OU=",'2-Root-OUs'!$A$2,",DC=",'1-StartHere'!$B$1,",DC=",'1-StartHere'!$B$2,""""," -Verbose"," -CannotChangePassword $True -ChangePasswordAtLogon $False -Enabled $True -PasswordNeverExpires $True"," -SAMAccountName ","""",E937,""""," -UserPrincipalName ","""",E937,"@",'1-StartHere'!$B$1,".",'1-StartHere'!$B$2,"""",IF('1-StartHere'!$B$4="",," -AccountPassword $Password")," -Description """,F937,"""",)))</f>
        <v xml:space="preserve"> $Password = ConvertTo-SecureString -String "P@SsW0rd!@12" -Force -AsPlainText;  New-ADUser -Name "Shinobi Shaw" -Path "OU=Marvel,OU=!Accounts,DC=VDILOCKDOWNGUIDE,DC=LOCAL" -Verbose -CannotChangePassword $True -ChangePasswordAtLogon $False -Enabled $True -PasswordNeverExpires $True -SAMAccountName "ShinobiShaw" -UserPrincipalName "ShinobiShaw@VDILOCKDOWNGUIDE.LOCAL" -AccountPassword $Password -Description ""</v>
      </c>
    </row>
    <row r="938" spans="1:7" x14ac:dyDescent="0.2">
      <c r="A938" t="s">
        <v>2161</v>
      </c>
      <c r="B938" t="s">
        <v>2161</v>
      </c>
      <c r="E938" t="str">
        <f t="shared" si="14"/>
        <v>Shiva</v>
      </c>
      <c r="G938" t="str">
        <f>IF(A938="","",(CONCATENATE(IF('1-StartHere'!$B$4="",," $Password = ConvertTo-SecureString -String "),IF('1-StartHere'!$B$4="",,""""),IF('1-StartHere'!$B$4="",,'1-StartHere'!$B$4),IF('1-StartHere'!$B$4="",,""""),IF('1-StartHere'!$B$4="",," -Force -AsPlainText; ")," New-ADUser -Name ","""",A938,""""," -Path ","""","OU=",'3-Sub-OUs'!$A$21,",OU=",'2-Root-OUs'!$A$2,",DC=",'1-StartHere'!$B$1,",DC=",'1-StartHere'!$B$2,""""," -Verbose"," -CannotChangePassword $True -ChangePasswordAtLogon $False -Enabled $True -PasswordNeverExpires $True"," -SAMAccountName ","""",E938,""""," -UserPrincipalName ","""",E938,"@",'1-StartHere'!$B$1,".",'1-StartHere'!$B$2,"""",IF('1-StartHere'!$B$4="",," -AccountPassword $Password")," -Description """,F938,"""",)))</f>
        <v xml:space="preserve"> $Password = ConvertTo-SecureString -String "P@SsW0rd!@12" -Force -AsPlainText;  New-ADUser -Name "Shiva" -Path "OU=Marvel,OU=!Accounts,DC=VDILOCKDOWNGUIDE,DC=LOCAL" -Verbose -CannotChangePassword $True -ChangePasswordAtLogon $False -Enabled $True -PasswordNeverExpires $True -SAMAccountName "Shiva" -UserPrincipalName "Shiva@VDILOCKDOWNGUIDE.LOCAL" -AccountPassword $Password -Description ""</v>
      </c>
    </row>
    <row r="939" spans="1:7" x14ac:dyDescent="0.2">
      <c r="A939" t="s">
        <v>2162</v>
      </c>
      <c r="B939" t="s">
        <v>3842</v>
      </c>
      <c r="C939" t="s">
        <v>3220</v>
      </c>
      <c r="E939" t="str">
        <f t="shared" si="14"/>
        <v>ShiverMan</v>
      </c>
      <c r="G939" t="str">
        <f>IF(A939="","",(CONCATENATE(IF('1-StartHere'!$B$4="",," $Password = ConvertTo-SecureString -String "),IF('1-StartHere'!$B$4="",,""""),IF('1-StartHere'!$B$4="",,'1-StartHere'!$B$4),IF('1-StartHere'!$B$4="",,""""),IF('1-StartHere'!$B$4="",," -Force -AsPlainText; ")," New-ADUser -Name ","""",A939,""""," -Path ","""","OU=",'3-Sub-OUs'!$A$21,",OU=",'2-Root-OUs'!$A$2,",DC=",'1-StartHere'!$B$1,",DC=",'1-StartHere'!$B$2,""""," -Verbose"," -CannotChangePassword $True -ChangePasswordAtLogon $False -Enabled $True -PasswordNeverExpires $True"," -SAMAccountName ","""",E939,""""," -UserPrincipalName ","""",E939,"@",'1-StartHere'!$B$1,".",'1-StartHere'!$B$2,"""",IF('1-StartHere'!$B$4="",," -AccountPassword $Password")," -Description """,F939,"""",)))</f>
        <v xml:space="preserve"> $Password = ConvertTo-SecureString -String "P@SsW0rd!@12" -Force -AsPlainText;  New-ADUser -Name "Shiver Man" -Path "OU=Marvel,OU=!Accounts,DC=VDILOCKDOWNGUIDE,DC=LOCAL" -Verbose -CannotChangePassword $True -ChangePasswordAtLogon $False -Enabled $True -PasswordNeverExpires $True -SAMAccountName "ShiverMan" -UserPrincipalName "ShiverMan@VDILOCKDOWNGUIDE.LOCAL" -AccountPassword $Password -Description ""</v>
      </c>
    </row>
    <row r="940" spans="1:7" x14ac:dyDescent="0.2">
      <c r="A940" t="s">
        <v>3843</v>
      </c>
      <c r="B940" t="s">
        <v>3843</v>
      </c>
      <c r="E940" t="str">
        <f t="shared" si="14"/>
        <v>Shocker</v>
      </c>
      <c r="F940" t="s">
        <v>4705</v>
      </c>
      <c r="G940" t="str">
        <f>IF(A940="","",(CONCATENATE(IF('1-StartHere'!$B$4="",," $Password = ConvertTo-SecureString -String "),IF('1-StartHere'!$B$4="",,""""),IF('1-StartHere'!$B$4="",,'1-StartHere'!$B$4),IF('1-StartHere'!$B$4="",,""""),IF('1-StartHere'!$B$4="",," -Force -AsPlainText; ")," New-ADUser -Name ","""",A940,""""," -Path ","""","OU=",'3-Sub-OUs'!$A$21,",OU=",'2-Root-OUs'!$A$2,",DC=",'1-StartHere'!$B$1,",DC=",'1-StartHere'!$B$2,""""," -Verbose"," -CannotChangePassword $True -ChangePasswordAtLogon $False -Enabled $True -PasswordNeverExpires $True"," -SAMAccountName ","""",E940,""""," -UserPrincipalName ","""",E940,"@",'1-StartHere'!$B$1,".",'1-StartHere'!$B$2,"""",IF('1-StartHere'!$B$4="",," -AccountPassword $Password")," -Description """,F940,"""",)))</f>
        <v xml:space="preserve"> $Password = ConvertTo-SecureString -String "P@SsW0rd!@12" -Force -AsPlainText;  New-ADUser -Name "Shocker" -Path "OU=Marvel,OU=!Accounts,DC=VDILOCKDOWNGUIDE,DC=LOCAL" -Verbose -CannotChangePassword $True -ChangePasswordAtLogon $False -Enabled $True -PasswordNeverExpires $True -SAMAccountName "Shocker" -UserPrincipalName "Shocker@VDILOCKDOWNGUIDE.LOCAL" -AccountPassword $Password -Description "Herman Schultz"</v>
      </c>
    </row>
    <row r="941" spans="1:7" x14ac:dyDescent="0.2">
      <c r="A941" t="s">
        <v>2163</v>
      </c>
      <c r="B941" t="s">
        <v>2163</v>
      </c>
      <c r="E941" t="str">
        <f t="shared" si="14"/>
        <v>Shockwave</v>
      </c>
      <c r="G941" t="str">
        <f>IF(A941="","",(CONCATENATE(IF('1-StartHere'!$B$4="",," $Password = ConvertTo-SecureString -String "),IF('1-StartHere'!$B$4="",,""""),IF('1-StartHere'!$B$4="",,'1-StartHere'!$B$4),IF('1-StartHere'!$B$4="",,""""),IF('1-StartHere'!$B$4="",," -Force -AsPlainText; ")," New-ADUser -Name ","""",A941,""""," -Path ","""","OU=",'3-Sub-OUs'!$A$21,",OU=",'2-Root-OUs'!$A$2,",DC=",'1-StartHere'!$B$1,",DC=",'1-StartHere'!$B$2,""""," -Verbose"," -CannotChangePassword $True -ChangePasswordAtLogon $False -Enabled $True -PasswordNeverExpires $True"," -SAMAccountName ","""",E941,""""," -UserPrincipalName ","""",E941,"@",'1-StartHere'!$B$1,".",'1-StartHere'!$B$2,"""",IF('1-StartHere'!$B$4="",," -AccountPassword $Password")," -Description """,F941,"""",)))</f>
        <v xml:space="preserve"> $Password = ConvertTo-SecureString -String "P@SsW0rd!@12" -Force -AsPlainText;  New-ADUser -Name "Shockwave" -Path "OU=Marvel,OU=!Accounts,DC=VDILOCKDOWNGUIDE,DC=LOCAL" -Verbose -CannotChangePassword $True -ChangePasswordAtLogon $False -Enabled $True -PasswordNeverExpires $True -SAMAccountName "Shockwave" -UserPrincipalName "Shockwave@VDILOCKDOWNGUIDE.LOCAL" -AccountPassword $Password -Description ""</v>
      </c>
    </row>
    <row r="942" spans="1:7" x14ac:dyDescent="0.2">
      <c r="A942" t="s">
        <v>2164</v>
      </c>
      <c r="B942" t="s">
        <v>3844</v>
      </c>
      <c r="C942" t="s">
        <v>3845</v>
      </c>
      <c r="E942" t="str">
        <f t="shared" si="14"/>
        <v>ShootingStar</v>
      </c>
      <c r="G942" t="str">
        <f>IF(A942="","",(CONCATENATE(IF('1-StartHere'!$B$4="",," $Password = ConvertTo-SecureString -String "),IF('1-StartHere'!$B$4="",,""""),IF('1-StartHere'!$B$4="",,'1-StartHere'!$B$4),IF('1-StartHere'!$B$4="",,""""),IF('1-StartHere'!$B$4="",," -Force -AsPlainText; ")," New-ADUser -Name ","""",A942,""""," -Path ","""","OU=",'3-Sub-OUs'!$A$21,",OU=",'2-Root-OUs'!$A$2,",DC=",'1-StartHere'!$B$1,",DC=",'1-StartHere'!$B$2,""""," -Verbose"," -CannotChangePassword $True -ChangePasswordAtLogon $False -Enabled $True -PasswordNeverExpires $True"," -SAMAccountName ","""",E942,""""," -UserPrincipalName ","""",E942,"@",'1-StartHere'!$B$1,".",'1-StartHere'!$B$2,"""",IF('1-StartHere'!$B$4="",," -AccountPassword $Password")," -Description """,F942,"""",)))</f>
        <v xml:space="preserve"> $Password = ConvertTo-SecureString -String "P@SsW0rd!@12" -Force -AsPlainText;  New-ADUser -Name "Shooting Star" -Path "OU=Marvel,OU=!Accounts,DC=VDILOCKDOWNGUIDE,DC=LOCAL" -Verbose -CannotChangePassword $True -ChangePasswordAtLogon $False -Enabled $True -PasswordNeverExpires $True -SAMAccountName "ShootingStar" -UserPrincipalName "ShootingStar@VDILOCKDOWNGUIDE.LOCAL" -AccountPassword $Password -Description ""</v>
      </c>
    </row>
    <row r="943" spans="1:7" x14ac:dyDescent="0.2">
      <c r="A943" t="s">
        <v>2165</v>
      </c>
      <c r="B943" t="s">
        <v>2165</v>
      </c>
      <c r="E943" t="str">
        <f t="shared" si="14"/>
        <v>Shotgun</v>
      </c>
      <c r="G943" t="str">
        <f>IF(A943="","",(CONCATENATE(IF('1-StartHere'!$B$4="",," $Password = ConvertTo-SecureString -String "),IF('1-StartHere'!$B$4="",,""""),IF('1-StartHere'!$B$4="",,'1-StartHere'!$B$4),IF('1-StartHere'!$B$4="",,""""),IF('1-StartHere'!$B$4="",," -Force -AsPlainText; ")," New-ADUser -Name ","""",A943,""""," -Path ","""","OU=",'3-Sub-OUs'!$A$21,",OU=",'2-Root-OUs'!$A$2,",DC=",'1-StartHere'!$B$1,",DC=",'1-StartHere'!$B$2,""""," -Verbose"," -CannotChangePassword $True -ChangePasswordAtLogon $False -Enabled $True -PasswordNeverExpires $True"," -SAMAccountName ","""",E943,""""," -UserPrincipalName ","""",E943,"@",'1-StartHere'!$B$1,".",'1-StartHere'!$B$2,"""",IF('1-StartHere'!$B$4="",," -AccountPassword $Password")," -Description """,F943,"""",)))</f>
        <v xml:space="preserve"> $Password = ConvertTo-SecureString -String "P@SsW0rd!@12" -Force -AsPlainText;  New-ADUser -Name "Shotgun" -Path "OU=Marvel,OU=!Accounts,DC=VDILOCKDOWNGUIDE,DC=LOCAL" -Verbose -CannotChangePassword $True -ChangePasswordAtLogon $False -Enabled $True -PasswordNeverExpires $True -SAMAccountName "Shotgun" -UserPrincipalName "Shotgun@VDILOCKDOWNGUIDE.LOCAL" -AccountPassword $Password -Description ""</v>
      </c>
    </row>
    <row r="944" spans="1:7" x14ac:dyDescent="0.2">
      <c r="A944" t="s">
        <v>2166</v>
      </c>
      <c r="B944" t="s">
        <v>2166</v>
      </c>
      <c r="E944" t="str">
        <f t="shared" si="14"/>
        <v>Shriek</v>
      </c>
      <c r="G944" t="str">
        <f>IF(A944="","",(CONCATENATE(IF('1-StartHere'!$B$4="",," $Password = ConvertTo-SecureString -String "),IF('1-StartHere'!$B$4="",,""""),IF('1-StartHere'!$B$4="",,'1-StartHere'!$B$4),IF('1-StartHere'!$B$4="",,""""),IF('1-StartHere'!$B$4="",," -Force -AsPlainText; ")," New-ADUser -Name ","""",A944,""""," -Path ","""","OU=",'3-Sub-OUs'!$A$21,",OU=",'2-Root-OUs'!$A$2,",DC=",'1-StartHere'!$B$1,",DC=",'1-StartHere'!$B$2,""""," -Verbose"," -CannotChangePassword $True -ChangePasswordAtLogon $False -Enabled $True -PasswordNeverExpires $True"," -SAMAccountName ","""",E944,""""," -UserPrincipalName ","""",E944,"@",'1-StartHere'!$B$1,".",'1-StartHere'!$B$2,"""",IF('1-StartHere'!$B$4="",," -AccountPassword $Password")," -Description """,F944,"""",)))</f>
        <v xml:space="preserve"> $Password = ConvertTo-SecureString -String "P@SsW0rd!@12" -Force -AsPlainText;  New-ADUser -Name "Shriek" -Path "OU=Marvel,OU=!Accounts,DC=VDILOCKDOWNGUIDE,DC=LOCAL" -Verbose -CannotChangePassword $True -ChangePasswordAtLogon $False -Enabled $True -PasswordNeverExpires $True -SAMAccountName "Shriek" -UserPrincipalName "Shriek@VDILOCKDOWNGUIDE.LOCAL" -AccountPassword $Password -Description ""</v>
      </c>
    </row>
    <row r="945" spans="1:7" x14ac:dyDescent="0.2">
      <c r="A945" t="s">
        <v>2167</v>
      </c>
      <c r="B945" t="s">
        <v>2167</v>
      </c>
      <c r="E945" t="str">
        <f t="shared" si="14"/>
        <v>Sif</v>
      </c>
      <c r="G945" t="str">
        <f>IF(A945="","",(CONCATENATE(IF('1-StartHere'!$B$4="",," $Password = ConvertTo-SecureString -String "),IF('1-StartHere'!$B$4="",,""""),IF('1-StartHere'!$B$4="",,'1-StartHere'!$B$4),IF('1-StartHere'!$B$4="",,""""),IF('1-StartHere'!$B$4="",," -Force -AsPlainText; ")," New-ADUser -Name ","""",A945,""""," -Path ","""","OU=",'3-Sub-OUs'!$A$21,",OU=",'2-Root-OUs'!$A$2,",DC=",'1-StartHere'!$B$1,",DC=",'1-StartHere'!$B$2,""""," -Verbose"," -CannotChangePassword $True -ChangePasswordAtLogon $False -Enabled $True -PasswordNeverExpires $True"," -SAMAccountName ","""",E945,""""," -UserPrincipalName ","""",E945,"@",'1-StartHere'!$B$1,".",'1-StartHere'!$B$2,"""",IF('1-StartHere'!$B$4="",," -AccountPassword $Password")," -Description """,F945,"""",)))</f>
        <v xml:space="preserve"> $Password = ConvertTo-SecureString -String "P@SsW0rd!@12" -Force -AsPlainText;  New-ADUser -Name "Sif" -Path "OU=Marvel,OU=!Accounts,DC=VDILOCKDOWNGUIDE,DC=LOCAL" -Verbose -CannotChangePassword $True -ChangePasswordAtLogon $False -Enabled $True -PasswordNeverExpires $True -SAMAccountName "Sif" -UserPrincipalName "Sif@VDILOCKDOWNGUIDE.LOCAL" -AccountPassword $Password -Description ""</v>
      </c>
    </row>
    <row r="946" spans="1:7" x14ac:dyDescent="0.2">
      <c r="A946" t="s">
        <v>2168</v>
      </c>
      <c r="B946" t="s">
        <v>2168</v>
      </c>
      <c r="E946" t="str">
        <f t="shared" ref="E946:E1008" si="15">CONCATENATE(B946,D946,C946)</f>
        <v>Silhouette</v>
      </c>
      <c r="G946" t="str">
        <f>IF(A946="","",(CONCATENATE(IF('1-StartHere'!$B$4="",," $Password = ConvertTo-SecureString -String "),IF('1-StartHere'!$B$4="",,""""),IF('1-StartHere'!$B$4="",,'1-StartHere'!$B$4),IF('1-StartHere'!$B$4="",,""""),IF('1-StartHere'!$B$4="",," -Force -AsPlainText; ")," New-ADUser -Name ","""",A946,""""," -Path ","""","OU=",'3-Sub-OUs'!$A$21,",OU=",'2-Root-OUs'!$A$2,",DC=",'1-StartHere'!$B$1,",DC=",'1-StartHere'!$B$2,""""," -Verbose"," -CannotChangePassword $True -ChangePasswordAtLogon $False -Enabled $True -PasswordNeverExpires $True"," -SAMAccountName ","""",E946,""""," -UserPrincipalName ","""",E946,"@",'1-StartHere'!$B$1,".",'1-StartHere'!$B$2,"""",IF('1-StartHere'!$B$4="",," -AccountPassword $Password")," -Description """,F946,"""",)))</f>
        <v xml:space="preserve"> $Password = ConvertTo-SecureString -String "P@SsW0rd!@12" -Force -AsPlainText;  New-ADUser -Name "Silhouette" -Path "OU=Marvel,OU=!Accounts,DC=VDILOCKDOWNGUIDE,DC=LOCAL" -Verbose -CannotChangePassword $True -ChangePasswordAtLogon $False -Enabled $True -PasswordNeverExpires $True -SAMAccountName "Silhouette" -UserPrincipalName "Silhouette@VDILOCKDOWNGUIDE.LOCAL" -AccountPassword $Password -Description ""</v>
      </c>
    </row>
    <row r="947" spans="1:7" x14ac:dyDescent="0.2">
      <c r="A947" t="s">
        <v>2169</v>
      </c>
      <c r="B947" t="s">
        <v>3846</v>
      </c>
      <c r="C947" t="s">
        <v>3847</v>
      </c>
      <c r="E947" t="str">
        <f t="shared" si="15"/>
        <v>SilkFever</v>
      </c>
      <c r="G947" t="str">
        <f>IF(A947="","",(CONCATENATE(IF('1-StartHere'!$B$4="",," $Password = ConvertTo-SecureString -String "),IF('1-StartHere'!$B$4="",,""""),IF('1-StartHere'!$B$4="",,'1-StartHere'!$B$4),IF('1-StartHere'!$B$4="",,""""),IF('1-StartHere'!$B$4="",," -Force -AsPlainText; ")," New-ADUser -Name ","""",A947,""""," -Path ","""","OU=",'3-Sub-OUs'!$A$21,",OU=",'2-Root-OUs'!$A$2,",DC=",'1-StartHere'!$B$1,",DC=",'1-StartHere'!$B$2,""""," -Verbose"," -CannotChangePassword $True -ChangePasswordAtLogon $False -Enabled $True -PasswordNeverExpires $True"," -SAMAccountName ","""",E947,""""," -UserPrincipalName ","""",E947,"@",'1-StartHere'!$B$1,".",'1-StartHere'!$B$2,"""",IF('1-StartHere'!$B$4="",," -AccountPassword $Password")," -Description """,F947,"""",)))</f>
        <v xml:space="preserve"> $Password = ConvertTo-SecureString -String "P@SsW0rd!@12" -Force -AsPlainText;  New-ADUser -Name "Silk Fever" -Path "OU=Marvel,OU=!Accounts,DC=VDILOCKDOWNGUIDE,DC=LOCAL" -Verbose -CannotChangePassword $True -ChangePasswordAtLogon $False -Enabled $True -PasswordNeverExpires $True -SAMAccountName "SilkFever" -UserPrincipalName "SilkFever@VDILOCKDOWNGUIDE.LOCAL" -AccountPassword $Password -Description ""</v>
      </c>
    </row>
    <row r="948" spans="1:7" x14ac:dyDescent="0.2">
      <c r="A948" t="s">
        <v>2170</v>
      </c>
      <c r="B948" t="s">
        <v>3848</v>
      </c>
      <c r="C948" t="s">
        <v>3849</v>
      </c>
      <c r="E948" t="str">
        <f t="shared" si="15"/>
        <v>SilverCenturion</v>
      </c>
      <c r="G948" t="str">
        <f>IF(A948="","",(CONCATENATE(IF('1-StartHere'!$B$4="",," $Password = ConvertTo-SecureString -String "),IF('1-StartHere'!$B$4="",,""""),IF('1-StartHere'!$B$4="",,'1-StartHere'!$B$4),IF('1-StartHere'!$B$4="",,""""),IF('1-StartHere'!$B$4="",," -Force -AsPlainText; ")," New-ADUser -Name ","""",A948,""""," -Path ","""","OU=",'3-Sub-OUs'!$A$21,",OU=",'2-Root-OUs'!$A$2,",DC=",'1-StartHere'!$B$1,",DC=",'1-StartHere'!$B$2,""""," -Verbose"," -CannotChangePassword $True -ChangePasswordAtLogon $False -Enabled $True -PasswordNeverExpires $True"," -SAMAccountName ","""",E948,""""," -UserPrincipalName ","""",E948,"@",'1-StartHere'!$B$1,".",'1-StartHere'!$B$2,"""",IF('1-StartHere'!$B$4="",," -AccountPassword $Password")," -Description """,F948,"""",)))</f>
        <v xml:space="preserve"> $Password = ConvertTo-SecureString -String "P@SsW0rd!@12" -Force -AsPlainText;  New-ADUser -Name "Silver Centurion" -Path "OU=Marvel,OU=!Accounts,DC=VDILOCKDOWNGUIDE,DC=LOCAL" -Verbose -CannotChangePassword $True -ChangePasswordAtLogon $False -Enabled $True -PasswordNeverExpires $True -SAMAccountName "SilverCenturion" -UserPrincipalName "SilverCenturion@VDILOCKDOWNGUIDE.LOCAL" -AccountPassword $Password -Description ""</v>
      </c>
    </row>
    <row r="949" spans="1:7" x14ac:dyDescent="0.2">
      <c r="A949" t="s">
        <v>2171</v>
      </c>
      <c r="B949" t="s">
        <v>3848</v>
      </c>
      <c r="C949" t="s">
        <v>3850</v>
      </c>
      <c r="E949" t="str">
        <f t="shared" si="15"/>
        <v>SilverFox</v>
      </c>
      <c r="G949" t="str">
        <f>IF(A949="","",(CONCATENATE(IF('1-StartHere'!$B$4="",," $Password = ConvertTo-SecureString -String "),IF('1-StartHere'!$B$4="",,""""),IF('1-StartHere'!$B$4="",,'1-StartHere'!$B$4),IF('1-StartHere'!$B$4="",,""""),IF('1-StartHere'!$B$4="",," -Force -AsPlainText; ")," New-ADUser -Name ","""",A949,""""," -Path ","""","OU=",'3-Sub-OUs'!$A$21,",OU=",'2-Root-OUs'!$A$2,",DC=",'1-StartHere'!$B$1,",DC=",'1-StartHere'!$B$2,""""," -Verbose"," -CannotChangePassword $True -ChangePasswordAtLogon $False -Enabled $True -PasswordNeverExpires $True"," -SAMAccountName ","""",E949,""""," -UserPrincipalName ","""",E949,"@",'1-StartHere'!$B$1,".",'1-StartHere'!$B$2,"""",IF('1-StartHere'!$B$4="",," -AccountPassword $Password")," -Description """,F949,"""",)))</f>
        <v xml:space="preserve"> $Password = ConvertTo-SecureString -String "P@SsW0rd!@12" -Force -AsPlainText;  New-ADUser -Name "Silver Fox" -Path "OU=Marvel,OU=!Accounts,DC=VDILOCKDOWNGUIDE,DC=LOCAL" -Verbose -CannotChangePassword $True -ChangePasswordAtLogon $False -Enabled $True -PasswordNeverExpires $True -SAMAccountName "SilverFox" -UserPrincipalName "SilverFox@VDILOCKDOWNGUIDE.LOCAL" -AccountPassword $Password -Description ""</v>
      </c>
    </row>
    <row r="950" spans="1:7" x14ac:dyDescent="0.2">
      <c r="A950" t="s">
        <v>2172</v>
      </c>
      <c r="B950" t="s">
        <v>3848</v>
      </c>
      <c r="C950" t="s">
        <v>3851</v>
      </c>
      <c r="E950" t="str">
        <f t="shared" si="15"/>
        <v>SilverSable</v>
      </c>
      <c r="G950" t="str">
        <f>IF(A950="","",(CONCATENATE(IF('1-StartHere'!$B$4="",," $Password = ConvertTo-SecureString -String "),IF('1-StartHere'!$B$4="",,""""),IF('1-StartHere'!$B$4="",,'1-StartHere'!$B$4),IF('1-StartHere'!$B$4="",,""""),IF('1-StartHere'!$B$4="",," -Force -AsPlainText; ")," New-ADUser -Name ","""",A950,""""," -Path ","""","OU=",'3-Sub-OUs'!$A$21,",OU=",'2-Root-OUs'!$A$2,",DC=",'1-StartHere'!$B$1,",DC=",'1-StartHere'!$B$2,""""," -Verbose"," -CannotChangePassword $True -ChangePasswordAtLogon $False -Enabled $True -PasswordNeverExpires $True"," -SAMAccountName ","""",E950,""""," -UserPrincipalName ","""",E950,"@",'1-StartHere'!$B$1,".",'1-StartHere'!$B$2,"""",IF('1-StartHere'!$B$4="",," -AccountPassword $Password")," -Description """,F950,"""",)))</f>
        <v xml:space="preserve"> $Password = ConvertTo-SecureString -String "P@SsW0rd!@12" -Force -AsPlainText;  New-ADUser -Name "Silver Sable" -Path "OU=Marvel,OU=!Accounts,DC=VDILOCKDOWNGUIDE,DC=LOCAL" -Verbose -CannotChangePassword $True -ChangePasswordAtLogon $False -Enabled $True -PasswordNeverExpires $True -SAMAccountName "SilverSable" -UserPrincipalName "SilverSable@VDILOCKDOWNGUIDE.LOCAL" -AccountPassword $Password -Description ""</v>
      </c>
    </row>
    <row r="951" spans="1:7" x14ac:dyDescent="0.2">
      <c r="A951" t="s">
        <v>2173</v>
      </c>
      <c r="B951" t="s">
        <v>3848</v>
      </c>
      <c r="C951" t="s">
        <v>3852</v>
      </c>
      <c r="E951" t="str">
        <f t="shared" si="15"/>
        <v>SilverSamurai</v>
      </c>
      <c r="G951" t="str">
        <f>IF(A951="","",(CONCATENATE(IF('1-StartHere'!$B$4="",," $Password = ConvertTo-SecureString -String "),IF('1-StartHere'!$B$4="",,""""),IF('1-StartHere'!$B$4="",,'1-StartHere'!$B$4),IF('1-StartHere'!$B$4="",,""""),IF('1-StartHere'!$B$4="",," -Force -AsPlainText; ")," New-ADUser -Name ","""",A951,""""," -Path ","""","OU=",'3-Sub-OUs'!$A$21,",OU=",'2-Root-OUs'!$A$2,",DC=",'1-StartHere'!$B$1,",DC=",'1-StartHere'!$B$2,""""," -Verbose"," -CannotChangePassword $True -ChangePasswordAtLogon $False -Enabled $True -PasswordNeverExpires $True"," -SAMAccountName ","""",E951,""""," -UserPrincipalName ","""",E951,"@",'1-StartHere'!$B$1,".",'1-StartHere'!$B$2,"""",IF('1-StartHere'!$B$4="",," -AccountPassword $Password")," -Description """,F951,"""",)))</f>
        <v xml:space="preserve"> $Password = ConvertTo-SecureString -String "P@SsW0rd!@12" -Force -AsPlainText;  New-ADUser -Name "Silver Samurai" -Path "OU=Marvel,OU=!Accounts,DC=VDILOCKDOWNGUIDE,DC=LOCAL" -Verbose -CannotChangePassword $True -ChangePasswordAtLogon $False -Enabled $True -PasswordNeverExpires $True -SAMAccountName "SilverSamurai" -UserPrincipalName "SilverSamurai@VDILOCKDOWNGUIDE.LOCAL" -AccountPassword $Password -Description ""</v>
      </c>
    </row>
    <row r="952" spans="1:7" x14ac:dyDescent="0.2">
      <c r="A952" t="s">
        <v>2174</v>
      </c>
      <c r="B952" t="s">
        <v>3848</v>
      </c>
      <c r="C952" t="s">
        <v>3853</v>
      </c>
      <c r="E952" t="str">
        <f t="shared" si="15"/>
        <v>SilverSurfer</v>
      </c>
      <c r="G952" t="str">
        <f>IF(A952="","",(CONCATENATE(IF('1-StartHere'!$B$4="",," $Password = ConvertTo-SecureString -String "),IF('1-StartHere'!$B$4="",,""""),IF('1-StartHere'!$B$4="",,'1-StartHere'!$B$4),IF('1-StartHere'!$B$4="",,""""),IF('1-StartHere'!$B$4="",," -Force -AsPlainText; ")," New-ADUser -Name ","""",A952,""""," -Path ","""","OU=",'3-Sub-OUs'!$A$21,",OU=",'2-Root-OUs'!$A$2,",DC=",'1-StartHere'!$B$1,",DC=",'1-StartHere'!$B$2,""""," -Verbose"," -CannotChangePassword $True -ChangePasswordAtLogon $False -Enabled $True -PasswordNeverExpires $True"," -SAMAccountName ","""",E952,""""," -UserPrincipalName ","""",E952,"@",'1-StartHere'!$B$1,".",'1-StartHere'!$B$2,"""",IF('1-StartHere'!$B$4="",," -AccountPassword $Password")," -Description """,F952,"""",)))</f>
        <v xml:space="preserve"> $Password = ConvertTo-SecureString -String "P@SsW0rd!@12" -Force -AsPlainText;  New-ADUser -Name "Silver Surfer" -Path "OU=Marvel,OU=!Accounts,DC=VDILOCKDOWNGUIDE,DC=LOCAL" -Verbose -CannotChangePassword $True -ChangePasswordAtLogon $False -Enabled $True -PasswordNeverExpires $True -SAMAccountName "SilverSurfer" -UserPrincipalName "SilverSurfer@VDILOCKDOWNGUIDE.LOCAL" -AccountPassword $Password -Description ""</v>
      </c>
    </row>
    <row r="953" spans="1:7" x14ac:dyDescent="0.2">
      <c r="A953" t="s">
        <v>2175</v>
      </c>
      <c r="B953" t="s">
        <v>2175</v>
      </c>
      <c r="E953" t="str">
        <f t="shared" si="15"/>
        <v>Silverclaw</v>
      </c>
      <c r="G953" t="str">
        <f>IF(A953="","",(CONCATENATE(IF('1-StartHere'!$B$4="",," $Password = ConvertTo-SecureString -String "),IF('1-StartHere'!$B$4="",,""""),IF('1-StartHere'!$B$4="",,'1-StartHere'!$B$4),IF('1-StartHere'!$B$4="",,""""),IF('1-StartHere'!$B$4="",," -Force -AsPlainText; ")," New-ADUser -Name ","""",A953,""""," -Path ","""","OU=",'3-Sub-OUs'!$A$21,",OU=",'2-Root-OUs'!$A$2,",DC=",'1-StartHere'!$B$1,",DC=",'1-StartHere'!$B$2,""""," -Verbose"," -CannotChangePassword $True -ChangePasswordAtLogon $False -Enabled $True -PasswordNeverExpires $True"," -SAMAccountName ","""",E953,""""," -UserPrincipalName ","""",E953,"@",'1-StartHere'!$B$1,".",'1-StartHere'!$B$2,"""",IF('1-StartHere'!$B$4="",," -AccountPassword $Password")," -Description """,F953,"""",)))</f>
        <v xml:space="preserve"> $Password = ConvertTo-SecureString -String "P@SsW0rd!@12" -Force -AsPlainText;  New-ADUser -Name "Silverclaw" -Path "OU=Marvel,OU=!Accounts,DC=VDILOCKDOWNGUIDE,DC=LOCAL" -Verbose -CannotChangePassword $True -ChangePasswordAtLogon $False -Enabled $True -PasswordNeverExpires $True -SAMAccountName "Silverclaw" -UserPrincipalName "Silverclaw@VDILOCKDOWNGUIDE.LOCAL" -AccountPassword $Password -Description ""</v>
      </c>
    </row>
    <row r="954" spans="1:7" x14ac:dyDescent="0.2">
      <c r="A954" t="s">
        <v>2176</v>
      </c>
      <c r="B954" t="s">
        <v>2176</v>
      </c>
      <c r="E954" t="str">
        <f t="shared" si="15"/>
        <v>Silvermane</v>
      </c>
      <c r="G954" t="str">
        <f>IF(A954="","",(CONCATENATE(IF('1-StartHere'!$B$4="",," $Password = ConvertTo-SecureString -String "),IF('1-StartHere'!$B$4="",,""""),IF('1-StartHere'!$B$4="",,'1-StartHere'!$B$4),IF('1-StartHere'!$B$4="",,""""),IF('1-StartHere'!$B$4="",," -Force -AsPlainText; ")," New-ADUser -Name ","""",A954,""""," -Path ","""","OU=",'3-Sub-OUs'!$A$21,",OU=",'2-Root-OUs'!$A$2,",DC=",'1-StartHere'!$B$1,",DC=",'1-StartHere'!$B$2,""""," -Verbose"," -CannotChangePassword $True -ChangePasswordAtLogon $False -Enabled $True -PasswordNeverExpires $True"," -SAMAccountName ","""",E954,""""," -UserPrincipalName ","""",E954,"@",'1-StartHere'!$B$1,".",'1-StartHere'!$B$2,"""",IF('1-StartHere'!$B$4="",," -AccountPassword $Password")," -Description """,F954,"""",)))</f>
        <v xml:space="preserve"> $Password = ConvertTo-SecureString -String "P@SsW0rd!@12" -Force -AsPlainText;  New-ADUser -Name "Silvermane" -Path "OU=Marvel,OU=!Accounts,DC=VDILOCKDOWNGUIDE,DC=LOCAL" -Verbose -CannotChangePassword $True -ChangePasswordAtLogon $False -Enabled $True -PasswordNeverExpires $True -SAMAccountName "Silvermane" -UserPrincipalName "Silvermane@VDILOCKDOWNGUIDE.LOCAL" -AccountPassword $Password -Description ""</v>
      </c>
    </row>
    <row r="955" spans="1:7" x14ac:dyDescent="0.2">
      <c r="A955" t="s">
        <v>2177</v>
      </c>
      <c r="B955" t="s">
        <v>2177</v>
      </c>
      <c r="E955" t="str">
        <f t="shared" si="15"/>
        <v>Sin</v>
      </c>
      <c r="G955" t="str">
        <f>IF(A955="","",(CONCATENATE(IF('1-StartHere'!$B$4="",," $Password = ConvertTo-SecureString -String "),IF('1-StartHere'!$B$4="",,""""),IF('1-StartHere'!$B$4="",,'1-StartHere'!$B$4),IF('1-StartHere'!$B$4="",,""""),IF('1-StartHere'!$B$4="",," -Force -AsPlainText; ")," New-ADUser -Name ","""",A955,""""," -Path ","""","OU=",'3-Sub-OUs'!$A$21,",OU=",'2-Root-OUs'!$A$2,",DC=",'1-StartHere'!$B$1,",DC=",'1-StartHere'!$B$2,""""," -Verbose"," -CannotChangePassword $True -ChangePasswordAtLogon $False -Enabled $True -PasswordNeverExpires $True"," -SAMAccountName ","""",E955,""""," -UserPrincipalName ","""",E955,"@",'1-StartHere'!$B$1,".",'1-StartHere'!$B$2,"""",IF('1-StartHere'!$B$4="",," -AccountPassword $Password")," -Description """,F955,"""",)))</f>
        <v xml:space="preserve"> $Password = ConvertTo-SecureString -String "P@SsW0rd!@12" -Force -AsPlainText;  New-ADUser -Name "Sin" -Path "OU=Marvel,OU=!Accounts,DC=VDILOCKDOWNGUIDE,DC=LOCAL" -Verbose -CannotChangePassword $True -ChangePasswordAtLogon $False -Enabled $True -PasswordNeverExpires $True -SAMAccountName "Sin" -UserPrincipalName "Sin@VDILOCKDOWNGUIDE.LOCAL" -AccountPassword $Password -Description ""</v>
      </c>
    </row>
    <row r="956" spans="1:7" x14ac:dyDescent="0.2">
      <c r="A956" t="s">
        <v>2178</v>
      </c>
      <c r="B956" t="s">
        <v>3697</v>
      </c>
      <c r="C956" t="s">
        <v>3854</v>
      </c>
      <c r="E956" t="str">
        <f t="shared" si="15"/>
        <v>SinisterSix</v>
      </c>
      <c r="G956" t="str">
        <f>IF(A956="","",(CONCATENATE(IF('1-StartHere'!$B$4="",," $Password = ConvertTo-SecureString -String "),IF('1-StartHere'!$B$4="",,""""),IF('1-StartHere'!$B$4="",,'1-StartHere'!$B$4),IF('1-StartHere'!$B$4="",,""""),IF('1-StartHere'!$B$4="",," -Force -AsPlainText; ")," New-ADUser -Name ","""",A956,""""," -Path ","""","OU=",'3-Sub-OUs'!$A$21,",OU=",'2-Root-OUs'!$A$2,",DC=",'1-StartHere'!$B$1,",DC=",'1-StartHere'!$B$2,""""," -Verbose"," -CannotChangePassword $True -ChangePasswordAtLogon $False -Enabled $True -PasswordNeverExpires $True"," -SAMAccountName ","""",E956,""""," -UserPrincipalName ","""",E956,"@",'1-StartHere'!$B$1,".",'1-StartHere'!$B$2,"""",IF('1-StartHere'!$B$4="",," -AccountPassword $Password")," -Description """,F956,"""",)))</f>
        <v xml:space="preserve"> $Password = ConvertTo-SecureString -String "P@SsW0rd!@12" -Force -AsPlainText;  New-ADUser -Name "Sinister Six" -Path "OU=Marvel,OU=!Accounts,DC=VDILOCKDOWNGUIDE,DC=LOCAL" -Verbose -CannotChangePassword $True -ChangePasswordAtLogon $False -Enabled $True -PasswordNeverExpires $True -SAMAccountName "SinisterSix" -UserPrincipalName "SinisterSix@VDILOCKDOWNGUIDE.LOCAL" -AccountPassword $Password -Description ""</v>
      </c>
    </row>
    <row r="957" spans="1:7" x14ac:dyDescent="0.2">
      <c r="A957" t="s">
        <v>2179</v>
      </c>
      <c r="B957" t="s">
        <v>3181</v>
      </c>
      <c r="C957" t="s">
        <v>3273</v>
      </c>
      <c r="E957" t="str">
        <f t="shared" si="15"/>
        <v>SirRam</v>
      </c>
      <c r="G957" t="str">
        <f>IF(A957="","",(CONCATENATE(IF('1-StartHere'!$B$4="",," $Password = ConvertTo-SecureString -String "),IF('1-StartHere'!$B$4="",,""""),IF('1-StartHere'!$B$4="",,'1-StartHere'!$B$4),IF('1-StartHere'!$B$4="",,""""),IF('1-StartHere'!$B$4="",," -Force -AsPlainText; ")," New-ADUser -Name ","""",A957,""""," -Path ","""","OU=",'3-Sub-OUs'!$A$21,",OU=",'2-Root-OUs'!$A$2,",DC=",'1-StartHere'!$B$1,",DC=",'1-StartHere'!$B$2,""""," -Verbose"," -CannotChangePassword $True -ChangePasswordAtLogon $False -Enabled $True -PasswordNeverExpires $True"," -SAMAccountName ","""",E957,""""," -UserPrincipalName ","""",E957,"@",'1-StartHere'!$B$1,".",'1-StartHere'!$B$2,"""",IF('1-StartHere'!$B$4="",," -AccountPassword $Password")," -Description """,F957,"""",)))</f>
        <v xml:space="preserve"> $Password = ConvertTo-SecureString -String "P@SsW0rd!@12" -Force -AsPlainText;  New-ADUser -Name "Sir Ram" -Path "OU=Marvel,OU=!Accounts,DC=VDILOCKDOWNGUIDE,DC=LOCAL" -Verbose -CannotChangePassword $True -ChangePasswordAtLogon $False -Enabled $True -PasswordNeverExpires $True -SAMAccountName "SirRam" -UserPrincipalName "SirRam@VDILOCKDOWNGUIDE.LOCAL" -AccountPassword $Password -Description ""</v>
      </c>
    </row>
    <row r="958" spans="1:7" x14ac:dyDescent="0.2">
      <c r="A958" t="s">
        <v>3855</v>
      </c>
      <c r="B958" t="s">
        <v>3855</v>
      </c>
      <c r="E958" t="str">
        <f t="shared" si="15"/>
        <v>Siren</v>
      </c>
      <c r="G958" t="str">
        <f>IF(A958="","",(CONCATENATE(IF('1-StartHere'!$B$4="",," $Password = ConvertTo-SecureString -String "),IF('1-StartHere'!$B$4="",,""""),IF('1-StartHere'!$B$4="",,'1-StartHere'!$B$4),IF('1-StartHere'!$B$4="",,""""),IF('1-StartHere'!$B$4="",," -Force -AsPlainText; ")," New-ADUser -Name ","""",A958,""""," -Path ","""","OU=",'3-Sub-OUs'!$A$21,",OU=",'2-Root-OUs'!$A$2,",DC=",'1-StartHere'!$B$1,",DC=",'1-StartHere'!$B$2,""""," -Verbose"," -CannotChangePassword $True -ChangePasswordAtLogon $False -Enabled $True -PasswordNeverExpires $True"," -SAMAccountName ","""",E958,""""," -UserPrincipalName ","""",E958,"@",'1-StartHere'!$B$1,".",'1-StartHere'!$B$2,"""",IF('1-StartHere'!$B$4="",," -AccountPassword $Password")," -Description """,F958,"""",)))</f>
        <v xml:space="preserve"> $Password = ConvertTo-SecureString -String "P@SsW0rd!@12" -Force -AsPlainText;  New-ADUser -Name "Siren" -Path "OU=Marvel,OU=!Accounts,DC=VDILOCKDOWNGUIDE,DC=LOCAL" -Verbose -CannotChangePassword $True -ChangePasswordAtLogon $False -Enabled $True -PasswordNeverExpires $True -SAMAccountName "Siren" -UserPrincipalName "Siren@VDILOCKDOWNGUIDE.LOCAL" -AccountPassword $Password -Description ""</v>
      </c>
    </row>
    <row r="959" spans="1:7" x14ac:dyDescent="0.2">
      <c r="A959" t="s">
        <v>2180</v>
      </c>
      <c r="B959" t="s">
        <v>3856</v>
      </c>
      <c r="C959" t="s">
        <v>3276</v>
      </c>
      <c r="E959" t="str">
        <f t="shared" si="15"/>
        <v>SisterGrimm</v>
      </c>
      <c r="G959" t="str">
        <f>IF(A959="","",(CONCATENATE(IF('1-StartHere'!$B$4="",," $Password = ConvertTo-SecureString -String "),IF('1-StartHere'!$B$4="",,""""),IF('1-StartHere'!$B$4="",,'1-StartHere'!$B$4),IF('1-StartHere'!$B$4="",,""""),IF('1-StartHere'!$B$4="",," -Force -AsPlainText; ")," New-ADUser -Name ","""",A959,""""," -Path ","""","OU=",'3-Sub-OUs'!$A$21,",OU=",'2-Root-OUs'!$A$2,",DC=",'1-StartHere'!$B$1,",DC=",'1-StartHere'!$B$2,""""," -Verbose"," -CannotChangePassword $True -ChangePasswordAtLogon $False -Enabled $True -PasswordNeverExpires $True"," -SAMAccountName ","""",E959,""""," -UserPrincipalName ","""",E959,"@",'1-StartHere'!$B$1,".",'1-StartHere'!$B$2,"""",IF('1-StartHere'!$B$4="",," -AccountPassword $Password")," -Description """,F959,"""",)))</f>
        <v xml:space="preserve"> $Password = ConvertTo-SecureString -String "P@SsW0rd!@12" -Force -AsPlainText;  New-ADUser -Name "Sister Grimm" -Path "OU=Marvel,OU=!Accounts,DC=VDILOCKDOWNGUIDE,DC=LOCAL" -Verbose -CannotChangePassword $True -ChangePasswordAtLogon $False -Enabled $True -PasswordNeverExpires $True -SAMAccountName "SisterGrimm" -UserPrincipalName "SisterGrimm@VDILOCKDOWNGUIDE.LOCAL" -AccountPassword $Password -Description ""</v>
      </c>
    </row>
    <row r="960" spans="1:7" x14ac:dyDescent="0.2">
      <c r="A960" t="s">
        <v>2181</v>
      </c>
      <c r="B960" t="s">
        <v>2181</v>
      </c>
      <c r="E960" t="str">
        <f t="shared" si="15"/>
        <v>Skaar</v>
      </c>
      <c r="G960" t="str">
        <f>IF(A960="","",(CONCATENATE(IF('1-StartHere'!$B$4="",," $Password = ConvertTo-SecureString -String "),IF('1-StartHere'!$B$4="",,""""),IF('1-StartHere'!$B$4="",,'1-StartHere'!$B$4),IF('1-StartHere'!$B$4="",,""""),IF('1-StartHere'!$B$4="",," -Force -AsPlainText; ")," New-ADUser -Name ","""",A960,""""," -Path ","""","OU=",'3-Sub-OUs'!$A$21,",OU=",'2-Root-OUs'!$A$2,",DC=",'1-StartHere'!$B$1,",DC=",'1-StartHere'!$B$2,""""," -Verbose"," -CannotChangePassword $True -ChangePasswordAtLogon $False -Enabled $True -PasswordNeverExpires $True"," -SAMAccountName ","""",E960,""""," -UserPrincipalName ","""",E960,"@",'1-StartHere'!$B$1,".",'1-StartHere'!$B$2,"""",IF('1-StartHere'!$B$4="",," -AccountPassword $Password")," -Description """,F960,"""",)))</f>
        <v xml:space="preserve"> $Password = ConvertTo-SecureString -String "P@SsW0rd!@12" -Force -AsPlainText;  New-ADUser -Name "Skaar" -Path "OU=Marvel,OU=!Accounts,DC=VDILOCKDOWNGUIDE,DC=LOCAL" -Verbose -CannotChangePassword $True -ChangePasswordAtLogon $False -Enabled $True -PasswordNeverExpires $True -SAMAccountName "Skaar" -UserPrincipalName "Skaar@VDILOCKDOWNGUIDE.LOCAL" -AccountPassword $Password -Description ""</v>
      </c>
    </row>
    <row r="961" spans="1:7" x14ac:dyDescent="0.2">
      <c r="A961" t="s">
        <v>2182</v>
      </c>
      <c r="B961" t="s">
        <v>2182</v>
      </c>
      <c r="E961" t="str">
        <f t="shared" si="15"/>
        <v>Skin</v>
      </c>
      <c r="G961" t="str">
        <f>IF(A961="","",(CONCATENATE(IF('1-StartHere'!$B$4="",," $Password = ConvertTo-SecureString -String "),IF('1-StartHere'!$B$4="",,""""),IF('1-StartHere'!$B$4="",,'1-StartHere'!$B$4),IF('1-StartHere'!$B$4="",,""""),IF('1-StartHere'!$B$4="",," -Force -AsPlainText; ")," New-ADUser -Name ","""",A961,""""," -Path ","""","OU=",'3-Sub-OUs'!$A$21,",OU=",'2-Root-OUs'!$A$2,",DC=",'1-StartHere'!$B$1,",DC=",'1-StartHere'!$B$2,""""," -Verbose"," -CannotChangePassword $True -ChangePasswordAtLogon $False -Enabled $True -PasswordNeverExpires $True"," -SAMAccountName ","""",E961,""""," -UserPrincipalName ","""",E961,"@",'1-StartHere'!$B$1,".",'1-StartHere'!$B$2,"""",IF('1-StartHere'!$B$4="",," -AccountPassword $Password")," -Description """,F961,"""",)))</f>
        <v xml:space="preserve"> $Password = ConvertTo-SecureString -String "P@SsW0rd!@12" -Force -AsPlainText;  New-ADUser -Name "Skin" -Path "OU=Marvel,OU=!Accounts,DC=VDILOCKDOWNGUIDE,DC=LOCAL" -Verbose -CannotChangePassword $True -ChangePasswordAtLogon $False -Enabled $True -PasswordNeverExpires $True -SAMAccountName "Skin" -UserPrincipalName "Skin@VDILOCKDOWNGUIDE.LOCAL" -AccountPassword $Password -Description ""</v>
      </c>
    </row>
    <row r="962" spans="1:7" x14ac:dyDescent="0.2">
      <c r="A962" t="s">
        <v>2183</v>
      </c>
      <c r="B962" t="s">
        <v>2183</v>
      </c>
      <c r="E962" t="str">
        <f t="shared" si="15"/>
        <v>Skreet</v>
      </c>
      <c r="G962" t="str">
        <f>IF(A962="","",(CONCATENATE(IF('1-StartHere'!$B$4="",," $Password = ConvertTo-SecureString -String "),IF('1-StartHere'!$B$4="",,""""),IF('1-StartHere'!$B$4="",,'1-StartHere'!$B$4),IF('1-StartHere'!$B$4="",,""""),IF('1-StartHere'!$B$4="",," -Force -AsPlainText; ")," New-ADUser -Name ","""",A962,""""," -Path ","""","OU=",'3-Sub-OUs'!$A$21,",OU=",'2-Root-OUs'!$A$2,",DC=",'1-StartHere'!$B$1,",DC=",'1-StartHere'!$B$2,""""," -Verbose"," -CannotChangePassword $True -ChangePasswordAtLogon $False -Enabled $True -PasswordNeverExpires $True"," -SAMAccountName ","""",E962,""""," -UserPrincipalName ","""",E962,"@",'1-StartHere'!$B$1,".",'1-StartHere'!$B$2,"""",IF('1-StartHere'!$B$4="",," -AccountPassword $Password")," -Description """,F962,"""",)))</f>
        <v xml:space="preserve"> $Password = ConvertTo-SecureString -String "P@SsW0rd!@12" -Force -AsPlainText;  New-ADUser -Name "Skreet" -Path "OU=Marvel,OU=!Accounts,DC=VDILOCKDOWNGUIDE,DC=LOCAL" -Verbose -CannotChangePassword $True -ChangePasswordAtLogon $False -Enabled $True -PasswordNeverExpires $True -SAMAccountName "Skreet" -UserPrincipalName "Skreet@VDILOCKDOWNGUIDE.LOCAL" -AccountPassword $Password -Description ""</v>
      </c>
    </row>
    <row r="963" spans="1:7" x14ac:dyDescent="0.2">
      <c r="A963" t="s">
        <v>2184</v>
      </c>
      <c r="B963" t="s">
        <v>2184</v>
      </c>
      <c r="E963" t="str">
        <f t="shared" si="15"/>
        <v>Skrulls</v>
      </c>
      <c r="G963" t="str">
        <f>IF(A963="","",(CONCATENATE(IF('1-StartHere'!$B$4="",," $Password = ConvertTo-SecureString -String "),IF('1-StartHere'!$B$4="",,""""),IF('1-StartHere'!$B$4="",,'1-StartHere'!$B$4),IF('1-StartHere'!$B$4="",,""""),IF('1-StartHere'!$B$4="",," -Force -AsPlainText; ")," New-ADUser -Name ","""",A963,""""," -Path ","""","OU=",'3-Sub-OUs'!$A$21,",OU=",'2-Root-OUs'!$A$2,",DC=",'1-StartHere'!$B$1,",DC=",'1-StartHere'!$B$2,""""," -Verbose"," -CannotChangePassword $True -ChangePasswordAtLogon $False -Enabled $True -PasswordNeverExpires $True"," -SAMAccountName ","""",E963,""""," -UserPrincipalName ","""",E963,"@",'1-StartHere'!$B$1,".",'1-StartHere'!$B$2,"""",IF('1-StartHere'!$B$4="",," -AccountPassword $Password")," -Description """,F963,"""",)))</f>
        <v xml:space="preserve"> $Password = ConvertTo-SecureString -String "P@SsW0rd!@12" -Force -AsPlainText;  New-ADUser -Name "Skrulls" -Path "OU=Marvel,OU=!Accounts,DC=VDILOCKDOWNGUIDE,DC=LOCAL" -Verbose -CannotChangePassword $True -ChangePasswordAtLogon $False -Enabled $True -PasswordNeverExpires $True -SAMAccountName "Skrulls" -UserPrincipalName "Skrulls@VDILOCKDOWNGUIDE.LOCAL" -AccountPassword $Password -Description ""</v>
      </c>
    </row>
    <row r="964" spans="1:7" x14ac:dyDescent="0.2">
      <c r="A964" t="s">
        <v>3857</v>
      </c>
      <c r="B964" t="s">
        <v>3857</v>
      </c>
      <c r="E964" t="str">
        <f t="shared" si="15"/>
        <v>Skullbuster</v>
      </c>
      <c r="F964" t="s">
        <v>4706</v>
      </c>
      <c r="G964" t="str">
        <f>IF(A964="","",(CONCATENATE(IF('1-StartHere'!$B$4="",," $Password = ConvertTo-SecureString -String "),IF('1-StartHere'!$B$4="",,""""),IF('1-StartHere'!$B$4="",,'1-StartHere'!$B$4),IF('1-StartHere'!$B$4="",,""""),IF('1-StartHere'!$B$4="",," -Force -AsPlainText; ")," New-ADUser -Name ","""",A964,""""," -Path ","""","OU=",'3-Sub-OUs'!$A$21,",OU=",'2-Root-OUs'!$A$2,",DC=",'1-StartHere'!$B$1,",DC=",'1-StartHere'!$B$2,""""," -Verbose"," -CannotChangePassword $True -ChangePasswordAtLogon $False -Enabled $True -PasswordNeverExpires $True"," -SAMAccountName ","""",E964,""""," -UserPrincipalName ","""",E964,"@",'1-StartHere'!$B$1,".",'1-StartHere'!$B$2,"""",IF('1-StartHere'!$B$4="",," -AccountPassword $Password")," -Description """,F964,"""",)))</f>
        <v xml:space="preserve"> $Password = ConvertTo-SecureString -String "P@SsW0rd!@12" -Force -AsPlainText;  New-ADUser -Name "Skullbuster" -Path "OU=Marvel,OU=!Accounts,DC=VDILOCKDOWNGUIDE,DC=LOCAL" -Verbose -CannotChangePassword $True -ChangePasswordAtLogon $False -Enabled $True -PasswordNeverExpires $True -SAMAccountName "Skullbuster" -UserPrincipalName "Skullbuster@VDILOCKDOWNGUIDE.LOCAL" -AccountPassword $Password -Description "Cylla Markham"</v>
      </c>
    </row>
    <row r="965" spans="1:7" x14ac:dyDescent="0.2">
      <c r="A965" t="s">
        <v>2185</v>
      </c>
      <c r="B965" t="s">
        <v>2185</v>
      </c>
      <c r="E965" t="str">
        <f t="shared" si="15"/>
        <v>Slapstick</v>
      </c>
      <c r="G965" t="str">
        <f>IF(A965="","",(CONCATENATE(IF('1-StartHere'!$B$4="",," $Password = ConvertTo-SecureString -String "),IF('1-StartHere'!$B$4="",,""""),IF('1-StartHere'!$B$4="",,'1-StartHere'!$B$4),IF('1-StartHere'!$B$4="",,""""),IF('1-StartHere'!$B$4="",," -Force -AsPlainText; ")," New-ADUser -Name ","""",A965,""""," -Path ","""","OU=",'3-Sub-OUs'!$A$21,",OU=",'2-Root-OUs'!$A$2,",DC=",'1-StartHere'!$B$1,",DC=",'1-StartHere'!$B$2,""""," -Verbose"," -CannotChangePassword $True -ChangePasswordAtLogon $False -Enabled $True -PasswordNeverExpires $True"," -SAMAccountName ","""",E965,""""," -UserPrincipalName ","""",E965,"@",'1-StartHere'!$B$1,".",'1-StartHere'!$B$2,"""",IF('1-StartHere'!$B$4="",," -AccountPassword $Password")," -Description """,F965,"""",)))</f>
        <v xml:space="preserve"> $Password = ConvertTo-SecureString -String "P@SsW0rd!@12" -Force -AsPlainText;  New-ADUser -Name "Slapstick" -Path "OU=Marvel,OU=!Accounts,DC=VDILOCKDOWNGUIDE,DC=LOCAL" -Verbose -CannotChangePassword $True -ChangePasswordAtLogon $False -Enabled $True -PasswordNeverExpires $True -SAMAccountName "Slapstick" -UserPrincipalName "Slapstick@VDILOCKDOWNGUIDE.LOCAL" -AccountPassword $Password -Description ""</v>
      </c>
    </row>
    <row r="966" spans="1:7" x14ac:dyDescent="0.2">
      <c r="A966" t="s">
        <v>2186</v>
      </c>
      <c r="B966" t="s">
        <v>2186</v>
      </c>
      <c r="E966" t="str">
        <f t="shared" si="15"/>
        <v>Slayback</v>
      </c>
      <c r="G966" t="str">
        <f>IF(A966="","",(CONCATENATE(IF('1-StartHere'!$B$4="",," $Password = ConvertTo-SecureString -String "),IF('1-StartHere'!$B$4="",,""""),IF('1-StartHere'!$B$4="",,'1-StartHere'!$B$4),IF('1-StartHere'!$B$4="",,""""),IF('1-StartHere'!$B$4="",," -Force -AsPlainText; ")," New-ADUser -Name ","""",A966,""""," -Path ","""","OU=",'3-Sub-OUs'!$A$21,",OU=",'2-Root-OUs'!$A$2,",DC=",'1-StartHere'!$B$1,",DC=",'1-StartHere'!$B$2,""""," -Verbose"," -CannotChangePassword $True -ChangePasswordAtLogon $False -Enabled $True -PasswordNeverExpires $True"," -SAMAccountName ","""",E966,""""," -UserPrincipalName ","""",E966,"@",'1-StartHere'!$B$1,".",'1-StartHere'!$B$2,"""",IF('1-StartHere'!$B$4="",," -AccountPassword $Password")," -Description """,F966,"""",)))</f>
        <v xml:space="preserve"> $Password = ConvertTo-SecureString -String "P@SsW0rd!@12" -Force -AsPlainText;  New-ADUser -Name "Slayback" -Path "OU=Marvel,OU=!Accounts,DC=VDILOCKDOWNGUIDE,DC=LOCAL" -Verbose -CannotChangePassword $True -ChangePasswordAtLogon $False -Enabled $True -PasswordNeverExpires $True -SAMAccountName "Slayback" -UserPrincipalName "Slayback@VDILOCKDOWNGUIDE.LOCAL" -AccountPassword $Password -Description ""</v>
      </c>
    </row>
    <row r="967" spans="1:7" x14ac:dyDescent="0.2">
      <c r="A967" t="s">
        <v>2187</v>
      </c>
      <c r="B967" t="s">
        <v>2187</v>
      </c>
      <c r="E967" t="str">
        <f t="shared" si="15"/>
        <v>Sleeper</v>
      </c>
      <c r="G967" t="str">
        <f>IF(A967="","",(CONCATENATE(IF('1-StartHere'!$B$4="",," $Password = ConvertTo-SecureString -String "),IF('1-StartHere'!$B$4="",,""""),IF('1-StartHere'!$B$4="",,'1-StartHere'!$B$4),IF('1-StartHere'!$B$4="",,""""),IF('1-StartHere'!$B$4="",," -Force -AsPlainText; ")," New-ADUser -Name ","""",A967,""""," -Path ","""","OU=",'3-Sub-OUs'!$A$21,",OU=",'2-Root-OUs'!$A$2,",DC=",'1-StartHere'!$B$1,",DC=",'1-StartHere'!$B$2,""""," -Verbose"," -CannotChangePassword $True -ChangePasswordAtLogon $False -Enabled $True -PasswordNeverExpires $True"," -SAMAccountName ","""",E967,""""," -UserPrincipalName ","""",E967,"@",'1-StartHere'!$B$1,".",'1-StartHere'!$B$2,"""",IF('1-StartHere'!$B$4="",," -AccountPassword $Password")," -Description """,F967,"""",)))</f>
        <v xml:space="preserve"> $Password = ConvertTo-SecureString -String "P@SsW0rd!@12" -Force -AsPlainText;  New-ADUser -Name "Sleeper" -Path "OU=Marvel,OU=!Accounts,DC=VDILOCKDOWNGUIDE,DC=LOCAL" -Verbose -CannotChangePassword $True -ChangePasswordAtLogon $False -Enabled $True -PasswordNeverExpires $True -SAMAccountName "Sleeper" -UserPrincipalName "Sleeper@VDILOCKDOWNGUIDE.LOCAL" -AccountPassword $Password -Description ""</v>
      </c>
    </row>
    <row r="968" spans="1:7" x14ac:dyDescent="0.2">
      <c r="A968" t="s">
        <v>2188</v>
      </c>
      <c r="B968" t="s">
        <v>2188</v>
      </c>
      <c r="E968" t="str">
        <f t="shared" si="15"/>
        <v>Sleepwalker</v>
      </c>
      <c r="G968" t="str">
        <f>IF(A968="","",(CONCATENATE(IF('1-StartHere'!$B$4="",," $Password = ConvertTo-SecureString -String "),IF('1-StartHere'!$B$4="",,""""),IF('1-StartHere'!$B$4="",,'1-StartHere'!$B$4),IF('1-StartHere'!$B$4="",,""""),IF('1-StartHere'!$B$4="",," -Force -AsPlainText; ")," New-ADUser -Name ","""",A968,""""," -Path ","""","OU=",'3-Sub-OUs'!$A$21,",OU=",'2-Root-OUs'!$A$2,",DC=",'1-StartHere'!$B$1,",DC=",'1-StartHere'!$B$2,""""," -Verbose"," -CannotChangePassword $True -ChangePasswordAtLogon $False -Enabled $True -PasswordNeverExpires $True"," -SAMAccountName ","""",E968,""""," -UserPrincipalName ","""",E968,"@",'1-StartHere'!$B$1,".",'1-StartHere'!$B$2,"""",IF('1-StartHere'!$B$4="",," -AccountPassword $Password")," -Description """,F968,"""",)))</f>
        <v xml:space="preserve"> $Password = ConvertTo-SecureString -String "P@SsW0rd!@12" -Force -AsPlainText;  New-ADUser -Name "Sleepwalker" -Path "OU=Marvel,OU=!Accounts,DC=VDILOCKDOWNGUIDE,DC=LOCAL" -Verbose -CannotChangePassword $True -ChangePasswordAtLogon $False -Enabled $True -PasswordNeverExpires $True -SAMAccountName "Sleepwalker" -UserPrincipalName "Sleepwalker@VDILOCKDOWNGUIDE.LOCAL" -AccountPassword $Password -Description ""</v>
      </c>
    </row>
    <row r="969" spans="1:7" x14ac:dyDescent="0.2">
      <c r="A969" t="s">
        <v>2189</v>
      </c>
      <c r="B969" t="s">
        <v>2189</v>
      </c>
      <c r="E969" t="str">
        <f t="shared" si="15"/>
        <v>Slipstream</v>
      </c>
      <c r="G969" t="str">
        <f>IF(A969="","",(CONCATENATE(IF('1-StartHere'!$B$4="",," $Password = ConvertTo-SecureString -String "),IF('1-StartHere'!$B$4="",,""""),IF('1-StartHere'!$B$4="",,'1-StartHere'!$B$4),IF('1-StartHere'!$B$4="",,""""),IF('1-StartHere'!$B$4="",," -Force -AsPlainText; ")," New-ADUser -Name ","""",A969,""""," -Path ","""","OU=",'3-Sub-OUs'!$A$21,",OU=",'2-Root-OUs'!$A$2,",DC=",'1-StartHere'!$B$1,",DC=",'1-StartHere'!$B$2,""""," -Verbose"," -CannotChangePassword $True -ChangePasswordAtLogon $False -Enabled $True -PasswordNeverExpires $True"," -SAMAccountName ","""",E969,""""," -UserPrincipalName ","""",E969,"@",'1-StartHere'!$B$1,".",'1-StartHere'!$B$2,"""",IF('1-StartHere'!$B$4="",," -AccountPassword $Password")," -Description """,F969,"""",)))</f>
        <v xml:space="preserve"> $Password = ConvertTo-SecureString -String "P@SsW0rd!@12" -Force -AsPlainText;  New-ADUser -Name "Slipstream" -Path "OU=Marvel,OU=!Accounts,DC=VDILOCKDOWNGUIDE,DC=LOCAL" -Verbose -CannotChangePassword $True -ChangePasswordAtLogon $False -Enabled $True -PasswordNeverExpires $True -SAMAccountName "Slipstream" -UserPrincipalName "Slipstream@VDILOCKDOWNGUIDE.LOCAL" -AccountPassword $Password -Description ""</v>
      </c>
    </row>
    <row r="970" spans="1:7" x14ac:dyDescent="0.2">
      <c r="A970" t="s">
        <v>2190</v>
      </c>
      <c r="B970" t="s">
        <v>2190</v>
      </c>
      <c r="E970" t="str">
        <f t="shared" si="15"/>
        <v>Slyde</v>
      </c>
      <c r="G970" t="str">
        <f>IF(A970="","",(CONCATENATE(IF('1-StartHere'!$B$4="",," $Password = ConvertTo-SecureString -String "),IF('1-StartHere'!$B$4="",,""""),IF('1-StartHere'!$B$4="",,'1-StartHere'!$B$4),IF('1-StartHere'!$B$4="",,""""),IF('1-StartHere'!$B$4="",," -Force -AsPlainText; ")," New-ADUser -Name ","""",A970,""""," -Path ","""","OU=",'3-Sub-OUs'!$A$21,",OU=",'2-Root-OUs'!$A$2,",DC=",'1-StartHere'!$B$1,",DC=",'1-StartHere'!$B$2,""""," -Verbose"," -CannotChangePassword $True -ChangePasswordAtLogon $False -Enabled $True -PasswordNeverExpires $True"," -SAMAccountName ","""",E970,""""," -UserPrincipalName ","""",E970,"@",'1-StartHere'!$B$1,".",'1-StartHere'!$B$2,"""",IF('1-StartHere'!$B$4="",," -AccountPassword $Password")," -Description """,F970,"""",)))</f>
        <v xml:space="preserve"> $Password = ConvertTo-SecureString -String "P@SsW0rd!@12" -Force -AsPlainText;  New-ADUser -Name "Slyde" -Path "OU=Marvel,OU=!Accounts,DC=VDILOCKDOWNGUIDE,DC=LOCAL" -Verbose -CannotChangePassword $True -ChangePasswordAtLogon $False -Enabled $True -PasswordNeverExpires $True -SAMAccountName "Slyde" -UserPrincipalName "Slyde@VDILOCKDOWNGUIDE.LOCAL" -AccountPassword $Password -Description ""</v>
      </c>
    </row>
    <row r="971" spans="1:7" x14ac:dyDescent="0.2">
      <c r="A971" t="s">
        <v>3858</v>
      </c>
      <c r="B971" t="s">
        <v>3858</v>
      </c>
      <c r="E971" t="str">
        <f t="shared" si="15"/>
        <v>Smasher</v>
      </c>
      <c r="F971" t="s">
        <v>4707</v>
      </c>
      <c r="G971" t="str">
        <f>IF(A971="","",(CONCATENATE(IF('1-StartHere'!$B$4="",," $Password = ConvertTo-SecureString -String "),IF('1-StartHere'!$B$4="",,""""),IF('1-StartHere'!$B$4="",,'1-StartHere'!$B$4),IF('1-StartHere'!$B$4="",,""""),IF('1-StartHere'!$B$4="",," -Force -AsPlainText; ")," New-ADUser -Name ","""",A971,""""," -Path ","""","OU=",'3-Sub-OUs'!$A$21,",OU=",'2-Root-OUs'!$A$2,",DC=",'1-StartHere'!$B$1,",DC=",'1-StartHere'!$B$2,""""," -Verbose"," -CannotChangePassword $True -ChangePasswordAtLogon $False -Enabled $True -PasswordNeverExpires $True"," -SAMAccountName ","""",E971,""""," -UserPrincipalName ","""",E971,"@",'1-StartHere'!$B$1,".",'1-StartHere'!$B$2,"""",IF('1-StartHere'!$B$4="",," -AccountPassword $Password")," -Description """,F971,"""",)))</f>
        <v xml:space="preserve"> $Password = ConvertTo-SecureString -String "P@SsW0rd!@12" -Force -AsPlainText;  New-ADUser -Name "Smasher" -Path "OU=Marvel,OU=!Accounts,DC=VDILOCKDOWNGUIDE,DC=LOCAL" -Verbose -CannotChangePassword $True -ChangePasswordAtLogon $False -Enabled $True -PasswordNeverExpires $True -SAMAccountName "Smasher" -UserPrincipalName "Smasher@VDILOCKDOWNGUIDE.LOCAL" -AccountPassword $Password -Description "Vril Rokk"</v>
      </c>
    </row>
    <row r="972" spans="1:7" x14ac:dyDescent="0.2">
      <c r="A972" t="s">
        <v>2191</v>
      </c>
      <c r="B972" t="s">
        <v>3859</v>
      </c>
      <c r="C972" t="s">
        <v>3860</v>
      </c>
      <c r="E972" t="str">
        <f t="shared" si="15"/>
        <v>SmilingTiger</v>
      </c>
      <c r="G972" t="str">
        <f>IF(A972="","",(CONCATENATE(IF('1-StartHere'!$B$4="",," $Password = ConvertTo-SecureString -String "),IF('1-StartHere'!$B$4="",,""""),IF('1-StartHere'!$B$4="",,'1-StartHere'!$B$4),IF('1-StartHere'!$B$4="",,""""),IF('1-StartHere'!$B$4="",," -Force -AsPlainText; ")," New-ADUser -Name ","""",A972,""""," -Path ","""","OU=",'3-Sub-OUs'!$A$21,",OU=",'2-Root-OUs'!$A$2,",DC=",'1-StartHere'!$B$1,",DC=",'1-StartHere'!$B$2,""""," -Verbose"," -CannotChangePassword $True -ChangePasswordAtLogon $False -Enabled $True -PasswordNeverExpires $True"," -SAMAccountName ","""",E972,""""," -UserPrincipalName ","""",E972,"@",'1-StartHere'!$B$1,".",'1-StartHere'!$B$2,"""",IF('1-StartHere'!$B$4="",," -AccountPassword $Password")," -Description """,F972,"""",)))</f>
        <v xml:space="preserve"> $Password = ConvertTo-SecureString -String "P@SsW0rd!@12" -Force -AsPlainText;  New-ADUser -Name "Smiling Tiger" -Path "OU=Marvel,OU=!Accounts,DC=VDILOCKDOWNGUIDE,DC=LOCAL" -Verbose -CannotChangePassword $True -ChangePasswordAtLogon $False -Enabled $True -PasswordNeverExpires $True -SAMAccountName "SmilingTiger" -UserPrincipalName "SmilingTiger@VDILOCKDOWNGUIDE.LOCAL" -AccountPassword $Password -Description ""</v>
      </c>
    </row>
    <row r="973" spans="1:7" x14ac:dyDescent="0.2">
      <c r="A973" t="s">
        <v>2192</v>
      </c>
      <c r="B973" t="s">
        <v>2192</v>
      </c>
      <c r="E973" t="str">
        <f t="shared" si="15"/>
        <v>Snowbird</v>
      </c>
      <c r="G973" t="str">
        <f>IF(A973="","",(CONCATENATE(IF('1-StartHere'!$B$4="",," $Password = ConvertTo-SecureString -String "),IF('1-StartHere'!$B$4="",,""""),IF('1-StartHere'!$B$4="",,'1-StartHere'!$B$4),IF('1-StartHere'!$B$4="",,""""),IF('1-StartHere'!$B$4="",," -Force -AsPlainText; ")," New-ADUser -Name ","""",A973,""""," -Path ","""","OU=",'3-Sub-OUs'!$A$21,",OU=",'2-Root-OUs'!$A$2,",DC=",'1-StartHere'!$B$1,",DC=",'1-StartHere'!$B$2,""""," -Verbose"," -CannotChangePassword $True -ChangePasswordAtLogon $False -Enabled $True -PasswordNeverExpires $True"," -SAMAccountName ","""",E973,""""," -UserPrincipalName ","""",E973,"@",'1-StartHere'!$B$1,".",'1-StartHere'!$B$2,"""",IF('1-StartHere'!$B$4="",," -AccountPassword $Password")," -Description """,F973,"""",)))</f>
        <v xml:space="preserve"> $Password = ConvertTo-SecureString -String "P@SsW0rd!@12" -Force -AsPlainText;  New-ADUser -Name "Snowbird" -Path "OU=Marvel,OU=!Accounts,DC=VDILOCKDOWNGUIDE,DC=LOCAL" -Verbose -CannotChangePassword $True -ChangePasswordAtLogon $False -Enabled $True -PasswordNeverExpires $True -SAMAccountName "Snowbird" -UserPrincipalName "Snowbird@VDILOCKDOWNGUIDE.LOCAL" -AccountPassword $Password -Description ""</v>
      </c>
    </row>
    <row r="974" spans="1:7" x14ac:dyDescent="0.2">
      <c r="A974" t="s">
        <v>3861</v>
      </c>
      <c r="B974" t="s">
        <v>3861</v>
      </c>
      <c r="E974" t="str">
        <f t="shared" si="15"/>
        <v>Solo</v>
      </c>
      <c r="F974" t="s">
        <v>4708</v>
      </c>
      <c r="G974" t="str">
        <f>IF(A974="","",(CONCATENATE(IF('1-StartHere'!$B$4="",," $Password = ConvertTo-SecureString -String "),IF('1-StartHere'!$B$4="",,""""),IF('1-StartHere'!$B$4="",,'1-StartHere'!$B$4),IF('1-StartHere'!$B$4="",,""""),IF('1-StartHere'!$B$4="",," -Force -AsPlainText; ")," New-ADUser -Name ","""",A974,""""," -Path ","""","OU=",'3-Sub-OUs'!$A$21,",OU=",'2-Root-OUs'!$A$2,",DC=",'1-StartHere'!$B$1,",DC=",'1-StartHere'!$B$2,""""," -Verbose"," -CannotChangePassword $True -ChangePasswordAtLogon $False -Enabled $True -PasswordNeverExpires $True"," -SAMAccountName ","""",E974,""""," -UserPrincipalName ","""",E974,"@",'1-StartHere'!$B$1,".",'1-StartHere'!$B$2,"""",IF('1-StartHere'!$B$4="",," -AccountPassword $Password")," -Description """,F974,"""",)))</f>
        <v xml:space="preserve"> $Password = ConvertTo-SecureString -String "P@SsW0rd!@12" -Force -AsPlainText;  New-ADUser -Name "Solo" -Path "OU=Marvel,OU=!Accounts,DC=VDILOCKDOWNGUIDE,DC=LOCAL" -Verbose -CannotChangePassword $True -ChangePasswordAtLogon $False -Enabled $True -PasswordNeverExpires $True -SAMAccountName "Solo" -UserPrincipalName "Solo@VDILOCKDOWNGUIDE.LOCAL" -AccountPassword $Password -Description "James Bourne"</v>
      </c>
    </row>
    <row r="975" spans="1:7" x14ac:dyDescent="0.2">
      <c r="A975" t="s">
        <v>2193</v>
      </c>
      <c r="B975" t="s">
        <v>2193</v>
      </c>
      <c r="E975" t="str">
        <f t="shared" si="15"/>
        <v>Songbird</v>
      </c>
      <c r="G975" t="str">
        <f>IF(A975="","",(CONCATENATE(IF('1-StartHere'!$B$4="",," $Password = ConvertTo-SecureString -String "),IF('1-StartHere'!$B$4="",,""""),IF('1-StartHere'!$B$4="",,'1-StartHere'!$B$4),IF('1-StartHere'!$B$4="",,""""),IF('1-StartHere'!$B$4="",," -Force -AsPlainText; ")," New-ADUser -Name ","""",A975,""""," -Path ","""","OU=",'3-Sub-OUs'!$A$21,",OU=",'2-Root-OUs'!$A$2,",DC=",'1-StartHere'!$B$1,",DC=",'1-StartHere'!$B$2,""""," -Verbose"," -CannotChangePassword $True -ChangePasswordAtLogon $False -Enabled $True -PasswordNeverExpires $True"," -SAMAccountName ","""",E975,""""," -UserPrincipalName ","""",E975,"@",'1-StartHere'!$B$1,".",'1-StartHere'!$B$2,"""",IF('1-StartHere'!$B$4="",," -AccountPassword $Password")," -Description """,F975,"""",)))</f>
        <v xml:space="preserve"> $Password = ConvertTo-SecureString -String "P@SsW0rd!@12" -Force -AsPlainText;  New-ADUser -Name "Songbird" -Path "OU=Marvel,OU=!Accounts,DC=VDILOCKDOWNGUIDE,DC=LOCAL" -Verbose -CannotChangePassword $True -ChangePasswordAtLogon $False -Enabled $True -PasswordNeverExpires $True -SAMAccountName "Songbird" -UserPrincipalName "Songbird@VDILOCKDOWNGUIDE.LOCAL" -AccountPassword $Password -Description ""</v>
      </c>
    </row>
    <row r="976" spans="1:7" x14ac:dyDescent="0.2">
      <c r="A976" t="s">
        <v>2194</v>
      </c>
      <c r="B976" t="s">
        <v>3862</v>
      </c>
      <c r="C976" t="s">
        <v>3860</v>
      </c>
      <c r="D976" t="s">
        <v>4632</v>
      </c>
      <c r="E976" t="str">
        <f t="shared" si="15"/>
        <v>Sonsof theTiger</v>
      </c>
      <c r="G976" t="str">
        <f>IF(A976="","",(CONCATENATE(IF('1-StartHere'!$B$4="",," $Password = ConvertTo-SecureString -String "),IF('1-StartHere'!$B$4="",,""""),IF('1-StartHere'!$B$4="",,'1-StartHere'!$B$4),IF('1-StartHere'!$B$4="",,""""),IF('1-StartHere'!$B$4="",," -Force -AsPlainText; ")," New-ADUser -Name ","""",A976,""""," -Path ","""","OU=",'3-Sub-OUs'!$A$21,",OU=",'2-Root-OUs'!$A$2,",DC=",'1-StartHere'!$B$1,",DC=",'1-StartHere'!$B$2,""""," -Verbose"," -CannotChangePassword $True -ChangePasswordAtLogon $False -Enabled $True -PasswordNeverExpires $True"," -SAMAccountName ","""",E976,""""," -UserPrincipalName ","""",E976,"@",'1-StartHere'!$B$1,".",'1-StartHere'!$B$2,"""",IF('1-StartHere'!$B$4="",," -AccountPassword $Password")," -Description """,F976,"""",)))</f>
        <v xml:space="preserve"> $Password = ConvertTo-SecureString -String "P@SsW0rd!@12" -Force -AsPlainText;  New-ADUser -Name "Sons of the Tiger" -Path "OU=Marvel,OU=!Accounts,DC=VDILOCKDOWNGUIDE,DC=LOCAL" -Verbose -CannotChangePassword $True -ChangePasswordAtLogon $False -Enabled $True -PasswordNeverExpires $True -SAMAccountName "Sonsof theTiger" -UserPrincipalName "Sonsof theTiger@VDILOCKDOWNGUIDE.LOCAL" -AccountPassword $Password -Description ""</v>
      </c>
    </row>
    <row r="977" spans="1:7" x14ac:dyDescent="0.2">
      <c r="A977" t="s">
        <v>2195</v>
      </c>
      <c r="B977" t="s">
        <v>3863</v>
      </c>
      <c r="C977" t="s">
        <v>3864</v>
      </c>
      <c r="E977" t="str">
        <f t="shared" si="15"/>
        <v>SpackerDave</v>
      </c>
      <c r="G977" t="str">
        <f>IF(A977="","",(CONCATENATE(IF('1-StartHere'!$B$4="",," $Password = ConvertTo-SecureString -String "),IF('1-StartHere'!$B$4="",,""""),IF('1-StartHere'!$B$4="",,'1-StartHere'!$B$4),IF('1-StartHere'!$B$4="",,""""),IF('1-StartHere'!$B$4="",," -Force -AsPlainText; ")," New-ADUser -Name ","""",A977,""""," -Path ","""","OU=",'3-Sub-OUs'!$A$21,",OU=",'2-Root-OUs'!$A$2,",DC=",'1-StartHere'!$B$1,",DC=",'1-StartHere'!$B$2,""""," -Verbose"," -CannotChangePassword $True -ChangePasswordAtLogon $False -Enabled $True -PasswordNeverExpires $True"," -SAMAccountName ","""",E977,""""," -UserPrincipalName ","""",E977,"@",'1-StartHere'!$B$1,".",'1-StartHere'!$B$2,"""",IF('1-StartHere'!$B$4="",," -AccountPassword $Password")," -Description """,F977,"""",)))</f>
        <v xml:space="preserve"> $Password = ConvertTo-SecureString -String "P@SsW0rd!@12" -Force -AsPlainText;  New-ADUser -Name "Spacker Dave" -Path "OU=Marvel,OU=!Accounts,DC=VDILOCKDOWNGUIDE,DC=LOCAL" -Verbose -CannotChangePassword $True -ChangePasswordAtLogon $False -Enabled $True -PasswordNeverExpires $True -SAMAccountName "SpackerDave" -UserPrincipalName "SpackerDave@VDILOCKDOWNGUIDE.LOCAL" -AccountPassword $Password -Description ""</v>
      </c>
    </row>
    <row r="978" spans="1:7" x14ac:dyDescent="0.2">
      <c r="A978" t="s">
        <v>2196</v>
      </c>
      <c r="B978" t="s">
        <v>2196</v>
      </c>
      <c r="E978" t="str">
        <f t="shared" si="15"/>
        <v>Spectrum</v>
      </c>
      <c r="G978" t="str">
        <f>IF(A978="","",(CONCATENATE(IF('1-StartHere'!$B$4="",," $Password = ConvertTo-SecureString -String "),IF('1-StartHere'!$B$4="",,""""),IF('1-StartHere'!$B$4="",,'1-StartHere'!$B$4),IF('1-StartHere'!$B$4="",,""""),IF('1-StartHere'!$B$4="",," -Force -AsPlainText; ")," New-ADUser -Name ","""",A978,""""," -Path ","""","OU=",'3-Sub-OUs'!$A$21,",OU=",'2-Root-OUs'!$A$2,",DC=",'1-StartHere'!$B$1,",DC=",'1-StartHere'!$B$2,""""," -Verbose"," -CannotChangePassword $True -ChangePasswordAtLogon $False -Enabled $True -PasswordNeverExpires $True"," -SAMAccountName ","""",E978,""""," -UserPrincipalName ","""",E978,"@",'1-StartHere'!$B$1,".",'1-StartHere'!$B$2,"""",IF('1-StartHere'!$B$4="",," -AccountPassword $Password")," -Description """,F978,"""",)))</f>
        <v xml:space="preserve"> $Password = ConvertTo-SecureString -String "P@SsW0rd!@12" -Force -AsPlainText;  New-ADUser -Name "Spectrum" -Path "OU=Marvel,OU=!Accounts,DC=VDILOCKDOWNGUIDE,DC=LOCAL" -Verbose -CannotChangePassword $True -ChangePasswordAtLogon $False -Enabled $True -PasswordNeverExpires $True -SAMAccountName "Spectrum" -UserPrincipalName "Spectrum@VDILOCKDOWNGUIDE.LOCAL" -AccountPassword $Password -Description ""</v>
      </c>
    </row>
    <row r="979" spans="1:7" x14ac:dyDescent="0.2">
      <c r="A979" t="s">
        <v>2197</v>
      </c>
      <c r="B979" t="s">
        <v>2197</v>
      </c>
      <c r="E979" t="str">
        <f t="shared" si="15"/>
        <v>Speed</v>
      </c>
      <c r="G979" t="str">
        <f>IF(A979="","",(CONCATENATE(IF('1-StartHere'!$B$4="",," $Password = ConvertTo-SecureString -String "),IF('1-StartHere'!$B$4="",,""""),IF('1-StartHere'!$B$4="",,'1-StartHere'!$B$4),IF('1-StartHere'!$B$4="",,""""),IF('1-StartHere'!$B$4="",," -Force -AsPlainText; ")," New-ADUser -Name ","""",A979,""""," -Path ","""","OU=",'3-Sub-OUs'!$A$21,",OU=",'2-Root-OUs'!$A$2,",DC=",'1-StartHere'!$B$1,",DC=",'1-StartHere'!$B$2,""""," -Verbose"," -CannotChangePassword $True -ChangePasswordAtLogon $False -Enabled $True -PasswordNeverExpires $True"," -SAMAccountName ","""",E979,""""," -UserPrincipalName ","""",E979,"@",'1-StartHere'!$B$1,".",'1-StartHere'!$B$2,"""",IF('1-StartHere'!$B$4="",," -AccountPassword $Password")," -Description """,F979,"""",)))</f>
        <v xml:space="preserve"> $Password = ConvertTo-SecureString -String "P@SsW0rd!@12" -Force -AsPlainText;  New-ADUser -Name "Speed" -Path "OU=Marvel,OU=!Accounts,DC=VDILOCKDOWNGUIDE,DC=LOCAL" -Verbose -CannotChangePassword $True -ChangePasswordAtLogon $False -Enabled $True -PasswordNeverExpires $True -SAMAccountName "Speed" -UserPrincipalName "Speed@VDILOCKDOWNGUIDE.LOCAL" -AccountPassword $Password -Description ""</v>
      </c>
    </row>
    <row r="980" spans="1:7" x14ac:dyDescent="0.2">
      <c r="A980" t="s">
        <v>2198</v>
      </c>
      <c r="B980" t="s">
        <v>2197</v>
      </c>
      <c r="C980" t="s">
        <v>3865</v>
      </c>
      <c r="E980" t="str">
        <f t="shared" si="15"/>
        <v>SpeedDemon</v>
      </c>
      <c r="G980" t="str">
        <f>IF(A980="","",(CONCATENATE(IF('1-StartHere'!$B$4="",," $Password = ConvertTo-SecureString -String "),IF('1-StartHere'!$B$4="",,""""),IF('1-StartHere'!$B$4="",,'1-StartHere'!$B$4),IF('1-StartHere'!$B$4="",,""""),IF('1-StartHere'!$B$4="",," -Force -AsPlainText; ")," New-ADUser -Name ","""",A980,""""," -Path ","""","OU=",'3-Sub-OUs'!$A$21,",OU=",'2-Root-OUs'!$A$2,",DC=",'1-StartHere'!$B$1,",DC=",'1-StartHere'!$B$2,""""," -Verbose"," -CannotChangePassword $True -ChangePasswordAtLogon $False -Enabled $True -PasswordNeverExpires $True"," -SAMAccountName ","""",E980,""""," -UserPrincipalName ","""",E980,"@",'1-StartHere'!$B$1,".",'1-StartHere'!$B$2,"""",IF('1-StartHere'!$B$4="",," -AccountPassword $Password")," -Description """,F980,"""",)))</f>
        <v xml:space="preserve"> $Password = ConvertTo-SecureString -String "P@SsW0rd!@12" -Force -AsPlainText;  New-ADUser -Name "Speed Demon" -Path "OU=Marvel,OU=!Accounts,DC=VDILOCKDOWNGUIDE,DC=LOCAL" -Verbose -CannotChangePassword $True -ChangePasswordAtLogon $False -Enabled $True -PasswordNeverExpires $True -SAMAccountName "SpeedDemon" -UserPrincipalName "SpeedDemon@VDILOCKDOWNGUIDE.LOCAL" -AccountPassword $Password -Description ""</v>
      </c>
    </row>
    <row r="981" spans="1:7" x14ac:dyDescent="0.2">
      <c r="A981" t="s">
        <v>3866</v>
      </c>
      <c r="B981" t="s">
        <v>3866</v>
      </c>
      <c r="E981" t="str">
        <f t="shared" si="15"/>
        <v>Speedball</v>
      </c>
      <c r="F981" t="s">
        <v>4695</v>
      </c>
      <c r="G981" t="str">
        <f>IF(A981="","",(CONCATENATE(IF('1-StartHere'!$B$4="",," $Password = ConvertTo-SecureString -String "),IF('1-StartHere'!$B$4="",,""""),IF('1-StartHere'!$B$4="",,'1-StartHere'!$B$4),IF('1-StartHere'!$B$4="",,""""),IF('1-StartHere'!$B$4="",," -Force -AsPlainText; ")," New-ADUser -Name ","""",A981,""""," -Path ","""","OU=",'3-Sub-OUs'!$A$21,",OU=",'2-Root-OUs'!$A$2,",DC=",'1-StartHere'!$B$1,",DC=",'1-StartHere'!$B$2,""""," -Verbose"," -CannotChangePassword $True -ChangePasswordAtLogon $False -Enabled $True -PasswordNeverExpires $True"," -SAMAccountName ","""",E981,""""," -UserPrincipalName ","""",E981,"@",'1-StartHere'!$B$1,".",'1-StartHere'!$B$2,"""",IF('1-StartHere'!$B$4="",," -AccountPassword $Password")," -Description """,F981,"""",)))</f>
        <v xml:space="preserve"> $Password = ConvertTo-SecureString -String "P@SsW0rd!@12" -Force -AsPlainText;  New-ADUser -Name "Speedball" -Path "OU=Marvel,OU=!Accounts,DC=VDILOCKDOWNGUIDE,DC=LOCAL" -Verbose -CannotChangePassword $True -ChangePasswordAtLogon $False -Enabled $True -PasswordNeverExpires $True -SAMAccountName "Speedball" -UserPrincipalName "Speedball@VDILOCKDOWNGUIDE.LOCAL" -AccountPassword $Password -Description "Robert Baldwin"</v>
      </c>
    </row>
    <row r="982" spans="1:7" x14ac:dyDescent="0.2">
      <c r="A982" t="s">
        <v>2199</v>
      </c>
      <c r="B982" t="s">
        <v>3867</v>
      </c>
      <c r="C982" t="s">
        <v>3868</v>
      </c>
      <c r="E982" t="str">
        <f t="shared" si="15"/>
        <v>SpencerSmythe</v>
      </c>
      <c r="G982" t="str">
        <f>IF(A982="","",(CONCATENATE(IF('1-StartHere'!$B$4="",," $Password = ConvertTo-SecureString -String "),IF('1-StartHere'!$B$4="",,""""),IF('1-StartHere'!$B$4="",,'1-StartHere'!$B$4),IF('1-StartHere'!$B$4="",,""""),IF('1-StartHere'!$B$4="",," -Force -AsPlainText; ")," New-ADUser -Name ","""",A982,""""," -Path ","""","OU=",'3-Sub-OUs'!$A$21,",OU=",'2-Root-OUs'!$A$2,",DC=",'1-StartHere'!$B$1,",DC=",'1-StartHere'!$B$2,""""," -Verbose"," -CannotChangePassword $True -ChangePasswordAtLogon $False -Enabled $True -PasswordNeverExpires $True"," -SAMAccountName ","""",E982,""""," -UserPrincipalName ","""",E982,"@",'1-StartHere'!$B$1,".",'1-StartHere'!$B$2,"""",IF('1-StartHere'!$B$4="",," -AccountPassword $Password")," -Description """,F982,"""",)))</f>
        <v xml:space="preserve"> $Password = ConvertTo-SecureString -String "P@SsW0rd!@12" -Force -AsPlainText;  New-ADUser -Name "Spencer Smythe" -Path "OU=Marvel,OU=!Accounts,DC=VDILOCKDOWNGUIDE,DC=LOCAL" -Verbose -CannotChangePassword $True -ChangePasswordAtLogon $False -Enabled $True -PasswordNeverExpires $True -SAMAccountName "SpencerSmythe" -UserPrincipalName "SpencerSmythe@VDILOCKDOWNGUIDE.LOCAL" -AccountPassword $Password -Description ""</v>
      </c>
    </row>
    <row r="983" spans="1:7" x14ac:dyDescent="0.2">
      <c r="A983" t="s">
        <v>3869</v>
      </c>
      <c r="B983" t="s">
        <v>3869</v>
      </c>
      <c r="E983" t="str">
        <f t="shared" si="15"/>
        <v>Sphinx</v>
      </c>
      <c r="F983" t="s">
        <v>4936</v>
      </c>
      <c r="G983" t="str">
        <f>IF(A983="","",(CONCATENATE(IF('1-StartHere'!$B$4="",," $Password = ConvertTo-SecureString -String "),IF('1-StartHere'!$B$4="",,""""),IF('1-StartHere'!$B$4="",,'1-StartHere'!$B$4),IF('1-StartHere'!$B$4="",,""""),IF('1-StartHere'!$B$4="",," -Force -AsPlainText; ")," New-ADUser -Name ","""",A983,""""," -Path ","""","OU=",'3-Sub-OUs'!$A$21,",OU=",'2-Root-OUs'!$A$2,",DC=",'1-StartHere'!$B$1,",DC=",'1-StartHere'!$B$2,""""," -Verbose"," -CannotChangePassword $True -ChangePasswordAtLogon $False -Enabled $True -PasswordNeverExpires $True"," -SAMAccountName ","""",E983,""""," -UserPrincipalName ","""",E983,"@",'1-StartHere'!$B$1,".",'1-StartHere'!$B$2,"""",IF('1-StartHere'!$B$4="",," -AccountPassword $Password")," -Description """,F983,"""",)))</f>
        <v xml:space="preserve"> $Password = ConvertTo-SecureString -String "P@SsW0rd!@12" -Force -AsPlainText;  New-ADUser -Name "Sphinx" -Path "OU=Marvel,OU=!Accounts,DC=VDILOCKDOWNGUIDE,DC=LOCAL" -Verbose -CannotChangePassword $True -ChangePasswordAtLogon $False -Enabled $True -PasswordNeverExpires $True -SAMAccountName "Sphinx" -UserPrincipalName "Sphinx@VDILOCKDOWNGUIDE.LOCAL" -AccountPassword $Password -Description "Anath-Na Mut"</v>
      </c>
    </row>
    <row r="984" spans="1:7" x14ac:dyDescent="0.2">
      <c r="A984" t="s">
        <v>2200</v>
      </c>
      <c r="B984" t="s">
        <v>2200</v>
      </c>
      <c r="E984" t="str">
        <f t="shared" si="15"/>
        <v>Spider-dok</v>
      </c>
      <c r="G984" t="str">
        <f>IF(A984="","",(CONCATENATE(IF('1-StartHere'!$B$4="",," $Password = ConvertTo-SecureString -String "),IF('1-StartHere'!$B$4="",,""""),IF('1-StartHere'!$B$4="",,'1-StartHere'!$B$4),IF('1-StartHere'!$B$4="",,""""),IF('1-StartHere'!$B$4="",," -Force -AsPlainText; ")," New-ADUser -Name ","""",A984,""""," -Path ","""","OU=",'3-Sub-OUs'!$A$21,",OU=",'2-Root-OUs'!$A$2,",DC=",'1-StartHere'!$B$1,",DC=",'1-StartHere'!$B$2,""""," -Verbose"," -CannotChangePassword $True -ChangePasswordAtLogon $False -Enabled $True -PasswordNeverExpires $True"," -SAMAccountName ","""",E984,""""," -UserPrincipalName ","""",E984,"@",'1-StartHere'!$B$1,".",'1-StartHere'!$B$2,"""",IF('1-StartHere'!$B$4="",," -AccountPassword $Password")," -Description """,F984,"""",)))</f>
        <v xml:space="preserve"> $Password = ConvertTo-SecureString -String "P@SsW0rd!@12" -Force -AsPlainText;  New-ADUser -Name "Spider-dok" -Path "OU=Marvel,OU=!Accounts,DC=VDILOCKDOWNGUIDE,DC=LOCAL" -Verbose -CannotChangePassword $True -ChangePasswordAtLogon $False -Enabled $True -PasswordNeverExpires $True -SAMAccountName "Spider-dok" -UserPrincipalName "Spider-dok@VDILOCKDOWNGUIDE.LOCAL" -AccountPassword $Password -Description ""</v>
      </c>
    </row>
    <row r="985" spans="1:7" x14ac:dyDescent="0.2">
      <c r="A985" t="s">
        <v>3870</v>
      </c>
      <c r="B985" t="s">
        <v>3870</v>
      </c>
      <c r="E985" t="str">
        <f t="shared" si="15"/>
        <v>Spider-Girl</v>
      </c>
      <c r="F985" t="s">
        <v>1897</v>
      </c>
      <c r="G985" t="str">
        <f>IF(A985="","",(CONCATENATE(IF('1-StartHere'!$B$4="",," $Password = ConvertTo-SecureString -String "),IF('1-StartHere'!$B$4="",,""""),IF('1-StartHere'!$B$4="",,'1-StartHere'!$B$4),IF('1-StartHere'!$B$4="",,""""),IF('1-StartHere'!$B$4="",," -Force -AsPlainText; ")," New-ADUser -Name ","""",A985,""""," -Path ","""","OU=",'3-Sub-OUs'!$A$21,",OU=",'2-Root-OUs'!$A$2,",DC=",'1-StartHere'!$B$1,",DC=",'1-StartHere'!$B$2,""""," -Verbose"," -CannotChangePassword $True -ChangePasswordAtLogon $False -Enabled $True -PasswordNeverExpires $True"," -SAMAccountName ","""",E985,""""," -UserPrincipalName ","""",E985,"@",'1-StartHere'!$B$1,".",'1-StartHere'!$B$2,"""",IF('1-StartHere'!$B$4="",," -AccountPassword $Password")," -Description """,F985,"""",)))</f>
        <v xml:space="preserve"> $Password = ConvertTo-SecureString -String "P@SsW0rd!@12" -Force -AsPlainText;  New-ADUser -Name "Spider-Girl" -Path "OU=Marvel,OU=!Accounts,DC=VDILOCKDOWNGUIDE,DC=LOCAL" -Verbose -CannotChangePassword $True -ChangePasswordAtLogon $False -Enabled $True -PasswordNeverExpires $True -SAMAccountName "Spider-Girl" -UserPrincipalName "Spider-Girl@VDILOCKDOWNGUIDE.LOCAL" -AccountPassword $Password -Description "May Parker"</v>
      </c>
    </row>
    <row r="986" spans="1:7" x14ac:dyDescent="0.2">
      <c r="A986" t="s">
        <v>2201</v>
      </c>
      <c r="B986" t="s">
        <v>2201</v>
      </c>
      <c r="E986" t="str">
        <f t="shared" si="15"/>
        <v>Spider-Man</v>
      </c>
      <c r="F986" t="s">
        <v>2026</v>
      </c>
      <c r="G986" t="str">
        <f>IF(A986="","",(CONCATENATE(IF('1-StartHere'!$B$4="",," $Password = ConvertTo-SecureString -String "),IF('1-StartHere'!$B$4="",,""""),IF('1-StartHere'!$B$4="",,'1-StartHere'!$B$4),IF('1-StartHere'!$B$4="",,""""),IF('1-StartHere'!$B$4="",," -Force -AsPlainText; ")," New-ADUser -Name ","""",A986,""""," -Path ","""","OU=",'3-Sub-OUs'!$A$21,",OU=",'2-Root-OUs'!$A$2,",DC=",'1-StartHere'!$B$1,",DC=",'1-StartHere'!$B$2,""""," -Verbose"," -CannotChangePassword $True -ChangePasswordAtLogon $False -Enabled $True -PasswordNeverExpires $True"," -SAMAccountName ","""",E986,""""," -UserPrincipalName ","""",E986,"@",'1-StartHere'!$B$1,".",'1-StartHere'!$B$2,"""",IF('1-StartHere'!$B$4="",," -AccountPassword $Password")," -Description """,F986,"""",)))</f>
        <v xml:space="preserve"> $Password = ConvertTo-SecureString -String "P@SsW0rd!@12" -Force -AsPlainText;  New-ADUser -Name "Spider-Man" -Path "OU=Marvel,OU=!Accounts,DC=VDILOCKDOWNGUIDE,DC=LOCAL" -Verbose -CannotChangePassword $True -ChangePasswordAtLogon $False -Enabled $True -PasswordNeverExpires $True -SAMAccountName "Spider-Man" -UserPrincipalName "Spider-Man@VDILOCKDOWNGUIDE.LOCAL" -AccountPassword $Password -Description "Peter Parker"</v>
      </c>
    </row>
    <row r="987" spans="1:7" x14ac:dyDescent="0.2">
      <c r="A987" t="s">
        <v>3871</v>
      </c>
      <c r="B987" t="s">
        <v>3871</v>
      </c>
      <c r="E987" t="str">
        <f t="shared" si="15"/>
        <v>Spider-Woman</v>
      </c>
      <c r="F987" t="s">
        <v>1740</v>
      </c>
      <c r="G987" t="str">
        <f>IF(A987="","",(CONCATENATE(IF('1-StartHere'!$B$4="",," $Password = ConvertTo-SecureString -String "),IF('1-StartHere'!$B$4="",,""""),IF('1-StartHere'!$B$4="",,'1-StartHere'!$B$4),IF('1-StartHere'!$B$4="",,""""),IF('1-StartHere'!$B$4="",," -Force -AsPlainText; ")," New-ADUser -Name ","""",A987,""""," -Path ","""","OU=",'3-Sub-OUs'!$A$21,",OU=",'2-Root-OUs'!$A$2,",DC=",'1-StartHere'!$B$1,",DC=",'1-StartHere'!$B$2,""""," -Verbose"," -CannotChangePassword $True -ChangePasswordAtLogon $False -Enabled $True -PasswordNeverExpires $True"," -SAMAccountName ","""",E987,""""," -UserPrincipalName ","""",E987,"@",'1-StartHere'!$B$1,".",'1-StartHere'!$B$2,"""",IF('1-StartHere'!$B$4="",," -AccountPassword $Password")," -Description """,F987,"""",)))</f>
        <v xml:space="preserve"> $Password = ConvertTo-SecureString -String "P@SsW0rd!@12" -Force -AsPlainText;  New-ADUser -Name "Spider-Woman" -Path "OU=Marvel,OU=!Accounts,DC=VDILOCKDOWNGUIDE,DC=LOCAL" -Verbose -CannotChangePassword $True -ChangePasswordAtLogon $False -Enabled $True -PasswordNeverExpires $True -SAMAccountName "Spider-Woman" -UserPrincipalName "Spider-Woman@VDILOCKDOWNGUIDE.LOCAL" -AccountPassword $Password -Description "Jessica Drew"</v>
      </c>
    </row>
    <row r="988" spans="1:7" x14ac:dyDescent="0.2">
      <c r="A988" t="s">
        <v>3872</v>
      </c>
      <c r="B988" t="s">
        <v>3872</v>
      </c>
      <c r="E988" t="str">
        <f t="shared" si="15"/>
        <v>Spiral</v>
      </c>
      <c r="F988" t="s">
        <v>4937</v>
      </c>
      <c r="G988" t="str">
        <f>IF(A988="","",(CONCATENATE(IF('1-StartHere'!$B$4="",," $Password = ConvertTo-SecureString -String "),IF('1-StartHere'!$B$4="",,""""),IF('1-StartHere'!$B$4="",,'1-StartHere'!$B$4),IF('1-StartHere'!$B$4="",,""""),IF('1-StartHere'!$B$4="",," -Force -AsPlainText; ")," New-ADUser -Name ","""",A988,""""," -Path ","""","OU=",'3-Sub-OUs'!$A$21,",OU=",'2-Root-OUs'!$A$2,",DC=",'1-StartHere'!$B$1,",DC=",'1-StartHere'!$B$2,""""," -Verbose"," -CannotChangePassword $True -ChangePasswordAtLogon $False -Enabled $True -PasswordNeverExpires $True"," -SAMAccountName ","""",E988,""""," -UserPrincipalName ","""",E988,"@",'1-StartHere'!$B$1,".",'1-StartHere'!$B$2,"""",IF('1-StartHere'!$B$4="",," -AccountPassword $Password")," -Description """,F988,"""",)))</f>
        <v xml:space="preserve"> $Password = ConvertTo-SecureString -String "P@SsW0rd!@12" -Force -AsPlainText;  New-ADUser -Name "Spiral" -Path "OU=Marvel,OU=!Accounts,DC=VDILOCKDOWNGUIDE,DC=LOCAL" -Verbose -CannotChangePassword $True -ChangePasswordAtLogon $False -Enabled $True -PasswordNeverExpires $True -SAMAccountName "Spiral" -UserPrincipalName "Spiral@VDILOCKDOWNGUIDE.LOCAL" -AccountPassword $Password -Description "Rita Wayword"</v>
      </c>
    </row>
    <row r="989" spans="1:7" x14ac:dyDescent="0.2">
      <c r="A989" t="s">
        <v>2202</v>
      </c>
      <c r="B989" t="s">
        <v>2202</v>
      </c>
      <c r="E989" t="str">
        <f t="shared" si="15"/>
        <v>Spirit</v>
      </c>
      <c r="G989" t="str">
        <f>IF(A989="","",(CONCATENATE(IF('1-StartHere'!$B$4="",," $Password = ConvertTo-SecureString -String "),IF('1-StartHere'!$B$4="",,""""),IF('1-StartHere'!$B$4="",,'1-StartHere'!$B$4),IF('1-StartHere'!$B$4="",,""""),IF('1-StartHere'!$B$4="",," -Force -AsPlainText; ")," New-ADUser -Name ","""",A989,""""," -Path ","""","OU=",'3-Sub-OUs'!$A$21,",OU=",'2-Root-OUs'!$A$2,",DC=",'1-StartHere'!$B$1,",DC=",'1-StartHere'!$B$2,""""," -Verbose"," -CannotChangePassword $True -ChangePasswordAtLogon $False -Enabled $True -PasswordNeverExpires $True"," -SAMAccountName ","""",E989,""""," -UserPrincipalName ","""",E989,"@",'1-StartHere'!$B$1,".",'1-StartHere'!$B$2,"""",IF('1-StartHere'!$B$4="",," -AccountPassword $Password")," -Description """,F989,"""",)))</f>
        <v xml:space="preserve"> $Password = ConvertTo-SecureString -String "P@SsW0rd!@12" -Force -AsPlainText;  New-ADUser -Name "Spirit" -Path "OU=Marvel,OU=!Accounts,DC=VDILOCKDOWNGUIDE,DC=LOCAL" -Verbose -CannotChangePassword $True -ChangePasswordAtLogon $False -Enabled $True -PasswordNeverExpires $True -SAMAccountName "Spirit" -UserPrincipalName "Spirit@VDILOCKDOWNGUIDE.LOCAL" -AccountPassword $Password -Description ""</v>
      </c>
    </row>
    <row r="990" spans="1:7" x14ac:dyDescent="0.2">
      <c r="A990" t="s">
        <v>2203</v>
      </c>
      <c r="B990" t="s">
        <v>2203</v>
      </c>
      <c r="E990" t="str">
        <f t="shared" si="15"/>
        <v>Spitfire</v>
      </c>
      <c r="G990" t="str">
        <f>IF(A990="","",(CONCATENATE(IF('1-StartHere'!$B$4="",," $Password = ConvertTo-SecureString -String "),IF('1-StartHere'!$B$4="",,""""),IF('1-StartHere'!$B$4="",,'1-StartHere'!$B$4),IF('1-StartHere'!$B$4="",,""""),IF('1-StartHere'!$B$4="",," -Force -AsPlainText; ")," New-ADUser -Name ","""",A990,""""," -Path ","""","OU=",'3-Sub-OUs'!$A$21,",OU=",'2-Root-OUs'!$A$2,",DC=",'1-StartHere'!$B$1,",DC=",'1-StartHere'!$B$2,""""," -Verbose"," -CannotChangePassword $True -ChangePasswordAtLogon $False -Enabled $True -PasswordNeverExpires $True"," -SAMAccountName ","""",E990,""""," -UserPrincipalName ","""",E990,"@",'1-StartHere'!$B$1,".",'1-StartHere'!$B$2,"""",IF('1-StartHere'!$B$4="",," -AccountPassword $Password")," -Description """,F990,"""",)))</f>
        <v xml:space="preserve"> $Password = ConvertTo-SecureString -String "P@SsW0rd!@12" -Force -AsPlainText;  New-ADUser -Name "Spitfire" -Path "OU=Marvel,OU=!Accounts,DC=VDILOCKDOWNGUIDE,DC=LOCAL" -Verbose -CannotChangePassword $True -ChangePasswordAtLogon $False -Enabled $True -PasswordNeverExpires $True -SAMAccountName "Spitfire" -UserPrincipalName "Spitfire@VDILOCKDOWNGUIDE.LOCAL" -AccountPassword $Password -Description ""</v>
      </c>
    </row>
    <row r="991" spans="1:7" x14ac:dyDescent="0.2">
      <c r="A991" t="s">
        <v>2204</v>
      </c>
      <c r="B991" t="s">
        <v>2204</v>
      </c>
      <c r="E991" t="str">
        <f t="shared" si="15"/>
        <v>Spot</v>
      </c>
      <c r="G991" t="str">
        <f>IF(A991="","",(CONCATENATE(IF('1-StartHere'!$B$4="",," $Password = ConvertTo-SecureString -String "),IF('1-StartHere'!$B$4="",,""""),IF('1-StartHere'!$B$4="",,'1-StartHere'!$B$4),IF('1-StartHere'!$B$4="",,""""),IF('1-StartHere'!$B$4="",," -Force -AsPlainText; ")," New-ADUser -Name ","""",A991,""""," -Path ","""","OU=",'3-Sub-OUs'!$A$21,",OU=",'2-Root-OUs'!$A$2,",DC=",'1-StartHere'!$B$1,",DC=",'1-StartHere'!$B$2,""""," -Verbose"," -CannotChangePassword $True -ChangePasswordAtLogon $False -Enabled $True -PasswordNeverExpires $True"," -SAMAccountName ","""",E991,""""," -UserPrincipalName ","""",E991,"@",'1-StartHere'!$B$1,".",'1-StartHere'!$B$2,"""",IF('1-StartHere'!$B$4="",," -AccountPassword $Password")," -Description """,F991,"""",)))</f>
        <v xml:space="preserve"> $Password = ConvertTo-SecureString -String "P@SsW0rd!@12" -Force -AsPlainText;  New-ADUser -Name "Spot" -Path "OU=Marvel,OU=!Accounts,DC=VDILOCKDOWNGUIDE,DC=LOCAL" -Verbose -CannotChangePassword $True -ChangePasswordAtLogon $False -Enabled $True -PasswordNeverExpires $True -SAMAccountName "Spot" -UserPrincipalName "Spot@VDILOCKDOWNGUIDE.LOCAL" -AccountPassword $Password -Description ""</v>
      </c>
    </row>
    <row r="992" spans="1:7" x14ac:dyDescent="0.2">
      <c r="A992" t="s">
        <v>2205</v>
      </c>
      <c r="B992" t="s">
        <v>2205</v>
      </c>
      <c r="E992" t="str">
        <f t="shared" si="15"/>
        <v>Sprite</v>
      </c>
      <c r="G992" t="str">
        <f>IF(A992="","",(CONCATENATE(IF('1-StartHere'!$B$4="",," $Password = ConvertTo-SecureString -String "),IF('1-StartHere'!$B$4="",,""""),IF('1-StartHere'!$B$4="",,'1-StartHere'!$B$4),IF('1-StartHere'!$B$4="",,""""),IF('1-StartHere'!$B$4="",," -Force -AsPlainText; ")," New-ADUser -Name ","""",A992,""""," -Path ","""","OU=",'3-Sub-OUs'!$A$21,",OU=",'2-Root-OUs'!$A$2,",DC=",'1-StartHere'!$B$1,",DC=",'1-StartHere'!$B$2,""""," -Verbose"," -CannotChangePassword $True -ChangePasswordAtLogon $False -Enabled $True -PasswordNeverExpires $True"," -SAMAccountName ","""",E992,""""," -UserPrincipalName ","""",E992,"@",'1-StartHere'!$B$1,".",'1-StartHere'!$B$2,"""",IF('1-StartHere'!$B$4="",," -AccountPassword $Password")," -Description """,F992,"""",)))</f>
        <v xml:space="preserve"> $Password = ConvertTo-SecureString -String "P@SsW0rd!@12" -Force -AsPlainText;  New-ADUser -Name "Sprite" -Path "OU=Marvel,OU=!Accounts,DC=VDILOCKDOWNGUIDE,DC=LOCAL" -Verbose -CannotChangePassword $True -ChangePasswordAtLogon $False -Enabled $True -PasswordNeverExpires $True -SAMAccountName "Sprite" -UserPrincipalName "Sprite@VDILOCKDOWNGUIDE.LOCAL" -AccountPassword $Password -Description ""</v>
      </c>
    </row>
    <row r="993" spans="1:7" x14ac:dyDescent="0.2">
      <c r="A993" t="s">
        <v>2206</v>
      </c>
      <c r="B993" t="s">
        <v>2206</v>
      </c>
      <c r="E993" t="str">
        <f t="shared" si="15"/>
        <v>Spyke</v>
      </c>
      <c r="G993" t="str">
        <f>IF(A993="","",(CONCATENATE(IF('1-StartHere'!$B$4="",," $Password = ConvertTo-SecureString -String "),IF('1-StartHere'!$B$4="",,""""),IF('1-StartHere'!$B$4="",,'1-StartHere'!$B$4),IF('1-StartHere'!$B$4="",,""""),IF('1-StartHere'!$B$4="",," -Force -AsPlainText; ")," New-ADUser -Name ","""",A993,""""," -Path ","""","OU=",'3-Sub-OUs'!$A$21,",OU=",'2-Root-OUs'!$A$2,",DC=",'1-StartHere'!$B$1,",DC=",'1-StartHere'!$B$2,""""," -Verbose"," -CannotChangePassword $True -ChangePasswordAtLogon $False -Enabled $True -PasswordNeverExpires $True"," -SAMAccountName ","""",E993,""""," -UserPrincipalName ","""",E993,"@",'1-StartHere'!$B$1,".",'1-StartHere'!$B$2,"""",IF('1-StartHere'!$B$4="",," -AccountPassword $Password")," -Description """,F993,"""",)))</f>
        <v xml:space="preserve"> $Password = ConvertTo-SecureString -String "P@SsW0rd!@12" -Force -AsPlainText;  New-ADUser -Name "Spyke" -Path "OU=Marvel,OU=!Accounts,DC=VDILOCKDOWNGUIDE,DC=LOCAL" -Verbose -CannotChangePassword $True -ChangePasswordAtLogon $False -Enabled $True -PasswordNeverExpires $True -SAMAccountName "Spyke" -UserPrincipalName "Spyke@VDILOCKDOWNGUIDE.LOCAL" -AccountPassword $Password -Description ""</v>
      </c>
    </row>
    <row r="994" spans="1:7" x14ac:dyDescent="0.2">
      <c r="A994" t="s">
        <v>2207</v>
      </c>
      <c r="B994" t="s">
        <v>3873</v>
      </c>
      <c r="C994" t="s">
        <v>3697</v>
      </c>
      <c r="E994" t="str">
        <f t="shared" si="15"/>
        <v>SquadronSinister</v>
      </c>
      <c r="G994" t="str">
        <f>IF(A994="","",(CONCATENATE(IF('1-StartHere'!$B$4="",," $Password = ConvertTo-SecureString -String "),IF('1-StartHere'!$B$4="",,""""),IF('1-StartHere'!$B$4="",,'1-StartHere'!$B$4),IF('1-StartHere'!$B$4="",,""""),IF('1-StartHere'!$B$4="",," -Force -AsPlainText; ")," New-ADUser -Name ","""",A994,""""," -Path ","""","OU=",'3-Sub-OUs'!$A$21,",OU=",'2-Root-OUs'!$A$2,",DC=",'1-StartHere'!$B$1,",DC=",'1-StartHere'!$B$2,""""," -Verbose"," -CannotChangePassword $True -ChangePasswordAtLogon $False -Enabled $True -PasswordNeverExpires $True"," -SAMAccountName ","""",E994,""""," -UserPrincipalName ","""",E994,"@",'1-StartHere'!$B$1,".",'1-StartHere'!$B$2,"""",IF('1-StartHere'!$B$4="",," -AccountPassword $Password")," -Description """,F994,"""",)))</f>
        <v xml:space="preserve"> $Password = ConvertTo-SecureString -String "P@SsW0rd!@12" -Force -AsPlainText;  New-ADUser -Name "Squadron Sinister" -Path "OU=Marvel,OU=!Accounts,DC=VDILOCKDOWNGUIDE,DC=LOCAL" -Verbose -CannotChangePassword $True -ChangePasswordAtLogon $False -Enabled $True -PasswordNeverExpires $True -SAMAccountName "SquadronSinister" -UserPrincipalName "SquadronSinister@VDILOCKDOWNGUIDE.LOCAL" -AccountPassword $Password -Description ""</v>
      </c>
    </row>
    <row r="995" spans="1:7" x14ac:dyDescent="0.2">
      <c r="A995" t="s">
        <v>4647</v>
      </c>
      <c r="B995" t="s">
        <v>3873</v>
      </c>
      <c r="C995" t="s">
        <v>3874</v>
      </c>
      <c r="E995" t="str">
        <f t="shared" si="15"/>
        <v>SquadronSupreme</v>
      </c>
      <c r="F995" t="s">
        <v>4659</v>
      </c>
      <c r="G995" t="str">
        <f>IF(A995="","",(CONCATENATE(IF('1-StartHere'!$B$4="",," $Password = ConvertTo-SecureString -String "),IF('1-StartHere'!$B$4="",,""""),IF('1-StartHere'!$B$4="",,'1-StartHere'!$B$4),IF('1-StartHere'!$B$4="",,""""),IF('1-StartHere'!$B$4="",," -Force -AsPlainText; ")," New-ADUser -Name ","""",A995,""""," -Path ","""","OU=",'3-Sub-OUs'!$A$21,",OU=",'2-Root-OUs'!$A$2,",DC=",'1-StartHere'!$B$1,",DC=",'1-StartHere'!$B$2,""""," -Verbose"," -CannotChangePassword $True -ChangePasswordAtLogon $False -Enabled $True -PasswordNeverExpires $True"," -SAMAccountName ","""",E995,""""," -UserPrincipalName ","""",E995,"@",'1-StartHere'!$B$1,".",'1-StartHere'!$B$2,"""",IF('1-StartHere'!$B$4="",," -AccountPassword $Password")," -Description """,F995,"""",)))</f>
        <v xml:space="preserve"> $Password = ConvertTo-SecureString -String "P@SsW0rd!@12" -Force -AsPlainText;  New-ADUser -Name "Squadron Supreme" -Path "OU=Marvel,OU=!Accounts,DC=VDILOCKDOWNGUIDE,DC=LOCAL" -Verbose -CannotChangePassword $True -ChangePasswordAtLogon $False -Enabled $True -PasswordNeverExpires $True -SAMAccountName "SquadronSupreme" -UserPrincipalName "SquadronSupreme@VDILOCKDOWNGUIDE.LOCAL" -AccountPassword $Password -Description "Earth-712"</v>
      </c>
    </row>
    <row r="996" spans="1:7" x14ac:dyDescent="0.2">
      <c r="A996" t="s">
        <v>2208</v>
      </c>
      <c r="B996" t="s">
        <v>3875</v>
      </c>
      <c r="C996" t="s">
        <v>3384</v>
      </c>
      <c r="E996" t="str">
        <f t="shared" si="15"/>
        <v>SquirrelGirl</v>
      </c>
      <c r="G996" t="str">
        <f>IF(A996="","",(CONCATENATE(IF('1-StartHere'!$B$4="",," $Password = ConvertTo-SecureString -String "),IF('1-StartHere'!$B$4="",,""""),IF('1-StartHere'!$B$4="",,'1-StartHere'!$B$4),IF('1-StartHere'!$B$4="",,""""),IF('1-StartHere'!$B$4="",," -Force -AsPlainText; ")," New-ADUser -Name ","""",A996,""""," -Path ","""","OU=",'3-Sub-OUs'!$A$21,",OU=",'2-Root-OUs'!$A$2,",DC=",'1-StartHere'!$B$1,",DC=",'1-StartHere'!$B$2,""""," -Verbose"," -CannotChangePassword $True -ChangePasswordAtLogon $False -Enabled $True -PasswordNeverExpires $True"," -SAMAccountName ","""",E996,""""," -UserPrincipalName ","""",E996,"@",'1-StartHere'!$B$1,".",'1-StartHere'!$B$2,"""",IF('1-StartHere'!$B$4="",," -AccountPassword $Password")," -Description """,F996,"""",)))</f>
        <v xml:space="preserve"> $Password = ConvertTo-SecureString -String "P@SsW0rd!@12" -Force -AsPlainText;  New-ADUser -Name "Squirrel Girl" -Path "OU=Marvel,OU=!Accounts,DC=VDILOCKDOWNGUIDE,DC=LOCAL" -Verbose -CannotChangePassword $True -ChangePasswordAtLogon $False -Enabled $True -PasswordNeverExpires $True -SAMAccountName "SquirrelGirl" -UserPrincipalName "SquirrelGirl@VDILOCKDOWNGUIDE.LOCAL" -AccountPassword $Password -Description ""</v>
      </c>
    </row>
    <row r="997" spans="1:7" x14ac:dyDescent="0.2">
      <c r="A997" t="s">
        <v>2209</v>
      </c>
      <c r="B997" t="s">
        <v>3323</v>
      </c>
      <c r="C997" t="s">
        <v>3227</v>
      </c>
      <c r="E997" t="str">
        <f t="shared" si="15"/>
        <v>StacyX</v>
      </c>
      <c r="G997" t="str">
        <f>IF(A997="","",(CONCATENATE(IF('1-StartHere'!$B$4="",," $Password = ConvertTo-SecureString -String "),IF('1-StartHere'!$B$4="",,""""),IF('1-StartHere'!$B$4="",,'1-StartHere'!$B$4),IF('1-StartHere'!$B$4="",,""""),IF('1-StartHere'!$B$4="",," -Force -AsPlainText; ")," New-ADUser -Name ","""",A997,""""," -Path ","""","OU=",'3-Sub-OUs'!$A$21,",OU=",'2-Root-OUs'!$A$2,",DC=",'1-StartHere'!$B$1,",DC=",'1-StartHere'!$B$2,""""," -Verbose"," -CannotChangePassword $True -ChangePasswordAtLogon $False -Enabled $True -PasswordNeverExpires $True"," -SAMAccountName ","""",E997,""""," -UserPrincipalName ","""",E997,"@",'1-StartHere'!$B$1,".",'1-StartHere'!$B$2,"""",IF('1-StartHere'!$B$4="",," -AccountPassword $Password")," -Description """,F997,"""",)))</f>
        <v xml:space="preserve"> $Password = ConvertTo-SecureString -String "P@SsW0rd!@12" -Force -AsPlainText;  New-ADUser -Name "Stacy X" -Path "OU=Marvel,OU=!Accounts,DC=VDILOCKDOWNGUIDE,DC=LOCAL" -Verbose -CannotChangePassword $True -ChangePasswordAtLogon $False -Enabled $True -PasswordNeverExpires $True -SAMAccountName "StacyX" -UserPrincipalName "StacyX@VDILOCKDOWNGUIDE.LOCAL" -AccountPassword $Password -Description ""</v>
      </c>
    </row>
    <row r="998" spans="1:7" x14ac:dyDescent="0.2">
      <c r="A998" t="s">
        <v>2210</v>
      </c>
      <c r="B998" t="s">
        <v>3845</v>
      </c>
      <c r="C998" t="s">
        <v>3226</v>
      </c>
      <c r="E998" t="str">
        <f t="shared" si="15"/>
        <v>StarBrand</v>
      </c>
      <c r="G998" t="str">
        <f>IF(A998="","",(CONCATENATE(IF('1-StartHere'!$B$4="",," $Password = ConvertTo-SecureString -String "),IF('1-StartHere'!$B$4="",,""""),IF('1-StartHere'!$B$4="",,'1-StartHere'!$B$4),IF('1-StartHere'!$B$4="",,""""),IF('1-StartHere'!$B$4="",," -Force -AsPlainText; ")," New-ADUser -Name ","""",A998,""""," -Path ","""","OU=",'3-Sub-OUs'!$A$21,",OU=",'2-Root-OUs'!$A$2,",DC=",'1-StartHere'!$B$1,",DC=",'1-StartHere'!$B$2,""""," -Verbose"," -CannotChangePassword $True -ChangePasswordAtLogon $False -Enabled $True -PasswordNeverExpires $True"," -SAMAccountName ","""",E998,""""," -UserPrincipalName ","""",E998,"@",'1-StartHere'!$B$1,".",'1-StartHere'!$B$2,"""",IF('1-StartHere'!$B$4="",," -AccountPassword $Password")," -Description """,F998,"""",)))</f>
        <v xml:space="preserve"> $Password = ConvertTo-SecureString -String "P@SsW0rd!@12" -Force -AsPlainText;  New-ADUser -Name "Star Brand" -Path "OU=Marvel,OU=!Accounts,DC=VDILOCKDOWNGUIDE,DC=LOCAL" -Verbose -CannotChangePassword $True -ChangePasswordAtLogon $False -Enabled $True -PasswordNeverExpires $True -SAMAccountName "StarBrand" -UserPrincipalName "StarBrand@VDILOCKDOWNGUIDE.LOCAL" -AccountPassword $Password -Description ""</v>
      </c>
    </row>
    <row r="999" spans="1:7" x14ac:dyDescent="0.2">
      <c r="A999" t="s">
        <v>3876</v>
      </c>
      <c r="B999" t="s">
        <v>3876</v>
      </c>
      <c r="E999" t="str">
        <f t="shared" si="15"/>
        <v>Star-Lord</v>
      </c>
      <c r="F999" t="s">
        <v>2027</v>
      </c>
      <c r="G999" t="str">
        <f>IF(A999="","",(CONCATENATE(IF('1-StartHere'!$B$4="",," $Password = ConvertTo-SecureString -String "),IF('1-StartHere'!$B$4="",,""""),IF('1-StartHere'!$B$4="",,'1-StartHere'!$B$4),IF('1-StartHere'!$B$4="",,""""),IF('1-StartHere'!$B$4="",," -Force -AsPlainText; ")," New-ADUser -Name ","""",A999,""""," -Path ","""","OU=",'3-Sub-OUs'!$A$21,",OU=",'2-Root-OUs'!$A$2,",DC=",'1-StartHere'!$B$1,",DC=",'1-StartHere'!$B$2,""""," -Verbose"," -CannotChangePassword $True -ChangePasswordAtLogon $False -Enabled $True -PasswordNeverExpires $True"," -SAMAccountName ","""",E999,""""," -UserPrincipalName ","""",E999,"@",'1-StartHere'!$B$1,".",'1-StartHere'!$B$2,"""",IF('1-StartHere'!$B$4="",," -AccountPassword $Password")," -Description """,F999,"""",)))</f>
        <v xml:space="preserve"> $Password = ConvertTo-SecureString -String "P@SsW0rd!@12" -Force -AsPlainText;  New-ADUser -Name "Star-Lord" -Path "OU=Marvel,OU=!Accounts,DC=VDILOCKDOWNGUIDE,DC=LOCAL" -Verbose -CannotChangePassword $True -ChangePasswordAtLogon $False -Enabled $True -PasswordNeverExpires $True -SAMAccountName "Star-Lord" -UserPrincipalName "Star-Lord@VDILOCKDOWNGUIDE.LOCAL" -AccountPassword $Password -Description "Peter Quill"</v>
      </c>
    </row>
    <row r="1000" spans="1:7" x14ac:dyDescent="0.2">
      <c r="A1000" t="s">
        <v>2211</v>
      </c>
      <c r="B1000" t="s">
        <v>2211</v>
      </c>
      <c r="E1000" t="str">
        <f t="shared" si="15"/>
        <v>Starbolt</v>
      </c>
      <c r="G1000" t="str">
        <f>IF(A1000="","",(CONCATENATE(IF('1-StartHere'!$B$4="",," $Password = ConvertTo-SecureString -String "),IF('1-StartHere'!$B$4="",,""""),IF('1-StartHere'!$B$4="",,'1-StartHere'!$B$4),IF('1-StartHere'!$B$4="",,""""),IF('1-StartHere'!$B$4="",," -Force -AsPlainText; ")," New-ADUser -Name ","""",A1000,""""," -Path ","""","OU=",'3-Sub-OUs'!$A$21,",OU=",'2-Root-OUs'!$A$2,",DC=",'1-StartHere'!$B$1,",DC=",'1-StartHere'!$B$2,""""," -Verbose"," -CannotChangePassword $True -ChangePasswordAtLogon $False -Enabled $True -PasswordNeverExpires $True"," -SAMAccountName ","""",E1000,""""," -UserPrincipalName ","""",E1000,"@",'1-StartHere'!$B$1,".",'1-StartHere'!$B$2,"""",IF('1-StartHere'!$B$4="",," -AccountPassword $Password")," -Description """,F1000,"""",)))</f>
        <v xml:space="preserve"> $Password = ConvertTo-SecureString -String "P@SsW0rd!@12" -Force -AsPlainText;  New-ADUser -Name "Starbolt" -Path "OU=Marvel,OU=!Accounts,DC=VDILOCKDOWNGUIDE,DC=LOCAL" -Verbose -CannotChangePassword $True -ChangePasswordAtLogon $False -Enabled $True -PasswordNeverExpires $True -SAMAccountName "Starbolt" -UserPrincipalName "Starbolt@VDILOCKDOWNGUIDE.LOCAL" -AccountPassword $Password -Description ""</v>
      </c>
    </row>
    <row r="1001" spans="1:7" x14ac:dyDescent="0.2">
      <c r="A1001" t="s">
        <v>2212</v>
      </c>
      <c r="B1001" t="s">
        <v>2212</v>
      </c>
      <c r="E1001" t="str">
        <f t="shared" si="15"/>
        <v>Stardust</v>
      </c>
      <c r="G1001" t="str">
        <f>IF(A1001="","",(CONCATENATE(IF('1-StartHere'!$B$4="",," $Password = ConvertTo-SecureString -String "),IF('1-StartHere'!$B$4="",,""""),IF('1-StartHere'!$B$4="",,'1-StartHere'!$B$4),IF('1-StartHere'!$B$4="",,""""),IF('1-StartHere'!$B$4="",," -Force -AsPlainText; ")," New-ADUser -Name ","""",A1001,""""," -Path ","""","OU=",'3-Sub-OUs'!$A$21,",OU=",'2-Root-OUs'!$A$2,",DC=",'1-StartHere'!$B$1,",DC=",'1-StartHere'!$B$2,""""," -Verbose"," -CannotChangePassword $True -ChangePasswordAtLogon $False -Enabled $True -PasswordNeverExpires $True"," -SAMAccountName ","""",E1001,""""," -UserPrincipalName ","""",E1001,"@",'1-StartHere'!$B$1,".",'1-StartHere'!$B$2,"""",IF('1-StartHere'!$B$4="",," -AccountPassword $Password")," -Description """,F1001,"""",)))</f>
        <v xml:space="preserve"> $Password = ConvertTo-SecureString -String "P@SsW0rd!@12" -Force -AsPlainText;  New-ADUser -Name "Stardust" -Path "OU=Marvel,OU=!Accounts,DC=VDILOCKDOWNGUIDE,DC=LOCAL" -Verbose -CannotChangePassword $True -ChangePasswordAtLogon $False -Enabled $True -PasswordNeverExpires $True -SAMAccountName "Stardust" -UserPrincipalName "Stardust@VDILOCKDOWNGUIDE.LOCAL" -AccountPassword $Password -Description ""</v>
      </c>
    </row>
    <row r="1002" spans="1:7" x14ac:dyDescent="0.2">
      <c r="A1002" t="s">
        <v>2213</v>
      </c>
      <c r="B1002" t="s">
        <v>2213</v>
      </c>
      <c r="E1002" t="str">
        <f t="shared" si="15"/>
        <v>Starfox</v>
      </c>
      <c r="G1002" t="str">
        <f>IF(A1002="","",(CONCATENATE(IF('1-StartHere'!$B$4="",," $Password = ConvertTo-SecureString -String "),IF('1-StartHere'!$B$4="",,""""),IF('1-StartHere'!$B$4="",,'1-StartHere'!$B$4),IF('1-StartHere'!$B$4="",,""""),IF('1-StartHere'!$B$4="",," -Force -AsPlainText; ")," New-ADUser -Name ","""",A1002,""""," -Path ","""","OU=",'3-Sub-OUs'!$A$21,",OU=",'2-Root-OUs'!$A$2,",DC=",'1-StartHere'!$B$1,",DC=",'1-StartHere'!$B$2,""""," -Verbose"," -CannotChangePassword $True -ChangePasswordAtLogon $False -Enabled $True -PasswordNeverExpires $True"," -SAMAccountName ","""",E1002,""""," -UserPrincipalName ","""",E1002,"@",'1-StartHere'!$B$1,".",'1-StartHere'!$B$2,"""",IF('1-StartHere'!$B$4="",," -AccountPassword $Password")," -Description """,F1002,"""",)))</f>
        <v xml:space="preserve"> $Password = ConvertTo-SecureString -String "P@SsW0rd!@12" -Force -AsPlainText;  New-ADUser -Name "Starfox" -Path "OU=Marvel,OU=!Accounts,DC=VDILOCKDOWNGUIDE,DC=LOCAL" -Verbose -CannotChangePassword $True -ChangePasswordAtLogon $False -Enabled $True -PasswordNeverExpires $True -SAMAccountName "Starfox" -UserPrincipalName "Starfox@VDILOCKDOWNGUIDE.LOCAL" -AccountPassword $Password -Description ""</v>
      </c>
    </row>
    <row r="1003" spans="1:7" x14ac:dyDescent="0.2">
      <c r="A1003" t="s">
        <v>3877</v>
      </c>
      <c r="B1003" t="s">
        <v>3877</v>
      </c>
      <c r="E1003" t="str">
        <f t="shared" si="15"/>
        <v>Starhawk</v>
      </c>
      <c r="F1003" t="s">
        <v>4709</v>
      </c>
      <c r="G1003" t="str">
        <f>IF(A1003="","",(CONCATENATE(IF('1-StartHere'!$B$4="",," $Password = ConvertTo-SecureString -String "),IF('1-StartHere'!$B$4="",,""""),IF('1-StartHere'!$B$4="",,'1-StartHere'!$B$4),IF('1-StartHere'!$B$4="",,""""),IF('1-StartHere'!$B$4="",," -Force -AsPlainText; ")," New-ADUser -Name ","""",A1003,""""," -Path ","""","OU=",'3-Sub-OUs'!$A$21,",OU=",'2-Root-OUs'!$A$2,",DC=",'1-StartHere'!$B$1,",DC=",'1-StartHere'!$B$2,""""," -Verbose"," -CannotChangePassword $True -ChangePasswordAtLogon $False -Enabled $True -PasswordNeverExpires $True"," -SAMAccountName ","""",E1003,""""," -UserPrincipalName ","""",E1003,"@",'1-StartHere'!$B$1,".",'1-StartHere'!$B$2,"""",IF('1-StartHere'!$B$4="",," -AccountPassword $Password")," -Description """,F1003,"""",)))</f>
        <v xml:space="preserve"> $Password = ConvertTo-SecureString -String "P@SsW0rd!@12" -Force -AsPlainText;  New-ADUser -Name "Starhawk" -Path "OU=Marvel,OU=!Accounts,DC=VDILOCKDOWNGUIDE,DC=LOCAL" -Verbose -CannotChangePassword $True -ChangePasswordAtLogon $False -Enabled $True -PasswordNeverExpires $True -SAMAccountName "Starhawk" -UserPrincipalName "Starhawk@VDILOCKDOWNGUIDE.LOCAL" -AccountPassword $Password -Description "Stakar Ogord"</v>
      </c>
    </row>
    <row r="1004" spans="1:7" x14ac:dyDescent="0.2">
      <c r="A1004" t="s">
        <v>2214</v>
      </c>
      <c r="B1004" t="s">
        <v>2214</v>
      </c>
      <c r="E1004" t="str">
        <f t="shared" si="15"/>
        <v>Starjammers</v>
      </c>
      <c r="G1004" t="str">
        <f>IF(A1004="","",(CONCATENATE(IF('1-StartHere'!$B$4="",," $Password = ConvertTo-SecureString -String "),IF('1-StartHere'!$B$4="",,""""),IF('1-StartHere'!$B$4="",,'1-StartHere'!$B$4),IF('1-StartHere'!$B$4="",,""""),IF('1-StartHere'!$B$4="",," -Force -AsPlainText; ")," New-ADUser -Name ","""",A1004,""""," -Path ","""","OU=",'3-Sub-OUs'!$A$21,",OU=",'2-Root-OUs'!$A$2,",DC=",'1-StartHere'!$B$1,",DC=",'1-StartHere'!$B$2,""""," -Verbose"," -CannotChangePassword $True -ChangePasswordAtLogon $False -Enabled $True -PasswordNeverExpires $True"," -SAMAccountName ","""",E1004,""""," -UserPrincipalName ","""",E1004,"@",'1-StartHere'!$B$1,".",'1-StartHere'!$B$2,"""",IF('1-StartHere'!$B$4="",," -AccountPassword $Password")," -Description """,F1004,"""",)))</f>
        <v xml:space="preserve"> $Password = ConvertTo-SecureString -String "P@SsW0rd!@12" -Force -AsPlainText;  New-ADUser -Name "Starjammers" -Path "OU=Marvel,OU=!Accounts,DC=VDILOCKDOWNGUIDE,DC=LOCAL" -Verbose -CannotChangePassword $True -ChangePasswordAtLogon $False -Enabled $True -PasswordNeverExpires $True -SAMAccountName "Starjammers" -UserPrincipalName "Starjammers@VDILOCKDOWNGUIDE.LOCAL" -AccountPassword $Password -Description ""</v>
      </c>
    </row>
    <row r="1005" spans="1:7" x14ac:dyDescent="0.2">
      <c r="A1005" t="s">
        <v>2215</v>
      </c>
      <c r="B1005" t="s">
        <v>2215</v>
      </c>
      <c r="E1005" t="str">
        <f t="shared" si="15"/>
        <v>Stature</v>
      </c>
      <c r="G1005" t="str">
        <f>IF(A1005="","",(CONCATENATE(IF('1-StartHere'!$B$4="",," $Password = ConvertTo-SecureString -String "),IF('1-StartHere'!$B$4="",,""""),IF('1-StartHere'!$B$4="",,'1-StartHere'!$B$4),IF('1-StartHere'!$B$4="",,""""),IF('1-StartHere'!$B$4="",," -Force -AsPlainText; ")," New-ADUser -Name ","""",A1005,""""," -Path ","""","OU=",'3-Sub-OUs'!$A$21,",OU=",'2-Root-OUs'!$A$2,",DC=",'1-StartHere'!$B$1,",DC=",'1-StartHere'!$B$2,""""," -Verbose"," -CannotChangePassword $True -ChangePasswordAtLogon $False -Enabled $True -PasswordNeverExpires $True"," -SAMAccountName ","""",E1005,""""," -UserPrincipalName ","""",E1005,"@",'1-StartHere'!$B$1,".",'1-StartHere'!$B$2,"""",IF('1-StartHere'!$B$4="",," -AccountPassword $Password")," -Description """,F1005,"""",)))</f>
        <v xml:space="preserve"> $Password = ConvertTo-SecureString -String "P@SsW0rd!@12" -Force -AsPlainText;  New-ADUser -Name "Stature" -Path "OU=Marvel,OU=!Accounts,DC=VDILOCKDOWNGUIDE,DC=LOCAL" -Verbose -CannotChangePassword $True -ChangePasswordAtLogon $False -Enabled $True -PasswordNeverExpires $True -SAMAccountName "Stature" -UserPrincipalName "Stature@VDILOCKDOWNGUIDE.LOCAL" -AccountPassword $Password -Description ""</v>
      </c>
    </row>
    <row r="1006" spans="1:7" x14ac:dyDescent="0.2">
      <c r="A1006" t="s">
        <v>4648</v>
      </c>
      <c r="B1006" t="s">
        <v>3878</v>
      </c>
      <c r="C1006" t="s">
        <v>3825</v>
      </c>
      <c r="E1006" t="str">
        <f t="shared" si="15"/>
        <v>SteelSerpent</v>
      </c>
      <c r="F1006" t="s">
        <v>4710</v>
      </c>
      <c r="G1006" t="str">
        <f>IF(A1006="","",(CONCATENATE(IF('1-StartHere'!$B$4="",," $Password = ConvertTo-SecureString -String "),IF('1-StartHere'!$B$4="",,""""),IF('1-StartHere'!$B$4="",,'1-StartHere'!$B$4),IF('1-StartHere'!$B$4="",,""""),IF('1-StartHere'!$B$4="",," -Force -AsPlainText; ")," New-ADUser -Name ","""",A1006,""""," -Path ","""","OU=",'3-Sub-OUs'!$A$21,",OU=",'2-Root-OUs'!$A$2,",DC=",'1-StartHere'!$B$1,",DC=",'1-StartHere'!$B$2,""""," -Verbose"," -CannotChangePassword $True -ChangePasswordAtLogon $False -Enabled $True -PasswordNeverExpires $True"," -SAMAccountName ","""",E1006,""""," -UserPrincipalName ","""",E1006,"@",'1-StartHere'!$B$1,".",'1-StartHere'!$B$2,"""",IF('1-StartHere'!$B$4="",," -AccountPassword $Password")," -Description """,F1006,"""",)))</f>
        <v xml:space="preserve"> $Password = ConvertTo-SecureString -String "P@SsW0rd!@12" -Force -AsPlainText;  New-ADUser -Name "Steel Serpent" -Path "OU=Marvel,OU=!Accounts,DC=VDILOCKDOWNGUIDE,DC=LOCAL" -Verbose -CannotChangePassword $True -ChangePasswordAtLogon $False -Enabled $True -PasswordNeverExpires $True -SAMAccountName "SteelSerpent" -UserPrincipalName "SteelSerpent@VDILOCKDOWNGUIDE.LOCAL" -AccountPassword $Password -Description "Davos"</v>
      </c>
    </row>
    <row r="1007" spans="1:7" x14ac:dyDescent="0.2">
      <c r="A1007" t="s">
        <v>2216</v>
      </c>
      <c r="B1007" t="s">
        <v>2216</v>
      </c>
      <c r="E1007" t="str">
        <f t="shared" si="15"/>
        <v>Stellaris</v>
      </c>
      <c r="G1007" t="str">
        <f>IF(A1007="","",(CONCATENATE(IF('1-StartHere'!$B$4="",," $Password = ConvertTo-SecureString -String "),IF('1-StartHere'!$B$4="",,""""),IF('1-StartHere'!$B$4="",,'1-StartHere'!$B$4),IF('1-StartHere'!$B$4="",,""""),IF('1-StartHere'!$B$4="",," -Force -AsPlainText; ")," New-ADUser -Name ","""",A1007,""""," -Path ","""","OU=",'3-Sub-OUs'!$A$21,",OU=",'2-Root-OUs'!$A$2,",DC=",'1-StartHere'!$B$1,",DC=",'1-StartHere'!$B$2,""""," -Verbose"," -CannotChangePassword $True -ChangePasswordAtLogon $False -Enabled $True -PasswordNeverExpires $True"," -SAMAccountName ","""",E1007,""""," -UserPrincipalName ","""",E1007,"@",'1-StartHere'!$B$1,".",'1-StartHere'!$B$2,"""",IF('1-StartHere'!$B$4="",," -AccountPassword $Password")," -Description """,F1007,"""",)))</f>
        <v xml:space="preserve"> $Password = ConvertTo-SecureString -String "P@SsW0rd!@12" -Force -AsPlainText;  New-ADUser -Name "Stellaris" -Path "OU=Marvel,OU=!Accounts,DC=VDILOCKDOWNGUIDE,DC=LOCAL" -Verbose -CannotChangePassword $True -ChangePasswordAtLogon $False -Enabled $True -PasswordNeverExpires $True -SAMAccountName "Stellaris" -UserPrincipalName "Stellaris@VDILOCKDOWNGUIDE.LOCAL" -AccountPassword $Password -Description ""</v>
      </c>
    </row>
    <row r="1008" spans="1:7" x14ac:dyDescent="0.2">
      <c r="A1008" t="s">
        <v>2217</v>
      </c>
      <c r="B1008" t="s">
        <v>3879</v>
      </c>
      <c r="C1008" t="s">
        <v>3880</v>
      </c>
      <c r="E1008" t="str">
        <f t="shared" si="15"/>
        <v>StepfordCuckoos</v>
      </c>
      <c r="G1008" t="str">
        <f>IF(A1008="","",(CONCATENATE(IF('1-StartHere'!$B$4="",," $Password = ConvertTo-SecureString -String "),IF('1-StartHere'!$B$4="",,""""),IF('1-StartHere'!$B$4="",,'1-StartHere'!$B$4),IF('1-StartHere'!$B$4="",,""""),IF('1-StartHere'!$B$4="",," -Force -AsPlainText; ")," New-ADUser -Name ","""",A1008,""""," -Path ","""","OU=",'3-Sub-OUs'!$A$21,",OU=",'2-Root-OUs'!$A$2,",DC=",'1-StartHere'!$B$1,",DC=",'1-StartHere'!$B$2,""""," -Verbose"," -CannotChangePassword $True -ChangePasswordAtLogon $False -Enabled $True -PasswordNeverExpires $True"," -SAMAccountName ","""",E1008,""""," -UserPrincipalName ","""",E1008,"@",'1-StartHere'!$B$1,".",'1-StartHere'!$B$2,"""",IF('1-StartHere'!$B$4="",," -AccountPassword $Password")," -Description """,F1008,"""",)))</f>
        <v xml:space="preserve"> $Password = ConvertTo-SecureString -String "P@SsW0rd!@12" -Force -AsPlainText;  New-ADUser -Name "Stepford Cuckoos" -Path "OU=Marvel,OU=!Accounts,DC=VDILOCKDOWNGUIDE,DC=LOCAL" -Verbose -CannotChangePassword $True -ChangePasswordAtLogon $False -Enabled $True -PasswordNeverExpires $True -SAMAccountName "StepfordCuckoos" -UserPrincipalName "StepfordCuckoos@VDILOCKDOWNGUIDE.LOCAL" -AccountPassword $Password -Description ""</v>
      </c>
    </row>
    <row r="1009" spans="1:7" x14ac:dyDescent="0.2">
      <c r="A1009" t="s">
        <v>2218</v>
      </c>
      <c r="B1009" t="s">
        <v>3881</v>
      </c>
      <c r="C1009" t="s">
        <v>3406</v>
      </c>
      <c r="E1009" t="str">
        <f t="shared" ref="E1009:E1071" si="16">CONCATENATE(B1009,D1009,C1009)</f>
        <v>StephenStrange</v>
      </c>
      <c r="G1009" t="str">
        <f>IF(A1009="","",(CONCATENATE(IF('1-StartHere'!$B$4="",," $Password = ConvertTo-SecureString -String "),IF('1-StartHere'!$B$4="",,""""),IF('1-StartHere'!$B$4="",,'1-StartHere'!$B$4),IF('1-StartHere'!$B$4="",,""""),IF('1-StartHere'!$B$4="",," -Force -AsPlainText; ")," New-ADUser -Name ","""",A1009,""""," -Path ","""","OU=",'3-Sub-OUs'!$A$21,",OU=",'2-Root-OUs'!$A$2,",DC=",'1-StartHere'!$B$1,",DC=",'1-StartHere'!$B$2,""""," -Verbose"," -CannotChangePassword $True -ChangePasswordAtLogon $False -Enabled $True -PasswordNeverExpires $True"," -SAMAccountName ","""",E1009,""""," -UserPrincipalName ","""",E1009,"@",'1-StartHere'!$B$1,".",'1-StartHere'!$B$2,"""",IF('1-StartHere'!$B$4="",," -AccountPassword $Password")," -Description """,F1009,"""",)))</f>
        <v xml:space="preserve"> $Password = ConvertTo-SecureString -String "P@SsW0rd!@12" -Force -AsPlainText;  New-ADUser -Name "Stephen Strange" -Path "OU=Marvel,OU=!Accounts,DC=VDILOCKDOWNGUIDE,DC=LOCAL" -Verbose -CannotChangePassword $True -ChangePasswordAtLogon $False -Enabled $True -PasswordNeverExpires $True -SAMAccountName "StephenStrange" -UserPrincipalName "StephenStrange@VDILOCKDOWNGUIDE.LOCAL" -AccountPassword $Password -Description ""</v>
      </c>
    </row>
    <row r="1010" spans="1:7" x14ac:dyDescent="0.2">
      <c r="A1010" t="s">
        <v>2219</v>
      </c>
      <c r="B1010" t="s">
        <v>3882</v>
      </c>
      <c r="C1010" t="s">
        <v>3319</v>
      </c>
      <c r="E1010" t="str">
        <f t="shared" si="16"/>
        <v>SteveRogers</v>
      </c>
      <c r="G1010" t="str">
        <f>IF(A1010="","",(CONCATENATE(IF('1-StartHere'!$B$4="",," $Password = ConvertTo-SecureString -String "),IF('1-StartHere'!$B$4="",,""""),IF('1-StartHere'!$B$4="",,'1-StartHere'!$B$4),IF('1-StartHere'!$B$4="",,""""),IF('1-StartHere'!$B$4="",," -Force -AsPlainText; ")," New-ADUser -Name ","""",A1010,""""," -Path ","""","OU=",'3-Sub-OUs'!$A$21,",OU=",'2-Root-OUs'!$A$2,",DC=",'1-StartHere'!$B$1,",DC=",'1-StartHere'!$B$2,""""," -Verbose"," -CannotChangePassword $True -ChangePasswordAtLogon $False -Enabled $True -PasswordNeverExpires $True"," -SAMAccountName ","""",E1010,""""," -UserPrincipalName ","""",E1010,"@",'1-StartHere'!$B$1,".",'1-StartHere'!$B$2,"""",IF('1-StartHere'!$B$4="",," -AccountPassword $Password")," -Description """,F1010,"""",)))</f>
        <v xml:space="preserve"> $Password = ConvertTo-SecureString -String "P@SsW0rd!@12" -Force -AsPlainText;  New-ADUser -Name "Steve Rogers" -Path "OU=Marvel,OU=!Accounts,DC=VDILOCKDOWNGUIDE,DC=LOCAL" -Verbose -CannotChangePassword $True -ChangePasswordAtLogon $False -Enabled $True -PasswordNeverExpires $True -SAMAccountName "SteveRogers" -UserPrincipalName "SteveRogers@VDILOCKDOWNGUIDE.LOCAL" -AccountPassword $Password -Description ""</v>
      </c>
    </row>
    <row r="1011" spans="1:7" x14ac:dyDescent="0.2">
      <c r="A1011" t="s">
        <v>2220</v>
      </c>
      <c r="B1011" t="s">
        <v>2220</v>
      </c>
      <c r="E1011" t="str">
        <f t="shared" si="16"/>
        <v>Stick</v>
      </c>
      <c r="G1011" t="str">
        <f>IF(A1011="","",(CONCATENATE(IF('1-StartHere'!$B$4="",," $Password = ConvertTo-SecureString -String "),IF('1-StartHere'!$B$4="",,""""),IF('1-StartHere'!$B$4="",,'1-StartHere'!$B$4),IF('1-StartHere'!$B$4="",,""""),IF('1-StartHere'!$B$4="",," -Force -AsPlainText; ")," New-ADUser -Name ","""",A1011,""""," -Path ","""","OU=",'3-Sub-OUs'!$A$21,",OU=",'2-Root-OUs'!$A$2,",DC=",'1-StartHere'!$B$1,",DC=",'1-StartHere'!$B$2,""""," -Verbose"," -CannotChangePassword $True -ChangePasswordAtLogon $False -Enabled $True -PasswordNeverExpires $True"," -SAMAccountName ","""",E1011,""""," -UserPrincipalName ","""",E1011,"@",'1-StartHere'!$B$1,".",'1-StartHere'!$B$2,"""",IF('1-StartHere'!$B$4="",," -AccountPassword $Password")," -Description """,F1011,"""",)))</f>
        <v xml:space="preserve"> $Password = ConvertTo-SecureString -String "P@SsW0rd!@12" -Force -AsPlainText;  New-ADUser -Name "Stick" -Path "OU=Marvel,OU=!Accounts,DC=VDILOCKDOWNGUIDE,DC=LOCAL" -Verbose -CannotChangePassword $True -ChangePasswordAtLogon $False -Enabled $True -PasswordNeverExpires $True -SAMAccountName "Stick" -UserPrincipalName "Stick@VDILOCKDOWNGUIDE.LOCAL" -AccountPassword $Password -Description ""</v>
      </c>
    </row>
    <row r="1012" spans="1:7" x14ac:dyDescent="0.2">
      <c r="A1012" t="s">
        <v>3883</v>
      </c>
      <c r="B1012" t="s">
        <v>3883</v>
      </c>
      <c r="E1012" t="str">
        <f t="shared" si="16"/>
        <v>Stilt-Man</v>
      </c>
      <c r="F1012" t="s">
        <v>4711</v>
      </c>
      <c r="G1012" t="str">
        <f>IF(A1012="","",(CONCATENATE(IF('1-StartHere'!$B$4="",," $Password = ConvertTo-SecureString -String "),IF('1-StartHere'!$B$4="",,""""),IF('1-StartHere'!$B$4="",,'1-StartHere'!$B$4),IF('1-StartHere'!$B$4="",,""""),IF('1-StartHere'!$B$4="",," -Force -AsPlainText; ")," New-ADUser -Name ","""",A1012,""""," -Path ","""","OU=",'3-Sub-OUs'!$A$21,",OU=",'2-Root-OUs'!$A$2,",DC=",'1-StartHere'!$B$1,",DC=",'1-StartHere'!$B$2,""""," -Verbose"," -CannotChangePassword $True -ChangePasswordAtLogon $False -Enabled $True -PasswordNeverExpires $True"," -SAMAccountName ","""",E1012,""""," -UserPrincipalName ","""",E1012,"@",'1-StartHere'!$B$1,".",'1-StartHere'!$B$2,"""",IF('1-StartHere'!$B$4="",," -AccountPassword $Password")," -Description """,F1012,"""",)))</f>
        <v xml:space="preserve"> $Password = ConvertTo-SecureString -String "P@SsW0rd!@12" -Force -AsPlainText;  New-ADUser -Name "Stilt-Man" -Path "OU=Marvel,OU=!Accounts,DC=VDILOCKDOWNGUIDE,DC=LOCAL" -Verbose -CannotChangePassword $True -ChangePasswordAtLogon $False -Enabled $True -PasswordNeverExpires $True -SAMAccountName "Stilt-Man" -UserPrincipalName "Stilt-Man@VDILOCKDOWNGUIDE.LOCAL" -AccountPassword $Password -Description "Wibur Day"</v>
      </c>
    </row>
    <row r="1013" spans="1:7" x14ac:dyDescent="0.2">
      <c r="A1013" t="s">
        <v>3884</v>
      </c>
      <c r="B1013" t="s">
        <v>3884</v>
      </c>
      <c r="E1013" t="str">
        <f t="shared" si="16"/>
        <v>Stingray</v>
      </c>
      <c r="F1013" t="s">
        <v>4712</v>
      </c>
      <c r="G1013" t="str">
        <f>IF(A1013="","",(CONCATENATE(IF('1-StartHere'!$B$4="",," $Password = ConvertTo-SecureString -String "),IF('1-StartHere'!$B$4="",,""""),IF('1-StartHere'!$B$4="",,'1-StartHere'!$B$4),IF('1-StartHere'!$B$4="",,""""),IF('1-StartHere'!$B$4="",," -Force -AsPlainText; ")," New-ADUser -Name ","""",A1013,""""," -Path ","""","OU=",'3-Sub-OUs'!$A$21,",OU=",'2-Root-OUs'!$A$2,",DC=",'1-StartHere'!$B$1,",DC=",'1-StartHere'!$B$2,""""," -Verbose"," -CannotChangePassword $True -ChangePasswordAtLogon $False -Enabled $True -PasswordNeverExpires $True"," -SAMAccountName ","""",E1013,""""," -UserPrincipalName ","""",E1013,"@",'1-StartHere'!$B$1,".",'1-StartHere'!$B$2,"""",IF('1-StartHere'!$B$4="",," -AccountPassword $Password")," -Description """,F1013,"""",)))</f>
        <v xml:space="preserve"> $Password = ConvertTo-SecureString -String "P@SsW0rd!@12" -Force -AsPlainText;  New-ADUser -Name "Stingray" -Path "OU=Marvel,OU=!Accounts,DC=VDILOCKDOWNGUIDE,DC=LOCAL" -Verbose -CannotChangePassword $True -ChangePasswordAtLogon $False -Enabled $True -PasswordNeverExpires $True -SAMAccountName "Stingray" -UserPrincipalName "Stingray@VDILOCKDOWNGUIDE.LOCAL" -AccountPassword $Password -Description "Walter Newell"</v>
      </c>
    </row>
    <row r="1014" spans="1:7" x14ac:dyDescent="0.2">
      <c r="A1014" t="s">
        <v>2221</v>
      </c>
      <c r="B1014" t="s">
        <v>3626</v>
      </c>
      <c r="C1014" t="s">
        <v>3885</v>
      </c>
      <c r="E1014" t="str">
        <f t="shared" si="16"/>
        <v>StoneMen</v>
      </c>
      <c r="G1014" t="str">
        <f>IF(A1014="","",(CONCATENATE(IF('1-StartHere'!$B$4="",," $Password = ConvertTo-SecureString -String "),IF('1-StartHere'!$B$4="",,""""),IF('1-StartHere'!$B$4="",,'1-StartHere'!$B$4),IF('1-StartHere'!$B$4="",,""""),IF('1-StartHere'!$B$4="",," -Force -AsPlainText; ")," New-ADUser -Name ","""",A1014,""""," -Path ","""","OU=",'3-Sub-OUs'!$A$21,",OU=",'2-Root-OUs'!$A$2,",DC=",'1-StartHere'!$B$1,",DC=",'1-StartHere'!$B$2,""""," -Verbose"," -CannotChangePassword $True -ChangePasswordAtLogon $False -Enabled $True -PasswordNeverExpires $True"," -SAMAccountName ","""",E1014,""""," -UserPrincipalName ","""",E1014,"@",'1-StartHere'!$B$1,".",'1-StartHere'!$B$2,"""",IF('1-StartHere'!$B$4="",," -AccountPassword $Password")," -Description """,F1014,"""",)))</f>
        <v xml:space="preserve"> $Password = ConvertTo-SecureString -String "P@SsW0rd!@12" -Force -AsPlainText;  New-ADUser -Name "Stone Men" -Path "OU=Marvel,OU=!Accounts,DC=VDILOCKDOWNGUIDE,DC=LOCAL" -Verbose -CannotChangePassword $True -ChangePasswordAtLogon $False -Enabled $True -PasswordNeverExpires $True -SAMAccountName "StoneMen" -UserPrincipalName "StoneMen@VDILOCKDOWNGUIDE.LOCAL" -AccountPassword $Password -Description ""</v>
      </c>
    </row>
    <row r="1015" spans="1:7" x14ac:dyDescent="0.2">
      <c r="A1015" t="s">
        <v>2222</v>
      </c>
      <c r="B1015" t="s">
        <v>2222</v>
      </c>
      <c r="E1015" t="str">
        <f t="shared" si="16"/>
        <v>Storm</v>
      </c>
      <c r="G1015" t="str">
        <f>IF(A1015="","",(CONCATENATE(IF('1-StartHere'!$B$4="",," $Password = ConvertTo-SecureString -String "),IF('1-StartHere'!$B$4="",,""""),IF('1-StartHere'!$B$4="",,'1-StartHere'!$B$4),IF('1-StartHere'!$B$4="",,""""),IF('1-StartHere'!$B$4="",," -Force -AsPlainText; ")," New-ADUser -Name ","""",A1015,""""," -Path ","""","OU=",'3-Sub-OUs'!$A$21,",OU=",'2-Root-OUs'!$A$2,",DC=",'1-StartHere'!$B$1,",DC=",'1-StartHere'!$B$2,""""," -Verbose"," -CannotChangePassword $True -ChangePasswordAtLogon $False -Enabled $True -PasswordNeverExpires $True"," -SAMAccountName ","""",E1015,""""," -UserPrincipalName ","""",E1015,"@",'1-StartHere'!$B$1,".",'1-StartHere'!$B$2,"""",IF('1-StartHere'!$B$4="",," -AccountPassword $Password")," -Description """,F1015,"""",)))</f>
        <v xml:space="preserve"> $Password = ConvertTo-SecureString -String "P@SsW0rd!@12" -Force -AsPlainText;  New-ADUser -Name "Storm" -Path "OU=Marvel,OU=!Accounts,DC=VDILOCKDOWNGUIDE,DC=LOCAL" -Verbose -CannotChangePassword $True -ChangePasswordAtLogon $False -Enabled $True -PasswordNeverExpires $True -SAMAccountName "Storm" -UserPrincipalName "Storm@VDILOCKDOWNGUIDE.LOCAL" -AccountPassword $Password -Description ""</v>
      </c>
    </row>
    <row r="1016" spans="1:7" x14ac:dyDescent="0.2">
      <c r="A1016" t="s">
        <v>2223</v>
      </c>
      <c r="B1016" t="s">
        <v>2223</v>
      </c>
      <c r="E1016" t="str">
        <f t="shared" si="16"/>
        <v>Stranger</v>
      </c>
      <c r="G1016" t="str">
        <f>IF(A1016="","",(CONCATENATE(IF('1-StartHere'!$B$4="",," $Password = ConvertTo-SecureString -String "),IF('1-StartHere'!$B$4="",,""""),IF('1-StartHere'!$B$4="",,'1-StartHere'!$B$4),IF('1-StartHere'!$B$4="",,""""),IF('1-StartHere'!$B$4="",," -Force -AsPlainText; ")," New-ADUser -Name ","""",A1016,""""," -Path ","""","OU=",'3-Sub-OUs'!$A$21,",OU=",'2-Root-OUs'!$A$2,",DC=",'1-StartHere'!$B$1,",DC=",'1-StartHere'!$B$2,""""," -Verbose"," -CannotChangePassword $True -ChangePasswordAtLogon $False -Enabled $True -PasswordNeverExpires $True"," -SAMAccountName ","""",E1016,""""," -UserPrincipalName ","""",E1016,"@",'1-StartHere'!$B$1,".",'1-StartHere'!$B$2,"""",IF('1-StartHere'!$B$4="",," -AccountPassword $Password")," -Description """,F1016,"""",)))</f>
        <v xml:space="preserve"> $Password = ConvertTo-SecureString -String "P@SsW0rd!@12" -Force -AsPlainText;  New-ADUser -Name "Stranger" -Path "OU=Marvel,OU=!Accounts,DC=VDILOCKDOWNGUIDE,DC=LOCAL" -Verbose -CannotChangePassword $True -ChangePasswordAtLogon $False -Enabled $True -PasswordNeverExpires $True -SAMAccountName "Stranger" -UserPrincipalName "Stranger@VDILOCKDOWNGUIDE.LOCAL" -AccountPassword $Password -Description ""</v>
      </c>
    </row>
    <row r="1017" spans="1:7" x14ac:dyDescent="0.2">
      <c r="A1017" t="s">
        <v>2224</v>
      </c>
      <c r="B1017" t="s">
        <v>3886</v>
      </c>
      <c r="C1017" t="s">
        <v>3887</v>
      </c>
      <c r="E1017" t="str">
        <f t="shared" si="16"/>
        <v>StrongGuy</v>
      </c>
      <c r="G1017" t="str">
        <f>IF(A1017="","",(CONCATENATE(IF('1-StartHere'!$B$4="",," $Password = ConvertTo-SecureString -String "),IF('1-StartHere'!$B$4="",,""""),IF('1-StartHere'!$B$4="",,'1-StartHere'!$B$4),IF('1-StartHere'!$B$4="",,""""),IF('1-StartHere'!$B$4="",," -Force -AsPlainText; ")," New-ADUser -Name ","""",A1017,""""," -Path ","""","OU=",'3-Sub-OUs'!$A$21,",OU=",'2-Root-OUs'!$A$2,",DC=",'1-StartHere'!$B$1,",DC=",'1-StartHere'!$B$2,""""," -Verbose"," -CannotChangePassword $True -ChangePasswordAtLogon $False -Enabled $True -PasswordNeverExpires $True"," -SAMAccountName ","""",E1017,""""," -UserPrincipalName ","""",E1017,"@",'1-StartHere'!$B$1,".",'1-StartHere'!$B$2,"""",IF('1-StartHere'!$B$4="",," -AccountPassword $Password")," -Description """,F1017,"""",)))</f>
        <v xml:space="preserve"> $Password = ConvertTo-SecureString -String "P@SsW0rd!@12" -Force -AsPlainText;  New-ADUser -Name "Strong Guy" -Path "OU=Marvel,OU=!Accounts,DC=VDILOCKDOWNGUIDE,DC=LOCAL" -Verbose -CannotChangePassword $True -ChangePasswordAtLogon $False -Enabled $True -PasswordNeverExpires $True -SAMAccountName "StrongGuy" -UserPrincipalName "StrongGuy@VDILOCKDOWNGUIDE.LOCAL" -AccountPassword $Password -Description ""</v>
      </c>
    </row>
    <row r="1018" spans="1:7" x14ac:dyDescent="0.2">
      <c r="A1018" t="s">
        <v>2225</v>
      </c>
      <c r="B1018" t="s">
        <v>2225</v>
      </c>
      <c r="E1018" t="str">
        <f t="shared" si="16"/>
        <v>Stryfe</v>
      </c>
      <c r="G1018" t="str">
        <f>IF(A1018="","",(CONCATENATE(IF('1-StartHere'!$B$4="",," $Password = ConvertTo-SecureString -String "),IF('1-StartHere'!$B$4="",,""""),IF('1-StartHere'!$B$4="",,'1-StartHere'!$B$4),IF('1-StartHere'!$B$4="",,""""),IF('1-StartHere'!$B$4="",," -Force -AsPlainText; ")," New-ADUser -Name ","""",A1018,""""," -Path ","""","OU=",'3-Sub-OUs'!$A$21,",OU=",'2-Root-OUs'!$A$2,",DC=",'1-StartHere'!$B$1,",DC=",'1-StartHere'!$B$2,""""," -Verbose"," -CannotChangePassword $True -ChangePasswordAtLogon $False -Enabled $True -PasswordNeverExpires $True"," -SAMAccountName ","""",E1018,""""," -UserPrincipalName ","""",E1018,"@",'1-StartHere'!$B$1,".",'1-StartHere'!$B$2,"""",IF('1-StartHere'!$B$4="",," -AccountPassword $Password")," -Description """,F1018,"""",)))</f>
        <v xml:space="preserve"> $Password = ConvertTo-SecureString -String "P@SsW0rd!@12" -Force -AsPlainText;  New-ADUser -Name "Stryfe" -Path "OU=Marvel,OU=!Accounts,DC=VDILOCKDOWNGUIDE,DC=LOCAL" -Verbose -CannotChangePassword $True -ChangePasswordAtLogon $False -Enabled $True -PasswordNeverExpires $True -SAMAccountName "Stryfe" -UserPrincipalName "Stryfe@VDILOCKDOWNGUIDE.LOCAL" -AccountPassword $Password -Description ""</v>
      </c>
    </row>
    <row r="1019" spans="1:7" x14ac:dyDescent="0.2">
      <c r="A1019" t="s">
        <v>2226</v>
      </c>
      <c r="B1019" t="s">
        <v>2226</v>
      </c>
      <c r="E1019" t="str">
        <f t="shared" si="16"/>
        <v>Sub-Mariner</v>
      </c>
      <c r="G1019" t="str">
        <f>IF(A1019="","",(CONCATENATE(IF('1-StartHere'!$B$4="",," $Password = ConvertTo-SecureString -String "),IF('1-StartHere'!$B$4="",,""""),IF('1-StartHere'!$B$4="",,'1-StartHere'!$B$4),IF('1-StartHere'!$B$4="",,""""),IF('1-StartHere'!$B$4="",," -Force -AsPlainText; ")," New-ADUser -Name ","""",A1019,""""," -Path ","""","OU=",'3-Sub-OUs'!$A$21,",OU=",'2-Root-OUs'!$A$2,",DC=",'1-StartHere'!$B$1,",DC=",'1-StartHere'!$B$2,""""," -Verbose"," -CannotChangePassword $True -ChangePasswordAtLogon $False -Enabled $True -PasswordNeverExpires $True"," -SAMAccountName ","""",E1019,""""," -UserPrincipalName ","""",E1019,"@",'1-StartHere'!$B$1,".",'1-StartHere'!$B$2,"""",IF('1-StartHere'!$B$4="",," -AccountPassword $Password")," -Description """,F1019,"""",)))</f>
        <v xml:space="preserve"> $Password = ConvertTo-SecureString -String "P@SsW0rd!@12" -Force -AsPlainText;  New-ADUser -Name "Sub-Mariner" -Path "OU=Marvel,OU=!Accounts,DC=VDILOCKDOWNGUIDE,DC=LOCAL" -Verbose -CannotChangePassword $True -ChangePasswordAtLogon $False -Enabled $True -PasswordNeverExpires $True -SAMAccountName "Sub-Mariner" -UserPrincipalName "Sub-Mariner@VDILOCKDOWNGUIDE.LOCAL" -AccountPassword $Password -Description ""</v>
      </c>
    </row>
    <row r="1020" spans="1:7" x14ac:dyDescent="0.2">
      <c r="A1020" t="s">
        <v>2227</v>
      </c>
      <c r="B1020" t="s">
        <v>3888</v>
      </c>
      <c r="C1020" t="s">
        <v>2222</v>
      </c>
      <c r="E1020" t="str">
        <f t="shared" si="16"/>
        <v>SueStorm</v>
      </c>
      <c r="G1020" t="str">
        <f>IF(A1020="","",(CONCATENATE(IF('1-StartHere'!$B$4="",," $Password = ConvertTo-SecureString -String "),IF('1-StartHere'!$B$4="",,""""),IF('1-StartHere'!$B$4="",,'1-StartHere'!$B$4),IF('1-StartHere'!$B$4="",,""""),IF('1-StartHere'!$B$4="",," -Force -AsPlainText; ")," New-ADUser -Name ","""",A1020,""""," -Path ","""","OU=",'3-Sub-OUs'!$A$21,",OU=",'2-Root-OUs'!$A$2,",DC=",'1-StartHere'!$B$1,",DC=",'1-StartHere'!$B$2,""""," -Verbose"," -CannotChangePassword $True -ChangePasswordAtLogon $False -Enabled $True -PasswordNeverExpires $True"," -SAMAccountName ","""",E1020,""""," -UserPrincipalName ","""",E1020,"@",'1-StartHere'!$B$1,".",'1-StartHere'!$B$2,"""",IF('1-StartHere'!$B$4="",," -AccountPassword $Password")," -Description """,F1020,"""",)))</f>
        <v xml:space="preserve"> $Password = ConvertTo-SecureString -String "P@SsW0rd!@12" -Force -AsPlainText;  New-ADUser -Name "Sue Storm" -Path "OU=Marvel,OU=!Accounts,DC=VDILOCKDOWNGUIDE,DC=LOCAL" -Verbose -CannotChangePassword $True -ChangePasswordAtLogon $False -Enabled $True -PasswordNeverExpires $True -SAMAccountName "SueStorm" -UserPrincipalName "SueStorm@VDILOCKDOWNGUIDE.LOCAL" -AccountPassword $Password -Description ""</v>
      </c>
    </row>
    <row r="1021" spans="1:7" x14ac:dyDescent="0.2">
      <c r="A1021" t="s">
        <v>2228</v>
      </c>
      <c r="B1021" t="s">
        <v>3889</v>
      </c>
      <c r="C1021" t="s">
        <v>3220</v>
      </c>
      <c r="E1021" t="str">
        <f t="shared" si="16"/>
        <v>SugarMan</v>
      </c>
      <c r="G1021" t="str">
        <f>IF(A1021="","",(CONCATENATE(IF('1-StartHere'!$B$4="",," $Password = ConvertTo-SecureString -String "),IF('1-StartHere'!$B$4="",,""""),IF('1-StartHere'!$B$4="",,'1-StartHere'!$B$4),IF('1-StartHere'!$B$4="",,""""),IF('1-StartHere'!$B$4="",," -Force -AsPlainText; ")," New-ADUser -Name ","""",A1021,""""," -Path ","""","OU=",'3-Sub-OUs'!$A$21,",OU=",'2-Root-OUs'!$A$2,",DC=",'1-StartHere'!$B$1,",DC=",'1-StartHere'!$B$2,""""," -Verbose"," -CannotChangePassword $True -ChangePasswordAtLogon $False -Enabled $True -PasswordNeverExpires $True"," -SAMAccountName ","""",E1021,""""," -UserPrincipalName ","""",E1021,"@",'1-StartHere'!$B$1,".",'1-StartHere'!$B$2,"""",IF('1-StartHere'!$B$4="",," -AccountPassword $Password")," -Description """,F1021,"""",)))</f>
        <v xml:space="preserve"> $Password = ConvertTo-SecureString -String "P@SsW0rd!@12" -Force -AsPlainText;  New-ADUser -Name "Sugar Man" -Path "OU=Marvel,OU=!Accounts,DC=VDILOCKDOWNGUIDE,DC=LOCAL" -Verbose -CannotChangePassword $True -ChangePasswordAtLogon $False -Enabled $True -PasswordNeverExpires $True -SAMAccountName "SugarMan" -UserPrincipalName "SugarMan@VDILOCKDOWNGUIDE.LOCAL" -AccountPassword $Password -Description ""</v>
      </c>
    </row>
    <row r="1022" spans="1:7" x14ac:dyDescent="0.2">
      <c r="A1022" t="s">
        <v>2229</v>
      </c>
      <c r="B1022" t="s">
        <v>2229</v>
      </c>
      <c r="E1022" t="str">
        <f t="shared" si="16"/>
        <v>Sumo</v>
      </c>
      <c r="G1022" t="str">
        <f>IF(A1022="","",(CONCATENATE(IF('1-StartHere'!$B$4="",," $Password = ConvertTo-SecureString -String "),IF('1-StartHere'!$B$4="",,""""),IF('1-StartHere'!$B$4="",,'1-StartHere'!$B$4),IF('1-StartHere'!$B$4="",,""""),IF('1-StartHere'!$B$4="",," -Force -AsPlainText; ")," New-ADUser -Name ","""",A1022,""""," -Path ","""","OU=",'3-Sub-OUs'!$A$21,",OU=",'2-Root-OUs'!$A$2,",DC=",'1-StartHere'!$B$1,",DC=",'1-StartHere'!$B$2,""""," -Verbose"," -CannotChangePassword $True -ChangePasswordAtLogon $False -Enabled $True -PasswordNeverExpires $True"," -SAMAccountName ","""",E1022,""""," -UserPrincipalName ","""",E1022,"@",'1-StartHere'!$B$1,".",'1-StartHere'!$B$2,"""",IF('1-StartHere'!$B$4="",," -AccountPassword $Password")," -Description """,F1022,"""",)))</f>
        <v xml:space="preserve"> $Password = ConvertTo-SecureString -String "P@SsW0rd!@12" -Force -AsPlainText;  New-ADUser -Name "Sumo" -Path "OU=Marvel,OU=!Accounts,DC=VDILOCKDOWNGUIDE,DC=LOCAL" -Verbose -CannotChangePassword $True -ChangePasswordAtLogon $False -Enabled $True -PasswordNeverExpires $True -SAMAccountName "Sumo" -UserPrincipalName "Sumo@VDILOCKDOWNGUIDE.LOCAL" -AccountPassword $Password -Description ""</v>
      </c>
    </row>
    <row r="1023" spans="1:7" x14ac:dyDescent="0.2">
      <c r="A1023" t="s">
        <v>2230</v>
      </c>
      <c r="B1023" t="s">
        <v>2230</v>
      </c>
      <c r="E1023" t="str">
        <f t="shared" si="16"/>
        <v>Sunfire</v>
      </c>
      <c r="G1023" t="str">
        <f>IF(A1023="","",(CONCATENATE(IF('1-StartHere'!$B$4="",," $Password = ConvertTo-SecureString -String "),IF('1-StartHere'!$B$4="",,""""),IF('1-StartHere'!$B$4="",,'1-StartHere'!$B$4),IF('1-StartHere'!$B$4="",,""""),IF('1-StartHere'!$B$4="",," -Force -AsPlainText; ")," New-ADUser -Name ","""",A1023,""""," -Path ","""","OU=",'3-Sub-OUs'!$A$21,",OU=",'2-Root-OUs'!$A$2,",DC=",'1-StartHere'!$B$1,",DC=",'1-StartHere'!$B$2,""""," -Verbose"," -CannotChangePassword $True -ChangePasswordAtLogon $False -Enabled $True -PasswordNeverExpires $True"," -SAMAccountName ","""",E1023,""""," -UserPrincipalName ","""",E1023,"@",'1-StartHere'!$B$1,".",'1-StartHere'!$B$2,"""",IF('1-StartHere'!$B$4="",," -AccountPassword $Password")," -Description """,F1023,"""",)))</f>
        <v xml:space="preserve"> $Password = ConvertTo-SecureString -String "P@SsW0rd!@12" -Force -AsPlainText;  New-ADUser -Name "Sunfire" -Path "OU=Marvel,OU=!Accounts,DC=VDILOCKDOWNGUIDE,DC=LOCAL" -Verbose -CannotChangePassword $True -ChangePasswordAtLogon $False -Enabled $True -PasswordNeverExpires $True -SAMAccountName "Sunfire" -UserPrincipalName "Sunfire@VDILOCKDOWNGUIDE.LOCAL" -AccountPassword $Password -Description ""</v>
      </c>
    </row>
    <row r="1024" spans="1:7" x14ac:dyDescent="0.2">
      <c r="A1024" t="s">
        <v>2231</v>
      </c>
      <c r="B1024" t="s">
        <v>3890</v>
      </c>
      <c r="C1024" t="s">
        <v>3891</v>
      </c>
      <c r="E1024" t="str">
        <f t="shared" si="16"/>
        <v>SunsetBain</v>
      </c>
      <c r="G1024" t="str">
        <f>IF(A1024="","",(CONCATENATE(IF('1-StartHere'!$B$4="",," $Password = ConvertTo-SecureString -String "),IF('1-StartHere'!$B$4="",,""""),IF('1-StartHere'!$B$4="",,'1-StartHere'!$B$4),IF('1-StartHere'!$B$4="",,""""),IF('1-StartHere'!$B$4="",," -Force -AsPlainText; ")," New-ADUser -Name ","""",A1024,""""," -Path ","""","OU=",'3-Sub-OUs'!$A$21,",OU=",'2-Root-OUs'!$A$2,",DC=",'1-StartHere'!$B$1,",DC=",'1-StartHere'!$B$2,""""," -Verbose"," -CannotChangePassword $True -ChangePasswordAtLogon $False -Enabled $True -PasswordNeverExpires $True"," -SAMAccountName ","""",E1024,""""," -UserPrincipalName ","""",E1024,"@",'1-StartHere'!$B$1,".",'1-StartHere'!$B$2,"""",IF('1-StartHere'!$B$4="",," -AccountPassword $Password")," -Description """,F1024,"""",)))</f>
        <v xml:space="preserve"> $Password = ConvertTo-SecureString -String "P@SsW0rd!@12" -Force -AsPlainText;  New-ADUser -Name "Sunset Bain" -Path "OU=Marvel,OU=!Accounts,DC=VDILOCKDOWNGUIDE,DC=LOCAL" -Verbose -CannotChangePassword $True -ChangePasswordAtLogon $False -Enabled $True -PasswordNeverExpires $True -SAMAccountName "SunsetBain" -UserPrincipalName "SunsetBain@VDILOCKDOWNGUIDE.LOCAL" -AccountPassword $Password -Description ""</v>
      </c>
    </row>
    <row r="1025" spans="1:7" x14ac:dyDescent="0.2">
      <c r="A1025" t="s">
        <v>2232</v>
      </c>
      <c r="B1025" t="s">
        <v>2232</v>
      </c>
      <c r="E1025" t="str">
        <f t="shared" si="16"/>
        <v>Sunspot</v>
      </c>
      <c r="G1025" t="str">
        <f>IF(A1025="","",(CONCATENATE(IF('1-StartHere'!$B$4="",," $Password = ConvertTo-SecureString -String "),IF('1-StartHere'!$B$4="",,""""),IF('1-StartHere'!$B$4="",,'1-StartHere'!$B$4),IF('1-StartHere'!$B$4="",,""""),IF('1-StartHere'!$B$4="",," -Force -AsPlainText; ")," New-ADUser -Name ","""",A1025,""""," -Path ","""","OU=",'3-Sub-OUs'!$A$21,",OU=",'2-Root-OUs'!$A$2,",DC=",'1-StartHere'!$B$1,",DC=",'1-StartHere'!$B$2,""""," -Verbose"," -CannotChangePassword $True -ChangePasswordAtLogon $False -Enabled $True -PasswordNeverExpires $True"," -SAMAccountName ","""",E1025,""""," -UserPrincipalName ","""",E1025,"@",'1-StartHere'!$B$1,".",'1-StartHere'!$B$2,"""",IF('1-StartHere'!$B$4="",," -AccountPassword $Password")," -Description """,F1025,"""",)))</f>
        <v xml:space="preserve"> $Password = ConvertTo-SecureString -String "P@SsW0rd!@12" -Force -AsPlainText;  New-ADUser -Name "Sunspot" -Path "OU=Marvel,OU=!Accounts,DC=VDILOCKDOWNGUIDE,DC=LOCAL" -Verbose -CannotChangePassword $True -ChangePasswordAtLogon $False -Enabled $True -PasswordNeverExpires $True -SAMAccountName "Sunspot" -UserPrincipalName "Sunspot@VDILOCKDOWNGUIDE.LOCAL" -AccountPassword $Password -Description ""</v>
      </c>
    </row>
    <row r="1026" spans="1:7" x14ac:dyDescent="0.2">
      <c r="A1026" t="s">
        <v>2233</v>
      </c>
      <c r="B1026" t="s">
        <v>3298</v>
      </c>
      <c r="C1026" t="s">
        <v>3893</v>
      </c>
      <c r="D1026" t="s">
        <v>3892</v>
      </c>
      <c r="E1026" t="str">
        <f t="shared" si="16"/>
        <v>SuperHeroSquad</v>
      </c>
      <c r="G1026" t="str">
        <f>IF(A1026="","",(CONCATENATE(IF('1-StartHere'!$B$4="",," $Password = ConvertTo-SecureString -String "),IF('1-StartHere'!$B$4="",,""""),IF('1-StartHere'!$B$4="",,'1-StartHere'!$B$4),IF('1-StartHere'!$B$4="",,""""),IF('1-StartHere'!$B$4="",," -Force -AsPlainText; ")," New-ADUser -Name ","""",A1026,""""," -Path ","""","OU=",'3-Sub-OUs'!$A$21,",OU=",'2-Root-OUs'!$A$2,",DC=",'1-StartHere'!$B$1,",DC=",'1-StartHere'!$B$2,""""," -Verbose"," -CannotChangePassword $True -ChangePasswordAtLogon $False -Enabled $True -PasswordNeverExpires $True"," -SAMAccountName ","""",E1026,""""," -UserPrincipalName ","""",E1026,"@",'1-StartHere'!$B$1,".",'1-StartHere'!$B$2,"""",IF('1-StartHere'!$B$4="",," -AccountPassword $Password")," -Description """,F1026,"""",)))</f>
        <v xml:space="preserve"> $Password = ConvertTo-SecureString -String "P@SsW0rd!@12" -Force -AsPlainText;  New-ADUser -Name "Super Hero Squad" -Path "OU=Marvel,OU=!Accounts,DC=VDILOCKDOWNGUIDE,DC=LOCAL" -Verbose -CannotChangePassword $True -ChangePasswordAtLogon $False -Enabled $True -PasswordNeverExpires $True -SAMAccountName "SuperHeroSquad" -UserPrincipalName "SuperHeroSquad@VDILOCKDOWNGUIDE.LOCAL" -AccountPassword $Password -Description ""</v>
      </c>
    </row>
    <row r="1027" spans="1:7" x14ac:dyDescent="0.2">
      <c r="A1027" t="s">
        <v>2234</v>
      </c>
      <c r="B1027" t="s">
        <v>2234</v>
      </c>
      <c r="E1027" t="str">
        <f t="shared" si="16"/>
        <v>Super-Adaptoid</v>
      </c>
      <c r="G1027" t="str">
        <f>IF(A1027="","",(CONCATENATE(IF('1-StartHere'!$B$4="",," $Password = ConvertTo-SecureString -String "),IF('1-StartHere'!$B$4="",,""""),IF('1-StartHere'!$B$4="",,'1-StartHere'!$B$4),IF('1-StartHere'!$B$4="",,""""),IF('1-StartHere'!$B$4="",," -Force -AsPlainText; ")," New-ADUser -Name ","""",A1027,""""," -Path ","""","OU=",'3-Sub-OUs'!$A$21,",OU=",'2-Root-OUs'!$A$2,",DC=",'1-StartHere'!$B$1,",DC=",'1-StartHere'!$B$2,""""," -Verbose"," -CannotChangePassword $True -ChangePasswordAtLogon $False -Enabled $True -PasswordNeverExpires $True"," -SAMAccountName ","""",E1027,""""," -UserPrincipalName ","""",E1027,"@",'1-StartHere'!$B$1,".",'1-StartHere'!$B$2,"""",IF('1-StartHere'!$B$4="",," -AccountPassword $Password")," -Description """,F1027,"""",)))</f>
        <v xml:space="preserve"> $Password = ConvertTo-SecureString -String "P@SsW0rd!@12" -Force -AsPlainText;  New-ADUser -Name "Super-Adaptoid" -Path "OU=Marvel,OU=!Accounts,DC=VDILOCKDOWNGUIDE,DC=LOCAL" -Verbose -CannotChangePassword $True -ChangePasswordAtLogon $False -Enabled $True -PasswordNeverExpires $True -SAMAccountName "Super-Adaptoid" -UserPrincipalName "Super-Adaptoid@VDILOCKDOWNGUIDE.LOCAL" -AccountPassword $Password -Description ""</v>
      </c>
    </row>
    <row r="1028" spans="1:7" x14ac:dyDescent="0.2">
      <c r="A1028" t="s">
        <v>2235</v>
      </c>
      <c r="B1028" t="s">
        <v>2235</v>
      </c>
      <c r="E1028" t="str">
        <f t="shared" si="16"/>
        <v>Super-Skrull</v>
      </c>
      <c r="G1028" t="str">
        <f>IF(A1028="","",(CONCATENATE(IF('1-StartHere'!$B$4="",," $Password = ConvertTo-SecureString -String "),IF('1-StartHere'!$B$4="",,""""),IF('1-StartHere'!$B$4="",,'1-StartHere'!$B$4),IF('1-StartHere'!$B$4="",,""""),IF('1-StartHere'!$B$4="",," -Force -AsPlainText; ")," New-ADUser -Name ","""",A1028,""""," -Path ","""","OU=",'3-Sub-OUs'!$A$21,",OU=",'2-Root-OUs'!$A$2,",DC=",'1-StartHere'!$B$1,",DC=",'1-StartHere'!$B$2,""""," -Verbose"," -CannotChangePassword $True -ChangePasswordAtLogon $False -Enabled $True -PasswordNeverExpires $True"," -SAMAccountName ","""",E1028,""""," -UserPrincipalName ","""",E1028,"@",'1-StartHere'!$B$1,".",'1-StartHere'!$B$2,"""",IF('1-StartHere'!$B$4="",," -AccountPassword $Password")," -Description """,F1028,"""",)))</f>
        <v xml:space="preserve"> $Password = ConvertTo-SecureString -String "P@SsW0rd!@12" -Force -AsPlainText;  New-ADUser -Name "Super-Skrull" -Path "OU=Marvel,OU=!Accounts,DC=VDILOCKDOWNGUIDE,DC=LOCAL" -Verbose -CannotChangePassword $True -ChangePasswordAtLogon $False -Enabled $True -PasswordNeverExpires $True -SAMAccountName "Super-Skrull" -UserPrincipalName "Super-Skrull@VDILOCKDOWNGUIDE.LOCAL" -AccountPassword $Password -Description ""</v>
      </c>
    </row>
    <row r="1029" spans="1:7" x14ac:dyDescent="0.2">
      <c r="A1029" t="s">
        <v>2236</v>
      </c>
      <c r="B1029" t="s">
        <v>2236</v>
      </c>
      <c r="E1029" t="str">
        <f t="shared" si="16"/>
        <v>Supernaut</v>
      </c>
      <c r="G1029" t="str">
        <f>IF(A1029="","",(CONCATENATE(IF('1-StartHere'!$B$4="",," $Password = ConvertTo-SecureString -String "),IF('1-StartHere'!$B$4="",,""""),IF('1-StartHere'!$B$4="",,'1-StartHere'!$B$4),IF('1-StartHere'!$B$4="",,""""),IF('1-StartHere'!$B$4="",," -Force -AsPlainText; ")," New-ADUser -Name ","""",A1029,""""," -Path ","""","OU=",'3-Sub-OUs'!$A$21,",OU=",'2-Root-OUs'!$A$2,",DC=",'1-StartHere'!$B$1,",DC=",'1-StartHere'!$B$2,""""," -Verbose"," -CannotChangePassword $True -ChangePasswordAtLogon $False -Enabled $True -PasswordNeverExpires $True"," -SAMAccountName ","""",E1029,""""," -UserPrincipalName ","""",E1029,"@",'1-StartHere'!$B$1,".",'1-StartHere'!$B$2,"""",IF('1-StartHere'!$B$4="",," -AccountPassword $Password")," -Description """,F1029,"""",)))</f>
        <v xml:space="preserve"> $Password = ConvertTo-SecureString -String "P@SsW0rd!@12" -Force -AsPlainText;  New-ADUser -Name "Supernaut" -Path "OU=Marvel,OU=!Accounts,DC=VDILOCKDOWNGUIDE,DC=LOCAL" -Verbose -CannotChangePassword $True -ChangePasswordAtLogon $False -Enabled $True -PasswordNeverExpires $True -SAMAccountName "Supernaut" -UserPrincipalName "Supernaut@VDILOCKDOWNGUIDE.LOCAL" -AccountPassword $Password -Description ""</v>
      </c>
    </row>
    <row r="1030" spans="1:7" x14ac:dyDescent="0.2">
      <c r="A1030" t="s">
        <v>2237</v>
      </c>
      <c r="B1030" t="s">
        <v>3874</v>
      </c>
      <c r="C1030" t="s">
        <v>3894</v>
      </c>
      <c r="E1030" t="str">
        <f t="shared" si="16"/>
        <v>SupremeIntelligence</v>
      </c>
      <c r="G1030" t="str">
        <f>IF(A1030="","",(CONCATENATE(IF('1-StartHere'!$B$4="",," $Password = ConvertTo-SecureString -String "),IF('1-StartHere'!$B$4="",,""""),IF('1-StartHere'!$B$4="",,'1-StartHere'!$B$4),IF('1-StartHere'!$B$4="",,""""),IF('1-StartHere'!$B$4="",," -Force -AsPlainText; ")," New-ADUser -Name ","""",A1030,""""," -Path ","""","OU=",'3-Sub-OUs'!$A$21,",OU=",'2-Root-OUs'!$A$2,",DC=",'1-StartHere'!$B$1,",DC=",'1-StartHere'!$B$2,""""," -Verbose"," -CannotChangePassword $True -ChangePasswordAtLogon $False -Enabled $True -PasswordNeverExpires $True"," -SAMAccountName ","""",E1030,""""," -UserPrincipalName ","""",E1030,"@",'1-StartHere'!$B$1,".",'1-StartHere'!$B$2,"""",IF('1-StartHere'!$B$4="",," -AccountPassword $Password")," -Description """,F1030,"""",)))</f>
        <v xml:space="preserve"> $Password = ConvertTo-SecureString -String "P@SsW0rd!@12" -Force -AsPlainText;  New-ADUser -Name "Supreme Intelligence" -Path "OU=Marvel,OU=!Accounts,DC=VDILOCKDOWNGUIDE,DC=LOCAL" -Verbose -CannotChangePassword $True -ChangePasswordAtLogon $False -Enabled $True -PasswordNeverExpires $True -SAMAccountName "SupremeIntelligence" -UserPrincipalName "SupremeIntelligence@VDILOCKDOWNGUIDE.LOCAL" -AccountPassword $Password -Description ""</v>
      </c>
    </row>
    <row r="1031" spans="1:7" x14ac:dyDescent="0.2">
      <c r="A1031" t="s">
        <v>2238</v>
      </c>
      <c r="B1031" t="s">
        <v>2238</v>
      </c>
      <c r="E1031" t="str">
        <f t="shared" si="16"/>
        <v>Surge</v>
      </c>
      <c r="G1031" t="str">
        <f>IF(A1031="","",(CONCATENATE(IF('1-StartHere'!$B$4="",," $Password = ConvertTo-SecureString -String "),IF('1-StartHere'!$B$4="",,""""),IF('1-StartHere'!$B$4="",,'1-StartHere'!$B$4),IF('1-StartHere'!$B$4="",,""""),IF('1-StartHere'!$B$4="",," -Force -AsPlainText; ")," New-ADUser -Name ","""",A1031,""""," -Path ","""","OU=",'3-Sub-OUs'!$A$21,",OU=",'2-Root-OUs'!$A$2,",DC=",'1-StartHere'!$B$1,",DC=",'1-StartHere'!$B$2,""""," -Verbose"," -CannotChangePassword $True -ChangePasswordAtLogon $False -Enabled $True -PasswordNeverExpires $True"," -SAMAccountName ","""",E1031,""""," -UserPrincipalName ","""",E1031,"@",'1-StartHere'!$B$1,".",'1-StartHere'!$B$2,"""",IF('1-StartHere'!$B$4="",," -AccountPassword $Password")," -Description """,F1031,"""",)))</f>
        <v xml:space="preserve"> $Password = ConvertTo-SecureString -String "P@SsW0rd!@12" -Force -AsPlainText;  New-ADUser -Name "Surge" -Path "OU=Marvel,OU=!Accounts,DC=VDILOCKDOWNGUIDE,DC=LOCAL" -Verbose -CannotChangePassword $True -ChangePasswordAtLogon $False -Enabled $True -PasswordNeverExpires $True -SAMAccountName "Surge" -UserPrincipalName "Surge@VDILOCKDOWNGUIDE.LOCAL" -AccountPassword $Password -Description ""</v>
      </c>
    </row>
    <row r="1032" spans="1:7" x14ac:dyDescent="0.2">
      <c r="A1032" t="s">
        <v>2239</v>
      </c>
      <c r="B1032" t="s">
        <v>3084</v>
      </c>
      <c r="C1032" t="s">
        <v>3895</v>
      </c>
      <c r="E1032" t="str">
        <f t="shared" si="16"/>
        <v>SusanDelgado</v>
      </c>
      <c r="G1032" t="str">
        <f>IF(A1032="","",(CONCATENATE(IF('1-StartHere'!$B$4="",," $Password = ConvertTo-SecureString -String "),IF('1-StartHere'!$B$4="",,""""),IF('1-StartHere'!$B$4="",,'1-StartHere'!$B$4),IF('1-StartHere'!$B$4="",,""""),IF('1-StartHere'!$B$4="",," -Force -AsPlainText; ")," New-ADUser -Name ","""",A1032,""""," -Path ","""","OU=",'3-Sub-OUs'!$A$21,",OU=",'2-Root-OUs'!$A$2,",DC=",'1-StartHere'!$B$1,",DC=",'1-StartHere'!$B$2,""""," -Verbose"," -CannotChangePassword $True -ChangePasswordAtLogon $False -Enabled $True -PasswordNeverExpires $True"," -SAMAccountName ","""",E1032,""""," -UserPrincipalName ","""",E1032,"@",'1-StartHere'!$B$1,".",'1-StartHere'!$B$2,"""",IF('1-StartHere'!$B$4="",," -AccountPassword $Password")," -Description """,F1032,"""",)))</f>
        <v xml:space="preserve"> $Password = ConvertTo-SecureString -String "P@SsW0rd!@12" -Force -AsPlainText;  New-ADUser -Name "Susan Delgado" -Path "OU=Marvel,OU=!Accounts,DC=VDILOCKDOWNGUIDE,DC=LOCAL" -Verbose -CannotChangePassword $True -ChangePasswordAtLogon $False -Enabled $True -PasswordNeverExpires $True -SAMAccountName "SusanDelgado" -UserPrincipalName "SusanDelgado@VDILOCKDOWNGUIDE.LOCAL" -AccountPassword $Password -Description ""</v>
      </c>
    </row>
    <row r="1033" spans="1:7" x14ac:dyDescent="0.2">
      <c r="A1033" t="s">
        <v>2240</v>
      </c>
      <c r="B1033" t="s">
        <v>2240</v>
      </c>
      <c r="E1033" t="str">
        <f t="shared" si="16"/>
        <v>Swarm</v>
      </c>
      <c r="G1033" t="str">
        <f>IF(A1033="","",(CONCATENATE(IF('1-StartHere'!$B$4="",," $Password = ConvertTo-SecureString -String "),IF('1-StartHere'!$B$4="",,""""),IF('1-StartHere'!$B$4="",,'1-StartHere'!$B$4),IF('1-StartHere'!$B$4="",,""""),IF('1-StartHere'!$B$4="",," -Force -AsPlainText; ")," New-ADUser -Name ","""",A1033,""""," -Path ","""","OU=",'3-Sub-OUs'!$A$21,",OU=",'2-Root-OUs'!$A$2,",DC=",'1-StartHere'!$B$1,",DC=",'1-StartHere'!$B$2,""""," -Verbose"," -CannotChangePassword $True -ChangePasswordAtLogon $False -Enabled $True -PasswordNeverExpires $True"," -SAMAccountName ","""",E1033,""""," -UserPrincipalName ","""",E1033,"@",'1-StartHere'!$B$1,".",'1-StartHere'!$B$2,"""",IF('1-StartHere'!$B$4="",," -AccountPassword $Password")," -Description """,F1033,"""",)))</f>
        <v xml:space="preserve"> $Password = ConvertTo-SecureString -String "P@SsW0rd!@12" -Force -AsPlainText;  New-ADUser -Name "Swarm" -Path "OU=Marvel,OU=!Accounts,DC=VDILOCKDOWNGUIDE,DC=LOCAL" -Verbose -CannotChangePassword $True -ChangePasswordAtLogon $False -Enabled $True -PasswordNeverExpires $True -SAMAccountName "Swarm" -UserPrincipalName "Swarm@VDILOCKDOWNGUIDE.LOCAL" -AccountPassword $Password -Description ""</v>
      </c>
    </row>
    <row r="1034" spans="1:7" x14ac:dyDescent="0.2">
      <c r="A1034" t="s">
        <v>2241</v>
      </c>
      <c r="B1034" t="s">
        <v>2241</v>
      </c>
      <c r="E1034" t="str">
        <f t="shared" si="16"/>
        <v>Sway</v>
      </c>
      <c r="G1034" t="str">
        <f>IF(A1034="","",(CONCATENATE(IF('1-StartHere'!$B$4="",," $Password = ConvertTo-SecureString -String "),IF('1-StartHere'!$B$4="",,""""),IF('1-StartHere'!$B$4="",,'1-StartHere'!$B$4),IF('1-StartHere'!$B$4="",,""""),IF('1-StartHere'!$B$4="",," -Force -AsPlainText; ")," New-ADUser -Name ","""",A1034,""""," -Path ","""","OU=",'3-Sub-OUs'!$A$21,",OU=",'2-Root-OUs'!$A$2,",DC=",'1-StartHere'!$B$1,",DC=",'1-StartHere'!$B$2,""""," -Verbose"," -CannotChangePassword $True -ChangePasswordAtLogon $False -Enabled $True -PasswordNeverExpires $True"," -SAMAccountName ","""",E1034,""""," -UserPrincipalName ","""",E1034,"@",'1-StartHere'!$B$1,".",'1-StartHere'!$B$2,"""",IF('1-StartHere'!$B$4="",," -AccountPassword $Password")," -Description """,F1034,"""",)))</f>
        <v xml:space="preserve"> $Password = ConvertTo-SecureString -String "P@SsW0rd!@12" -Force -AsPlainText;  New-ADUser -Name "Sway" -Path "OU=Marvel,OU=!Accounts,DC=VDILOCKDOWNGUIDE,DC=LOCAL" -Verbose -CannotChangePassword $True -ChangePasswordAtLogon $False -Enabled $True -PasswordNeverExpires $True -SAMAccountName "Sway" -UserPrincipalName "Sway@VDILOCKDOWNGUIDE.LOCAL" -AccountPassword $Password -Description ""</v>
      </c>
    </row>
    <row r="1035" spans="1:7" x14ac:dyDescent="0.2">
      <c r="A1035" t="s">
        <v>2242</v>
      </c>
      <c r="B1035" t="s">
        <v>2242</v>
      </c>
      <c r="E1035" t="str">
        <f t="shared" si="16"/>
        <v>Switch</v>
      </c>
      <c r="G1035" t="str">
        <f>IF(A1035="","",(CONCATENATE(IF('1-StartHere'!$B$4="",," $Password = ConvertTo-SecureString -String "),IF('1-StartHere'!$B$4="",,""""),IF('1-StartHere'!$B$4="",,'1-StartHere'!$B$4),IF('1-StartHere'!$B$4="",,""""),IF('1-StartHere'!$B$4="",," -Force -AsPlainText; ")," New-ADUser -Name ","""",A1035,""""," -Path ","""","OU=",'3-Sub-OUs'!$A$21,",OU=",'2-Root-OUs'!$A$2,",DC=",'1-StartHere'!$B$1,",DC=",'1-StartHere'!$B$2,""""," -Verbose"," -CannotChangePassword $True -ChangePasswordAtLogon $False -Enabled $True -PasswordNeverExpires $True"," -SAMAccountName ","""",E1035,""""," -UserPrincipalName ","""",E1035,"@",'1-StartHere'!$B$1,".",'1-StartHere'!$B$2,"""",IF('1-StartHere'!$B$4="",," -AccountPassword $Password")," -Description """,F1035,"""",)))</f>
        <v xml:space="preserve"> $Password = ConvertTo-SecureString -String "P@SsW0rd!@12" -Force -AsPlainText;  New-ADUser -Name "Switch" -Path "OU=Marvel,OU=!Accounts,DC=VDILOCKDOWNGUIDE,DC=LOCAL" -Verbose -CannotChangePassword $True -ChangePasswordAtLogon $False -Enabled $True -PasswordNeverExpires $True -SAMAccountName "Switch" -UserPrincipalName "Switch@VDILOCKDOWNGUIDE.LOCAL" -AccountPassword $Password -Description ""</v>
      </c>
    </row>
    <row r="1036" spans="1:7" x14ac:dyDescent="0.2">
      <c r="A1036" t="s">
        <v>2243</v>
      </c>
      <c r="B1036" t="s">
        <v>2243</v>
      </c>
      <c r="E1036" t="str">
        <f t="shared" si="16"/>
        <v>Swordsman</v>
      </c>
      <c r="F1036" t="s">
        <v>4713</v>
      </c>
      <c r="G1036" t="str">
        <f>IF(A1036="","",(CONCATENATE(IF('1-StartHere'!$B$4="",," $Password = ConvertTo-SecureString -String "),IF('1-StartHere'!$B$4="",,""""),IF('1-StartHere'!$B$4="",,'1-StartHere'!$B$4),IF('1-StartHere'!$B$4="",,""""),IF('1-StartHere'!$B$4="",," -Force -AsPlainText; ")," New-ADUser -Name ","""",A1036,""""," -Path ","""","OU=",'3-Sub-OUs'!$A$21,",OU=",'2-Root-OUs'!$A$2,",DC=",'1-StartHere'!$B$1,",DC=",'1-StartHere'!$B$2,""""," -Verbose"," -CannotChangePassword $True -ChangePasswordAtLogon $False -Enabled $True -PasswordNeverExpires $True"," -SAMAccountName ","""",E1036,""""," -UserPrincipalName ","""",E1036,"@",'1-StartHere'!$B$1,".",'1-StartHere'!$B$2,"""",IF('1-StartHere'!$B$4="",," -AccountPassword $Password")," -Description """,F1036,"""",)))</f>
        <v xml:space="preserve"> $Password = ConvertTo-SecureString -String "P@SsW0rd!@12" -Force -AsPlainText;  New-ADUser -Name "Swordsman" -Path "OU=Marvel,OU=!Accounts,DC=VDILOCKDOWNGUIDE,DC=LOCAL" -Verbose -CannotChangePassword $True -ChangePasswordAtLogon $False -Enabled $True -PasswordNeverExpires $True -SAMAccountName "Swordsman" -UserPrincipalName "Swordsman@VDILOCKDOWNGUIDE.LOCAL" -AccountPassword $Password -Description "Jaques Duquesne"</v>
      </c>
    </row>
    <row r="1037" spans="1:7" x14ac:dyDescent="0.2">
      <c r="A1037" t="s">
        <v>2244</v>
      </c>
      <c r="B1037" t="s">
        <v>2244</v>
      </c>
      <c r="E1037" t="str">
        <f t="shared" si="16"/>
        <v>Sym</v>
      </c>
      <c r="G1037" t="str">
        <f>IF(A1037="","",(CONCATENATE(IF('1-StartHere'!$B$4="",," $Password = ConvertTo-SecureString -String "),IF('1-StartHere'!$B$4="",,""""),IF('1-StartHere'!$B$4="",,'1-StartHere'!$B$4),IF('1-StartHere'!$B$4="",,""""),IF('1-StartHere'!$B$4="",," -Force -AsPlainText; ")," New-ADUser -Name ","""",A1037,""""," -Path ","""","OU=",'3-Sub-OUs'!$A$21,",OU=",'2-Root-OUs'!$A$2,",DC=",'1-StartHere'!$B$1,",DC=",'1-StartHere'!$B$2,""""," -Verbose"," -CannotChangePassword $True -ChangePasswordAtLogon $False -Enabled $True -PasswordNeverExpires $True"," -SAMAccountName ","""",E1037,""""," -UserPrincipalName ","""",E1037,"@",'1-StartHere'!$B$1,".",'1-StartHere'!$B$2,"""",IF('1-StartHere'!$B$4="",," -AccountPassword $Password")," -Description """,F1037,"""",)))</f>
        <v xml:space="preserve"> $Password = ConvertTo-SecureString -String "P@SsW0rd!@12" -Force -AsPlainText;  New-ADUser -Name "Sym" -Path "OU=Marvel,OU=!Accounts,DC=VDILOCKDOWNGUIDE,DC=LOCAL" -Verbose -CannotChangePassword $True -ChangePasswordAtLogon $False -Enabled $True -PasswordNeverExpires $True -SAMAccountName "Sym" -UserPrincipalName "Sym@VDILOCKDOWNGUIDE.LOCAL" -AccountPassword $Password -Description ""</v>
      </c>
    </row>
    <row r="1038" spans="1:7" x14ac:dyDescent="0.2">
      <c r="A1038" t="s">
        <v>2245</v>
      </c>
      <c r="B1038" t="s">
        <v>2245</v>
      </c>
      <c r="E1038" t="str">
        <f t="shared" si="16"/>
        <v>Synch</v>
      </c>
      <c r="G1038" t="str">
        <f>IF(A1038="","",(CONCATENATE(IF('1-StartHere'!$B$4="",," $Password = ConvertTo-SecureString -String "),IF('1-StartHere'!$B$4="",,""""),IF('1-StartHere'!$B$4="",,'1-StartHere'!$B$4),IF('1-StartHere'!$B$4="",,""""),IF('1-StartHere'!$B$4="",," -Force -AsPlainText; ")," New-ADUser -Name ","""",A1038,""""," -Path ","""","OU=",'3-Sub-OUs'!$A$21,",OU=",'2-Root-OUs'!$A$2,",DC=",'1-StartHere'!$B$1,",DC=",'1-StartHere'!$B$2,""""," -Verbose"," -CannotChangePassword $True -ChangePasswordAtLogon $False -Enabled $True -PasswordNeverExpires $True"," -SAMAccountName ","""",E1038,""""," -UserPrincipalName ","""",E1038,"@",'1-StartHere'!$B$1,".",'1-StartHere'!$B$2,"""",IF('1-StartHere'!$B$4="",," -AccountPassword $Password")," -Description """,F1038,"""",)))</f>
        <v xml:space="preserve"> $Password = ConvertTo-SecureString -String "P@SsW0rd!@12" -Force -AsPlainText;  New-ADUser -Name "Synch" -Path "OU=Marvel,OU=!Accounts,DC=VDILOCKDOWNGUIDE,DC=LOCAL" -Verbose -CannotChangePassword $True -ChangePasswordAtLogon $False -Enabled $True -PasswordNeverExpires $True -SAMAccountName "Synch" -UserPrincipalName "Synch@VDILOCKDOWNGUIDE.LOCAL" -AccountPassword $Password -Description ""</v>
      </c>
    </row>
    <row r="1039" spans="1:7" x14ac:dyDescent="0.2">
      <c r="A1039" t="s">
        <v>2246</v>
      </c>
      <c r="B1039" t="s">
        <v>2246</v>
      </c>
      <c r="E1039" t="str">
        <f t="shared" si="16"/>
        <v>T'Challa</v>
      </c>
      <c r="G1039" t="str">
        <f>IF(A1039="","",(CONCATENATE(IF('1-StartHere'!$B$4="",," $Password = ConvertTo-SecureString -String "),IF('1-StartHere'!$B$4="",,""""),IF('1-StartHere'!$B$4="",,'1-StartHere'!$B$4),IF('1-StartHere'!$B$4="",,""""),IF('1-StartHere'!$B$4="",," -Force -AsPlainText; ")," New-ADUser -Name ","""",A1039,""""," -Path ","""","OU=",'3-Sub-OUs'!$A$21,",OU=",'2-Root-OUs'!$A$2,",DC=",'1-StartHere'!$B$1,",DC=",'1-StartHere'!$B$2,""""," -Verbose"," -CannotChangePassword $True -ChangePasswordAtLogon $False -Enabled $True -PasswordNeverExpires $True"," -SAMAccountName ","""",E1039,""""," -UserPrincipalName ","""",E1039,"@",'1-StartHere'!$B$1,".",'1-StartHere'!$B$2,"""",IF('1-StartHere'!$B$4="",," -AccountPassword $Password")," -Description """,F1039,"""",)))</f>
        <v xml:space="preserve"> $Password = ConvertTo-SecureString -String "P@SsW0rd!@12" -Force -AsPlainText;  New-ADUser -Name "T'Challa" -Path "OU=Marvel,OU=!Accounts,DC=VDILOCKDOWNGUIDE,DC=LOCAL" -Verbose -CannotChangePassword $True -ChangePasswordAtLogon $False -Enabled $True -PasswordNeverExpires $True -SAMAccountName "T'Challa" -UserPrincipalName "T'Challa@VDILOCKDOWNGUIDE.LOCAL" -AccountPassword $Password -Description ""</v>
      </c>
    </row>
    <row r="1040" spans="1:7" x14ac:dyDescent="0.2">
      <c r="A1040" t="s">
        <v>2247</v>
      </c>
      <c r="B1040" t="s">
        <v>2247</v>
      </c>
      <c r="E1040" t="str">
        <f t="shared" si="16"/>
        <v>Tag</v>
      </c>
      <c r="G1040" t="str">
        <f>IF(A1040="","",(CONCATENATE(IF('1-StartHere'!$B$4="",," $Password = ConvertTo-SecureString -String "),IF('1-StartHere'!$B$4="",,""""),IF('1-StartHere'!$B$4="",,'1-StartHere'!$B$4),IF('1-StartHere'!$B$4="",,""""),IF('1-StartHere'!$B$4="",," -Force -AsPlainText; ")," New-ADUser -Name ","""",A1040,""""," -Path ","""","OU=",'3-Sub-OUs'!$A$21,",OU=",'2-Root-OUs'!$A$2,",DC=",'1-StartHere'!$B$1,",DC=",'1-StartHere'!$B$2,""""," -Verbose"," -CannotChangePassword $True -ChangePasswordAtLogon $False -Enabled $True -PasswordNeverExpires $True"," -SAMAccountName ","""",E1040,""""," -UserPrincipalName ","""",E1040,"@",'1-StartHere'!$B$1,".",'1-StartHere'!$B$2,"""",IF('1-StartHere'!$B$4="",," -AccountPassword $Password")," -Description """,F1040,"""",)))</f>
        <v xml:space="preserve"> $Password = ConvertTo-SecureString -String "P@SsW0rd!@12" -Force -AsPlainText;  New-ADUser -Name "Tag" -Path "OU=Marvel,OU=!Accounts,DC=VDILOCKDOWNGUIDE,DC=LOCAL" -Verbose -CannotChangePassword $True -ChangePasswordAtLogon $False -Enabled $True -PasswordNeverExpires $True -SAMAccountName "Tag" -UserPrincipalName "Tag@VDILOCKDOWNGUIDE.LOCAL" -AccountPassword $Password -Description ""</v>
      </c>
    </row>
    <row r="1041" spans="1:7" x14ac:dyDescent="0.2">
      <c r="A1041" t="s">
        <v>3896</v>
      </c>
      <c r="B1041" t="s">
        <v>3896</v>
      </c>
      <c r="E1041" t="str">
        <f t="shared" si="16"/>
        <v>Talisman</v>
      </c>
      <c r="F1041" t="s">
        <v>4938</v>
      </c>
      <c r="G1041" t="str">
        <f>IF(A1041="","",(CONCATENATE(IF('1-StartHere'!$B$4="",," $Password = ConvertTo-SecureString -String "),IF('1-StartHere'!$B$4="",,""""),IF('1-StartHere'!$B$4="",,'1-StartHere'!$B$4),IF('1-StartHere'!$B$4="",,""""),IF('1-StartHere'!$B$4="",," -Force -AsPlainText; ")," New-ADUser -Name ","""",A1041,""""," -Path ","""","OU=",'3-Sub-OUs'!$A$21,",OU=",'2-Root-OUs'!$A$2,",DC=",'1-StartHere'!$B$1,",DC=",'1-StartHere'!$B$2,""""," -Verbose"," -CannotChangePassword $True -ChangePasswordAtLogon $False -Enabled $True -PasswordNeverExpires $True"," -SAMAccountName ","""",E1041,""""," -UserPrincipalName ","""",E1041,"@",'1-StartHere'!$B$1,".",'1-StartHere'!$B$2,"""",IF('1-StartHere'!$B$4="",," -AccountPassword $Password")," -Description """,F1041,"""",)))</f>
        <v xml:space="preserve"> $Password = ConvertTo-SecureString -String "P@SsW0rd!@12" -Force -AsPlainText;  New-ADUser -Name "Talisman" -Path "OU=Marvel,OU=!Accounts,DC=VDILOCKDOWNGUIDE,DC=LOCAL" -Verbose -CannotChangePassword $True -ChangePasswordAtLogon $False -Enabled $True -PasswordNeverExpires $True -SAMAccountName "Talisman" -UserPrincipalName "Talisman@VDILOCKDOWNGUIDE.LOCAL" -AccountPassword $Password -Description "Elizabeth Twoyoungmen"</v>
      </c>
    </row>
    <row r="1042" spans="1:7" x14ac:dyDescent="0.2">
      <c r="A1042" t="s">
        <v>3897</v>
      </c>
      <c r="B1042" t="s">
        <v>3897</v>
      </c>
      <c r="E1042" t="str">
        <f>CONCATENATE(B1042,D1042,C1042)</f>
        <v>Talkback</v>
      </c>
      <c r="F1042" t="s">
        <v>1465</v>
      </c>
      <c r="G1042" t="str">
        <f>IF(A1042="","",(CONCATENATE(IF('1-StartHere'!$B$4="",," $Password = ConvertTo-SecureString -String "),IF('1-StartHere'!$B$4="",,""""),IF('1-StartHere'!$B$4="",,'1-StartHere'!$B$4),IF('1-StartHere'!$B$4="",,""""),IF('1-StartHere'!$B$4="",," -Force -AsPlainText; ")," New-ADUser -Name ","""",A1042,""""," -Path ","""","OU=",'3-Sub-OUs'!$A$21,",OU=",'2-Root-OUs'!$A$2,",DC=",'1-StartHere'!$B$1,",DC=",'1-StartHere'!$B$2,""""," -Verbose"," -CannotChangePassword $True -ChangePasswordAtLogon $False -Enabled $True -PasswordNeverExpires $True"," -SAMAccountName ","""",E1042,""""," -UserPrincipalName ","""",E1042,"@",'1-StartHere'!$B$1,".",'1-StartHere'!$B$2,"""",IF('1-StartHere'!$B$4="",," -AccountPassword $Password")," -Description """,F1042,"""",)))</f>
        <v xml:space="preserve"> $Password = ConvertTo-SecureString -String "P@SsW0rd!@12" -Force -AsPlainText;  New-ADUser -Name "Talkback" -Path "OU=Marvel,OU=!Accounts,DC=VDILOCKDOWNGUIDE,DC=LOCAL" -Verbose -CannotChangePassword $True -ChangePasswordAtLogon $False -Enabled $True -PasswordNeverExpires $True -SAMAccountName "Talkback" -UserPrincipalName "Talkback@VDILOCKDOWNGUIDE.LOCAL" -AccountPassword $Password -Description "Chase Stein"</v>
      </c>
    </row>
    <row r="1043" spans="1:7" x14ac:dyDescent="0.2">
      <c r="A1043" t="s">
        <v>3898</v>
      </c>
      <c r="B1043" t="s">
        <v>3898</v>
      </c>
      <c r="E1043" t="str">
        <f t="shared" si="16"/>
        <v>Talon</v>
      </c>
      <c r="F1043" t="s">
        <v>4714</v>
      </c>
      <c r="G1043" t="str">
        <f>IF(A1043="","",(CONCATENATE(IF('1-StartHere'!$B$4="",," $Password = ConvertTo-SecureString -String "),IF('1-StartHere'!$B$4="",,""""),IF('1-StartHere'!$B$4="",,'1-StartHere'!$B$4),IF('1-StartHere'!$B$4="",,""""),IF('1-StartHere'!$B$4="",," -Force -AsPlainText; ")," New-ADUser -Name ","""",A1043,""""," -Path ","""","OU=",'3-Sub-OUs'!$A$21,",OU=",'2-Root-OUs'!$A$2,",DC=",'1-StartHere'!$B$1,",DC=",'1-StartHere'!$B$2,""""," -Verbose"," -CannotChangePassword $True -ChangePasswordAtLogon $False -Enabled $True -PasswordNeverExpires $True"," -SAMAccountName ","""",E1043,""""," -UserPrincipalName ","""",E1043,"@",'1-StartHere'!$B$1,".",'1-StartHere'!$B$2,"""",IF('1-StartHere'!$B$4="",," -AccountPassword $Password")," -Description """,F1043,"""",)))</f>
        <v xml:space="preserve"> $Password = ConvertTo-SecureString -String "P@SsW0rd!@12" -Force -AsPlainText;  New-ADUser -Name "Talon" -Path "OU=Marvel,OU=!Accounts,DC=VDILOCKDOWNGUIDE,DC=LOCAL" -Verbose -CannotChangePassword $True -ChangePasswordAtLogon $False -Enabled $True -PasswordNeverExpires $True -SAMAccountName "Talon" -UserPrincipalName "Talon@VDILOCKDOWNGUIDE.LOCAL" -AccountPassword $Password -Description "Fraternity of Raptors"</v>
      </c>
    </row>
    <row r="1044" spans="1:7" x14ac:dyDescent="0.2">
      <c r="A1044" t="s">
        <v>2248</v>
      </c>
      <c r="B1044" t="s">
        <v>2248</v>
      </c>
      <c r="E1044" t="str">
        <f t="shared" si="16"/>
        <v>Talos</v>
      </c>
      <c r="G1044" t="str">
        <f>IF(A1044="","",(CONCATENATE(IF('1-StartHere'!$B$4="",," $Password = ConvertTo-SecureString -String "),IF('1-StartHere'!$B$4="",,""""),IF('1-StartHere'!$B$4="",,'1-StartHere'!$B$4),IF('1-StartHere'!$B$4="",,""""),IF('1-StartHere'!$B$4="",," -Force -AsPlainText; ")," New-ADUser -Name ","""",A1044,""""," -Path ","""","OU=",'3-Sub-OUs'!$A$21,",OU=",'2-Root-OUs'!$A$2,",DC=",'1-StartHere'!$B$1,",DC=",'1-StartHere'!$B$2,""""," -Verbose"," -CannotChangePassword $True -ChangePasswordAtLogon $False -Enabled $True -PasswordNeverExpires $True"," -SAMAccountName ","""",E1044,""""," -UserPrincipalName ","""",E1044,"@",'1-StartHere'!$B$1,".",'1-StartHere'!$B$2,"""",IF('1-StartHere'!$B$4="",," -AccountPassword $Password")," -Description """,F1044,"""",)))</f>
        <v xml:space="preserve"> $Password = ConvertTo-SecureString -String "P@SsW0rd!@12" -Force -AsPlainText;  New-ADUser -Name "Talos" -Path "OU=Marvel,OU=!Accounts,DC=VDILOCKDOWNGUIDE,DC=LOCAL" -Verbose -CannotChangePassword $True -ChangePasswordAtLogon $False -Enabled $True -PasswordNeverExpires $True -SAMAccountName "Talos" -UserPrincipalName "Talos@VDILOCKDOWNGUIDE.LOCAL" -AccountPassword $Password -Description ""</v>
      </c>
    </row>
    <row r="1045" spans="1:7" x14ac:dyDescent="0.2">
      <c r="A1045" t="s">
        <v>2249</v>
      </c>
      <c r="B1045" t="s">
        <v>3899</v>
      </c>
      <c r="C1045" t="s">
        <v>3900</v>
      </c>
      <c r="E1045" t="str">
        <f t="shared" si="16"/>
        <v>TanaNile</v>
      </c>
      <c r="G1045" t="str">
        <f>IF(A1045="","",(CONCATENATE(IF('1-StartHere'!$B$4="",," $Password = ConvertTo-SecureString -String "),IF('1-StartHere'!$B$4="",,""""),IF('1-StartHere'!$B$4="",,'1-StartHere'!$B$4),IF('1-StartHere'!$B$4="",,""""),IF('1-StartHere'!$B$4="",," -Force -AsPlainText; ")," New-ADUser -Name ","""",A1045,""""," -Path ","""","OU=",'3-Sub-OUs'!$A$21,",OU=",'2-Root-OUs'!$A$2,",DC=",'1-StartHere'!$B$1,",DC=",'1-StartHere'!$B$2,""""," -Verbose"," -CannotChangePassword $True -ChangePasswordAtLogon $False -Enabled $True -PasswordNeverExpires $True"," -SAMAccountName ","""",E1045,""""," -UserPrincipalName ","""",E1045,"@",'1-StartHere'!$B$1,".",'1-StartHere'!$B$2,"""",IF('1-StartHere'!$B$4="",," -AccountPassword $Password")," -Description """,F1045,"""",)))</f>
        <v xml:space="preserve"> $Password = ConvertTo-SecureString -String "P@SsW0rd!@12" -Force -AsPlainText;  New-ADUser -Name "Tana Nile" -Path "OU=Marvel,OU=!Accounts,DC=VDILOCKDOWNGUIDE,DC=LOCAL" -Verbose -CannotChangePassword $True -ChangePasswordAtLogon $False -Enabled $True -PasswordNeverExpires $True -SAMAccountName "TanaNile" -UserPrincipalName "TanaNile@VDILOCKDOWNGUIDE.LOCAL" -AccountPassword $Password -Description ""</v>
      </c>
    </row>
    <row r="1046" spans="1:7" x14ac:dyDescent="0.2">
      <c r="A1046" t="s">
        <v>3296</v>
      </c>
      <c r="B1046" t="s">
        <v>3296</v>
      </c>
      <c r="E1046" t="str">
        <f t="shared" si="16"/>
        <v>Tarantula</v>
      </c>
      <c r="F1046" t="s">
        <v>4939</v>
      </c>
      <c r="G1046" t="str">
        <f>IF(A1046="","",(CONCATENATE(IF('1-StartHere'!$B$4="",," $Password = ConvertTo-SecureString -String "),IF('1-StartHere'!$B$4="",,""""),IF('1-StartHere'!$B$4="",,'1-StartHere'!$B$4),IF('1-StartHere'!$B$4="",,""""),IF('1-StartHere'!$B$4="",," -Force -AsPlainText; ")," New-ADUser -Name ","""",A1046,""""," -Path ","""","OU=",'3-Sub-OUs'!$A$21,",OU=",'2-Root-OUs'!$A$2,",DC=",'1-StartHere'!$B$1,",DC=",'1-StartHere'!$B$2,""""," -Verbose"," -CannotChangePassword $True -ChangePasswordAtLogon $False -Enabled $True -PasswordNeverExpires $True"," -SAMAccountName ","""",E1046,""""," -UserPrincipalName ","""",E1046,"@",'1-StartHere'!$B$1,".",'1-StartHere'!$B$2,"""",IF('1-StartHere'!$B$4="",," -AccountPassword $Password")," -Description """,F1046,"""",)))</f>
        <v xml:space="preserve"> $Password = ConvertTo-SecureString -String "P@SsW0rd!@12" -Force -AsPlainText;  New-ADUser -Name "Tarantula" -Path "OU=Marvel,OU=!Accounts,DC=VDILOCKDOWNGUIDE,DC=LOCAL" -Verbose -CannotChangePassword $True -ChangePasswordAtLogon $False -Enabled $True -PasswordNeverExpires $True -SAMAccountName "Tarantula" -UserPrincipalName "Tarantula@VDILOCKDOWNGUIDE.LOCAL" -AccountPassword $Password -Description "Luis Alvarez"</v>
      </c>
    </row>
    <row r="1047" spans="1:7" x14ac:dyDescent="0.2">
      <c r="A1047" t="s">
        <v>2250</v>
      </c>
      <c r="B1047" t="s">
        <v>2250</v>
      </c>
      <c r="E1047" t="str">
        <f t="shared" si="16"/>
        <v>Tarot</v>
      </c>
      <c r="G1047" t="str">
        <f>IF(A1047="","",(CONCATENATE(IF('1-StartHere'!$B$4="",," $Password = ConvertTo-SecureString -String "),IF('1-StartHere'!$B$4="",,""""),IF('1-StartHere'!$B$4="",,'1-StartHere'!$B$4),IF('1-StartHere'!$B$4="",,""""),IF('1-StartHere'!$B$4="",," -Force -AsPlainText; ")," New-ADUser -Name ","""",A1047,""""," -Path ","""","OU=",'3-Sub-OUs'!$A$21,",OU=",'2-Root-OUs'!$A$2,",DC=",'1-StartHere'!$B$1,",DC=",'1-StartHere'!$B$2,""""," -Verbose"," -CannotChangePassword $True -ChangePasswordAtLogon $False -Enabled $True -PasswordNeverExpires $True"," -SAMAccountName ","""",E1047,""""," -UserPrincipalName ","""",E1047,"@",'1-StartHere'!$B$1,".",'1-StartHere'!$B$2,"""",IF('1-StartHere'!$B$4="",," -AccountPassword $Password")," -Description """,F1047,"""",)))</f>
        <v xml:space="preserve"> $Password = ConvertTo-SecureString -String "P@SsW0rd!@12" -Force -AsPlainText;  New-ADUser -Name "Tarot" -Path "OU=Marvel,OU=!Accounts,DC=VDILOCKDOWNGUIDE,DC=LOCAL" -Verbose -CannotChangePassword $True -ChangePasswordAtLogon $False -Enabled $True -PasswordNeverExpires $True -SAMAccountName "Tarot" -UserPrincipalName "Tarot@VDILOCKDOWNGUIDE.LOCAL" -AccountPassword $Password -Description ""</v>
      </c>
    </row>
    <row r="1048" spans="1:7" x14ac:dyDescent="0.2">
      <c r="A1048" t="s">
        <v>2251</v>
      </c>
      <c r="B1048" t="s">
        <v>2251</v>
      </c>
      <c r="E1048" t="str">
        <f t="shared" si="16"/>
        <v>Taskmaster</v>
      </c>
      <c r="G1048" t="str">
        <f>IF(A1048="","",(CONCATENATE(IF('1-StartHere'!$B$4="",," $Password = ConvertTo-SecureString -String "),IF('1-StartHere'!$B$4="",,""""),IF('1-StartHere'!$B$4="",,'1-StartHere'!$B$4),IF('1-StartHere'!$B$4="",,""""),IF('1-StartHere'!$B$4="",," -Force -AsPlainText; ")," New-ADUser -Name ","""",A1048,""""," -Path ","""","OU=",'3-Sub-OUs'!$A$21,",OU=",'2-Root-OUs'!$A$2,",DC=",'1-StartHere'!$B$1,",DC=",'1-StartHere'!$B$2,""""," -Verbose"," -CannotChangePassword $True -ChangePasswordAtLogon $False -Enabled $True -PasswordNeverExpires $True"," -SAMAccountName ","""",E1048,""""," -UserPrincipalName ","""",E1048,"@",'1-StartHere'!$B$1,".",'1-StartHere'!$B$2,"""",IF('1-StartHere'!$B$4="",," -AccountPassword $Password")," -Description """,F1048,"""",)))</f>
        <v xml:space="preserve"> $Password = ConvertTo-SecureString -String "P@SsW0rd!@12" -Force -AsPlainText;  New-ADUser -Name "Taskmaster" -Path "OU=Marvel,OU=!Accounts,DC=VDILOCKDOWNGUIDE,DC=LOCAL" -Verbose -CannotChangePassword $True -ChangePasswordAtLogon $False -Enabled $True -PasswordNeverExpires $True -SAMAccountName "Taskmaster" -UserPrincipalName "Taskmaster@VDILOCKDOWNGUIDE.LOCAL" -AccountPassword $Password -Description ""</v>
      </c>
    </row>
    <row r="1049" spans="1:7" x14ac:dyDescent="0.2">
      <c r="A1049" t="s">
        <v>2252</v>
      </c>
      <c r="B1049" t="s">
        <v>2252</v>
      </c>
      <c r="E1049" t="str">
        <f t="shared" si="16"/>
        <v>Tattoo</v>
      </c>
      <c r="G1049" t="str">
        <f>IF(A1049="","",(CONCATENATE(IF('1-StartHere'!$B$4="",," $Password = ConvertTo-SecureString -String "),IF('1-StartHere'!$B$4="",,""""),IF('1-StartHere'!$B$4="",,'1-StartHere'!$B$4),IF('1-StartHere'!$B$4="",,""""),IF('1-StartHere'!$B$4="",," -Force -AsPlainText; ")," New-ADUser -Name ","""",A1049,""""," -Path ","""","OU=",'3-Sub-OUs'!$A$21,",OU=",'2-Root-OUs'!$A$2,",DC=",'1-StartHere'!$B$1,",DC=",'1-StartHere'!$B$2,""""," -Verbose"," -CannotChangePassword $True -ChangePasswordAtLogon $False -Enabled $True -PasswordNeverExpires $True"," -SAMAccountName ","""",E1049,""""," -UserPrincipalName ","""",E1049,"@",'1-StartHere'!$B$1,".",'1-StartHere'!$B$2,"""",IF('1-StartHere'!$B$4="",," -AccountPassword $Password")," -Description """,F1049,"""",)))</f>
        <v xml:space="preserve"> $Password = ConvertTo-SecureString -String "P@SsW0rd!@12" -Force -AsPlainText;  New-ADUser -Name "Tattoo" -Path "OU=Marvel,OU=!Accounts,DC=VDILOCKDOWNGUIDE,DC=LOCAL" -Verbose -CannotChangePassword $True -ChangePasswordAtLogon $False -Enabled $True -PasswordNeverExpires $True -SAMAccountName "Tattoo" -UserPrincipalName "Tattoo@VDILOCKDOWNGUIDE.LOCAL" -AccountPassword $Password -Description ""</v>
      </c>
    </row>
    <row r="1050" spans="1:7" x14ac:dyDescent="0.2">
      <c r="A1050" t="s">
        <v>2253</v>
      </c>
      <c r="B1050" t="s">
        <v>3423</v>
      </c>
      <c r="C1050" t="s">
        <v>3424</v>
      </c>
      <c r="E1050" t="str">
        <f t="shared" si="16"/>
        <v>TedForrester</v>
      </c>
      <c r="G1050" t="str">
        <f>IF(A1050="","",(CONCATENATE(IF('1-StartHere'!$B$4="",," $Password = ConvertTo-SecureString -String "),IF('1-StartHere'!$B$4="",,""""),IF('1-StartHere'!$B$4="",,'1-StartHere'!$B$4),IF('1-StartHere'!$B$4="",,""""),IF('1-StartHere'!$B$4="",," -Force -AsPlainText; ")," New-ADUser -Name ","""",A1050,""""," -Path ","""","OU=",'3-Sub-OUs'!$A$21,",OU=",'2-Root-OUs'!$A$2,",DC=",'1-StartHere'!$B$1,",DC=",'1-StartHere'!$B$2,""""," -Verbose"," -CannotChangePassword $True -ChangePasswordAtLogon $False -Enabled $True -PasswordNeverExpires $True"," -SAMAccountName ","""",E1050,""""," -UserPrincipalName ","""",E1050,"@",'1-StartHere'!$B$1,".",'1-StartHere'!$B$2,"""",IF('1-StartHere'!$B$4="",," -AccountPassword $Password")," -Description """,F1050,"""",)))</f>
        <v xml:space="preserve"> $Password = ConvertTo-SecureString -String "P@SsW0rd!@12" -Force -AsPlainText;  New-ADUser -Name "Ted Forrester" -Path "OU=Marvel,OU=!Accounts,DC=VDILOCKDOWNGUIDE,DC=LOCAL" -Verbose -CannotChangePassword $True -ChangePasswordAtLogon $False -Enabled $True -PasswordNeverExpires $True -SAMAccountName "TedForrester" -UserPrincipalName "TedForrester@VDILOCKDOWNGUIDE.LOCAL" -AccountPassword $Password -Description ""</v>
      </c>
    </row>
    <row r="1051" spans="1:7" x14ac:dyDescent="0.2">
      <c r="A1051" t="s">
        <v>2254</v>
      </c>
      <c r="B1051" t="s">
        <v>2254</v>
      </c>
      <c r="E1051" t="str">
        <f t="shared" si="16"/>
        <v>Tempest</v>
      </c>
      <c r="G1051" t="str">
        <f>IF(A1051="","",(CONCATENATE(IF('1-StartHere'!$B$4="",," $Password = ConvertTo-SecureString -String "),IF('1-StartHere'!$B$4="",,""""),IF('1-StartHere'!$B$4="",,'1-StartHere'!$B$4),IF('1-StartHere'!$B$4="",,""""),IF('1-StartHere'!$B$4="",," -Force -AsPlainText; ")," New-ADUser -Name ","""",A1051,""""," -Path ","""","OU=",'3-Sub-OUs'!$A$21,",OU=",'2-Root-OUs'!$A$2,",DC=",'1-StartHere'!$B$1,",DC=",'1-StartHere'!$B$2,""""," -Verbose"," -CannotChangePassword $True -ChangePasswordAtLogon $False -Enabled $True -PasswordNeverExpires $True"," -SAMAccountName ","""",E1051,""""," -UserPrincipalName ","""",E1051,"@",'1-StartHere'!$B$1,".",'1-StartHere'!$B$2,"""",IF('1-StartHere'!$B$4="",," -AccountPassword $Password")," -Description """,F1051,"""",)))</f>
        <v xml:space="preserve"> $Password = ConvertTo-SecureString -String "P@SsW0rd!@12" -Force -AsPlainText;  New-ADUser -Name "Tempest" -Path "OU=Marvel,OU=!Accounts,DC=VDILOCKDOWNGUIDE,DC=LOCAL" -Verbose -CannotChangePassword $True -ChangePasswordAtLogon $False -Enabled $True -PasswordNeverExpires $True -SAMAccountName "Tempest" -UserPrincipalName "Tempest@VDILOCKDOWNGUIDE.LOCAL" -AccountPassword $Password -Description ""</v>
      </c>
    </row>
    <row r="1052" spans="1:7" x14ac:dyDescent="0.2">
      <c r="A1052" t="s">
        <v>2255</v>
      </c>
      <c r="B1052" t="s">
        <v>2255</v>
      </c>
      <c r="E1052" t="str">
        <f t="shared" si="16"/>
        <v>Tenebrous</v>
      </c>
      <c r="G1052" t="str">
        <f>IF(A1052="","",(CONCATENATE(IF('1-StartHere'!$B$4="",," $Password = ConvertTo-SecureString -String "),IF('1-StartHere'!$B$4="",,""""),IF('1-StartHere'!$B$4="",,'1-StartHere'!$B$4),IF('1-StartHere'!$B$4="",,""""),IF('1-StartHere'!$B$4="",," -Force -AsPlainText; ")," New-ADUser -Name ","""",A1052,""""," -Path ","""","OU=",'3-Sub-OUs'!$A$21,",OU=",'2-Root-OUs'!$A$2,",DC=",'1-StartHere'!$B$1,",DC=",'1-StartHere'!$B$2,""""," -Verbose"," -CannotChangePassword $True -ChangePasswordAtLogon $False -Enabled $True -PasswordNeverExpires $True"," -SAMAccountName ","""",E1052,""""," -UserPrincipalName ","""",E1052,"@",'1-StartHere'!$B$1,".",'1-StartHere'!$B$2,"""",IF('1-StartHere'!$B$4="",," -AccountPassword $Password")," -Description """,F1052,"""",)))</f>
        <v xml:space="preserve"> $Password = ConvertTo-SecureString -String "P@SsW0rd!@12" -Force -AsPlainText;  New-ADUser -Name "Tenebrous" -Path "OU=Marvel,OU=!Accounts,DC=VDILOCKDOWNGUIDE,DC=LOCAL" -Verbose -CannotChangePassword $True -ChangePasswordAtLogon $False -Enabled $True -PasswordNeverExpires $True -SAMAccountName "Tenebrous" -UserPrincipalName "Tenebrous@VDILOCKDOWNGUIDE.LOCAL" -AccountPassword $Password -Description ""</v>
      </c>
    </row>
    <row r="1053" spans="1:7" x14ac:dyDescent="0.2">
      <c r="A1053" t="s">
        <v>2256</v>
      </c>
      <c r="B1053" t="s">
        <v>2256</v>
      </c>
      <c r="E1053" t="str">
        <f t="shared" si="16"/>
        <v>Terrax</v>
      </c>
      <c r="G1053" t="str">
        <f>IF(A1053="","",(CONCATENATE(IF('1-StartHere'!$B$4="",," $Password = ConvertTo-SecureString -String "),IF('1-StartHere'!$B$4="",,""""),IF('1-StartHere'!$B$4="",,'1-StartHere'!$B$4),IF('1-StartHere'!$B$4="",,""""),IF('1-StartHere'!$B$4="",," -Force -AsPlainText; ")," New-ADUser -Name ","""",A1053,""""," -Path ","""","OU=",'3-Sub-OUs'!$A$21,",OU=",'2-Root-OUs'!$A$2,",DC=",'1-StartHere'!$B$1,",DC=",'1-StartHere'!$B$2,""""," -Verbose"," -CannotChangePassword $True -ChangePasswordAtLogon $False -Enabled $True -PasswordNeverExpires $True"," -SAMAccountName ","""",E1053,""""," -UserPrincipalName ","""",E1053,"@",'1-StartHere'!$B$1,".",'1-StartHere'!$B$2,"""",IF('1-StartHere'!$B$4="",," -AccountPassword $Password")," -Description """,F1053,"""",)))</f>
        <v xml:space="preserve"> $Password = ConvertTo-SecureString -String "P@SsW0rd!@12" -Force -AsPlainText;  New-ADUser -Name "Terrax" -Path "OU=Marvel,OU=!Accounts,DC=VDILOCKDOWNGUIDE,DC=LOCAL" -Verbose -CannotChangePassword $True -ChangePasswordAtLogon $False -Enabled $True -PasswordNeverExpires $True -SAMAccountName "Terrax" -UserPrincipalName "Terrax@VDILOCKDOWNGUIDE.LOCAL" -AccountPassword $Password -Description ""</v>
      </c>
    </row>
    <row r="1054" spans="1:7" x14ac:dyDescent="0.2">
      <c r="A1054" t="s">
        <v>2257</v>
      </c>
      <c r="B1054" t="s">
        <v>2257</v>
      </c>
      <c r="E1054" t="str">
        <f t="shared" si="16"/>
        <v>Terror</v>
      </c>
      <c r="G1054" t="str">
        <f>IF(A1054="","",(CONCATENATE(IF('1-StartHere'!$B$4="",," $Password = ConvertTo-SecureString -String "),IF('1-StartHere'!$B$4="",,""""),IF('1-StartHere'!$B$4="",,'1-StartHere'!$B$4),IF('1-StartHere'!$B$4="",,""""),IF('1-StartHere'!$B$4="",," -Force -AsPlainText; ")," New-ADUser -Name ","""",A1054,""""," -Path ","""","OU=",'3-Sub-OUs'!$A$21,",OU=",'2-Root-OUs'!$A$2,",DC=",'1-StartHere'!$B$1,",DC=",'1-StartHere'!$B$2,""""," -Verbose"," -CannotChangePassword $True -ChangePasswordAtLogon $False -Enabled $True -PasswordNeverExpires $True"," -SAMAccountName ","""",E1054,""""," -UserPrincipalName ","""",E1054,"@",'1-StartHere'!$B$1,".",'1-StartHere'!$B$2,"""",IF('1-StartHere'!$B$4="",," -AccountPassword $Password")," -Description """,F1054,"""",)))</f>
        <v xml:space="preserve"> $Password = ConvertTo-SecureString -String "P@SsW0rd!@12" -Force -AsPlainText;  New-ADUser -Name "Terror" -Path "OU=Marvel,OU=!Accounts,DC=VDILOCKDOWNGUIDE,DC=LOCAL" -Verbose -CannotChangePassword $True -ChangePasswordAtLogon $False -Enabled $True -PasswordNeverExpires $True -SAMAccountName "Terror" -UserPrincipalName "Terror@VDILOCKDOWNGUIDE.LOCAL" -AccountPassword $Password -Description ""</v>
      </c>
    </row>
    <row r="1055" spans="1:7" x14ac:dyDescent="0.2">
      <c r="A1055" t="s">
        <v>2258</v>
      </c>
      <c r="B1055" t="s">
        <v>3901</v>
      </c>
      <c r="C1055" t="s">
        <v>3902</v>
      </c>
      <c r="E1055" t="str">
        <f t="shared" si="16"/>
        <v>TexasTwister</v>
      </c>
      <c r="G1055" t="str">
        <f>IF(A1055="","",(CONCATENATE(IF('1-StartHere'!$B$4="",," $Password = ConvertTo-SecureString -String "),IF('1-StartHere'!$B$4="",,""""),IF('1-StartHere'!$B$4="",,'1-StartHere'!$B$4),IF('1-StartHere'!$B$4="",,""""),IF('1-StartHere'!$B$4="",," -Force -AsPlainText; ")," New-ADUser -Name ","""",A1055,""""," -Path ","""","OU=",'3-Sub-OUs'!$A$21,",OU=",'2-Root-OUs'!$A$2,",DC=",'1-StartHere'!$B$1,",DC=",'1-StartHere'!$B$2,""""," -Verbose"," -CannotChangePassword $True -ChangePasswordAtLogon $False -Enabled $True -PasswordNeverExpires $True"," -SAMAccountName ","""",E1055,""""," -UserPrincipalName ","""",E1055,"@",'1-StartHere'!$B$1,".",'1-StartHere'!$B$2,"""",IF('1-StartHere'!$B$4="",," -AccountPassword $Password")," -Description """,F1055,"""",)))</f>
        <v xml:space="preserve"> $Password = ConvertTo-SecureString -String "P@SsW0rd!@12" -Force -AsPlainText;  New-ADUser -Name "Texas Twister" -Path "OU=Marvel,OU=!Accounts,DC=VDILOCKDOWNGUIDE,DC=LOCAL" -Verbose -CannotChangePassword $True -ChangePasswordAtLogon $False -Enabled $True -PasswordNeverExpires $True -SAMAccountName "TexasTwister" -UserPrincipalName "TexasTwister@VDILOCKDOWNGUIDE.LOCAL" -AccountPassword $Password -Description ""</v>
      </c>
    </row>
    <row r="1056" spans="1:7" x14ac:dyDescent="0.2">
      <c r="A1056" t="s">
        <v>2259</v>
      </c>
      <c r="B1056" t="s">
        <v>3903</v>
      </c>
      <c r="C1056" t="s">
        <v>3283</v>
      </c>
      <c r="E1056" t="str">
        <f t="shared" si="16"/>
        <v>ThaddeusRoss</v>
      </c>
      <c r="G1056" t="str">
        <f>IF(A1056="","",(CONCATENATE(IF('1-StartHere'!$B$4="",," $Password = ConvertTo-SecureString -String "),IF('1-StartHere'!$B$4="",,""""),IF('1-StartHere'!$B$4="",,'1-StartHere'!$B$4),IF('1-StartHere'!$B$4="",,""""),IF('1-StartHere'!$B$4="",," -Force -AsPlainText; ")," New-ADUser -Name ","""",A1056,""""," -Path ","""","OU=",'3-Sub-OUs'!$A$21,",OU=",'2-Root-OUs'!$A$2,",DC=",'1-StartHere'!$B$1,",DC=",'1-StartHere'!$B$2,""""," -Verbose"," -CannotChangePassword $True -ChangePasswordAtLogon $False -Enabled $True -PasswordNeverExpires $True"," -SAMAccountName ","""",E1056,""""," -UserPrincipalName ","""",E1056,"@",'1-StartHere'!$B$1,".",'1-StartHere'!$B$2,"""",IF('1-StartHere'!$B$4="",," -AccountPassword $Password")," -Description """,F1056,"""",)))</f>
        <v xml:space="preserve"> $Password = ConvertTo-SecureString -String "P@SsW0rd!@12" -Force -AsPlainText;  New-ADUser -Name "Thaddeus Ross" -Path "OU=Marvel,OU=!Accounts,DC=VDILOCKDOWNGUIDE,DC=LOCAL" -Verbose -CannotChangePassword $True -ChangePasswordAtLogon $False -Enabled $True -PasswordNeverExpires $True -SAMAccountName "ThaddeusRoss" -UserPrincipalName "ThaddeusRoss@VDILOCKDOWNGUIDE.LOCAL" -AccountPassword $Password -Description ""</v>
      </c>
    </row>
    <row r="1057" spans="1:7" x14ac:dyDescent="0.2">
      <c r="A1057" t="s">
        <v>2260</v>
      </c>
      <c r="B1057" t="s">
        <v>2260</v>
      </c>
      <c r="E1057" t="str">
        <f t="shared" si="16"/>
        <v>Thanos</v>
      </c>
      <c r="G1057" t="str">
        <f>IF(A1057="","",(CONCATENATE(IF('1-StartHere'!$B$4="",," $Password = ConvertTo-SecureString -String "),IF('1-StartHere'!$B$4="",,""""),IF('1-StartHere'!$B$4="",,'1-StartHere'!$B$4),IF('1-StartHere'!$B$4="",,""""),IF('1-StartHere'!$B$4="",," -Force -AsPlainText; ")," New-ADUser -Name ","""",A1057,""""," -Path ","""","OU=",'3-Sub-OUs'!$A$21,",OU=",'2-Root-OUs'!$A$2,",DC=",'1-StartHere'!$B$1,",DC=",'1-StartHere'!$B$2,""""," -Verbose"," -CannotChangePassword $True -ChangePasswordAtLogon $False -Enabled $True -PasswordNeverExpires $True"," -SAMAccountName ","""",E1057,""""," -UserPrincipalName ","""",E1057,"@",'1-StartHere'!$B$1,".",'1-StartHere'!$B$2,"""",IF('1-StartHere'!$B$4="",," -AccountPassword $Password")," -Description """,F1057,"""",)))</f>
        <v xml:space="preserve"> $Password = ConvertTo-SecureString -String "P@SsW0rd!@12" -Force -AsPlainText;  New-ADUser -Name "Thanos" -Path "OU=Marvel,OU=!Accounts,DC=VDILOCKDOWNGUIDE,DC=LOCAL" -Verbose -CannotChangePassword $True -ChangePasswordAtLogon $False -Enabled $True -PasswordNeverExpires $True -SAMAccountName "Thanos" -UserPrincipalName "Thanos@VDILOCKDOWNGUIDE.LOCAL" -AccountPassword $Password -Description ""</v>
      </c>
    </row>
    <row r="1058" spans="1:7" x14ac:dyDescent="0.2">
      <c r="A1058" t="s">
        <v>2261</v>
      </c>
      <c r="B1058" t="s">
        <v>3189</v>
      </c>
      <c r="C1058">
        <v>198</v>
      </c>
      <c r="E1058" t="str">
        <f t="shared" si="16"/>
        <v>The198</v>
      </c>
      <c r="G1058" t="str">
        <f>IF(A1058="","",(CONCATENATE(IF('1-StartHere'!$B$4="",," $Password = ConvertTo-SecureString -String "),IF('1-StartHere'!$B$4="",,""""),IF('1-StartHere'!$B$4="",,'1-StartHere'!$B$4),IF('1-StartHere'!$B$4="",,""""),IF('1-StartHere'!$B$4="",," -Force -AsPlainText; ")," New-ADUser -Name ","""",A1058,""""," -Path ","""","OU=",'3-Sub-OUs'!$A$21,",OU=",'2-Root-OUs'!$A$2,",DC=",'1-StartHere'!$B$1,",DC=",'1-StartHere'!$B$2,""""," -Verbose"," -CannotChangePassword $True -ChangePasswordAtLogon $False -Enabled $True -PasswordNeverExpires $True"," -SAMAccountName ","""",E1058,""""," -UserPrincipalName ","""",E1058,"@",'1-StartHere'!$B$1,".",'1-StartHere'!$B$2,"""",IF('1-StartHere'!$B$4="",," -AccountPassword $Password")," -Description """,F1058,"""",)))</f>
        <v xml:space="preserve"> $Password = ConvertTo-SecureString -String "P@SsW0rd!@12" -Force -AsPlainText;  New-ADUser -Name "The 198" -Path "OU=Marvel,OU=!Accounts,DC=VDILOCKDOWNGUIDE,DC=LOCAL" -Verbose -CannotChangePassword $True -ChangePasswordAtLogon $False -Enabled $True -PasswordNeverExpires $True -SAMAccountName "The198" -UserPrincipalName "The198@VDILOCKDOWNGUIDE.LOCAL" -AccountPassword $Password -Description ""</v>
      </c>
    </row>
    <row r="1059" spans="1:7" x14ac:dyDescent="0.2">
      <c r="A1059" t="s">
        <v>2262</v>
      </c>
      <c r="B1059" t="s">
        <v>3189</v>
      </c>
      <c r="C1059" t="s">
        <v>3904</v>
      </c>
      <c r="E1059" t="str">
        <f t="shared" si="16"/>
        <v>TheAnarchist</v>
      </c>
      <c r="G1059" t="str">
        <f>IF(A1059="","",(CONCATENATE(IF('1-StartHere'!$B$4="",," $Password = ConvertTo-SecureString -String "),IF('1-StartHere'!$B$4="",,""""),IF('1-StartHere'!$B$4="",,'1-StartHere'!$B$4),IF('1-StartHere'!$B$4="",,""""),IF('1-StartHere'!$B$4="",," -Force -AsPlainText; ")," New-ADUser -Name ","""",A1059,""""," -Path ","""","OU=",'3-Sub-OUs'!$A$21,",OU=",'2-Root-OUs'!$A$2,",DC=",'1-StartHere'!$B$1,",DC=",'1-StartHere'!$B$2,""""," -Verbose"," -CannotChangePassword $True -ChangePasswordAtLogon $False -Enabled $True -PasswordNeverExpires $True"," -SAMAccountName ","""",E1059,""""," -UserPrincipalName ","""",E1059,"@",'1-StartHere'!$B$1,".",'1-StartHere'!$B$2,"""",IF('1-StartHere'!$B$4="",," -AccountPassword $Password")," -Description """,F1059,"""",)))</f>
        <v xml:space="preserve"> $Password = ConvertTo-SecureString -String "P@SsW0rd!@12" -Force -AsPlainText;  New-ADUser -Name "The Anarchist" -Path "OU=Marvel,OU=!Accounts,DC=VDILOCKDOWNGUIDE,DC=LOCAL" -Verbose -CannotChangePassword $True -ChangePasswordAtLogon $False -Enabled $True -PasswordNeverExpires $True -SAMAccountName "TheAnarchist" -UserPrincipalName "TheAnarchist@VDILOCKDOWNGUIDE.LOCAL" -AccountPassword $Password -Description ""</v>
      </c>
    </row>
    <row r="1060" spans="1:7" x14ac:dyDescent="0.2">
      <c r="A1060" t="s">
        <v>2263</v>
      </c>
      <c r="B1060" t="s">
        <v>3189</v>
      </c>
      <c r="C1060" t="s">
        <v>3905</v>
      </c>
      <c r="E1060" t="str">
        <f t="shared" si="16"/>
        <v>TheCall</v>
      </c>
      <c r="G1060" t="str">
        <f>IF(A1060="","",(CONCATENATE(IF('1-StartHere'!$B$4="",," $Password = ConvertTo-SecureString -String "),IF('1-StartHere'!$B$4="",,""""),IF('1-StartHere'!$B$4="",,'1-StartHere'!$B$4),IF('1-StartHere'!$B$4="",,""""),IF('1-StartHere'!$B$4="",," -Force -AsPlainText; ")," New-ADUser -Name ","""",A1060,""""," -Path ","""","OU=",'3-Sub-OUs'!$A$21,",OU=",'2-Root-OUs'!$A$2,",DC=",'1-StartHere'!$B$1,",DC=",'1-StartHere'!$B$2,""""," -Verbose"," -CannotChangePassword $True -ChangePasswordAtLogon $False -Enabled $True -PasswordNeverExpires $True"," -SAMAccountName ","""",E1060,""""," -UserPrincipalName ","""",E1060,"@",'1-StartHere'!$B$1,".",'1-StartHere'!$B$2,"""",IF('1-StartHere'!$B$4="",," -AccountPassword $Password")," -Description """,F1060,"""",)))</f>
        <v xml:space="preserve"> $Password = ConvertTo-SecureString -String "P@SsW0rd!@12" -Force -AsPlainText;  New-ADUser -Name "The Call" -Path "OU=Marvel,OU=!Accounts,DC=VDILOCKDOWNGUIDE,DC=LOCAL" -Verbose -CannotChangePassword $True -ChangePasswordAtLogon $False -Enabled $True -PasswordNeverExpires $True -SAMAccountName "TheCall" -UserPrincipalName "TheCall@VDILOCKDOWNGUIDE.LOCAL" -AccountPassword $Password -Description ""</v>
      </c>
    </row>
    <row r="1061" spans="1:7" x14ac:dyDescent="0.2">
      <c r="A1061" t="s">
        <v>2264</v>
      </c>
      <c r="B1061" t="s">
        <v>3189</v>
      </c>
      <c r="C1061" t="s">
        <v>3317</v>
      </c>
      <c r="E1061" t="str">
        <f t="shared" si="16"/>
        <v>TheCaptain</v>
      </c>
      <c r="G1061" t="str">
        <f>IF(A1061="","",(CONCATENATE(IF('1-StartHere'!$B$4="",," $Password = ConvertTo-SecureString -String "),IF('1-StartHere'!$B$4="",,""""),IF('1-StartHere'!$B$4="",,'1-StartHere'!$B$4),IF('1-StartHere'!$B$4="",,""""),IF('1-StartHere'!$B$4="",," -Force -AsPlainText; ")," New-ADUser -Name ","""",A1061,""""," -Path ","""","OU=",'3-Sub-OUs'!$A$21,",OU=",'2-Root-OUs'!$A$2,",DC=",'1-StartHere'!$B$1,",DC=",'1-StartHere'!$B$2,""""," -Verbose"," -CannotChangePassword $True -ChangePasswordAtLogon $False -Enabled $True -PasswordNeverExpires $True"," -SAMAccountName ","""",E1061,""""," -UserPrincipalName ","""",E1061,"@",'1-StartHere'!$B$1,".",'1-StartHere'!$B$2,"""",IF('1-StartHere'!$B$4="",," -AccountPassword $Password")," -Description """,F1061,"""",)))</f>
        <v xml:space="preserve"> $Password = ConvertTo-SecureString -String "P@SsW0rd!@12" -Force -AsPlainText;  New-ADUser -Name "The Captain" -Path "OU=Marvel,OU=!Accounts,DC=VDILOCKDOWNGUIDE,DC=LOCAL" -Verbose -CannotChangePassword $True -ChangePasswordAtLogon $False -Enabled $True -PasswordNeverExpires $True -SAMAccountName "TheCaptain" -UserPrincipalName "TheCaptain@VDILOCKDOWNGUIDE.LOCAL" -AccountPassword $Password -Description ""</v>
      </c>
    </row>
    <row r="1062" spans="1:7" x14ac:dyDescent="0.2">
      <c r="A1062" t="s">
        <v>2265</v>
      </c>
      <c r="B1062" t="s">
        <v>3189</v>
      </c>
      <c r="C1062" t="s">
        <v>3906</v>
      </c>
      <c r="E1062" t="str">
        <f t="shared" si="16"/>
        <v>TheEnforcers</v>
      </c>
      <c r="G1062" t="str">
        <f>IF(A1062="","",(CONCATENATE(IF('1-StartHere'!$B$4="",," $Password = ConvertTo-SecureString -String "),IF('1-StartHere'!$B$4="",,""""),IF('1-StartHere'!$B$4="",,'1-StartHere'!$B$4),IF('1-StartHere'!$B$4="",,""""),IF('1-StartHere'!$B$4="",," -Force -AsPlainText; ")," New-ADUser -Name ","""",A1062,""""," -Path ","""","OU=",'3-Sub-OUs'!$A$21,",OU=",'2-Root-OUs'!$A$2,",DC=",'1-StartHere'!$B$1,",DC=",'1-StartHere'!$B$2,""""," -Verbose"," -CannotChangePassword $True -ChangePasswordAtLogon $False -Enabled $True -PasswordNeverExpires $True"," -SAMAccountName ","""",E1062,""""," -UserPrincipalName ","""",E1062,"@",'1-StartHere'!$B$1,".",'1-StartHere'!$B$2,"""",IF('1-StartHere'!$B$4="",," -AccountPassword $Password")," -Description """,F1062,"""",)))</f>
        <v xml:space="preserve"> $Password = ConvertTo-SecureString -String "P@SsW0rd!@12" -Force -AsPlainText;  New-ADUser -Name "The Enforcers" -Path "OU=Marvel,OU=!Accounts,DC=VDILOCKDOWNGUIDE,DC=LOCAL" -Verbose -CannotChangePassword $True -ChangePasswordAtLogon $False -Enabled $True -PasswordNeverExpires $True -SAMAccountName "TheEnforcers" -UserPrincipalName "TheEnforcers@VDILOCKDOWNGUIDE.LOCAL" -AccountPassword $Password -Description ""</v>
      </c>
    </row>
    <row r="1063" spans="1:7" x14ac:dyDescent="0.2">
      <c r="A1063" t="s">
        <v>2266</v>
      </c>
      <c r="B1063" t="s">
        <v>3189</v>
      </c>
      <c r="C1063" t="s">
        <v>3907</v>
      </c>
      <c r="E1063" t="str">
        <f t="shared" si="16"/>
        <v>TheExecutioner</v>
      </c>
      <c r="G1063" t="str">
        <f>IF(A1063="","",(CONCATENATE(IF('1-StartHere'!$B$4="",," $Password = ConvertTo-SecureString -String "),IF('1-StartHere'!$B$4="",,""""),IF('1-StartHere'!$B$4="",,'1-StartHere'!$B$4),IF('1-StartHere'!$B$4="",,""""),IF('1-StartHere'!$B$4="",," -Force -AsPlainText; ")," New-ADUser -Name ","""",A1063,""""," -Path ","""","OU=",'3-Sub-OUs'!$A$21,",OU=",'2-Root-OUs'!$A$2,",DC=",'1-StartHere'!$B$1,",DC=",'1-StartHere'!$B$2,""""," -Verbose"," -CannotChangePassword $True -ChangePasswordAtLogon $False -Enabled $True -PasswordNeverExpires $True"," -SAMAccountName ","""",E1063,""""," -UserPrincipalName ","""",E1063,"@",'1-StartHere'!$B$1,".",'1-StartHere'!$B$2,"""",IF('1-StartHere'!$B$4="",," -AccountPassword $Password")," -Description """,F1063,"""",)))</f>
        <v xml:space="preserve"> $Password = ConvertTo-SecureString -String "P@SsW0rd!@12" -Force -AsPlainText;  New-ADUser -Name "The Executioner" -Path "OU=Marvel,OU=!Accounts,DC=VDILOCKDOWNGUIDE,DC=LOCAL" -Verbose -CannotChangePassword $True -ChangePasswordAtLogon $False -Enabled $True -PasswordNeverExpires $True -SAMAccountName "TheExecutioner" -UserPrincipalName "TheExecutioner@VDILOCKDOWNGUIDE.LOCAL" -AccountPassword $Password -Description ""</v>
      </c>
    </row>
    <row r="1064" spans="1:7" x14ac:dyDescent="0.2">
      <c r="A1064" t="s">
        <v>2267</v>
      </c>
      <c r="B1064" t="s">
        <v>3189</v>
      </c>
      <c r="C1064" t="s">
        <v>3442</v>
      </c>
      <c r="E1064" t="str">
        <f t="shared" si="16"/>
        <v>TheFallen</v>
      </c>
      <c r="G1064" t="str">
        <f>IF(A1064="","",(CONCATENATE(IF('1-StartHere'!$B$4="",," $Password = ConvertTo-SecureString -String "),IF('1-StartHere'!$B$4="",,""""),IF('1-StartHere'!$B$4="",,'1-StartHere'!$B$4),IF('1-StartHere'!$B$4="",,""""),IF('1-StartHere'!$B$4="",," -Force -AsPlainText; ")," New-ADUser -Name ","""",A1064,""""," -Path ","""","OU=",'3-Sub-OUs'!$A$21,",OU=",'2-Root-OUs'!$A$2,",DC=",'1-StartHere'!$B$1,",DC=",'1-StartHere'!$B$2,""""," -Verbose"," -CannotChangePassword $True -ChangePasswordAtLogon $False -Enabled $True -PasswordNeverExpires $True"," -SAMAccountName ","""",E1064,""""," -UserPrincipalName ","""",E1064,"@",'1-StartHere'!$B$1,".",'1-StartHere'!$B$2,"""",IF('1-StartHere'!$B$4="",," -AccountPassword $Password")," -Description """,F1064,"""",)))</f>
        <v xml:space="preserve"> $Password = ConvertTo-SecureString -String "P@SsW0rd!@12" -Force -AsPlainText;  New-ADUser -Name "The Fallen" -Path "OU=Marvel,OU=!Accounts,DC=VDILOCKDOWNGUIDE,DC=LOCAL" -Verbose -CannotChangePassword $True -ChangePasswordAtLogon $False -Enabled $True -PasswordNeverExpires $True -SAMAccountName "TheFallen" -UserPrincipalName "TheFallen@VDILOCKDOWNGUIDE.LOCAL" -AccountPassword $Password -Description ""</v>
      </c>
    </row>
    <row r="1065" spans="1:7" x14ac:dyDescent="0.2">
      <c r="A1065" t="s">
        <v>2268</v>
      </c>
      <c r="B1065" t="s">
        <v>3189</v>
      </c>
      <c r="C1065" t="s">
        <v>3730</v>
      </c>
      <c r="E1065" t="str">
        <f t="shared" si="16"/>
        <v>TheFury</v>
      </c>
      <c r="G1065" t="str">
        <f>IF(A1065="","",(CONCATENATE(IF('1-StartHere'!$B$4="",," $Password = ConvertTo-SecureString -String "),IF('1-StartHere'!$B$4="",,""""),IF('1-StartHere'!$B$4="",,'1-StartHere'!$B$4),IF('1-StartHere'!$B$4="",,""""),IF('1-StartHere'!$B$4="",," -Force -AsPlainText; ")," New-ADUser -Name ","""",A1065,""""," -Path ","""","OU=",'3-Sub-OUs'!$A$21,",OU=",'2-Root-OUs'!$A$2,",DC=",'1-StartHere'!$B$1,",DC=",'1-StartHere'!$B$2,""""," -Verbose"," -CannotChangePassword $True -ChangePasswordAtLogon $False -Enabled $True -PasswordNeverExpires $True"," -SAMAccountName ","""",E1065,""""," -UserPrincipalName ","""",E1065,"@",'1-StartHere'!$B$1,".",'1-StartHere'!$B$2,"""",IF('1-StartHere'!$B$4="",," -AccountPassword $Password")," -Description """,F1065,"""",)))</f>
        <v xml:space="preserve"> $Password = ConvertTo-SecureString -String "P@SsW0rd!@12" -Force -AsPlainText;  New-ADUser -Name "The Fury" -Path "OU=Marvel,OU=!Accounts,DC=VDILOCKDOWNGUIDE,DC=LOCAL" -Verbose -CannotChangePassword $True -ChangePasswordAtLogon $False -Enabled $True -PasswordNeverExpires $True -SAMAccountName "TheFury" -UserPrincipalName "TheFury@VDILOCKDOWNGUIDE.LOCAL" -AccountPassword $Password -Description ""</v>
      </c>
    </row>
    <row r="1066" spans="1:7" x14ac:dyDescent="0.2">
      <c r="A1066" t="s">
        <v>2269</v>
      </c>
      <c r="B1066" t="s">
        <v>3189</v>
      </c>
      <c r="C1066" t="s">
        <v>3908</v>
      </c>
      <c r="E1066" t="str">
        <f t="shared" si="16"/>
        <v>TheHand</v>
      </c>
      <c r="G1066" t="str">
        <f>IF(A1066="","",(CONCATENATE(IF('1-StartHere'!$B$4="",," $Password = ConvertTo-SecureString -String "),IF('1-StartHere'!$B$4="",,""""),IF('1-StartHere'!$B$4="",,'1-StartHere'!$B$4),IF('1-StartHere'!$B$4="",,""""),IF('1-StartHere'!$B$4="",," -Force -AsPlainText; ")," New-ADUser -Name ","""",A1066,""""," -Path ","""","OU=",'3-Sub-OUs'!$A$21,",OU=",'2-Root-OUs'!$A$2,",DC=",'1-StartHere'!$B$1,",DC=",'1-StartHere'!$B$2,""""," -Verbose"," -CannotChangePassword $True -ChangePasswordAtLogon $False -Enabled $True -PasswordNeverExpires $True"," -SAMAccountName ","""",E1066,""""," -UserPrincipalName ","""",E1066,"@",'1-StartHere'!$B$1,".",'1-StartHere'!$B$2,"""",IF('1-StartHere'!$B$4="",," -AccountPassword $Password")," -Description """,F1066,"""",)))</f>
        <v xml:space="preserve"> $Password = ConvertTo-SecureString -String "P@SsW0rd!@12" -Force -AsPlainText;  New-ADUser -Name "The Hand" -Path "OU=Marvel,OU=!Accounts,DC=VDILOCKDOWNGUIDE,DC=LOCAL" -Verbose -CannotChangePassword $True -ChangePasswordAtLogon $False -Enabled $True -PasswordNeverExpires $True -SAMAccountName "TheHand" -UserPrincipalName "TheHand@VDILOCKDOWNGUIDE.LOCAL" -AccountPassword $Password -Description ""</v>
      </c>
    </row>
    <row r="1067" spans="1:7" x14ac:dyDescent="0.2">
      <c r="A1067" t="s">
        <v>2270</v>
      </c>
      <c r="B1067" t="s">
        <v>3189</v>
      </c>
      <c r="C1067" t="s">
        <v>3909</v>
      </c>
      <c r="E1067" t="str">
        <f t="shared" si="16"/>
        <v>TheHood</v>
      </c>
      <c r="G1067" t="str">
        <f>IF(A1067="","",(CONCATENATE(IF('1-StartHere'!$B$4="",," $Password = ConvertTo-SecureString -String "),IF('1-StartHere'!$B$4="",,""""),IF('1-StartHere'!$B$4="",,'1-StartHere'!$B$4),IF('1-StartHere'!$B$4="",,""""),IF('1-StartHere'!$B$4="",," -Force -AsPlainText; ")," New-ADUser -Name ","""",A1067,""""," -Path ","""","OU=",'3-Sub-OUs'!$A$21,",OU=",'2-Root-OUs'!$A$2,",DC=",'1-StartHere'!$B$1,",DC=",'1-StartHere'!$B$2,""""," -Verbose"," -CannotChangePassword $True -ChangePasswordAtLogon $False -Enabled $True -PasswordNeverExpires $True"," -SAMAccountName ","""",E1067,""""," -UserPrincipalName ","""",E1067,"@",'1-StartHere'!$B$1,".",'1-StartHere'!$B$2,"""",IF('1-StartHere'!$B$4="",," -AccountPassword $Password")," -Description """,F1067,"""",)))</f>
        <v xml:space="preserve"> $Password = ConvertTo-SecureString -String "P@SsW0rd!@12" -Force -AsPlainText;  New-ADUser -Name "The Hood" -Path "OU=Marvel,OU=!Accounts,DC=VDILOCKDOWNGUIDE,DC=LOCAL" -Verbose -CannotChangePassword $True -ChangePasswordAtLogon $False -Enabled $True -PasswordNeverExpires $True -SAMAccountName "TheHood" -UserPrincipalName "TheHood@VDILOCKDOWNGUIDE.LOCAL" -AccountPassword $Password -Description ""</v>
      </c>
    </row>
    <row r="1068" spans="1:7" x14ac:dyDescent="0.2">
      <c r="A1068" t="s">
        <v>2271</v>
      </c>
      <c r="B1068" t="s">
        <v>3189</v>
      </c>
      <c r="C1068" t="s">
        <v>3911</v>
      </c>
      <c r="D1068" t="s">
        <v>3910</v>
      </c>
      <c r="E1068" t="str">
        <f t="shared" si="16"/>
        <v>TheHowlingCommandos</v>
      </c>
      <c r="G1068" t="str">
        <f>IF(A1068="","",(CONCATENATE(IF('1-StartHere'!$B$4="",," $Password = ConvertTo-SecureString -String "),IF('1-StartHere'!$B$4="",,""""),IF('1-StartHere'!$B$4="",,'1-StartHere'!$B$4),IF('1-StartHere'!$B$4="",,""""),IF('1-StartHere'!$B$4="",," -Force -AsPlainText; ")," New-ADUser -Name ","""",A1068,""""," -Path ","""","OU=",'3-Sub-OUs'!$A$21,",OU=",'2-Root-OUs'!$A$2,",DC=",'1-StartHere'!$B$1,",DC=",'1-StartHere'!$B$2,""""," -Verbose"," -CannotChangePassword $True -ChangePasswordAtLogon $False -Enabled $True -PasswordNeverExpires $True"," -SAMAccountName ","""",E1068,""""," -UserPrincipalName ","""",E1068,"@",'1-StartHere'!$B$1,".",'1-StartHere'!$B$2,"""",IF('1-StartHere'!$B$4="",," -AccountPassword $Password")," -Description """,F1068,"""",)))</f>
        <v xml:space="preserve"> $Password = ConvertTo-SecureString -String "P@SsW0rd!@12" -Force -AsPlainText;  New-ADUser -Name "The Howling Commandos" -Path "OU=Marvel,OU=!Accounts,DC=VDILOCKDOWNGUIDE,DC=LOCAL" -Verbose -CannotChangePassword $True -ChangePasswordAtLogon $False -Enabled $True -PasswordNeverExpires $True -SAMAccountName "TheHowlingCommandos" -UserPrincipalName "TheHowlingCommandos@VDILOCKDOWNGUIDE.LOCAL" -AccountPassword $Password -Description ""</v>
      </c>
    </row>
    <row r="1069" spans="1:7" x14ac:dyDescent="0.2">
      <c r="A1069" t="s">
        <v>2272</v>
      </c>
      <c r="B1069" t="s">
        <v>3189</v>
      </c>
      <c r="C1069" t="s">
        <v>3608</v>
      </c>
      <c r="E1069" t="str">
        <f t="shared" si="16"/>
        <v>TheHunter</v>
      </c>
      <c r="G1069" t="str">
        <f>IF(A1069="","",(CONCATENATE(IF('1-StartHere'!$B$4="",," $Password = ConvertTo-SecureString -String "),IF('1-StartHere'!$B$4="",,""""),IF('1-StartHere'!$B$4="",,'1-StartHere'!$B$4),IF('1-StartHere'!$B$4="",,""""),IF('1-StartHere'!$B$4="",," -Force -AsPlainText; ")," New-ADUser -Name ","""",A1069,""""," -Path ","""","OU=",'3-Sub-OUs'!$A$21,",OU=",'2-Root-OUs'!$A$2,",DC=",'1-StartHere'!$B$1,",DC=",'1-StartHere'!$B$2,""""," -Verbose"," -CannotChangePassword $True -ChangePasswordAtLogon $False -Enabled $True -PasswordNeverExpires $True"," -SAMAccountName ","""",E1069,""""," -UserPrincipalName ","""",E1069,"@",'1-StartHere'!$B$1,".",'1-StartHere'!$B$2,"""",IF('1-StartHere'!$B$4="",," -AccountPassword $Password")," -Description """,F1069,"""",)))</f>
        <v xml:space="preserve"> $Password = ConvertTo-SecureString -String "P@SsW0rd!@12" -Force -AsPlainText;  New-ADUser -Name "The Hunter" -Path "OU=Marvel,OU=!Accounts,DC=VDILOCKDOWNGUIDE,DC=LOCAL" -Verbose -CannotChangePassword $True -ChangePasswordAtLogon $False -Enabled $True -PasswordNeverExpires $True -SAMAccountName "TheHunter" -UserPrincipalName "TheHunter@VDILOCKDOWNGUIDE.LOCAL" -AccountPassword $Password -Description ""</v>
      </c>
    </row>
    <row r="1070" spans="1:7" x14ac:dyDescent="0.2">
      <c r="A1070" t="s">
        <v>2273</v>
      </c>
      <c r="B1070" t="s">
        <v>3189</v>
      </c>
      <c r="C1070" t="s">
        <v>3912</v>
      </c>
      <c r="E1070" t="str">
        <f t="shared" si="16"/>
        <v>TheInitiative</v>
      </c>
      <c r="G1070" t="str">
        <f>IF(A1070="","",(CONCATENATE(IF('1-StartHere'!$B$4="",," $Password = ConvertTo-SecureString -String "),IF('1-StartHere'!$B$4="",,""""),IF('1-StartHere'!$B$4="",,'1-StartHere'!$B$4),IF('1-StartHere'!$B$4="",,""""),IF('1-StartHere'!$B$4="",," -Force -AsPlainText; ")," New-ADUser -Name ","""",A1070,""""," -Path ","""","OU=",'3-Sub-OUs'!$A$21,",OU=",'2-Root-OUs'!$A$2,",DC=",'1-StartHere'!$B$1,",DC=",'1-StartHere'!$B$2,""""," -Verbose"," -CannotChangePassword $True -ChangePasswordAtLogon $False -Enabled $True -PasswordNeverExpires $True"," -SAMAccountName ","""",E1070,""""," -UserPrincipalName ","""",E1070,"@",'1-StartHere'!$B$1,".",'1-StartHere'!$B$2,"""",IF('1-StartHere'!$B$4="",," -AccountPassword $Password")," -Description """,F1070,"""",)))</f>
        <v xml:space="preserve"> $Password = ConvertTo-SecureString -String "P@SsW0rd!@12" -Force -AsPlainText;  New-ADUser -Name "The Initiative" -Path "OU=Marvel,OU=!Accounts,DC=VDILOCKDOWNGUIDE,DC=LOCAL" -Verbose -CannotChangePassword $True -ChangePasswordAtLogon $False -Enabled $True -PasswordNeverExpires $True -SAMAccountName "TheInitiative" -UserPrincipalName "TheInitiative@VDILOCKDOWNGUIDE.LOCAL" -AccountPassword $Password -Description ""</v>
      </c>
    </row>
    <row r="1071" spans="1:7" x14ac:dyDescent="0.2">
      <c r="A1071" t="s">
        <v>4633</v>
      </c>
      <c r="B1071" t="s">
        <v>3189</v>
      </c>
      <c r="C1071" t="s">
        <v>1806</v>
      </c>
      <c r="E1071" t="str">
        <f t="shared" si="16"/>
        <v>TheLeader</v>
      </c>
      <c r="G1071" t="str">
        <f>IF(A1071="","",(CONCATENATE(IF('1-StartHere'!$B$4="",," $Password = ConvertTo-SecureString -String "),IF('1-StartHere'!$B$4="",,""""),IF('1-StartHere'!$B$4="",,'1-StartHere'!$B$4),IF('1-StartHere'!$B$4="",,""""),IF('1-StartHere'!$B$4="",," -Force -AsPlainText; ")," New-ADUser -Name ","""",A1071,""""," -Path ","""","OU=",'3-Sub-OUs'!$A$21,",OU=",'2-Root-OUs'!$A$2,",DC=",'1-StartHere'!$B$1,",DC=",'1-StartHere'!$B$2,""""," -Verbose"," -CannotChangePassword $True -ChangePasswordAtLogon $False -Enabled $True -PasswordNeverExpires $True"," -SAMAccountName ","""",E1071,""""," -UserPrincipalName ","""",E1071,"@",'1-StartHere'!$B$1,".",'1-StartHere'!$B$2,"""",IF('1-StartHere'!$B$4="",," -AccountPassword $Password")," -Description """,F1071,"""",)))</f>
        <v xml:space="preserve"> $Password = ConvertTo-SecureString -String "P@SsW0rd!@12" -Force -AsPlainText;  New-ADUser -Name "The Leader" -Path "OU=Marvel,OU=!Accounts,DC=VDILOCKDOWNGUIDE,DC=LOCAL" -Verbose -CannotChangePassword $True -ChangePasswordAtLogon $False -Enabled $True -PasswordNeverExpires $True -SAMAccountName "TheLeader" -UserPrincipalName "TheLeader@VDILOCKDOWNGUIDE.LOCAL" -AccountPassword $Password -Description ""</v>
      </c>
    </row>
    <row r="1072" spans="1:7" x14ac:dyDescent="0.2">
      <c r="A1072" t="s">
        <v>2274</v>
      </c>
      <c r="B1072" t="s">
        <v>3189</v>
      </c>
      <c r="C1072" t="s">
        <v>3913</v>
      </c>
      <c r="E1072" t="str">
        <f t="shared" ref="E1072:E1133" si="17">CONCATENATE(B1072,D1072,C1072)</f>
        <v>TheLiberteens</v>
      </c>
      <c r="G1072" t="str">
        <f>IF(A1072="","",(CONCATENATE(IF('1-StartHere'!$B$4="",," $Password = ConvertTo-SecureString -String "),IF('1-StartHere'!$B$4="",,""""),IF('1-StartHere'!$B$4="",,'1-StartHere'!$B$4),IF('1-StartHere'!$B$4="",,""""),IF('1-StartHere'!$B$4="",," -Force -AsPlainText; ")," New-ADUser -Name ","""",A1072,""""," -Path ","""","OU=",'3-Sub-OUs'!$A$21,",OU=",'2-Root-OUs'!$A$2,",DC=",'1-StartHere'!$B$1,",DC=",'1-StartHere'!$B$2,""""," -Verbose"," -CannotChangePassword $True -ChangePasswordAtLogon $False -Enabled $True -PasswordNeverExpires $True"," -SAMAccountName ","""",E1072,""""," -UserPrincipalName ","""",E1072,"@",'1-StartHere'!$B$1,".",'1-StartHere'!$B$2,"""",IF('1-StartHere'!$B$4="",," -AccountPassword $Password")," -Description """,F1072,"""",)))</f>
        <v xml:space="preserve"> $Password = ConvertTo-SecureString -String "P@SsW0rd!@12" -Force -AsPlainText;  New-ADUser -Name "The Liberteens" -Path "OU=Marvel,OU=!Accounts,DC=VDILOCKDOWNGUIDE,DC=LOCAL" -Verbose -CannotChangePassword $True -ChangePasswordAtLogon $False -Enabled $True -PasswordNeverExpires $True -SAMAccountName "TheLiberteens" -UserPrincipalName "TheLiberteens@VDILOCKDOWNGUIDE.LOCAL" -AccountPassword $Password -Description ""</v>
      </c>
    </row>
    <row r="1073" spans="1:7" x14ac:dyDescent="0.2">
      <c r="A1073" t="s">
        <v>2275</v>
      </c>
      <c r="B1073" t="s">
        <v>3189</v>
      </c>
      <c r="C1073" t="s">
        <v>1808</v>
      </c>
      <c r="D1073" t="s">
        <v>3914</v>
      </c>
      <c r="E1073" t="str">
        <f t="shared" si="17"/>
        <v>TheLibertyLegion</v>
      </c>
      <c r="G1073" t="str">
        <f>IF(A1073="","",(CONCATENATE(IF('1-StartHere'!$B$4="",," $Password = ConvertTo-SecureString -String "),IF('1-StartHere'!$B$4="",,""""),IF('1-StartHere'!$B$4="",,'1-StartHere'!$B$4),IF('1-StartHere'!$B$4="",,""""),IF('1-StartHere'!$B$4="",," -Force -AsPlainText; ")," New-ADUser -Name ","""",A1073,""""," -Path ","""","OU=",'3-Sub-OUs'!$A$21,",OU=",'2-Root-OUs'!$A$2,",DC=",'1-StartHere'!$B$1,",DC=",'1-StartHere'!$B$2,""""," -Verbose"," -CannotChangePassword $True -ChangePasswordAtLogon $False -Enabled $True -PasswordNeverExpires $True"," -SAMAccountName ","""",E1073,""""," -UserPrincipalName ","""",E1073,"@",'1-StartHere'!$B$1,".",'1-StartHere'!$B$2,"""",IF('1-StartHere'!$B$4="",," -AccountPassword $Password")," -Description """,F1073,"""",)))</f>
        <v xml:space="preserve"> $Password = ConvertTo-SecureString -String "P@SsW0rd!@12" -Force -AsPlainText;  New-ADUser -Name "The Liberty Legion" -Path "OU=Marvel,OU=!Accounts,DC=VDILOCKDOWNGUIDE,DC=LOCAL" -Verbose -CannotChangePassword $True -ChangePasswordAtLogon $False -Enabled $True -PasswordNeverExpires $True -SAMAccountName "TheLibertyLegion" -UserPrincipalName "TheLibertyLegion@VDILOCKDOWNGUIDE.LOCAL" -AccountPassword $Password -Description ""</v>
      </c>
    </row>
    <row r="1074" spans="1:7" x14ac:dyDescent="0.2">
      <c r="A1074" t="s">
        <v>2276</v>
      </c>
      <c r="B1074" t="s">
        <v>3189</v>
      </c>
      <c r="C1074" t="s">
        <v>3915</v>
      </c>
      <c r="E1074" t="str">
        <f t="shared" si="17"/>
        <v>TheOrder</v>
      </c>
      <c r="G1074" t="str">
        <f>IF(A1074="","",(CONCATENATE(IF('1-StartHere'!$B$4="",," $Password = ConvertTo-SecureString -String "),IF('1-StartHere'!$B$4="",,""""),IF('1-StartHere'!$B$4="",,'1-StartHere'!$B$4),IF('1-StartHere'!$B$4="",,""""),IF('1-StartHere'!$B$4="",," -Force -AsPlainText; ")," New-ADUser -Name ","""",A1074,""""," -Path ","""","OU=",'3-Sub-OUs'!$A$21,",OU=",'2-Root-OUs'!$A$2,",DC=",'1-StartHere'!$B$1,",DC=",'1-StartHere'!$B$2,""""," -Verbose"," -CannotChangePassword $True -ChangePasswordAtLogon $False -Enabled $True -PasswordNeverExpires $True"," -SAMAccountName ","""",E1074,""""," -UserPrincipalName ","""",E1074,"@",'1-StartHere'!$B$1,".",'1-StartHere'!$B$2,"""",IF('1-StartHere'!$B$4="",," -AccountPassword $Password")," -Description """,F1074,"""",)))</f>
        <v xml:space="preserve"> $Password = ConvertTo-SecureString -String "P@SsW0rd!@12" -Force -AsPlainText;  New-ADUser -Name "The Order" -Path "OU=Marvel,OU=!Accounts,DC=VDILOCKDOWNGUIDE,DC=LOCAL" -Verbose -CannotChangePassword $True -ChangePasswordAtLogon $False -Enabled $True -PasswordNeverExpires $True -SAMAccountName "TheOrder" -UserPrincipalName "TheOrder@VDILOCKDOWNGUIDE.LOCAL" -AccountPassword $Password -Description ""</v>
      </c>
    </row>
    <row r="1075" spans="1:7" x14ac:dyDescent="0.2">
      <c r="A1075" t="s">
        <v>2277</v>
      </c>
      <c r="B1075" t="s">
        <v>3189</v>
      </c>
      <c r="C1075" t="s">
        <v>3303</v>
      </c>
      <c r="E1075" t="str">
        <f t="shared" si="17"/>
        <v>ThePhantom</v>
      </c>
      <c r="G1075" t="str">
        <f>IF(A1075="","",(CONCATENATE(IF('1-StartHere'!$B$4="",," $Password = ConvertTo-SecureString -String "),IF('1-StartHere'!$B$4="",,""""),IF('1-StartHere'!$B$4="",,'1-StartHere'!$B$4),IF('1-StartHere'!$B$4="",,""""),IF('1-StartHere'!$B$4="",," -Force -AsPlainText; ")," New-ADUser -Name ","""",A1075,""""," -Path ","""","OU=",'3-Sub-OUs'!$A$21,",OU=",'2-Root-OUs'!$A$2,",DC=",'1-StartHere'!$B$1,",DC=",'1-StartHere'!$B$2,""""," -Verbose"," -CannotChangePassword $True -ChangePasswordAtLogon $False -Enabled $True -PasswordNeverExpires $True"," -SAMAccountName ","""",E1075,""""," -UserPrincipalName ","""",E1075,"@",'1-StartHere'!$B$1,".",'1-StartHere'!$B$2,"""",IF('1-StartHere'!$B$4="",," -AccountPassword $Password")," -Description """,F1075,"""",)))</f>
        <v xml:space="preserve"> $Password = ConvertTo-SecureString -String "P@SsW0rd!@12" -Force -AsPlainText;  New-ADUser -Name "The Phantom" -Path "OU=Marvel,OU=!Accounts,DC=VDILOCKDOWNGUIDE,DC=LOCAL" -Verbose -CannotChangePassword $True -ChangePasswordAtLogon $False -Enabled $True -PasswordNeverExpires $True -SAMAccountName "ThePhantom" -UserPrincipalName "ThePhantom@VDILOCKDOWNGUIDE.LOCAL" -AccountPassword $Password -Description ""</v>
      </c>
    </row>
    <row r="1076" spans="1:7" x14ac:dyDescent="0.2">
      <c r="A1076" t="s">
        <v>2278</v>
      </c>
      <c r="B1076" t="s">
        <v>3189</v>
      </c>
      <c r="C1076" t="s">
        <v>2971</v>
      </c>
      <c r="E1076" t="str">
        <f t="shared" si="17"/>
        <v>TheProfessor</v>
      </c>
      <c r="G1076" t="str">
        <f>IF(A1076="","",(CONCATENATE(IF('1-StartHere'!$B$4="",," $Password = ConvertTo-SecureString -String "),IF('1-StartHere'!$B$4="",,""""),IF('1-StartHere'!$B$4="",,'1-StartHere'!$B$4),IF('1-StartHere'!$B$4="",,""""),IF('1-StartHere'!$B$4="",," -Force -AsPlainText; ")," New-ADUser -Name ","""",A1076,""""," -Path ","""","OU=",'3-Sub-OUs'!$A$21,",OU=",'2-Root-OUs'!$A$2,",DC=",'1-StartHere'!$B$1,",DC=",'1-StartHere'!$B$2,""""," -Verbose"," -CannotChangePassword $True -ChangePasswordAtLogon $False -Enabled $True -PasswordNeverExpires $True"," -SAMAccountName ","""",E1076,""""," -UserPrincipalName ","""",E1076,"@",'1-StartHere'!$B$1,".",'1-StartHere'!$B$2,"""",IF('1-StartHere'!$B$4="",," -AccountPassword $Password")," -Description """,F1076,"""",)))</f>
        <v xml:space="preserve"> $Password = ConvertTo-SecureString -String "P@SsW0rd!@12" -Force -AsPlainText;  New-ADUser -Name "The Professor" -Path "OU=Marvel,OU=!Accounts,DC=VDILOCKDOWNGUIDE,DC=LOCAL" -Verbose -CannotChangePassword $True -ChangePasswordAtLogon $False -Enabled $True -PasswordNeverExpires $True -SAMAccountName "TheProfessor" -UserPrincipalName "TheProfessor@VDILOCKDOWNGUIDE.LOCAL" -AccountPassword $Password -Description ""</v>
      </c>
    </row>
    <row r="1077" spans="1:7" x14ac:dyDescent="0.2">
      <c r="A1077" t="s">
        <v>2279</v>
      </c>
      <c r="B1077" t="s">
        <v>3189</v>
      </c>
      <c r="C1077" t="s">
        <v>3916</v>
      </c>
      <c r="E1077" t="str">
        <f t="shared" si="17"/>
        <v>TheRenegades</v>
      </c>
      <c r="G1077" t="str">
        <f>IF(A1077="","",(CONCATENATE(IF('1-StartHere'!$B$4="",," $Password = ConvertTo-SecureString -String "),IF('1-StartHere'!$B$4="",,""""),IF('1-StartHere'!$B$4="",,'1-StartHere'!$B$4),IF('1-StartHere'!$B$4="",,""""),IF('1-StartHere'!$B$4="",," -Force -AsPlainText; ")," New-ADUser -Name ","""",A1077,""""," -Path ","""","OU=",'3-Sub-OUs'!$A$21,",OU=",'2-Root-OUs'!$A$2,",DC=",'1-StartHere'!$B$1,",DC=",'1-StartHere'!$B$2,""""," -Verbose"," -CannotChangePassword $True -ChangePasswordAtLogon $False -Enabled $True -PasswordNeverExpires $True"," -SAMAccountName ","""",E1077,""""," -UserPrincipalName ","""",E1077,"@",'1-StartHere'!$B$1,".",'1-StartHere'!$B$2,"""",IF('1-StartHere'!$B$4="",," -AccountPassword $Password")," -Description """,F1077,"""",)))</f>
        <v xml:space="preserve"> $Password = ConvertTo-SecureString -String "P@SsW0rd!@12" -Force -AsPlainText;  New-ADUser -Name "The Renegades" -Path "OU=Marvel,OU=!Accounts,DC=VDILOCKDOWNGUIDE,DC=LOCAL" -Verbose -CannotChangePassword $True -ChangePasswordAtLogon $False -Enabled $True -PasswordNeverExpires $True -SAMAccountName "TheRenegades" -UserPrincipalName "TheRenegades@VDILOCKDOWNGUIDE.LOCAL" -AccountPassword $Password -Description ""</v>
      </c>
    </row>
    <row r="1078" spans="1:7" x14ac:dyDescent="0.2">
      <c r="A1078" t="s">
        <v>2280</v>
      </c>
      <c r="B1078" t="s">
        <v>3189</v>
      </c>
      <c r="C1078" t="s">
        <v>3917</v>
      </c>
      <c r="E1078" t="str">
        <f t="shared" si="17"/>
        <v>TheSanterians</v>
      </c>
      <c r="G1078" t="str">
        <f>IF(A1078="","",(CONCATENATE(IF('1-StartHere'!$B$4="",," $Password = ConvertTo-SecureString -String "),IF('1-StartHere'!$B$4="",,""""),IF('1-StartHere'!$B$4="",,'1-StartHere'!$B$4),IF('1-StartHere'!$B$4="",,""""),IF('1-StartHere'!$B$4="",," -Force -AsPlainText; ")," New-ADUser -Name ","""",A1078,""""," -Path ","""","OU=",'3-Sub-OUs'!$A$21,",OU=",'2-Root-OUs'!$A$2,",DC=",'1-StartHere'!$B$1,",DC=",'1-StartHere'!$B$2,""""," -Verbose"," -CannotChangePassword $True -ChangePasswordAtLogon $False -Enabled $True -PasswordNeverExpires $True"," -SAMAccountName ","""",E1078,""""," -UserPrincipalName ","""",E1078,"@",'1-StartHere'!$B$1,".",'1-StartHere'!$B$2,"""",IF('1-StartHere'!$B$4="",," -AccountPassword $Password")," -Description """,F1078,"""",)))</f>
        <v xml:space="preserve"> $Password = ConvertTo-SecureString -String "P@SsW0rd!@12" -Force -AsPlainText;  New-ADUser -Name "The Santerians" -Path "OU=Marvel,OU=!Accounts,DC=VDILOCKDOWNGUIDE,DC=LOCAL" -Verbose -CannotChangePassword $True -ChangePasswordAtLogon $False -Enabled $True -PasswordNeverExpires $True -SAMAccountName "TheSanterians" -UserPrincipalName "TheSanterians@VDILOCKDOWNGUIDE.LOCAL" -AccountPassword $Password -Description ""</v>
      </c>
    </row>
    <row r="1079" spans="1:7" x14ac:dyDescent="0.2">
      <c r="A1079" t="s">
        <v>2281</v>
      </c>
      <c r="B1079" t="s">
        <v>3189</v>
      </c>
      <c r="C1079" t="s">
        <v>3220</v>
      </c>
      <c r="D1079" t="s">
        <v>3842</v>
      </c>
      <c r="E1079" t="str">
        <f t="shared" si="17"/>
        <v>TheShiverMan</v>
      </c>
      <c r="G1079" t="str">
        <f>IF(A1079="","",(CONCATENATE(IF('1-StartHere'!$B$4="",," $Password = ConvertTo-SecureString -String "),IF('1-StartHere'!$B$4="",,""""),IF('1-StartHere'!$B$4="",,'1-StartHere'!$B$4),IF('1-StartHere'!$B$4="",,""""),IF('1-StartHere'!$B$4="",," -Force -AsPlainText; ")," New-ADUser -Name ","""",A1079,""""," -Path ","""","OU=",'3-Sub-OUs'!$A$21,",OU=",'2-Root-OUs'!$A$2,",DC=",'1-StartHere'!$B$1,",DC=",'1-StartHere'!$B$2,""""," -Verbose"," -CannotChangePassword $True -ChangePasswordAtLogon $False -Enabled $True -PasswordNeverExpires $True"," -SAMAccountName ","""",E1079,""""," -UserPrincipalName ","""",E1079,"@",'1-StartHere'!$B$1,".",'1-StartHere'!$B$2,"""",IF('1-StartHere'!$B$4="",," -AccountPassword $Password")," -Description """,F1079,"""",)))</f>
        <v xml:space="preserve"> $Password = ConvertTo-SecureString -String "P@SsW0rd!@12" -Force -AsPlainText;  New-ADUser -Name "The Shiver Man" -Path "OU=Marvel,OU=!Accounts,DC=VDILOCKDOWNGUIDE,DC=LOCAL" -Verbose -CannotChangePassword $True -ChangePasswordAtLogon $False -Enabled $True -PasswordNeverExpires $True -SAMAccountName "TheShiverMan" -UserPrincipalName "TheShiverMan@VDILOCKDOWNGUIDE.LOCAL" -AccountPassword $Password -Description ""</v>
      </c>
    </row>
    <row r="1080" spans="1:7" x14ac:dyDescent="0.2">
      <c r="A1080" t="s">
        <v>2282</v>
      </c>
      <c r="B1080" t="s">
        <v>3189</v>
      </c>
      <c r="C1080" t="s">
        <v>3918</v>
      </c>
      <c r="E1080" t="str">
        <f t="shared" si="17"/>
        <v>TheSpike</v>
      </c>
      <c r="G1080" t="str">
        <f>IF(A1080="","",(CONCATENATE(IF('1-StartHere'!$B$4="",," $Password = ConvertTo-SecureString -String "),IF('1-StartHere'!$B$4="",,""""),IF('1-StartHere'!$B$4="",,'1-StartHere'!$B$4),IF('1-StartHere'!$B$4="",,""""),IF('1-StartHere'!$B$4="",," -Force -AsPlainText; ")," New-ADUser -Name ","""",A1080,""""," -Path ","""","OU=",'3-Sub-OUs'!$A$21,",OU=",'2-Root-OUs'!$A$2,",DC=",'1-StartHere'!$B$1,",DC=",'1-StartHere'!$B$2,""""," -Verbose"," -CannotChangePassword $True -ChangePasswordAtLogon $False -Enabled $True -PasswordNeverExpires $True"," -SAMAccountName ","""",E1080,""""," -UserPrincipalName ","""",E1080,"@",'1-StartHere'!$B$1,".",'1-StartHere'!$B$2,"""",IF('1-StartHere'!$B$4="",," -AccountPassword $Password")," -Description """,F1080,"""",)))</f>
        <v xml:space="preserve"> $Password = ConvertTo-SecureString -String "P@SsW0rd!@12" -Force -AsPlainText;  New-ADUser -Name "The Spike" -Path "OU=Marvel,OU=!Accounts,DC=VDILOCKDOWNGUIDE,DC=LOCAL" -Verbose -CannotChangePassword $True -ChangePasswordAtLogon $False -Enabled $True -PasswordNeverExpires $True -SAMAccountName "TheSpike" -UserPrincipalName "TheSpike@VDILOCKDOWNGUIDE.LOCAL" -AccountPassword $Password -Description ""</v>
      </c>
    </row>
    <row r="1081" spans="1:7" x14ac:dyDescent="0.2">
      <c r="A1081" t="s">
        <v>2283</v>
      </c>
      <c r="B1081" t="s">
        <v>3189</v>
      </c>
      <c r="C1081" t="s">
        <v>2223</v>
      </c>
      <c r="E1081" t="str">
        <f t="shared" si="17"/>
        <v>TheStranger</v>
      </c>
      <c r="G1081" t="str">
        <f>IF(A1081="","",(CONCATENATE(IF('1-StartHere'!$B$4="",," $Password = ConvertTo-SecureString -String "),IF('1-StartHere'!$B$4="",,""""),IF('1-StartHere'!$B$4="",,'1-StartHere'!$B$4),IF('1-StartHere'!$B$4="",,""""),IF('1-StartHere'!$B$4="",," -Force -AsPlainText; ")," New-ADUser -Name ","""",A1081,""""," -Path ","""","OU=",'3-Sub-OUs'!$A$21,",OU=",'2-Root-OUs'!$A$2,",DC=",'1-StartHere'!$B$1,",DC=",'1-StartHere'!$B$2,""""," -Verbose"," -CannotChangePassword $True -ChangePasswordAtLogon $False -Enabled $True -PasswordNeverExpires $True"," -SAMAccountName ","""",E1081,""""," -UserPrincipalName ","""",E1081,"@",'1-StartHere'!$B$1,".",'1-StartHere'!$B$2,"""",IF('1-StartHere'!$B$4="",," -AccountPassword $Password")," -Description """,F1081,"""",)))</f>
        <v xml:space="preserve"> $Password = ConvertTo-SecureString -String "P@SsW0rd!@12" -Force -AsPlainText;  New-ADUser -Name "The Stranger" -Path "OU=Marvel,OU=!Accounts,DC=VDILOCKDOWNGUIDE,DC=LOCAL" -Verbose -CannotChangePassword $True -ChangePasswordAtLogon $False -Enabled $True -PasswordNeverExpires $True -SAMAccountName "TheStranger" -UserPrincipalName "TheStranger@VDILOCKDOWNGUIDE.LOCAL" -AccountPassword $Password -Description ""</v>
      </c>
    </row>
    <row r="1082" spans="1:7" x14ac:dyDescent="0.2">
      <c r="A1082" t="s">
        <v>2284</v>
      </c>
      <c r="B1082" t="s">
        <v>3189</v>
      </c>
      <c r="C1082" t="s">
        <v>3919</v>
      </c>
      <c r="E1082" t="str">
        <f t="shared" si="17"/>
        <v>TheTwelve</v>
      </c>
      <c r="G1082" t="str">
        <f>IF(A1082="","",(CONCATENATE(IF('1-StartHere'!$B$4="",," $Password = ConvertTo-SecureString -String "),IF('1-StartHere'!$B$4="",,""""),IF('1-StartHere'!$B$4="",,'1-StartHere'!$B$4),IF('1-StartHere'!$B$4="",,""""),IF('1-StartHere'!$B$4="",," -Force -AsPlainText; ")," New-ADUser -Name ","""",A1082,""""," -Path ","""","OU=",'3-Sub-OUs'!$A$21,",OU=",'2-Root-OUs'!$A$2,",DC=",'1-StartHere'!$B$1,",DC=",'1-StartHere'!$B$2,""""," -Verbose"," -CannotChangePassword $True -ChangePasswordAtLogon $False -Enabled $True -PasswordNeverExpires $True"," -SAMAccountName ","""",E1082,""""," -UserPrincipalName ","""",E1082,"@",'1-StartHere'!$B$1,".",'1-StartHere'!$B$2,"""",IF('1-StartHere'!$B$4="",," -AccountPassword $Password")," -Description """,F1082,"""",)))</f>
        <v xml:space="preserve"> $Password = ConvertTo-SecureString -String "P@SsW0rd!@12" -Force -AsPlainText;  New-ADUser -Name "The Twelve" -Path "OU=Marvel,OU=!Accounts,DC=VDILOCKDOWNGUIDE,DC=LOCAL" -Verbose -CannotChangePassword $True -ChangePasswordAtLogon $False -Enabled $True -PasswordNeverExpires $True -SAMAccountName "TheTwelve" -UserPrincipalName "TheTwelve@VDILOCKDOWNGUIDE.LOCAL" -AccountPassword $Password -Description ""</v>
      </c>
    </row>
    <row r="1083" spans="1:7" x14ac:dyDescent="0.2">
      <c r="A1083" t="s">
        <v>2285</v>
      </c>
      <c r="B1083" t="s">
        <v>3189</v>
      </c>
      <c r="C1083" t="s">
        <v>3920</v>
      </c>
      <c r="E1083" t="str">
        <f t="shared" si="17"/>
        <v>TheWatchers</v>
      </c>
      <c r="G1083" t="str">
        <f>IF(A1083="","",(CONCATENATE(IF('1-StartHere'!$B$4="",," $Password = ConvertTo-SecureString -String "),IF('1-StartHere'!$B$4="",,""""),IF('1-StartHere'!$B$4="",,'1-StartHere'!$B$4),IF('1-StartHere'!$B$4="",,""""),IF('1-StartHere'!$B$4="",," -Force -AsPlainText; ")," New-ADUser -Name ","""",A1083,""""," -Path ","""","OU=",'3-Sub-OUs'!$A$21,",OU=",'2-Root-OUs'!$A$2,",DC=",'1-StartHere'!$B$1,",DC=",'1-StartHere'!$B$2,""""," -Verbose"," -CannotChangePassword $True -ChangePasswordAtLogon $False -Enabled $True -PasswordNeverExpires $True"," -SAMAccountName ","""",E1083,""""," -UserPrincipalName ","""",E1083,"@",'1-StartHere'!$B$1,".",'1-StartHere'!$B$2,"""",IF('1-StartHere'!$B$4="",," -AccountPassword $Password")," -Description """,F1083,"""",)))</f>
        <v xml:space="preserve"> $Password = ConvertTo-SecureString -String "P@SsW0rd!@12" -Force -AsPlainText;  New-ADUser -Name "The Watchers" -Path "OU=Marvel,OU=!Accounts,DC=VDILOCKDOWNGUIDE,DC=LOCAL" -Verbose -CannotChangePassword $True -ChangePasswordAtLogon $False -Enabled $True -PasswordNeverExpires $True -SAMAccountName "TheWatchers" -UserPrincipalName "TheWatchers@VDILOCKDOWNGUIDE.LOCAL" -AccountPassword $Password -Description ""</v>
      </c>
    </row>
    <row r="1084" spans="1:7" x14ac:dyDescent="0.2">
      <c r="A1084" t="s">
        <v>2286</v>
      </c>
      <c r="B1084" t="s">
        <v>2286</v>
      </c>
      <c r="E1084" t="str">
        <f t="shared" si="17"/>
        <v>Thena</v>
      </c>
      <c r="G1084" t="str">
        <f>IF(A1084="","",(CONCATENATE(IF('1-StartHere'!$B$4="",," $Password = ConvertTo-SecureString -String "),IF('1-StartHere'!$B$4="",,""""),IF('1-StartHere'!$B$4="",,'1-StartHere'!$B$4),IF('1-StartHere'!$B$4="",,""""),IF('1-StartHere'!$B$4="",," -Force -AsPlainText; ")," New-ADUser -Name ","""",A1084,""""," -Path ","""","OU=",'3-Sub-OUs'!$A$21,",OU=",'2-Root-OUs'!$A$2,",DC=",'1-StartHere'!$B$1,",DC=",'1-StartHere'!$B$2,""""," -Verbose"," -CannotChangePassword $True -ChangePasswordAtLogon $False -Enabled $True -PasswordNeverExpires $True"," -SAMAccountName ","""",E1084,""""," -UserPrincipalName ","""",E1084,"@",'1-StartHere'!$B$1,".",'1-StartHere'!$B$2,"""",IF('1-StartHere'!$B$4="",," -AccountPassword $Password")," -Description """,F1084,"""",)))</f>
        <v xml:space="preserve"> $Password = ConvertTo-SecureString -String "P@SsW0rd!@12" -Force -AsPlainText;  New-ADUser -Name "Thena" -Path "OU=Marvel,OU=!Accounts,DC=VDILOCKDOWNGUIDE,DC=LOCAL" -Verbose -CannotChangePassword $True -ChangePasswordAtLogon $False -Enabled $True -PasswordNeverExpires $True -SAMAccountName "Thena" -UserPrincipalName "Thena@VDILOCKDOWNGUIDE.LOCAL" -AccountPassword $Password -Description ""</v>
      </c>
    </row>
    <row r="1085" spans="1:7" x14ac:dyDescent="0.2">
      <c r="A1085" t="s">
        <v>2287</v>
      </c>
      <c r="B1085" t="s">
        <v>2287</v>
      </c>
      <c r="E1085" t="str">
        <f t="shared" si="17"/>
        <v>Thing</v>
      </c>
      <c r="G1085" t="str">
        <f>IF(A1085="","",(CONCATENATE(IF('1-StartHere'!$B$4="",," $Password = ConvertTo-SecureString -String "),IF('1-StartHere'!$B$4="",,""""),IF('1-StartHere'!$B$4="",,'1-StartHere'!$B$4),IF('1-StartHere'!$B$4="",,""""),IF('1-StartHere'!$B$4="",," -Force -AsPlainText; ")," New-ADUser -Name ","""",A1085,""""," -Path ","""","OU=",'3-Sub-OUs'!$A$21,",OU=",'2-Root-OUs'!$A$2,",DC=",'1-StartHere'!$B$1,",DC=",'1-StartHere'!$B$2,""""," -Verbose"," -CannotChangePassword $True -ChangePasswordAtLogon $False -Enabled $True -PasswordNeverExpires $True"," -SAMAccountName ","""",E1085,""""," -UserPrincipalName ","""",E1085,"@",'1-StartHere'!$B$1,".",'1-StartHere'!$B$2,"""",IF('1-StartHere'!$B$4="",," -AccountPassword $Password")," -Description """,F1085,"""",)))</f>
        <v xml:space="preserve"> $Password = ConvertTo-SecureString -String "P@SsW0rd!@12" -Force -AsPlainText;  New-ADUser -Name "Thing" -Path "OU=Marvel,OU=!Accounts,DC=VDILOCKDOWNGUIDE,DC=LOCAL" -Verbose -CannotChangePassword $True -ChangePasswordAtLogon $False -Enabled $True -PasswordNeverExpires $True -SAMAccountName "Thing" -UserPrincipalName "Thing@VDILOCKDOWNGUIDE.LOCAL" -AccountPassword $Password -Description ""</v>
      </c>
    </row>
    <row r="1086" spans="1:7" x14ac:dyDescent="0.2">
      <c r="A1086" t="s">
        <v>2288</v>
      </c>
      <c r="B1086" t="s">
        <v>2288</v>
      </c>
      <c r="E1086" t="str">
        <f t="shared" si="17"/>
        <v>Thor</v>
      </c>
      <c r="G1086" t="str">
        <f>IF(A1086="","",(CONCATENATE(IF('1-StartHere'!$B$4="",," $Password = ConvertTo-SecureString -String "),IF('1-StartHere'!$B$4="",,""""),IF('1-StartHere'!$B$4="",,'1-StartHere'!$B$4),IF('1-StartHere'!$B$4="",,""""),IF('1-StartHere'!$B$4="",," -Force -AsPlainText; ")," New-ADUser -Name ","""",A1086,""""," -Path ","""","OU=",'3-Sub-OUs'!$A$21,",OU=",'2-Root-OUs'!$A$2,",DC=",'1-StartHere'!$B$1,",DC=",'1-StartHere'!$B$2,""""," -Verbose"," -CannotChangePassword $True -ChangePasswordAtLogon $False -Enabled $True -PasswordNeverExpires $True"," -SAMAccountName ","""",E1086,""""," -UserPrincipalName ","""",E1086,"@",'1-StartHere'!$B$1,".",'1-StartHere'!$B$2,"""",IF('1-StartHere'!$B$4="",," -AccountPassword $Password")," -Description """,F1086,"""",)))</f>
        <v xml:space="preserve"> $Password = ConvertTo-SecureString -String "P@SsW0rd!@12" -Force -AsPlainText;  New-ADUser -Name "Thor" -Path "OU=Marvel,OU=!Accounts,DC=VDILOCKDOWNGUIDE,DC=LOCAL" -Verbose -CannotChangePassword $True -ChangePasswordAtLogon $False -Enabled $True -PasswordNeverExpires $True -SAMAccountName "Thor" -UserPrincipalName "Thor@VDILOCKDOWNGUIDE.LOCAL" -AccountPassword $Password -Description ""</v>
      </c>
    </row>
    <row r="1087" spans="1:7" x14ac:dyDescent="0.2">
      <c r="A1087" t="s">
        <v>2289</v>
      </c>
      <c r="B1087" t="s">
        <v>2288</v>
      </c>
      <c r="C1087" t="s">
        <v>3384</v>
      </c>
      <c r="E1087" t="str">
        <f t="shared" si="17"/>
        <v>ThorGirl</v>
      </c>
      <c r="G1087" t="str">
        <f>IF(A1087="","",(CONCATENATE(IF('1-StartHere'!$B$4="",," $Password = ConvertTo-SecureString -String "),IF('1-StartHere'!$B$4="",,""""),IF('1-StartHere'!$B$4="",,'1-StartHere'!$B$4),IF('1-StartHere'!$B$4="",,""""),IF('1-StartHere'!$B$4="",," -Force -AsPlainText; ")," New-ADUser -Name ","""",A1087,""""," -Path ","""","OU=",'3-Sub-OUs'!$A$21,",OU=",'2-Root-OUs'!$A$2,",DC=",'1-StartHere'!$B$1,",DC=",'1-StartHere'!$B$2,""""," -Verbose"," -CannotChangePassword $True -ChangePasswordAtLogon $False -Enabled $True -PasswordNeverExpires $True"," -SAMAccountName ","""",E1087,""""," -UserPrincipalName ","""",E1087,"@",'1-StartHere'!$B$1,".",'1-StartHere'!$B$2,"""",IF('1-StartHere'!$B$4="",," -AccountPassword $Password")," -Description """,F1087,"""",)))</f>
        <v xml:space="preserve"> $Password = ConvertTo-SecureString -String "P@SsW0rd!@12" -Force -AsPlainText;  New-ADUser -Name "Thor Girl" -Path "OU=Marvel,OU=!Accounts,DC=VDILOCKDOWNGUIDE,DC=LOCAL" -Verbose -CannotChangePassword $True -ChangePasswordAtLogon $False -Enabled $True -PasswordNeverExpires $True -SAMAccountName "ThorGirl" -UserPrincipalName "ThorGirl@VDILOCKDOWNGUIDE.LOCAL" -AccountPassword $Password -Description ""</v>
      </c>
    </row>
    <row r="1088" spans="1:7" x14ac:dyDescent="0.2">
      <c r="A1088" t="s">
        <v>2290</v>
      </c>
      <c r="B1088" t="s">
        <v>2290</v>
      </c>
      <c r="E1088" t="str">
        <f t="shared" si="17"/>
        <v>Thunderball</v>
      </c>
      <c r="G1088" t="str">
        <f>IF(A1088="","",(CONCATENATE(IF('1-StartHere'!$B$4="",," $Password = ConvertTo-SecureString -String "),IF('1-StartHere'!$B$4="",,""""),IF('1-StartHere'!$B$4="",,'1-StartHere'!$B$4),IF('1-StartHere'!$B$4="",,""""),IF('1-StartHere'!$B$4="",," -Force -AsPlainText; ")," New-ADUser -Name ","""",A1088,""""," -Path ","""","OU=",'3-Sub-OUs'!$A$21,",OU=",'2-Root-OUs'!$A$2,",DC=",'1-StartHere'!$B$1,",DC=",'1-StartHere'!$B$2,""""," -Verbose"," -CannotChangePassword $True -ChangePasswordAtLogon $False -Enabled $True -PasswordNeverExpires $True"," -SAMAccountName ","""",E1088,""""," -UserPrincipalName ","""",E1088,"@",'1-StartHere'!$B$1,".",'1-StartHere'!$B$2,"""",IF('1-StartHere'!$B$4="",," -AccountPassword $Password")," -Description """,F1088,"""",)))</f>
        <v xml:space="preserve"> $Password = ConvertTo-SecureString -String "P@SsW0rd!@12" -Force -AsPlainText;  New-ADUser -Name "Thunderball" -Path "OU=Marvel,OU=!Accounts,DC=VDILOCKDOWNGUIDE,DC=LOCAL" -Verbose -CannotChangePassword $True -ChangePasswordAtLogon $False -Enabled $True -PasswordNeverExpires $True -SAMAccountName "Thunderball" -UserPrincipalName "Thunderball@VDILOCKDOWNGUIDE.LOCAL" -AccountPassword $Password -Description ""</v>
      </c>
    </row>
    <row r="1089" spans="1:7" x14ac:dyDescent="0.2">
      <c r="A1089" t="s">
        <v>3921</v>
      </c>
      <c r="B1089" t="s">
        <v>3921</v>
      </c>
      <c r="E1089" t="str">
        <f t="shared" si="17"/>
        <v>Thunderbolt</v>
      </c>
      <c r="F1089" t="s">
        <v>4609</v>
      </c>
      <c r="G1089" t="str">
        <f>IF(A1089="","",(CONCATENATE(IF('1-StartHere'!$B$4="",," $Password = ConvertTo-SecureString -String "),IF('1-StartHere'!$B$4="",,""""),IF('1-StartHere'!$B$4="",,'1-StartHere'!$B$4),IF('1-StartHere'!$B$4="",,""""),IF('1-StartHere'!$B$4="",," -Force -AsPlainText; ")," New-ADUser -Name ","""",A1089,""""," -Path ","""","OU=",'3-Sub-OUs'!$A$21,",OU=",'2-Root-OUs'!$A$2,",DC=",'1-StartHere'!$B$1,",DC=",'1-StartHere'!$B$2,""""," -Verbose"," -CannotChangePassword $True -ChangePasswordAtLogon $False -Enabled $True -PasswordNeverExpires $True"," -SAMAccountName ","""",E1089,""""," -UserPrincipalName ","""",E1089,"@",'1-StartHere'!$B$1,".",'1-StartHere'!$B$2,"""",IF('1-StartHere'!$B$4="",," -AccountPassword $Password")," -Description """,F1089,"""",)))</f>
        <v xml:space="preserve"> $Password = ConvertTo-SecureString -String "P@SsW0rd!@12" -Force -AsPlainText;  New-ADUser -Name "Thunderbolt" -Path "OU=Marvel,OU=!Accounts,DC=VDILOCKDOWNGUIDE,DC=LOCAL" -Verbose -CannotChangePassword $True -ChangePasswordAtLogon $False -Enabled $True -PasswordNeverExpires $True -SAMAccountName "Thunderbolt" -UserPrincipalName "Thunderbolt@VDILOCKDOWNGUIDE.LOCAL" -AccountPassword $Password -Description "Bill Carver"</v>
      </c>
    </row>
    <row r="1090" spans="1:7" x14ac:dyDescent="0.2">
      <c r="A1090" t="s">
        <v>2291</v>
      </c>
      <c r="B1090" t="s">
        <v>3921</v>
      </c>
      <c r="C1090" t="s">
        <v>3283</v>
      </c>
      <c r="E1090" t="str">
        <f t="shared" si="17"/>
        <v>ThunderboltRoss</v>
      </c>
      <c r="G1090" t="str">
        <f>IF(A1090="","",(CONCATENATE(IF('1-StartHere'!$B$4="",," $Password = ConvertTo-SecureString -String "),IF('1-StartHere'!$B$4="",,""""),IF('1-StartHere'!$B$4="",,'1-StartHere'!$B$4),IF('1-StartHere'!$B$4="",,""""),IF('1-StartHere'!$B$4="",," -Force -AsPlainText; ")," New-ADUser -Name ","""",A1090,""""," -Path ","""","OU=",'3-Sub-OUs'!$A$21,",OU=",'2-Root-OUs'!$A$2,",DC=",'1-StartHere'!$B$1,",DC=",'1-StartHere'!$B$2,""""," -Verbose"," -CannotChangePassword $True -ChangePasswordAtLogon $False -Enabled $True -PasswordNeverExpires $True"," -SAMAccountName ","""",E1090,""""," -UserPrincipalName ","""",E1090,"@",'1-StartHere'!$B$1,".",'1-StartHere'!$B$2,"""",IF('1-StartHere'!$B$4="",," -AccountPassword $Password")," -Description """,F1090,"""",)))</f>
        <v xml:space="preserve"> $Password = ConvertTo-SecureString -String "P@SsW0rd!@12" -Force -AsPlainText;  New-ADUser -Name "Thunderbolt Ross" -Path "OU=Marvel,OU=!Accounts,DC=VDILOCKDOWNGUIDE,DC=LOCAL" -Verbose -CannotChangePassword $True -ChangePasswordAtLogon $False -Enabled $True -PasswordNeverExpires $True -SAMAccountName "ThunderboltRoss" -UserPrincipalName "ThunderboltRoss@VDILOCKDOWNGUIDE.LOCAL" -AccountPassword $Password -Description ""</v>
      </c>
    </row>
    <row r="1091" spans="1:7" x14ac:dyDescent="0.2">
      <c r="A1091" t="s">
        <v>2292</v>
      </c>
      <c r="B1091" t="s">
        <v>2292</v>
      </c>
      <c r="E1091" t="str">
        <f t="shared" si="17"/>
        <v>Thunderbolts</v>
      </c>
      <c r="G1091" t="str">
        <f>IF(A1091="","",(CONCATENATE(IF('1-StartHere'!$B$4="",," $Password = ConvertTo-SecureString -String "),IF('1-StartHere'!$B$4="",,""""),IF('1-StartHere'!$B$4="",,'1-StartHere'!$B$4),IF('1-StartHere'!$B$4="",,""""),IF('1-StartHere'!$B$4="",," -Force -AsPlainText; ")," New-ADUser -Name ","""",A1091,""""," -Path ","""","OU=",'3-Sub-OUs'!$A$21,",OU=",'2-Root-OUs'!$A$2,",DC=",'1-StartHere'!$B$1,",DC=",'1-StartHere'!$B$2,""""," -Verbose"," -CannotChangePassword $True -ChangePasswordAtLogon $False -Enabled $True -PasswordNeverExpires $True"," -SAMAccountName ","""",E1091,""""," -UserPrincipalName ","""",E1091,"@",'1-StartHere'!$B$1,".",'1-StartHere'!$B$2,"""",IF('1-StartHere'!$B$4="",," -AccountPassword $Password")," -Description """,F1091,"""",)))</f>
        <v xml:space="preserve"> $Password = ConvertTo-SecureString -String "P@SsW0rd!@12" -Force -AsPlainText;  New-ADUser -Name "Thunderbolts" -Path "OU=Marvel,OU=!Accounts,DC=VDILOCKDOWNGUIDE,DC=LOCAL" -Verbose -CannotChangePassword $True -ChangePasswordAtLogon $False -Enabled $True -PasswordNeverExpires $True -SAMAccountName "Thunderbolts" -UserPrincipalName "Thunderbolts@VDILOCKDOWNGUIDE.LOCAL" -AccountPassword $Password -Description ""</v>
      </c>
    </row>
    <row r="1092" spans="1:7" x14ac:dyDescent="0.2">
      <c r="A1092" t="s">
        <v>2293</v>
      </c>
      <c r="B1092" t="s">
        <v>2293</v>
      </c>
      <c r="E1092" t="str">
        <f t="shared" si="17"/>
        <v>Thundra</v>
      </c>
      <c r="G1092" t="str">
        <f>IF(A1092="","",(CONCATENATE(IF('1-StartHere'!$B$4="",," $Password = ConvertTo-SecureString -String "),IF('1-StartHere'!$B$4="",,""""),IF('1-StartHere'!$B$4="",,'1-StartHere'!$B$4),IF('1-StartHere'!$B$4="",,""""),IF('1-StartHere'!$B$4="",," -Force -AsPlainText; ")," New-ADUser -Name ","""",A1092,""""," -Path ","""","OU=",'3-Sub-OUs'!$A$21,",OU=",'2-Root-OUs'!$A$2,",DC=",'1-StartHere'!$B$1,",DC=",'1-StartHere'!$B$2,""""," -Verbose"," -CannotChangePassword $True -ChangePasswordAtLogon $False -Enabled $True -PasswordNeverExpires $True"," -SAMAccountName ","""",E1092,""""," -UserPrincipalName ","""",E1092,"@",'1-StartHere'!$B$1,".",'1-StartHere'!$B$2,"""",IF('1-StartHere'!$B$4="",," -AccountPassword $Password")," -Description """,F1092,"""",)))</f>
        <v xml:space="preserve"> $Password = ConvertTo-SecureString -String "P@SsW0rd!@12" -Force -AsPlainText;  New-ADUser -Name "Thundra" -Path "OU=Marvel,OU=!Accounts,DC=VDILOCKDOWNGUIDE,DC=LOCAL" -Verbose -CannotChangePassword $True -ChangePasswordAtLogon $False -Enabled $True -PasswordNeverExpires $True -SAMAccountName "Thundra" -UserPrincipalName "Thundra@VDILOCKDOWNGUIDE.LOCAL" -AccountPassword $Password -Description ""</v>
      </c>
    </row>
    <row r="1093" spans="1:7" x14ac:dyDescent="0.2">
      <c r="A1093" t="s">
        <v>2294</v>
      </c>
      <c r="B1093" t="s">
        <v>3860</v>
      </c>
      <c r="C1093" t="s">
        <v>3922</v>
      </c>
      <c r="E1093" t="str">
        <f t="shared" si="17"/>
        <v>TigerShark</v>
      </c>
      <c r="G1093" t="str">
        <f>IF(A1093="","",(CONCATENATE(IF('1-StartHere'!$B$4="",," $Password = ConvertTo-SecureString -String "),IF('1-StartHere'!$B$4="",,""""),IF('1-StartHere'!$B$4="",,'1-StartHere'!$B$4),IF('1-StartHere'!$B$4="",,""""),IF('1-StartHere'!$B$4="",," -Force -AsPlainText; ")," New-ADUser -Name ","""",A1093,""""," -Path ","""","OU=",'3-Sub-OUs'!$A$21,",OU=",'2-Root-OUs'!$A$2,",DC=",'1-StartHere'!$B$1,",DC=",'1-StartHere'!$B$2,""""," -Verbose"," -CannotChangePassword $True -ChangePasswordAtLogon $False -Enabled $True -PasswordNeverExpires $True"," -SAMAccountName ","""",E1093,""""," -UserPrincipalName ","""",E1093,"@",'1-StartHere'!$B$1,".",'1-StartHere'!$B$2,"""",IF('1-StartHere'!$B$4="",," -AccountPassword $Password")," -Description """,F1093,"""",)))</f>
        <v xml:space="preserve"> $Password = ConvertTo-SecureString -String "P@SsW0rd!@12" -Force -AsPlainText;  New-ADUser -Name "Tiger Shark" -Path "OU=Marvel,OU=!Accounts,DC=VDILOCKDOWNGUIDE,DC=LOCAL" -Verbose -CannotChangePassword $True -ChangePasswordAtLogon $False -Enabled $True -PasswordNeverExpires $True -SAMAccountName "TigerShark" -UserPrincipalName "TigerShark@VDILOCKDOWNGUIDE.LOCAL" -AccountPassword $Password -Description ""</v>
      </c>
    </row>
    <row r="1094" spans="1:7" x14ac:dyDescent="0.2">
      <c r="A1094" t="s">
        <v>3924</v>
      </c>
      <c r="B1094" t="s">
        <v>3924</v>
      </c>
      <c r="E1094" t="str">
        <f t="shared" si="17"/>
        <v>Tigra</v>
      </c>
      <c r="F1094" t="s">
        <v>4715</v>
      </c>
      <c r="G1094" t="str">
        <f>IF(A1094="","",(CONCATENATE(IF('1-StartHere'!$B$4="",," $Password = ConvertTo-SecureString -String "),IF('1-StartHere'!$B$4="",,""""),IF('1-StartHere'!$B$4="",,'1-StartHere'!$B$4),IF('1-StartHere'!$B$4="",,""""),IF('1-StartHere'!$B$4="",," -Force -AsPlainText; ")," New-ADUser -Name ","""",A1094,""""," -Path ","""","OU=",'3-Sub-OUs'!$A$21,",OU=",'2-Root-OUs'!$A$2,",DC=",'1-StartHere'!$B$1,",DC=",'1-StartHere'!$B$2,""""," -Verbose"," -CannotChangePassword $True -ChangePasswordAtLogon $False -Enabled $True -PasswordNeverExpires $True"," -SAMAccountName ","""",E1094,""""," -UserPrincipalName ","""",E1094,"@",'1-StartHere'!$B$1,".",'1-StartHere'!$B$2,"""",IF('1-StartHere'!$B$4="",," -AccountPassword $Password")," -Description """,F1094,"""",)))</f>
        <v xml:space="preserve"> $Password = ConvertTo-SecureString -String "P@SsW0rd!@12" -Force -AsPlainText;  New-ADUser -Name "Tigra" -Path "OU=Marvel,OU=!Accounts,DC=VDILOCKDOWNGUIDE,DC=LOCAL" -Verbose -CannotChangePassword $True -ChangePasswordAtLogon $False -Enabled $True -PasswordNeverExpires $True -SAMAccountName "Tigra" -UserPrincipalName "Tigra@VDILOCKDOWNGUIDE.LOCAL" -AccountPassword $Password -Description "Greer Nelson"</v>
      </c>
    </row>
    <row r="1095" spans="1:7" x14ac:dyDescent="0.2">
      <c r="A1095" t="s">
        <v>2295</v>
      </c>
      <c r="B1095" t="s">
        <v>2295</v>
      </c>
      <c r="E1095" t="str">
        <f t="shared" si="17"/>
        <v>Timeslip</v>
      </c>
      <c r="G1095" t="str">
        <f>IF(A1095="","",(CONCATENATE(IF('1-StartHere'!$B$4="",," $Password = ConvertTo-SecureString -String "),IF('1-StartHere'!$B$4="",,""""),IF('1-StartHere'!$B$4="",,'1-StartHere'!$B$4),IF('1-StartHere'!$B$4="",,""""),IF('1-StartHere'!$B$4="",," -Force -AsPlainText; ")," New-ADUser -Name ","""",A1095,""""," -Path ","""","OU=",'3-Sub-OUs'!$A$21,",OU=",'2-Root-OUs'!$A$2,",DC=",'1-StartHere'!$B$1,",DC=",'1-StartHere'!$B$2,""""," -Verbose"," -CannotChangePassword $True -ChangePasswordAtLogon $False -Enabled $True -PasswordNeverExpires $True"," -SAMAccountName ","""",E1095,""""," -UserPrincipalName ","""",E1095,"@",'1-StartHere'!$B$1,".",'1-StartHere'!$B$2,"""",IF('1-StartHere'!$B$4="",," -AccountPassword $Password")," -Description """,F1095,"""",)))</f>
        <v xml:space="preserve"> $Password = ConvertTo-SecureString -String "P@SsW0rd!@12" -Force -AsPlainText;  New-ADUser -Name "Timeslip" -Path "OU=Marvel,OU=!Accounts,DC=VDILOCKDOWNGUIDE,DC=LOCAL" -Verbose -CannotChangePassword $True -ChangePasswordAtLogon $False -Enabled $True -PasswordNeverExpires $True -SAMAccountName "Timeslip" -UserPrincipalName "Timeslip@VDILOCKDOWNGUIDE.LOCAL" -AccountPassword $Password -Description ""</v>
      </c>
    </row>
    <row r="1096" spans="1:7" x14ac:dyDescent="0.2">
      <c r="A1096" t="s">
        <v>2296</v>
      </c>
      <c r="B1096" t="s">
        <v>2296</v>
      </c>
      <c r="E1096" t="str">
        <f t="shared" si="17"/>
        <v>Tinkerer</v>
      </c>
      <c r="G1096" t="str">
        <f>IF(A1096="","",(CONCATENATE(IF('1-StartHere'!$B$4="",," $Password = ConvertTo-SecureString -String "),IF('1-StartHere'!$B$4="",,""""),IF('1-StartHere'!$B$4="",,'1-StartHere'!$B$4),IF('1-StartHere'!$B$4="",,""""),IF('1-StartHere'!$B$4="",," -Force -AsPlainText; ")," New-ADUser -Name ","""",A1096,""""," -Path ","""","OU=",'3-Sub-OUs'!$A$21,",OU=",'2-Root-OUs'!$A$2,",DC=",'1-StartHere'!$B$1,",DC=",'1-StartHere'!$B$2,""""," -Verbose"," -CannotChangePassword $True -ChangePasswordAtLogon $False -Enabled $True -PasswordNeverExpires $True"," -SAMAccountName ","""",E1096,""""," -UserPrincipalName ","""",E1096,"@",'1-StartHere'!$B$1,".",'1-StartHere'!$B$2,"""",IF('1-StartHere'!$B$4="",," -AccountPassword $Password")," -Description """,F1096,"""",)))</f>
        <v xml:space="preserve"> $Password = ConvertTo-SecureString -String "P@SsW0rd!@12" -Force -AsPlainText;  New-ADUser -Name "Tinkerer" -Path "OU=Marvel,OU=!Accounts,DC=VDILOCKDOWNGUIDE,DC=LOCAL" -Verbose -CannotChangePassword $True -ChangePasswordAtLogon $False -Enabled $True -PasswordNeverExpires $True -SAMAccountName "Tinkerer" -UserPrincipalName "Tinkerer@VDILOCKDOWNGUIDE.LOCAL" -AccountPassword $Password -Description ""</v>
      </c>
    </row>
    <row r="1097" spans="1:7" x14ac:dyDescent="0.2">
      <c r="A1097" t="s">
        <v>2297</v>
      </c>
      <c r="B1097" t="s">
        <v>3925</v>
      </c>
      <c r="C1097" t="s">
        <v>3926</v>
      </c>
      <c r="E1097" t="str">
        <f t="shared" si="17"/>
        <v>TippyToe</v>
      </c>
      <c r="G1097" t="str">
        <f>IF(A1097="","",(CONCATENATE(IF('1-StartHere'!$B$4="",," $Password = ConvertTo-SecureString -String "),IF('1-StartHere'!$B$4="",,""""),IF('1-StartHere'!$B$4="",,'1-StartHere'!$B$4),IF('1-StartHere'!$B$4="",,""""),IF('1-StartHere'!$B$4="",," -Force -AsPlainText; ")," New-ADUser -Name ","""",A1097,""""," -Path ","""","OU=",'3-Sub-OUs'!$A$21,",OU=",'2-Root-OUs'!$A$2,",DC=",'1-StartHere'!$B$1,",DC=",'1-StartHere'!$B$2,""""," -Verbose"," -CannotChangePassword $True -ChangePasswordAtLogon $False -Enabled $True -PasswordNeverExpires $True"," -SAMAccountName ","""",E1097,""""," -UserPrincipalName ","""",E1097,"@",'1-StartHere'!$B$1,".",'1-StartHere'!$B$2,"""",IF('1-StartHere'!$B$4="",," -AccountPassword $Password")," -Description """,F1097,"""",)))</f>
        <v xml:space="preserve"> $Password = ConvertTo-SecureString -String "P@SsW0rd!@12" -Force -AsPlainText;  New-ADUser -Name "Tippy Toe" -Path "OU=Marvel,OU=!Accounts,DC=VDILOCKDOWNGUIDE,DC=LOCAL" -Verbose -CannotChangePassword $True -ChangePasswordAtLogon $False -Enabled $True -PasswordNeverExpires $True -SAMAccountName "TippyToe" -UserPrincipalName "TippyToe@VDILOCKDOWNGUIDE.LOCAL" -AccountPassword $Password -Description ""</v>
      </c>
    </row>
    <row r="1098" spans="1:7" x14ac:dyDescent="0.2">
      <c r="A1098" t="s">
        <v>2298</v>
      </c>
      <c r="B1098" t="s">
        <v>2298</v>
      </c>
      <c r="E1098" t="str">
        <f t="shared" si="17"/>
        <v>Titania</v>
      </c>
      <c r="G1098" t="str">
        <f>IF(A1098="","",(CONCATENATE(IF('1-StartHere'!$B$4="",," $Password = ConvertTo-SecureString -String "),IF('1-StartHere'!$B$4="",,""""),IF('1-StartHere'!$B$4="",,'1-StartHere'!$B$4),IF('1-StartHere'!$B$4="",,""""),IF('1-StartHere'!$B$4="",," -Force -AsPlainText; ")," New-ADUser -Name ","""",A1098,""""," -Path ","""","OU=",'3-Sub-OUs'!$A$21,",OU=",'2-Root-OUs'!$A$2,",DC=",'1-StartHere'!$B$1,",DC=",'1-StartHere'!$B$2,""""," -Verbose"," -CannotChangePassword $True -ChangePasswordAtLogon $False -Enabled $True -PasswordNeverExpires $True"," -SAMAccountName ","""",E1098,""""," -UserPrincipalName ","""",E1098,"@",'1-StartHere'!$B$1,".",'1-StartHere'!$B$2,"""",IF('1-StartHere'!$B$4="",," -AccountPassword $Password")," -Description """,F1098,"""",)))</f>
        <v xml:space="preserve"> $Password = ConvertTo-SecureString -String "P@SsW0rd!@12" -Force -AsPlainText;  New-ADUser -Name "Titania" -Path "OU=Marvel,OU=!Accounts,DC=VDILOCKDOWNGUIDE,DC=LOCAL" -Verbose -CannotChangePassword $True -ChangePasswordAtLogon $False -Enabled $True -PasswordNeverExpires $True -SAMAccountName "Titania" -UserPrincipalName "Titania@VDILOCKDOWNGUIDE.LOCAL" -AccountPassword $Password -Description ""</v>
      </c>
    </row>
    <row r="1099" spans="1:7" x14ac:dyDescent="0.2">
      <c r="A1099" t="s">
        <v>4653</v>
      </c>
      <c r="B1099" t="s">
        <v>3927</v>
      </c>
      <c r="C1099" t="s">
        <v>3220</v>
      </c>
      <c r="E1099" t="str">
        <f t="shared" si="17"/>
        <v>TitaniumMan</v>
      </c>
      <c r="F1099" t="s">
        <v>4716</v>
      </c>
      <c r="G1099" t="str">
        <f>IF(A1099="","",(CONCATENATE(IF('1-StartHere'!$B$4="",," $Password = ConvertTo-SecureString -String "),IF('1-StartHere'!$B$4="",,""""),IF('1-StartHere'!$B$4="",,'1-StartHere'!$B$4),IF('1-StartHere'!$B$4="",,""""),IF('1-StartHere'!$B$4="",," -Force -AsPlainText; ")," New-ADUser -Name ","""",A1099,""""," -Path ","""","OU=",'3-Sub-OUs'!$A$21,",OU=",'2-Root-OUs'!$A$2,",DC=",'1-StartHere'!$B$1,",DC=",'1-StartHere'!$B$2,""""," -Verbose"," -CannotChangePassword $True -ChangePasswordAtLogon $False -Enabled $True -PasswordNeverExpires $True"," -SAMAccountName ","""",E1099,""""," -UserPrincipalName ","""",E1099,"@",'1-StartHere'!$B$1,".",'1-StartHere'!$B$2,"""",IF('1-StartHere'!$B$4="",," -AccountPassword $Password")," -Description """,F1099,"""",)))</f>
        <v xml:space="preserve"> $Password = ConvertTo-SecureString -String "P@SsW0rd!@12" -Force -AsPlainText;  New-ADUser -Name "Titanium Man" -Path "OU=Marvel,OU=!Accounts,DC=VDILOCKDOWNGUIDE,DC=LOCAL" -Verbose -CannotChangePassword $True -ChangePasswordAtLogon $False -Enabled $True -PasswordNeverExpires $True -SAMAccountName "TitaniumMan" -UserPrincipalName "TitaniumMan@VDILOCKDOWNGUIDE.LOCAL" -AccountPassword $Password -Description "Topolov"</v>
      </c>
    </row>
    <row r="1100" spans="1:7" x14ac:dyDescent="0.2">
      <c r="A1100" t="s">
        <v>2299</v>
      </c>
      <c r="B1100" t="s">
        <v>2299</v>
      </c>
      <c r="E1100" t="str">
        <f t="shared" si="17"/>
        <v>Toad</v>
      </c>
      <c r="G1100" t="str">
        <f>IF(A1100="","",(CONCATENATE(IF('1-StartHere'!$B$4="",," $Password = ConvertTo-SecureString -String "),IF('1-StartHere'!$B$4="",,""""),IF('1-StartHere'!$B$4="",,'1-StartHere'!$B$4),IF('1-StartHere'!$B$4="",,""""),IF('1-StartHere'!$B$4="",," -Force -AsPlainText; ")," New-ADUser -Name ","""",A1100,""""," -Path ","""","OU=",'3-Sub-OUs'!$A$21,",OU=",'2-Root-OUs'!$A$2,",DC=",'1-StartHere'!$B$1,",DC=",'1-StartHere'!$B$2,""""," -Verbose"," -CannotChangePassword $True -ChangePasswordAtLogon $False -Enabled $True -PasswordNeverExpires $True"," -SAMAccountName ","""",E1100,""""," -UserPrincipalName ","""",E1100,"@",'1-StartHere'!$B$1,".",'1-StartHere'!$B$2,"""",IF('1-StartHere'!$B$4="",," -AccountPassword $Password")," -Description """,F1100,"""",)))</f>
        <v xml:space="preserve"> $Password = ConvertTo-SecureString -String "P@SsW0rd!@12" -Force -AsPlainText;  New-ADUser -Name "Toad" -Path "OU=Marvel,OU=!Accounts,DC=VDILOCKDOWNGUIDE,DC=LOCAL" -Verbose -CannotChangePassword $True -ChangePasswordAtLogon $False -Enabled $True -PasswordNeverExpires $True -SAMAccountName "Toad" -UserPrincipalName "Toad@VDILOCKDOWNGUIDE.LOCAL" -AccountPassword $Password -Description ""</v>
      </c>
    </row>
    <row r="1101" spans="1:7" x14ac:dyDescent="0.2">
      <c r="A1101" t="s">
        <v>2300</v>
      </c>
      <c r="B1101" t="s">
        <v>2299</v>
      </c>
      <c r="C1101" t="s">
        <v>3885</v>
      </c>
      <c r="E1101" t="str">
        <f t="shared" si="17"/>
        <v>ToadMen</v>
      </c>
      <c r="G1101" t="str">
        <f>IF(A1101="","",(CONCATENATE(IF('1-StartHere'!$B$4="",," $Password = ConvertTo-SecureString -String "),IF('1-StartHere'!$B$4="",,""""),IF('1-StartHere'!$B$4="",,'1-StartHere'!$B$4),IF('1-StartHere'!$B$4="",,""""),IF('1-StartHere'!$B$4="",," -Force -AsPlainText; ")," New-ADUser -Name ","""",A1101,""""," -Path ","""","OU=",'3-Sub-OUs'!$A$21,",OU=",'2-Root-OUs'!$A$2,",DC=",'1-StartHere'!$B$1,",DC=",'1-StartHere'!$B$2,""""," -Verbose"," -CannotChangePassword $True -ChangePasswordAtLogon $False -Enabled $True -PasswordNeverExpires $True"," -SAMAccountName ","""",E1101,""""," -UserPrincipalName ","""",E1101,"@",'1-StartHere'!$B$1,".",'1-StartHere'!$B$2,"""",IF('1-StartHere'!$B$4="",," -AccountPassword $Password")," -Description """,F1101,"""",)))</f>
        <v xml:space="preserve"> $Password = ConvertTo-SecureString -String "P@SsW0rd!@12" -Force -AsPlainText;  New-ADUser -Name "Toad Men" -Path "OU=Marvel,OU=!Accounts,DC=VDILOCKDOWNGUIDE,DC=LOCAL" -Verbose -CannotChangePassword $True -ChangePasswordAtLogon $False -Enabled $True -PasswordNeverExpires $True -SAMAccountName "ToadMen" -UserPrincipalName "ToadMen@VDILOCKDOWNGUIDE.LOCAL" -AccountPassword $Password -Description ""</v>
      </c>
    </row>
    <row r="1102" spans="1:7" x14ac:dyDescent="0.2">
      <c r="A1102" t="s">
        <v>2301</v>
      </c>
      <c r="B1102" t="s">
        <v>2301</v>
      </c>
      <c r="E1102" t="str">
        <f t="shared" si="17"/>
        <v>Tomas</v>
      </c>
      <c r="G1102" t="str">
        <f>IF(A1102="","",(CONCATENATE(IF('1-StartHere'!$B$4="",," $Password = ConvertTo-SecureString -String "),IF('1-StartHere'!$B$4="",,""""),IF('1-StartHere'!$B$4="",,'1-StartHere'!$B$4),IF('1-StartHere'!$B$4="",,""""),IF('1-StartHere'!$B$4="",," -Force -AsPlainText; ")," New-ADUser -Name ","""",A1102,""""," -Path ","""","OU=",'3-Sub-OUs'!$A$21,",OU=",'2-Root-OUs'!$A$2,",DC=",'1-StartHere'!$B$1,",DC=",'1-StartHere'!$B$2,""""," -Verbose"," -CannotChangePassword $True -ChangePasswordAtLogon $False -Enabled $True -PasswordNeverExpires $True"," -SAMAccountName ","""",E1102,""""," -UserPrincipalName ","""",E1102,"@",'1-StartHere'!$B$1,".",'1-StartHere'!$B$2,"""",IF('1-StartHere'!$B$4="",," -AccountPassword $Password")," -Description """,F1102,"""",)))</f>
        <v xml:space="preserve"> $Password = ConvertTo-SecureString -String "P@SsW0rd!@12" -Force -AsPlainText;  New-ADUser -Name "Tomas" -Path "OU=Marvel,OU=!Accounts,DC=VDILOCKDOWNGUIDE,DC=LOCAL" -Verbose -CannotChangePassword $True -ChangePasswordAtLogon $False -Enabled $True -PasswordNeverExpires $True -SAMAccountName "Tomas" -UserPrincipalName "Tomas@VDILOCKDOWNGUIDE.LOCAL" -AccountPassword $Password -Description ""</v>
      </c>
    </row>
    <row r="1103" spans="1:7" x14ac:dyDescent="0.2">
      <c r="A1103" t="s">
        <v>2302</v>
      </c>
      <c r="B1103" t="s">
        <v>2302</v>
      </c>
      <c r="E1103" t="str">
        <f t="shared" si="17"/>
        <v>Tombstone</v>
      </c>
      <c r="G1103" t="str">
        <f>IF(A1103="","",(CONCATENATE(IF('1-StartHere'!$B$4="",," $Password = ConvertTo-SecureString -String "),IF('1-StartHere'!$B$4="",,""""),IF('1-StartHere'!$B$4="",,'1-StartHere'!$B$4),IF('1-StartHere'!$B$4="",,""""),IF('1-StartHere'!$B$4="",," -Force -AsPlainText; ")," New-ADUser -Name ","""",A1103,""""," -Path ","""","OU=",'3-Sub-OUs'!$A$21,",OU=",'2-Root-OUs'!$A$2,",DC=",'1-StartHere'!$B$1,",DC=",'1-StartHere'!$B$2,""""," -Verbose"," -CannotChangePassword $True -ChangePasswordAtLogon $False -Enabled $True -PasswordNeverExpires $True"," -SAMAccountName ","""",E1103,""""," -UserPrincipalName ","""",E1103,"@",'1-StartHere'!$B$1,".",'1-StartHere'!$B$2,"""",IF('1-StartHere'!$B$4="",," -AccountPassword $Password")," -Description """,F1103,"""",)))</f>
        <v xml:space="preserve"> $Password = ConvertTo-SecureString -String "P@SsW0rd!@12" -Force -AsPlainText;  New-ADUser -Name "Tombstone" -Path "OU=Marvel,OU=!Accounts,DC=VDILOCKDOWNGUIDE,DC=LOCAL" -Verbose -CannotChangePassword $True -ChangePasswordAtLogon $False -Enabled $True -PasswordNeverExpires $True -SAMAccountName "Tombstone" -UserPrincipalName "Tombstone@VDILOCKDOWNGUIDE.LOCAL" -AccountPassword $Password -Description ""</v>
      </c>
    </row>
    <row r="1104" spans="1:7" x14ac:dyDescent="0.2">
      <c r="A1104" t="s">
        <v>2303</v>
      </c>
      <c r="B1104" t="s">
        <v>3928</v>
      </c>
      <c r="C1104" t="s">
        <v>3220</v>
      </c>
      <c r="E1104" t="str">
        <f t="shared" si="17"/>
        <v>TomorrowMan</v>
      </c>
      <c r="G1104" t="str">
        <f>IF(A1104="","",(CONCATENATE(IF('1-StartHere'!$B$4="",," $Password = ConvertTo-SecureString -String "),IF('1-StartHere'!$B$4="",,""""),IF('1-StartHere'!$B$4="",,'1-StartHere'!$B$4),IF('1-StartHere'!$B$4="",,""""),IF('1-StartHere'!$B$4="",," -Force -AsPlainText; ")," New-ADUser -Name ","""",A1104,""""," -Path ","""","OU=",'3-Sub-OUs'!$A$21,",OU=",'2-Root-OUs'!$A$2,",DC=",'1-StartHere'!$B$1,",DC=",'1-StartHere'!$B$2,""""," -Verbose"," -CannotChangePassword $True -ChangePasswordAtLogon $False -Enabled $True -PasswordNeverExpires $True"," -SAMAccountName ","""",E1104,""""," -UserPrincipalName ","""",E1104,"@",'1-StartHere'!$B$1,".",'1-StartHere'!$B$2,"""",IF('1-StartHere'!$B$4="",," -AccountPassword $Password")," -Description """,F1104,"""",)))</f>
        <v xml:space="preserve"> $Password = ConvertTo-SecureString -String "P@SsW0rd!@12" -Force -AsPlainText;  New-ADUser -Name "Tomorrow Man" -Path "OU=Marvel,OU=!Accounts,DC=VDILOCKDOWNGUIDE,DC=LOCAL" -Verbose -CannotChangePassword $True -ChangePasswordAtLogon $False -Enabled $True -PasswordNeverExpires $True -SAMAccountName "TomorrowMan" -UserPrincipalName "TomorrowMan@VDILOCKDOWNGUIDE.LOCAL" -AccountPassword $Password -Description ""</v>
      </c>
    </row>
    <row r="1105" spans="1:7" x14ac:dyDescent="0.2">
      <c r="A1105" t="s">
        <v>2304</v>
      </c>
      <c r="B1105" t="s">
        <v>3929</v>
      </c>
      <c r="C1105" t="s">
        <v>3548</v>
      </c>
      <c r="E1105" t="str">
        <f t="shared" si="17"/>
        <v>TonyStark</v>
      </c>
      <c r="G1105" t="str">
        <f>IF(A1105="","",(CONCATENATE(IF('1-StartHere'!$B$4="",," $Password = ConvertTo-SecureString -String "),IF('1-StartHere'!$B$4="",,""""),IF('1-StartHere'!$B$4="",,'1-StartHere'!$B$4),IF('1-StartHere'!$B$4="",,""""),IF('1-StartHere'!$B$4="",," -Force -AsPlainText; ")," New-ADUser -Name ","""",A1105,""""," -Path ","""","OU=",'3-Sub-OUs'!$A$21,",OU=",'2-Root-OUs'!$A$2,",DC=",'1-StartHere'!$B$1,",DC=",'1-StartHere'!$B$2,""""," -Verbose"," -CannotChangePassword $True -ChangePasswordAtLogon $False -Enabled $True -PasswordNeverExpires $True"," -SAMAccountName ","""",E1105,""""," -UserPrincipalName ","""",E1105,"@",'1-StartHere'!$B$1,".",'1-StartHere'!$B$2,"""",IF('1-StartHere'!$B$4="",," -AccountPassword $Password")," -Description """,F1105,"""",)))</f>
        <v xml:space="preserve"> $Password = ConvertTo-SecureString -String "P@SsW0rd!@12" -Force -AsPlainText;  New-ADUser -Name "Tony Stark" -Path "OU=Marvel,OU=!Accounts,DC=VDILOCKDOWNGUIDE,DC=LOCAL" -Verbose -CannotChangePassword $True -ChangePasswordAtLogon $False -Enabled $True -PasswordNeverExpires $True -SAMAccountName "TonyStark" -UserPrincipalName "TonyStark@VDILOCKDOWNGUIDE.LOCAL" -AccountPassword $Password -Description ""</v>
      </c>
    </row>
    <row r="1106" spans="1:7" x14ac:dyDescent="0.2">
      <c r="A1106" t="s">
        <v>3930</v>
      </c>
      <c r="B1106" t="s">
        <v>3930</v>
      </c>
      <c r="E1106" t="str">
        <f t="shared" si="17"/>
        <v>Toro</v>
      </c>
      <c r="F1106" t="s">
        <v>4717</v>
      </c>
      <c r="G1106" t="str">
        <f>IF(A1106="","",(CONCATENATE(IF('1-StartHere'!$B$4="",," $Password = ConvertTo-SecureString -String "),IF('1-StartHere'!$B$4="",,""""),IF('1-StartHere'!$B$4="",,'1-StartHere'!$B$4),IF('1-StartHere'!$B$4="",,""""),IF('1-StartHere'!$B$4="",," -Force -AsPlainText; ")," New-ADUser -Name ","""",A1106,""""," -Path ","""","OU=",'3-Sub-OUs'!$A$21,",OU=",'2-Root-OUs'!$A$2,",DC=",'1-StartHere'!$B$1,",DC=",'1-StartHere'!$B$2,""""," -Verbose"," -CannotChangePassword $True -ChangePasswordAtLogon $False -Enabled $True -PasswordNeverExpires $True"," -SAMAccountName ","""",E1106,""""," -UserPrincipalName ","""",E1106,"@",'1-StartHere'!$B$1,".",'1-StartHere'!$B$2,"""",IF('1-StartHere'!$B$4="",," -AccountPassword $Password")," -Description """,F1106,"""",)))</f>
        <v xml:space="preserve"> $Password = ConvertTo-SecureString -String "P@SsW0rd!@12" -Force -AsPlainText;  New-ADUser -Name "Toro" -Path "OU=Marvel,OU=!Accounts,DC=VDILOCKDOWNGUIDE,DC=LOCAL" -Verbose -CannotChangePassword $True -ChangePasswordAtLogon $False -Enabled $True -PasswordNeverExpires $True -SAMAccountName "Toro" -UserPrincipalName "Toro@VDILOCKDOWNGUIDE.LOCAL" -AccountPassword $Password -Description "Thomas Raymond"</v>
      </c>
    </row>
    <row r="1107" spans="1:7" x14ac:dyDescent="0.2">
      <c r="A1107" t="s">
        <v>2305</v>
      </c>
      <c r="B1107" t="s">
        <v>2305</v>
      </c>
      <c r="E1107" t="str">
        <f t="shared" si="17"/>
        <v>Toxin</v>
      </c>
      <c r="F1107" t="s">
        <v>1564</v>
      </c>
      <c r="G1107" t="str">
        <f>IF(A1107="","",(CONCATENATE(IF('1-StartHere'!$B$4="",," $Password = ConvertTo-SecureString -String "),IF('1-StartHere'!$B$4="",,""""),IF('1-StartHere'!$B$4="",,'1-StartHere'!$B$4),IF('1-StartHere'!$B$4="",,""""),IF('1-StartHere'!$B$4="",," -Force -AsPlainText; ")," New-ADUser -Name ","""",A1107,""""," -Path ","""","OU=",'3-Sub-OUs'!$A$21,",OU=",'2-Root-OUs'!$A$2,",DC=",'1-StartHere'!$B$1,",DC=",'1-StartHere'!$B$2,""""," -Verbose"," -CannotChangePassword $True -ChangePasswordAtLogon $False -Enabled $True -PasswordNeverExpires $True"," -SAMAccountName ","""",E1107,""""," -UserPrincipalName ","""",E1107,"@",'1-StartHere'!$B$1,".",'1-StartHere'!$B$2,"""",IF('1-StartHere'!$B$4="",," -AccountPassword $Password")," -Description """,F1107,"""",)))</f>
        <v xml:space="preserve"> $Password = ConvertTo-SecureString -String "P@SsW0rd!@12" -Force -AsPlainText;  New-ADUser -Name "Toxin" -Path "OU=Marvel,OU=!Accounts,DC=VDILOCKDOWNGUIDE,DC=LOCAL" -Verbose -CannotChangePassword $True -ChangePasswordAtLogon $False -Enabled $True -PasswordNeverExpires $True -SAMAccountName "Toxin" -UserPrincipalName "Toxin@VDILOCKDOWNGUIDE.LOCAL" -AccountPassword $Password -Description "Eddie Brock"</v>
      </c>
    </row>
    <row r="1108" spans="1:7" x14ac:dyDescent="0.2">
      <c r="A1108" t="s">
        <v>2306</v>
      </c>
      <c r="B1108" t="s">
        <v>2306</v>
      </c>
      <c r="E1108" t="str">
        <f t="shared" si="17"/>
        <v>Trauma</v>
      </c>
      <c r="G1108" t="str">
        <f>IF(A1108="","",(CONCATENATE(IF('1-StartHere'!$B$4="",," $Password = ConvertTo-SecureString -String "),IF('1-StartHere'!$B$4="",,""""),IF('1-StartHere'!$B$4="",,'1-StartHere'!$B$4),IF('1-StartHere'!$B$4="",,""""),IF('1-StartHere'!$B$4="",," -Force -AsPlainText; ")," New-ADUser -Name ","""",A1108,""""," -Path ","""","OU=",'3-Sub-OUs'!$A$21,",OU=",'2-Root-OUs'!$A$2,",DC=",'1-StartHere'!$B$1,",DC=",'1-StartHere'!$B$2,""""," -Verbose"," -CannotChangePassword $True -ChangePasswordAtLogon $False -Enabled $True -PasswordNeverExpires $True"," -SAMAccountName ","""",E1108,""""," -UserPrincipalName ","""",E1108,"@",'1-StartHere'!$B$1,".",'1-StartHere'!$B$2,"""",IF('1-StartHere'!$B$4="",," -AccountPassword $Password")," -Description """,F1108,"""",)))</f>
        <v xml:space="preserve"> $Password = ConvertTo-SecureString -String "P@SsW0rd!@12" -Force -AsPlainText;  New-ADUser -Name "Trauma" -Path "OU=Marvel,OU=!Accounts,DC=VDILOCKDOWNGUIDE,DC=LOCAL" -Verbose -CannotChangePassword $True -ChangePasswordAtLogon $False -Enabled $True -PasswordNeverExpires $True -SAMAccountName "Trauma" -UserPrincipalName "Trauma@VDILOCKDOWNGUIDE.LOCAL" -AccountPassword $Password -Description ""</v>
      </c>
    </row>
    <row r="1109" spans="1:7" x14ac:dyDescent="0.2">
      <c r="A1109" t="s">
        <v>2307</v>
      </c>
      <c r="B1109" t="s">
        <v>2307</v>
      </c>
      <c r="E1109" t="str">
        <f t="shared" si="17"/>
        <v>Triathlon</v>
      </c>
      <c r="G1109" t="str">
        <f>IF(A1109="","",(CONCATENATE(IF('1-StartHere'!$B$4="",," $Password = ConvertTo-SecureString -String "),IF('1-StartHere'!$B$4="",,""""),IF('1-StartHere'!$B$4="",,'1-StartHere'!$B$4),IF('1-StartHere'!$B$4="",,""""),IF('1-StartHere'!$B$4="",," -Force -AsPlainText; ")," New-ADUser -Name ","""",A1109,""""," -Path ","""","OU=",'3-Sub-OUs'!$A$21,",OU=",'2-Root-OUs'!$A$2,",DC=",'1-StartHere'!$B$1,",DC=",'1-StartHere'!$B$2,""""," -Verbose"," -CannotChangePassword $True -ChangePasswordAtLogon $False -Enabled $True -PasswordNeverExpires $True"," -SAMAccountName ","""",E1109,""""," -UserPrincipalName ","""",E1109,"@",'1-StartHere'!$B$1,".",'1-StartHere'!$B$2,"""",IF('1-StartHere'!$B$4="",," -AccountPassword $Password")," -Description """,F1109,"""",)))</f>
        <v xml:space="preserve"> $Password = ConvertTo-SecureString -String "P@SsW0rd!@12" -Force -AsPlainText;  New-ADUser -Name "Triathlon" -Path "OU=Marvel,OU=!Accounts,DC=VDILOCKDOWNGUIDE,DC=LOCAL" -Verbose -CannotChangePassword $True -ChangePasswordAtLogon $False -Enabled $True -PasswordNeverExpires $True -SAMAccountName "Triathlon" -UserPrincipalName "Triathlon@VDILOCKDOWNGUIDE.LOCAL" -AccountPassword $Password -Description ""</v>
      </c>
    </row>
    <row r="1110" spans="1:7" x14ac:dyDescent="0.2">
      <c r="A1110" t="s">
        <v>2308</v>
      </c>
      <c r="B1110" t="s">
        <v>3931</v>
      </c>
      <c r="C1110" t="s">
        <v>3932</v>
      </c>
      <c r="E1110" t="str">
        <f t="shared" si="17"/>
        <v>TrishTilby</v>
      </c>
      <c r="G1110" t="str">
        <f>IF(A1110="","",(CONCATENATE(IF('1-StartHere'!$B$4="",," $Password = ConvertTo-SecureString -String "),IF('1-StartHere'!$B$4="",,""""),IF('1-StartHere'!$B$4="",,'1-StartHere'!$B$4),IF('1-StartHere'!$B$4="",,""""),IF('1-StartHere'!$B$4="",," -Force -AsPlainText; ")," New-ADUser -Name ","""",A1110,""""," -Path ","""","OU=",'3-Sub-OUs'!$A$21,",OU=",'2-Root-OUs'!$A$2,",DC=",'1-StartHere'!$B$1,",DC=",'1-StartHere'!$B$2,""""," -Verbose"," -CannotChangePassword $True -ChangePasswordAtLogon $False -Enabled $True -PasswordNeverExpires $True"," -SAMAccountName ","""",E1110,""""," -UserPrincipalName ","""",E1110,"@",'1-StartHere'!$B$1,".",'1-StartHere'!$B$2,"""",IF('1-StartHere'!$B$4="",," -AccountPassword $Password")," -Description """,F1110,"""",)))</f>
        <v xml:space="preserve"> $Password = ConvertTo-SecureString -String "P@SsW0rd!@12" -Force -AsPlainText;  New-ADUser -Name "Trish Tilby" -Path "OU=Marvel,OU=!Accounts,DC=VDILOCKDOWNGUIDE,DC=LOCAL" -Verbose -CannotChangePassword $True -ChangePasswordAtLogon $False -Enabled $True -PasswordNeverExpires $True -SAMAccountName "TrishTilby" -UserPrincipalName "TrishTilby@VDILOCKDOWNGUIDE.LOCAL" -AccountPassword $Password -Description ""</v>
      </c>
    </row>
    <row r="1111" spans="1:7" x14ac:dyDescent="0.2">
      <c r="A1111" t="s">
        <v>2309</v>
      </c>
      <c r="B1111" t="s">
        <v>2309</v>
      </c>
      <c r="E1111" t="str">
        <f t="shared" si="17"/>
        <v>Triton</v>
      </c>
      <c r="G1111" t="str">
        <f>IF(A1111="","",(CONCATENATE(IF('1-StartHere'!$B$4="",," $Password = ConvertTo-SecureString -String "),IF('1-StartHere'!$B$4="",,""""),IF('1-StartHere'!$B$4="",,'1-StartHere'!$B$4),IF('1-StartHere'!$B$4="",,""""),IF('1-StartHere'!$B$4="",," -Force -AsPlainText; ")," New-ADUser -Name ","""",A1111,""""," -Path ","""","OU=",'3-Sub-OUs'!$A$21,",OU=",'2-Root-OUs'!$A$2,",DC=",'1-StartHere'!$B$1,",DC=",'1-StartHere'!$B$2,""""," -Verbose"," -CannotChangePassword $True -ChangePasswordAtLogon $False -Enabled $True -PasswordNeverExpires $True"," -SAMAccountName ","""",E1111,""""," -UserPrincipalName ","""",E1111,"@",'1-StartHere'!$B$1,".",'1-StartHere'!$B$2,"""",IF('1-StartHere'!$B$4="",," -AccountPassword $Password")," -Description """,F1111,"""",)))</f>
        <v xml:space="preserve"> $Password = ConvertTo-SecureString -String "P@SsW0rd!@12" -Force -AsPlainText;  New-ADUser -Name "Triton" -Path "OU=Marvel,OU=!Accounts,DC=VDILOCKDOWNGUIDE,DC=LOCAL" -Verbose -CannotChangePassword $True -ChangePasswordAtLogon $False -Enabled $True -PasswordNeverExpires $True -SAMAccountName "Triton" -UserPrincipalName "Triton@VDILOCKDOWNGUIDE.LOCAL" -AccountPassword $Password -Description ""</v>
      </c>
    </row>
    <row r="1112" spans="1:7" x14ac:dyDescent="0.2">
      <c r="A1112" t="s">
        <v>2310</v>
      </c>
      <c r="B1112" t="b">
        <v>1</v>
      </c>
      <c r="C1112" t="s">
        <v>3933</v>
      </c>
      <c r="E1112" t="str">
        <f t="shared" si="17"/>
        <v>TRUEBelievers</v>
      </c>
      <c r="G1112" t="str">
        <f>IF(A1112="","",(CONCATENATE(IF('1-StartHere'!$B$4="",," $Password = ConvertTo-SecureString -String "),IF('1-StartHere'!$B$4="",,""""),IF('1-StartHere'!$B$4="",,'1-StartHere'!$B$4),IF('1-StartHere'!$B$4="",,""""),IF('1-StartHere'!$B$4="",," -Force -AsPlainText; ")," New-ADUser -Name ","""",A1112,""""," -Path ","""","OU=",'3-Sub-OUs'!$A$21,",OU=",'2-Root-OUs'!$A$2,",DC=",'1-StartHere'!$B$1,",DC=",'1-StartHere'!$B$2,""""," -Verbose"," -CannotChangePassword $True -ChangePasswordAtLogon $False -Enabled $True -PasswordNeverExpires $True"," -SAMAccountName ","""",E1112,""""," -UserPrincipalName ","""",E1112,"@",'1-StartHere'!$B$1,".",'1-StartHere'!$B$2,"""",IF('1-StartHere'!$B$4="",," -AccountPassword $Password")," -Description """,F1112,"""",)))</f>
        <v xml:space="preserve"> $Password = ConvertTo-SecureString -String "P@SsW0rd!@12" -Force -AsPlainText;  New-ADUser -Name "True Believers" -Path "OU=Marvel,OU=!Accounts,DC=VDILOCKDOWNGUIDE,DC=LOCAL" -Verbose -CannotChangePassword $True -ChangePasswordAtLogon $False -Enabled $True -PasswordNeverExpires $True -SAMAccountName "TRUEBelievers" -UserPrincipalName "TRUEBelievers@VDILOCKDOWNGUIDE.LOCAL" -AccountPassword $Password -Description ""</v>
      </c>
    </row>
    <row r="1113" spans="1:7" x14ac:dyDescent="0.2">
      <c r="A1113" t="s">
        <v>2311</v>
      </c>
      <c r="B1113" t="s">
        <v>2311</v>
      </c>
      <c r="E1113" t="str">
        <f t="shared" si="17"/>
        <v>Turbo</v>
      </c>
      <c r="G1113" t="str">
        <f>IF(A1113="","",(CONCATENATE(IF('1-StartHere'!$B$4="",," $Password = ConvertTo-SecureString -String "),IF('1-StartHere'!$B$4="",,""""),IF('1-StartHere'!$B$4="",,'1-StartHere'!$B$4),IF('1-StartHere'!$B$4="",,""""),IF('1-StartHere'!$B$4="",," -Force -AsPlainText; ")," New-ADUser -Name ","""",A1113,""""," -Path ","""","OU=",'3-Sub-OUs'!$A$21,",OU=",'2-Root-OUs'!$A$2,",DC=",'1-StartHere'!$B$1,",DC=",'1-StartHere'!$B$2,""""," -Verbose"," -CannotChangePassword $True -ChangePasswordAtLogon $False -Enabled $True -PasswordNeverExpires $True"," -SAMAccountName ","""",E1113,""""," -UserPrincipalName ","""",E1113,"@",'1-StartHere'!$B$1,".",'1-StartHere'!$B$2,"""",IF('1-StartHere'!$B$4="",," -AccountPassword $Password")," -Description """,F1113,"""",)))</f>
        <v xml:space="preserve"> $Password = ConvertTo-SecureString -String "P@SsW0rd!@12" -Force -AsPlainText;  New-ADUser -Name "Turbo" -Path "OU=Marvel,OU=!Accounts,DC=VDILOCKDOWNGUIDE,DC=LOCAL" -Verbose -CannotChangePassword $True -ChangePasswordAtLogon $False -Enabled $True -PasswordNeverExpires $True -SAMAccountName "Turbo" -UserPrincipalName "Turbo@VDILOCKDOWNGUIDE.LOCAL" -AccountPassword $Password -Description ""</v>
      </c>
    </row>
    <row r="1114" spans="1:7" x14ac:dyDescent="0.2">
      <c r="A1114" t="s">
        <v>2312</v>
      </c>
      <c r="B1114" t="s">
        <v>2312</v>
      </c>
      <c r="E1114" t="str">
        <f t="shared" si="17"/>
        <v>Tusk</v>
      </c>
      <c r="G1114" t="str">
        <f>IF(A1114="","",(CONCATENATE(IF('1-StartHere'!$B$4="",," $Password = ConvertTo-SecureString -String "),IF('1-StartHere'!$B$4="",,""""),IF('1-StartHere'!$B$4="",,'1-StartHere'!$B$4),IF('1-StartHere'!$B$4="",,""""),IF('1-StartHere'!$B$4="",," -Force -AsPlainText; ")," New-ADUser -Name ","""",A1114,""""," -Path ","""","OU=",'3-Sub-OUs'!$A$21,",OU=",'2-Root-OUs'!$A$2,",DC=",'1-StartHere'!$B$1,",DC=",'1-StartHere'!$B$2,""""," -Verbose"," -CannotChangePassword $True -ChangePasswordAtLogon $False -Enabled $True -PasswordNeverExpires $True"," -SAMAccountName ","""",E1114,""""," -UserPrincipalName ","""",E1114,"@",'1-StartHere'!$B$1,".",'1-StartHere'!$B$2,"""",IF('1-StartHere'!$B$4="",," -AccountPassword $Password")," -Description """,F1114,"""",)))</f>
        <v xml:space="preserve"> $Password = ConvertTo-SecureString -String "P@SsW0rd!@12" -Force -AsPlainText;  New-ADUser -Name "Tusk" -Path "OU=Marvel,OU=!Accounts,DC=VDILOCKDOWNGUIDE,DC=LOCAL" -Verbose -CannotChangePassword $True -ChangePasswordAtLogon $False -Enabled $True -PasswordNeverExpires $True -SAMAccountName "Tusk" -UserPrincipalName "Tusk@VDILOCKDOWNGUIDE.LOCAL" -AccountPassword $Password -Description ""</v>
      </c>
    </row>
    <row r="1115" spans="1:7" x14ac:dyDescent="0.2">
      <c r="A1115" t="s">
        <v>2313</v>
      </c>
      <c r="B1115" t="s">
        <v>3934</v>
      </c>
      <c r="C1115" t="s">
        <v>3598</v>
      </c>
      <c r="E1115" t="str">
        <f t="shared" si="17"/>
        <v>Two-GunKid</v>
      </c>
      <c r="G1115" t="str">
        <f>IF(A1115="","",(CONCATENATE(IF('1-StartHere'!$B$4="",," $Password = ConvertTo-SecureString -String "),IF('1-StartHere'!$B$4="",,""""),IF('1-StartHere'!$B$4="",,'1-StartHere'!$B$4),IF('1-StartHere'!$B$4="",,""""),IF('1-StartHere'!$B$4="",," -Force -AsPlainText; ")," New-ADUser -Name ","""",A1115,""""," -Path ","""","OU=",'3-Sub-OUs'!$A$21,",OU=",'2-Root-OUs'!$A$2,",DC=",'1-StartHere'!$B$1,",DC=",'1-StartHere'!$B$2,""""," -Verbose"," -CannotChangePassword $True -ChangePasswordAtLogon $False -Enabled $True -PasswordNeverExpires $True"," -SAMAccountName ","""",E1115,""""," -UserPrincipalName ","""",E1115,"@",'1-StartHere'!$B$1,".",'1-StartHere'!$B$2,"""",IF('1-StartHere'!$B$4="",," -AccountPassword $Password")," -Description """,F1115,"""",)))</f>
        <v xml:space="preserve"> $Password = ConvertTo-SecureString -String "P@SsW0rd!@12" -Force -AsPlainText;  New-ADUser -Name "Two-Gun Kid" -Path "OU=Marvel,OU=!Accounts,DC=VDILOCKDOWNGUIDE,DC=LOCAL" -Verbose -CannotChangePassword $True -ChangePasswordAtLogon $False -Enabled $True -PasswordNeverExpires $True -SAMAccountName "Two-GunKid" -UserPrincipalName "Two-GunKid@VDILOCKDOWNGUIDE.LOCAL" -AccountPassword $Password -Description ""</v>
      </c>
    </row>
    <row r="1116" spans="1:7" x14ac:dyDescent="0.2">
      <c r="A1116" t="s">
        <v>2314</v>
      </c>
      <c r="B1116" t="s">
        <v>3636</v>
      </c>
      <c r="C1116" t="s">
        <v>3860</v>
      </c>
      <c r="E1116" t="str">
        <f t="shared" si="17"/>
        <v>TygerTiger</v>
      </c>
      <c r="G1116" t="str">
        <f>IF(A1116="","",(CONCATENATE(IF('1-StartHere'!$B$4="",," $Password = ConvertTo-SecureString -String "),IF('1-StartHere'!$B$4="",,""""),IF('1-StartHere'!$B$4="",,'1-StartHere'!$B$4),IF('1-StartHere'!$B$4="",,""""),IF('1-StartHere'!$B$4="",," -Force -AsPlainText; ")," New-ADUser -Name ","""",A1116,""""," -Path ","""","OU=",'3-Sub-OUs'!$A$21,",OU=",'2-Root-OUs'!$A$2,",DC=",'1-StartHere'!$B$1,",DC=",'1-StartHere'!$B$2,""""," -Verbose"," -CannotChangePassword $True -ChangePasswordAtLogon $False -Enabled $True -PasswordNeverExpires $True"," -SAMAccountName ","""",E1116,""""," -UserPrincipalName ","""",E1116,"@",'1-StartHere'!$B$1,".",'1-StartHere'!$B$2,"""",IF('1-StartHere'!$B$4="",," -AccountPassword $Password")," -Description """,F1116,"""",)))</f>
        <v xml:space="preserve"> $Password = ConvertTo-SecureString -String "P@SsW0rd!@12" -Force -AsPlainText;  New-ADUser -Name "Tyger Tiger" -Path "OU=Marvel,OU=!Accounts,DC=VDILOCKDOWNGUIDE,DC=LOCAL" -Verbose -CannotChangePassword $True -ChangePasswordAtLogon $False -Enabled $True -PasswordNeverExpires $True -SAMAccountName "TygerTiger" -UserPrincipalName "TygerTiger@VDILOCKDOWNGUIDE.LOCAL" -AccountPassword $Password -Description ""</v>
      </c>
    </row>
    <row r="1117" spans="1:7" x14ac:dyDescent="0.2">
      <c r="A1117" t="s">
        <v>2315</v>
      </c>
      <c r="B1117" t="s">
        <v>3935</v>
      </c>
      <c r="C1117" t="s">
        <v>3042</v>
      </c>
      <c r="E1117" t="str">
        <f t="shared" si="17"/>
        <v>TyphoidMary</v>
      </c>
      <c r="G1117" t="str">
        <f>IF(A1117="","",(CONCATENATE(IF('1-StartHere'!$B$4="",," $Password = ConvertTo-SecureString -String "),IF('1-StartHere'!$B$4="",,""""),IF('1-StartHere'!$B$4="",,'1-StartHere'!$B$4),IF('1-StartHere'!$B$4="",,""""),IF('1-StartHere'!$B$4="",," -Force -AsPlainText; ")," New-ADUser -Name ","""",A1117,""""," -Path ","""","OU=",'3-Sub-OUs'!$A$21,",OU=",'2-Root-OUs'!$A$2,",DC=",'1-StartHere'!$B$1,",DC=",'1-StartHere'!$B$2,""""," -Verbose"," -CannotChangePassword $True -ChangePasswordAtLogon $False -Enabled $True -PasswordNeverExpires $True"," -SAMAccountName ","""",E1117,""""," -UserPrincipalName ","""",E1117,"@",'1-StartHere'!$B$1,".",'1-StartHere'!$B$2,"""",IF('1-StartHere'!$B$4="",," -AccountPassword $Password")," -Description """,F1117,"""",)))</f>
        <v xml:space="preserve"> $Password = ConvertTo-SecureString -String "P@SsW0rd!@12" -Force -AsPlainText;  New-ADUser -Name "Typhoid Mary" -Path "OU=Marvel,OU=!Accounts,DC=VDILOCKDOWNGUIDE,DC=LOCAL" -Verbose -CannotChangePassword $True -ChangePasswordAtLogon $False -Enabled $True -PasswordNeverExpires $True -SAMAccountName "TyphoidMary" -UserPrincipalName "TyphoidMary@VDILOCKDOWNGUIDE.LOCAL" -AccountPassword $Password -Description ""</v>
      </c>
    </row>
    <row r="1118" spans="1:7" x14ac:dyDescent="0.2">
      <c r="A1118" t="s">
        <v>2316</v>
      </c>
      <c r="B1118" t="s">
        <v>2316</v>
      </c>
      <c r="E1118" t="str">
        <f t="shared" si="17"/>
        <v>Tyrannus</v>
      </c>
      <c r="G1118" t="str">
        <f>IF(A1118="","",(CONCATENATE(IF('1-StartHere'!$B$4="",," $Password = ConvertTo-SecureString -String "),IF('1-StartHere'!$B$4="",,""""),IF('1-StartHere'!$B$4="",,'1-StartHere'!$B$4),IF('1-StartHere'!$B$4="",,""""),IF('1-StartHere'!$B$4="",," -Force -AsPlainText; ")," New-ADUser -Name ","""",A1118,""""," -Path ","""","OU=",'3-Sub-OUs'!$A$21,",OU=",'2-Root-OUs'!$A$2,",DC=",'1-StartHere'!$B$1,",DC=",'1-StartHere'!$B$2,""""," -Verbose"," -CannotChangePassword $True -ChangePasswordAtLogon $False -Enabled $True -PasswordNeverExpires $True"," -SAMAccountName ","""",E1118,""""," -UserPrincipalName ","""",E1118,"@",'1-StartHere'!$B$1,".",'1-StartHere'!$B$2,"""",IF('1-StartHere'!$B$4="",," -AccountPassword $Password")," -Description """,F1118,"""",)))</f>
        <v xml:space="preserve"> $Password = ConvertTo-SecureString -String "P@SsW0rd!@12" -Force -AsPlainText;  New-ADUser -Name "Tyrannus" -Path "OU=Marvel,OU=!Accounts,DC=VDILOCKDOWNGUIDE,DC=LOCAL" -Verbose -CannotChangePassword $True -ChangePasswordAtLogon $False -Enabled $True -PasswordNeverExpires $True -SAMAccountName "Tyrannus" -UserPrincipalName "Tyrannus@VDILOCKDOWNGUIDE.LOCAL" -AccountPassword $Password -Description ""</v>
      </c>
    </row>
    <row r="1119" spans="1:7" x14ac:dyDescent="0.2">
      <c r="A1119" t="s">
        <v>2317</v>
      </c>
      <c r="B1119" t="s">
        <v>2317</v>
      </c>
      <c r="E1119" t="str">
        <f t="shared" si="17"/>
        <v>U-Foes</v>
      </c>
      <c r="G1119" t="str">
        <f>IF(A1119="","",(CONCATENATE(IF('1-StartHere'!$B$4="",," $Password = ConvertTo-SecureString -String "),IF('1-StartHere'!$B$4="",,""""),IF('1-StartHere'!$B$4="",,'1-StartHere'!$B$4),IF('1-StartHere'!$B$4="",,""""),IF('1-StartHere'!$B$4="",," -Force -AsPlainText; ")," New-ADUser -Name ","""",A1119,""""," -Path ","""","OU=",'3-Sub-OUs'!$A$21,",OU=",'2-Root-OUs'!$A$2,",DC=",'1-StartHere'!$B$1,",DC=",'1-StartHere'!$B$2,""""," -Verbose"," -CannotChangePassword $True -ChangePasswordAtLogon $False -Enabled $True -PasswordNeverExpires $True"," -SAMAccountName ","""",E1119,""""," -UserPrincipalName ","""",E1119,"@",'1-StartHere'!$B$1,".",'1-StartHere'!$B$2,"""",IF('1-StartHere'!$B$4="",," -AccountPassword $Password")," -Description """,F1119,"""",)))</f>
        <v xml:space="preserve"> $Password = ConvertTo-SecureString -String "P@SsW0rd!@12" -Force -AsPlainText;  New-ADUser -Name "U-Foes" -Path "OU=Marvel,OU=!Accounts,DC=VDILOCKDOWNGUIDE,DC=LOCAL" -Verbose -CannotChangePassword $True -ChangePasswordAtLogon $False -Enabled $True -PasswordNeverExpires $True -SAMAccountName "U-Foes" -UserPrincipalName "U-Foes@VDILOCKDOWNGUIDE.LOCAL" -AccountPassword $Password -Description ""</v>
      </c>
    </row>
    <row r="1120" spans="1:7" x14ac:dyDescent="0.2">
      <c r="A1120" t="s">
        <v>2318</v>
      </c>
      <c r="B1120" t="s">
        <v>3936</v>
      </c>
      <c r="C1120" t="s">
        <v>3384</v>
      </c>
      <c r="E1120" t="str">
        <f t="shared" si="17"/>
        <v>U-GoGirl</v>
      </c>
      <c r="G1120" t="str">
        <f>IF(A1120="","",(CONCATENATE(IF('1-StartHere'!$B$4="",," $Password = ConvertTo-SecureString -String "),IF('1-StartHere'!$B$4="",,""""),IF('1-StartHere'!$B$4="",,'1-StartHere'!$B$4),IF('1-StartHere'!$B$4="",,""""),IF('1-StartHere'!$B$4="",," -Force -AsPlainText; ")," New-ADUser -Name ","""",A1120,""""," -Path ","""","OU=",'3-Sub-OUs'!$A$21,",OU=",'2-Root-OUs'!$A$2,",DC=",'1-StartHere'!$B$1,",DC=",'1-StartHere'!$B$2,""""," -Verbose"," -CannotChangePassword $True -ChangePasswordAtLogon $False -Enabled $True -PasswordNeverExpires $True"," -SAMAccountName ","""",E1120,""""," -UserPrincipalName ","""",E1120,"@",'1-StartHere'!$B$1,".",'1-StartHere'!$B$2,"""",IF('1-StartHere'!$B$4="",," -AccountPassword $Password")," -Description """,F1120,"""",)))</f>
        <v xml:space="preserve"> $Password = ConvertTo-SecureString -String "P@SsW0rd!@12" -Force -AsPlainText;  New-ADUser -Name "U-Go Girl" -Path "OU=Marvel,OU=!Accounts,DC=VDILOCKDOWNGUIDE,DC=LOCAL" -Verbose -CannotChangePassword $True -ChangePasswordAtLogon $False -Enabled $True -PasswordNeverExpires $True -SAMAccountName "U-GoGirl" -UserPrincipalName "U-GoGirl@VDILOCKDOWNGUIDE.LOCAL" -AccountPassword $Password -Description ""</v>
      </c>
    </row>
    <row r="1121" spans="1:7" x14ac:dyDescent="0.2">
      <c r="A1121" t="s">
        <v>2319</v>
      </c>
      <c r="B1121" t="s">
        <v>3937</v>
      </c>
      <c r="C1121" t="s">
        <v>3225</v>
      </c>
      <c r="E1121" t="str">
        <f t="shared" si="17"/>
        <v>U.S.Agent</v>
      </c>
      <c r="G1121" t="str">
        <f>IF(A1121="","",(CONCATENATE(IF('1-StartHere'!$B$4="",," $Password = ConvertTo-SecureString -String "),IF('1-StartHere'!$B$4="",,""""),IF('1-StartHere'!$B$4="",,'1-StartHere'!$B$4),IF('1-StartHere'!$B$4="",,""""),IF('1-StartHere'!$B$4="",," -Force -AsPlainText; ")," New-ADUser -Name ","""",A1121,""""," -Path ","""","OU=",'3-Sub-OUs'!$A$21,",OU=",'2-Root-OUs'!$A$2,",DC=",'1-StartHere'!$B$1,",DC=",'1-StartHere'!$B$2,""""," -Verbose"," -CannotChangePassword $True -ChangePasswordAtLogon $False -Enabled $True -PasswordNeverExpires $True"," -SAMAccountName ","""",E1121,""""," -UserPrincipalName ","""",E1121,"@",'1-StartHere'!$B$1,".",'1-StartHere'!$B$2,"""",IF('1-StartHere'!$B$4="",," -AccountPassword $Password")," -Description """,F1121,"""",)))</f>
        <v xml:space="preserve"> $Password = ConvertTo-SecureString -String "P@SsW0rd!@12" -Force -AsPlainText;  New-ADUser -Name "U.S. Agent" -Path "OU=Marvel,OU=!Accounts,DC=VDILOCKDOWNGUIDE,DC=LOCAL" -Verbose -CannotChangePassword $True -ChangePasswordAtLogon $False -Enabled $True -PasswordNeverExpires $True -SAMAccountName "U.S.Agent" -UserPrincipalName "U.S.Agent@VDILOCKDOWNGUIDE.LOCAL" -AccountPassword $Password -Description ""</v>
      </c>
    </row>
    <row r="1122" spans="1:7" x14ac:dyDescent="0.2">
      <c r="A1122" t="s">
        <v>2320</v>
      </c>
      <c r="B1122" t="s">
        <v>3938</v>
      </c>
      <c r="C1122" t="s">
        <v>2771</v>
      </c>
      <c r="D1122" t="s">
        <v>2749</v>
      </c>
      <c r="E1122" t="str">
        <f t="shared" si="17"/>
        <v>UatutheWatcher</v>
      </c>
      <c r="G1122" t="str">
        <f>IF(A1122="","",(CONCATENATE(IF('1-StartHere'!$B$4="",," $Password = ConvertTo-SecureString -String "),IF('1-StartHere'!$B$4="",,""""),IF('1-StartHere'!$B$4="",,'1-StartHere'!$B$4),IF('1-StartHere'!$B$4="",,""""),IF('1-StartHere'!$B$4="",," -Force -AsPlainText; ")," New-ADUser -Name ","""",A1122,""""," -Path ","""","OU=",'3-Sub-OUs'!$A$21,",OU=",'2-Root-OUs'!$A$2,",DC=",'1-StartHere'!$B$1,",DC=",'1-StartHere'!$B$2,""""," -Verbose"," -CannotChangePassword $True -ChangePasswordAtLogon $False -Enabled $True -PasswordNeverExpires $True"," -SAMAccountName ","""",E1122,""""," -UserPrincipalName ","""",E1122,"@",'1-StartHere'!$B$1,".",'1-StartHere'!$B$2,"""",IF('1-StartHere'!$B$4="",," -AccountPassword $Password")," -Description """,F1122,"""",)))</f>
        <v xml:space="preserve"> $Password = ConvertTo-SecureString -String "P@SsW0rd!@12" -Force -AsPlainText;  New-ADUser -Name "Uatu The Watcher" -Path "OU=Marvel,OU=!Accounts,DC=VDILOCKDOWNGUIDE,DC=LOCAL" -Verbose -CannotChangePassword $True -ChangePasswordAtLogon $False -Enabled $True -PasswordNeverExpires $True -SAMAccountName "UatutheWatcher" -UserPrincipalName "UatutheWatcher@VDILOCKDOWNGUIDE.LOCAL" -AccountPassword $Password -Description ""</v>
      </c>
    </row>
    <row r="1123" spans="1:7" x14ac:dyDescent="0.2">
      <c r="A1123" t="s">
        <v>2321</v>
      </c>
      <c r="B1123" t="s">
        <v>2321</v>
      </c>
      <c r="E1123" t="str">
        <f t="shared" si="17"/>
        <v>Ulik</v>
      </c>
      <c r="G1123" t="str">
        <f>IF(A1123="","",(CONCATENATE(IF('1-StartHere'!$B$4="",," $Password = ConvertTo-SecureString -String "),IF('1-StartHere'!$B$4="",,""""),IF('1-StartHere'!$B$4="",,'1-StartHere'!$B$4),IF('1-StartHere'!$B$4="",,""""),IF('1-StartHere'!$B$4="",," -Force -AsPlainText; ")," New-ADUser -Name ","""",A1123,""""," -Path ","""","OU=",'3-Sub-OUs'!$A$21,",OU=",'2-Root-OUs'!$A$2,",DC=",'1-StartHere'!$B$1,",DC=",'1-StartHere'!$B$2,""""," -Verbose"," -CannotChangePassword $True -ChangePasswordAtLogon $False -Enabled $True -PasswordNeverExpires $True"," -SAMAccountName ","""",E1123,""""," -UserPrincipalName ","""",E1123,"@",'1-StartHere'!$B$1,".",'1-StartHere'!$B$2,"""",IF('1-StartHere'!$B$4="",," -AccountPassword $Password")," -Description """,F1123,"""",)))</f>
        <v xml:space="preserve"> $Password = ConvertTo-SecureString -String "P@SsW0rd!@12" -Force -AsPlainText;  New-ADUser -Name "Ulik" -Path "OU=Marvel,OU=!Accounts,DC=VDILOCKDOWNGUIDE,DC=LOCAL" -Verbose -CannotChangePassword $True -ChangePasswordAtLogon $False -Enabled $True -PasswordNeverExpires $True -SAMAccountName "Ulik" -UserPrincipalName "Ulik@VDILOCKDOWNGUIDE.LOCAL" -AccountPassword $Password -Description ""</v>
      </c>
    </row>
    <row r="1124" spans="1:7" x14ac:dyDescent="0.2">
      <c r="A1124" t="s">
        <v>4634</v>
      </c>
      <c r="B1124" t="s">
        <v>3939</v>
      </c>
      <c r="C1124" t="s">
        <v>2201</v>
      </c>
      <c r="E1124" t="str">
        <f t="shared" si="17"/>
        <v>UltimateSpider-Man</v>
      </c>
      <c r="G1124" t="str">
        <f>IF(A1124="","",(CONCATENATE(IF('1-StartHere'!$B$4="",," $Password = ConvertTo-SecureString -String "),IF('1-StartHere'!$B$4="",,""""),IF('1-StartHere'!$B$4="",,'1-StartHere'!$B$4),IF('1-StartHere'!$B$4="",,""""),IF('1-StartHere'!$B$4="",," -Force -AsPlainText; ")," New-ADUser -Name ","""",A1124,""""," -Path ","""","OU=",'3-Sub-OUs'!$A$21,",OU=",'2-Root-OUs'!$A$2,",DC=",'1-StartHere'!$B$1,",DC=",'1-StartHere'!$B$2,""""," -Verbose"," -CannotChangePassword $True -ChangePasswordAtLogon $False -Enabled $True -PasswordNeverExpires $True"," -SAMAccountName ","""",E1124,""""," -UserPrincipalName ","""",E1124,"@",'1-StartHere'!$B$1,".",'1-StartHere'!$B$2,"""",IF('1-StartHere'!$B$4="",," -AccountPassword $Password")," -Description """,F1124,"""",)))</f>
        <v xml:space="preserve"> $Password = ConvertTo-SecureString -String "P@SsW0rd!@12" -Force -AsPlainText;  New-ADUser -Name "Ultimate Spider-Man" -Path "OU=Marvel,OU=!Accounts,DC=VDILOCKDOWNGUIDE,DC=LOCAL" -Verbose -CannotChangePassword $True -ChangePasswordAtLogon $False -Enabled $True -PasswordNeverExpires $True -SAMAccountName "UltimateSpider-Man" -UserPrincipalName "UltimateSpider-Man@VDILOCKDOWNGUIDE.LOCAL" -AccountPassword $Password -Description ""</v>
      </c>
    </row>
    <row r="1125" spans="1:7" x14ac:dyDescent="0.2">
      <c r="A1125" t="s">
        <v>2322</v>
      </c>
      <c r="B1125" t="s">
        <v>2322</v>
      </c>
      <c r="E1125" t="str">
        <f t="shared" si="17"/>
        <v>Ultimates</v>
      </c>
      <c r="G1125" t="str">
        <f>IF(A1125="","",(CONCATENATE(IF('1-StartHere'!$B$4="",," $Password = ConvertTo-SecureString -String "),IF('1-StartHere'!$B$4="",,""""),IF('1-StartHere'!$B$4="",,'1-StartHere'!$B$4),IF('1-StartHere'!$B$4="",,""""),IF('1-StartHere'!$B$4="",," -Force -AsPlainText; ")," New-ADUser -Name ","""",A1125,""""," -Path ","""","OU=",'3-Sub-OUs'!$A$21,",OU=",'2-Root-OUs'!$A$2,",DC=",'1-StartHere'!$B$1,",DC=",'1-StartHere'!$B$2,""""," -Verbose"," -CannotChangePassword $True -ChangePasswordAtLogon $False -Enabled $True -PasswordNeverExpires $True"," -SAMAccountName ","""",E1125,""""," -UserPrincipalName ","""",E1125,"@",'1-StartHere'!$B$1,".",'1-StartHere'!$B$2,"""",IF('1-StartHere'!$B$4="",," -AccountPassword $Password")," -Description """,F1125,"""",)))</f>
        <v xml:space="preserve"> $Password = ConvertTo-SecureString -String "P@SsW0rd!@12" -Force -AsPlainText;  New-ADUser -Name "Ultimates" -Path "OU=Marvel,OU=!Accounts,DC=VDILOCKDOWNGUIDE,DC=LOCAL" -Verbose -CannotChangePassword $True -ChangePasswordAtLogon $False -Enabled $True -PasswordNeverExpires $True -SAMAccountName "Ultimates" -UserPrincipalName "Ultimates@VDILOCKDOWNGUIDE.LOCAL" -AccountPassword $Password -Description ""</v>
      </c>
    </row>
    <row r="1126" spans="1:7" x14ac:dyDescent="0.2">
      <c r="A1126" t="s">
        <v>2323</v>
      </c>
      <c r="B1126" t="s">
        <v>2323</v>
      </c>
      <c r="E1126" t="str">
        <f t="shared" si="17"/>
        <v>Ultimatum</v>
      </c>
      <c r="G1126" t="str">
        <f>IF(A1126="","",(CONCATENATE(IF('1-StartHere'!$B$4="",," $Password = ConvertTo-SecureString -String "),IF('1-StartHere'!$B$4="",,""""),IF('1-StartHere'!$B$4="",,'1-StartHere'!$B$4),IF('1-StartHere'!$B$4="",,""""),IF('1-StartHere'!$B$4="",," -Force -AsPlainText; ")," New-ADUser -Name ","""",A1126,""""," -Path ","""","OU=",'3-Sub-OUs'!$A$21,",OU=",'2-Root-OUs'!$A$2,",DC=",'1-StartHere'!$B$1,",DC=",'1-StartHere'!$B$2,""""," -Verbose"," -CannotChangePassword $True -ChangePasswordAtLogon $False -Enabled $True -PasswordNeverExpires $True"," -SAMAccountName ","""",E1126,""""," -UserPrincipalName ","""",E1126,"@",'1-StartHere'!$B$1,".",'1-StartHere'!$B$2,"""",IF('1-StartHere'!$B$4="",," -AccountPassword $Password")," -Description """,F1126,"""",)))</f>
        <v xml:space="preserve"> $Password = ConvertTo-SecureString -String "P@SsW0rd!@12" -Force -AsPlainText;  New-ADUser -Name "Ultimatum" -Path "OU=Marvel,OU=!Accounts,DC=VDILOCKDOWNGUIDE,DC=LOCAL" -Verbose -CannotChangePassword $True -ChangePasswordAtLogon $False -Enabled $True -PasswordNeverExpires $True -SAMAccountName "Ultimatum" -UserPrincipalName "Ultimatum@VDILOCKDOWNGUIDE.LOCAL" -AccountPassword $Password -Description ""</v>
      </c>
    </row>
    <row r="1127" spans="1:7" x14ac:dyDescent="0.2">
      <c r="A1127" t="s">
        <v>2324</v>
      </c>
      <c r="B1127" t="s">
        <v>2324</v>
      </c>
      <c r="E1127" t="str">
        <f t="shared" si="17"/>
        <v>Ultimo</v>
      </c>
      <c r="G1127" t="str">
        <f>IF(A1127="","",(CONCATENATE(IF('1-StartHere'!$B$4="",," $Password = ConvertTo-SecureString -String "),IF('1-StartHere'!$B$4="",,""""),IF('1-StartHere'!$B$4="",,'1-StartHere'!$B$4),IF('1-StartHere'!$B$4="",,""""),IF('1-StartHere'!$B$4="",," -Force -AsPlainText; ")," New-ADUser -Name ","""",A1127,""""," -Path ","""","OU=",'3-Sub-OUs'!$A$21,",OU=",'2-Root-OUs'!$A$2,",DC=",'1-StartHere'!$B$1,",DC=",'1-StartHere'!$B$2,""""," -Verbose"," -CannotChangePassword $True -ChangePasswordAtLogon $False -Enabled $True -PasswordNeverExpires $True"," -SAMAccountName ","""",E1127,""""," -UserPrincipalName ","""",E1127,"@",'1-StartHere'!$B$1,".",'1-StartHere'!$B$2,"""",IF('1-StartHere'!$B$4="",," -AccountPassword $Password")," -Description """,F1127,"""",)))</f>
        <v xml:space="preserve"> $Password = ConvertTo-SecureString -String "P@SsW0rd!@12" -Force -AsPlainText;  New-ADUser -Name "Ultimo" -Path "OU=Marvel,OU=!Accounts,DC=VDILOCKDOWNGUIDE,DC=LOCAL" -Verbose -CannotChangePassword $True -ChangePasswordAtLogon $False -Enabled $True -PasswordNeverExpires $True -SAMAccountName "Ultimo" -UserPrincipalName "Ultimo@VDILOCKDOWNGUIDE.LOCAL" -AccountPassword $Password -Description ""</v>
      </c>
    </row>
    <row r="1128" spans="1:7" x14ac:dyDescent="0.2">
      <c r="A1128" t="s">
        <v>2325</v>
      </c>
      <c r="B1128" t="s">
        <v>2325</v>
      </c>
      <c r="E1128" t="str">
        <f t="shared" si="17"/>
        <v>Ultra-Adaptoid</v>
      </c>
      <c r="G1128" t="str">
        <f>IF(A1128="","",(CONCATENATE(IF('1-StartHere'!$B$4="",," $Password = ConvertTo-SecureString -String "),IF('1-StartHere'!$B$4="",,""""),IF('1-StartHere'!$B$4="",,'1-StartHere'!$B$4),IF('1-StartHere'!$B$4="",,""""),IF('1-StartHere'!$B$4="",," -Force -AsPlainText; ")," New-ADUser -Name ","""",A1128,""""," -Path ","""","OU=",'3-Sub-OUs'!$A$21,",OU=",'2-Root-OUs'!$A$2,",DC=",'1-StartHere'!$B$1,",DC=",'1-StartHere'!$B$2,""""," -Verbose"," -CannotChangePassword $True -ChangePasswordAtLogon $False -Enabled $True -PasswordNeverExpires $True"," -SAMAccountName ","""",E1128,""""," -UserPrincipalName ","""",E1128,"@",'1-StartHere'!$B$1,".",'1-StartHere'!$B$2,"""",IF('1-StartHere'!$B$4="",," -AccountPassword $Password")," -Description """,F1128,"""",)))</f>
        <v xml:space="preserve"> $Password = ConvertTo-SecureString -String "P@SsW0rd!@12" -Force -AsPlainText;  New-ADUser -Name "Ultra-Adaptoid" -Path "OU=Marvel,OU=!Accounts,DC=VDILOCKDOWNGUIDE,DC=LOCAL" -Verbose -CannotChangePassword $True -ChangePasswordAtLogon $False -Enabled $True -PasswordNeverExpires $True -SAMAccountName "Ultra-Adaptoid" -UserPrincipalName "Ultra-Adaptoid@VDILOCKDOWNGUIDE.LOCAL" -AccountPassword $Password -Description ""</v>
      </c>
    </row>
    <row r="1129" spans="1:7" x14ac:dyDescent="0.2">
      <c r="A1129" t="s">
        <v>3940</v>
      </c>
      <c r="B1129" t="s">
        <v>3940</v>
      </c>
      <c r="E1129" t="str">
        <f t="shared" si="17"/>
        <v>Ultragirl</v>
      </c>
      <c r="G1129" t="str">
        <f>IF(A1129="","",(CONCATENATE(IF('1-StartHere'!$B$4="",," $Password = ConvertTo-SecureString -String "),IF('1-StartHere'!$B$4="",,""""),IF('1-StartHere'!$B$4="",,'1-StartHere'!$B$4),IF('1-StartHere'!$B$4="",,""""),IF('1-StartHere'!$B$4="",," -Force -AsPlainText; ")," New-ADUser -Name ","""",A1129,""""," -Path ","""","OU=",'3-Sub-OUs'!$A$21,",OU=",'2-Root-OUs'!$A$2,",DC=",'1-StartHere'!$B$1,",DC=",'1-StartHere'!$B$2,""""," -Verbose"," -CannotChangePassword $True -ChangePasswordAtLogon $False -Enabled $True -PasswordNeverExpires $True"," -SAMAccountName ","""",E1129,""""," -UserPrincipalName ","""",E1129,"@",'1-StartHere'!$B$1,".",'1-StartHere'!$B$2,"""",IF('1-StartHere'!$B$4="",," -AccountPassword $Password")," -Description """,F1129,"""",)))</f>
        <v xml:space="preserve"> $Password = ConvertTo-SecureString -String "P@SsW0rd!@12" -Force -AsPlainText;  New-ADUser -Name "Ultragirl" -Path "OU=Marvel,OU=!Accounts,DC=VDILOCKDOWNGUIDE,DC=LOCAL" -Verbose -CannotChangePassword $True -ChangePasswordAtLogon $False -Enabled $True -PasswordNeverExpires $True -SAMAccountName "Ultragirl" -UserPrincipalName "Ultragirl@VDILOCKDOWNGUIDE.LOCAL" -AccountPassword $Password -Description ""</v>
      </c>
    </row>
    <row r="1130" spans="1:7" x14ac:dyDescent="0.2">
      <c r="A1130" t="s">
        <v>2326</v>
      </c>
      <c r="B1130" t="s">
        <v>2326</v>
      </c>
      <c r="E1130" t="str">
        <f t="shared" si="17"/>
        <v>Ultron</v>
      </c>
      <c r="G1130" t="str">
        <f>IF(A1130="","",(CONCATENATE(IF('1-StartHere'!$B$4="",," $Password = ConvertTo-SecureString -String "),IF('1-StartHere'!$B$4="",,""""),IF('1-StartHere'!$B$4="",,'1-StartHere'!$B$4),IF('1-StartHere'!$B$4="",,""""),IF('1-StartHere'!$B$4="",," -Force -AsPlainText; ")," New-ADUser -Name ","""",A1130,""""," -Path ","""","OU=",'3-Sub-OUs'!$A$21,",OU=",'2-Root-OUs'!$A$2,",DC=",'1-StartHere'!$B$1,",DC=",'1-StartHere'!$B$2,""""," -Verbose"," -CannotChangePassword $True -ChangePasswordAtLogon $False -Enabled $True -PasswordNeverExpires $True"," -SAMAccountName ","""",E1130,""""," -UserPrincipalName ","""",E1130,"@",'1-StartHere'!$B$1,".",'1-StartHere'!$B$2,"""",IF('1-StartHere'!$B$4="",," -AccountPassword $Password")," -Description """,F1130,"""",)))</f>
        <v xml:space="preserve"> $Password = ConvertTo-SecureString -String "P@SsW0rd!@12" -Force -AsPlainText;  New-ADUser -Name "Ultron" -Path "OU=Marvel,OU=!Accounts,DC=VDILOCKDOWNGUIDE,DC=LOCAL" -Verbose -CannotChangePassword $True -ChangePasswordAtLogon $False -Enabled $True -PasswordNeverExpires $True -SAMAccountName "Ultron" -UserPrincipalName "Ultron@VDILOCKDOWNGUIDE.LOCAL" -AccountPassword $Password -Description ""</v>
      </c>
    </row>
    <row r="1131" spans="1:7" x14ac:dyDescent="0.2">
      <c r="A1131" t="s">
        <v>2327</v>
      </c>
      <c r="B1131" t="s">
        <v>2327</v>
      </c>
      <c r="E1131" t="str">
        <f t="shared" si="17"/>
        <v>Umar</v>
      </c>
      <c r="G1131" t="str">
        <f>IF(A1131="","",(CONCATENATE(IF('1-StartHere'!$B$4="",," $Password = ConvertTo-SecureString -String "),IF('1-StartHere'!$B$4="",,""""),IF('1-StartHere'!$B$4="",,'1-StartHere'!$B$4),IF('1-StartHere'!$B$4="",,""""),IF('1-StartHere'!$B$4="",," -Force -AsPlainText; ")," New-ADUser -Name ","""",A1131,""""," -Path ","""","OU=",'3-Sub-OUs'!$A$21,",OU=",'2-Root-OUs'!$A$2,",DC=",'1-StartHere'!$B$1,",DC=",'1-StartHere'!$B$2,""""," -Verbose"," -CannotChangePassword $True -ChangePasswordAtLogon $False -Enabled $True -PasswordNeverExpires $True"," -SAMAccountName ","""",E1131,""""," -UserPrincipalName ","""",E1131,"@",'1-StartHere'!$B$1,".",'1-StartHere'!$B$2,"""",IF('1-StartHere'!$B$4="",," -AccountPassword $Password")," -Description """,F1131,"""",)))</f>
        <v xml:space="preserve"> $Password = ConvertTo-SecureString -String "P@SsW0rd!@12" -Force -AsPlainText;  New-ADUser -Name "Umar" -Path "OU=Marvel,OU=!Accounts,DC=VDILOCKDOWNGUIDE,DC=LOCAL" -Verbose -CannotChangePassword $True -ChangePasswordAtLogon $False -Enabled $True -PasswordNeverExpires $True -SAMAccountName "Umar" -UserPrincipalName "Umar@VDILOCKDOWNGUIDE.LOCAL" -AccountPassword $Password -Description ""</v>
      </c>
    </row>
    <row r="1132" spans="1:7" x14ac:dyDescent="0.2">
      <c r="A1132" t="s">
        <v>2328</v>
      </c>
      <c r="B1132" t="s">
        <v>2328</v>
      </c>
      <c r="E1132" t="str">
        <f t="shared" si="17"/>
        <v>Unicorn</v>
      </c>
      <c r="G1132" t="str">
        <f>IF(A1132="","",(CONCATENATE(IF('1-StartHere'!$B$4="",," $Password = ConvertTo-SecureString -String "),IF('1-StartHere'!$B$4="",,""""),IF('1-StartHere'!$B$4="",,'1-StartHere'!$B$4),IF('1-StartHere'!$B$4="",,""""),IF('1-StartHere'!$B$4="",," -Force -AsPlainText; ")," New-ADUser -Name ","""",A1132,""""," -Path ","""","OU=",'3-Sub-OUs'!$A$21,",OU=",'2-Root-OUs'!$A$2,",DC=",'1-StartHere'!$B$1,",DC=",'1-StartHere'!$B$2,""""," -Verbose"," -CannotChangePassword $True -ChangePasswordAtLogon $False -Enabled $True -PasswordNeverExpires $True"," -SAMAccountName ","""",E1132,""""," -UserPrincipalName ","""",E1132,"@",'1-StartHere'!$B$1,".",'1-StartHere'!$B$2,"""",IF('1-StartHere'!$B$4="",," -AccountPassword $Password")," -Description """,F1132,"""",)))</f>
        <v xml:space="preserve"> $Password = ConvertTo-SecureString -String "P@SsW0rd!@12" -Force -AsPlainText;  New-ADUser -Name "Unicorn" -Path "OU=Marvel,OU=!Accounts,DC=VDILOCKDOWNGUIDE,DC=LOCAL" -Verbose -CannotChangePassword $True -ChangePasswordAtLogon $False -Enabled $True -PasswordNeverExpires $True -SAMAccountName "Unicorn" -UserPrincipalName "Unicorn@VDILOCKDOWNGUIDE.LOCAL" -AccountPassword $Password -Description ""</v>
      </c>
    </row>
    <row r="1133" spans="1:7" x14ac:dyDescent="0.2">
      <c r="A1133" t="s">
        <v>4652</v>
      </c>
      <c r="B1133" t="s">
        <v>3941</v>
      </c>
      <c r="C1133" t="s">
        <v>3054</v>
      </c>
      <c r="E1133" t="str">
        <f t="shared" si="17"/>
        <v>UnionJack</v>
      </c>
      <c r="F1133" t="s">
        <v>4610</v>
      </c>
      <c r="G1133" t="str">
        <f>IF(A1133="","",(CONCATENATE(IF('1-StartHere'!$B$4="",," $Password = ConvertTo-SecureString -String "),IF('1-StartHere'!$B$4="",,""""),IF('1-StartHere'!$B$4="",,'1-StartHere'!$B$4),IF('1-StartHere'!$B$4="",,""""),IF('1-StartHere'!$B$4="",," -Force -AsPlainText; ")," New-ADUser -Name ","""",A1133,""""," -Path ","""","OU=",'3-Sub-OUs'!$A$21,",OU=",'2-Root-OUs'!$A$2,",DC=",'1-StartHere'!$B$1,",DC=",'1-StartHere'!$B$2,""""," -Verbose"," -CannotChangePassword $True -ChangePasswordAtLogon $False -Enabled $True -PasswordNeverExpires $True"," -SAMAccountName ","""",E1133,""""," -UserPrincipalName ","""",E1133,"@",'1-StartHere'!$B$1,".",'1-StartHere'!$B$2,"""",IF('1-StartHere'!$B$4="",," -AccountPassword $Password")," -Description """,F1133,"""",)))</f>
        <v xml:space="preserve"> $Password = ConvertTo-SecureString -String "P@SsW0rd!@12" -Force -AsPlainText;  New-ADUser -Name "Union Jack" -Path "OU=Marvel,OU=!Accounts,DC=VDILOCKDOWNGUIDE,DC=LOCAL" -Verbose -CannotChangePassword $True -ChangePasswordAtLogon $False -Enabled $True -PasswordNeverExpires $True -SAMAccountName "UnionJack" -UserPrincipalName "UnionJack@VDILOCKDOWNGUIDE.LOCAL" -AccountPassword $Password -Description "Brian Falsworth"</v>
      </c>
    </row>
    <row r="1134" spans="1:7" x14ac:dyDescent="0.2">
      <c r="A1134" t="s">
        <v>2329</v>
      </c>
      <c r="B1134" t="s">
        <v>2329</v>
      </c>
      <c r="E1134" t="str">
        <f t="shared" ref="E1134:E1195" si="18">CONCATENATE(B1134,D1134,C1134)</f>
        <v>Unus</v>
      </c>
      <c r="G1134" t="str">
        <f>IF(A1134="","",(CONCATENATE(IF('1-StartHere'!$B$4="",," $Password = ConvertTo-SecureString -String "),IF('1-StartHere'!$B$4="",,""""),IF('1-StartHere'!$B$4="",,'1-StartHere'!$B$4),IF('1-StartHere'!$B$4="",,""""),IF('1-StartHere'!$B$4="",," -Force -AsPlainText; ")," New-ADUser -Name ","""",A1134,""""," -Path ","""","OU=",'3-Sub-OUs'!$A$21,",OU=",'2-Root-OUs'!$A$2,",DC=",'1-StartHere'!$B$1,",DC=",'1-StartHere'!$B$2,""""," -Verbose"," -CannotChangePassword $True -ChangePasswordAtLogon $False -Enabled $True -PasswordNeverExpires $True"," -SAMAccountName ","""",E1134,""""," -UserPrincipalName ","""",E1134,"@",'1-StartHere'!$B$1,".",'1-StartHere'!$B$2,"""",IF('1-StartHere'!$B$4="",," -AccountPassword $Password")," -Description """,F1134,"""",)))</f>
        <v xml:space="preserve"> $Password = ConvertTo-SecureString -String "P@SsW0rd!@12" -Force -AsPlainText;  New-ADUser -Name "Unus" -Path "OU=Marvel,OU=!Accounts,DC=VDILOCKDOWNGUIDE,DC=LOCAL" -Verbose -CannotChangePassword $True -ChangePasswordAtLogon $False -Enabled $True -PasswordNeverExpires $True -SAMAccountName "Unus" -UserPrincipalName "Unus@VDILOCKDOWNGUIDE.LOCAL" -AccountPassword $Password -Description ""</v>
      </c>
    </row>
    <row r="1135" spans="1:7" x14ac:dyDescent="0.2">
      <c r="A1135" t="s">
        <v>2330</v>
      </c>
      <c r="B1135" t="s">
        <v>3942</v>
      </c>
      <c r="C1135" t="s">
        <v>3464</v>
      </c>
      <c r="E1135" t="str">
        <f t="shared" si="18"/>
        <v>ValeriaRichards</v>
      </c>
      <c r="G1135" t="str">
        <f>IF(A1135="","",(CONCATENATE(IF('1-StartHere'!$B$4="",," $Password = ConvertTo-SecureString -String "),IF('1-StartHere'!$B$4="",,""""),IF('1-StartHere'!$B$4="",,'1-StartHere'!$B$4),IF('1-StartHere'!$B$4="",,""""),IF('1-StartHere'!$B$4="",," -Force -AsPlainText; ")," New-ADUser -Name ","""",A1135,""""," -Path ","""","OU=",'3-Sub-OUs'!$A$21,",OU=",'2-Root-OUs'!$A$2,",DC=",'1-StartHere'!$B$1,",DC=",'1-StartHere'!$B$2,""""," -Verbose"," -CannotChangePassword $True -ChangePasswordAtLogon $False -Enabled $True -PasswordNeverExpires $True"," -SAMAccountName ","""",E1135,""""," -UserPrincipalName ","""",E1135,"@",'1-StartHere'!$B$1,".",'1-StartHere'!$B$2,"""",IF('1-StartHere'!$B$4="",," -AccountPassword $Password")," -Description """,F1135,"""",)))</f>
        <v xml:space="preserve"> $Password = ConvertTo-SecureString -String "P@SsW0rd!@12" -Force -AsPlainText;  New-ADUser -Name "Valeria Richards" -Path "OU=Marvel,OU=!Accounts,DC=VDILOCKDOWNGUIDE,DC=LOCAL" -Verbose -CannotChangePassword $True -ChangePasswordAtLogon $False -Enabled $True -PasswordNeverExpires $True -SAMAccountName "ValeriaRichards" -UserPrincipalName "ValeriaRichards@VDILOCKDOWNGUIDE.LOCAL" -AccountPassword $Password -Description ""</v>
      </c>
    </row>
    <row r="1136" spans="1:7" x14ac:dyDescent="0.2">
      <c r="A1136" t="s">
        <v>3943</v>
      </c>
      <c r="B1136" t="s">
        <v>3943</v>
      </c>
      <c r="E1136" t="str">
        <f t="shared" si="18"/>
        <v>Valkyrie</v>
      </c>
      <c r="F1136" t="s">
        <v>4940</v>
      </c>
      <c r="G1136" t="str">
        <f>IF(A1136="","",(CONCATENATE(IF('1-StartHere'!$B$4="",," $Password = ConvertTo-SecureString -String "),IF('1-StartHere'!$B$4="",,""""),IF('1-StartHere'!$B$4="",,'1-StartHere'!$B$4),IF('1-StartHere'!$B$4="",,""""),IF('1-StartHere'!$B$4="",," -Force -AsPlainText; ")," New-ADUser -Name ","""",A1136,""""," -Path ","""","OU=",'3-Sub-OUs'!$A$21,",OU=",'2-Root-OUs'!$A$2,",DC=",'1-StartHere'!$B$1,",DC=",'1-StartHere'!$B$2,""""," -Verbose"," -CannotChangePassword $True -ChangePasswordAtLogon $False -Enabled $True -PasswordNeverExpires $True"," -SAMAccountName ","""",E1136,""""," -UserPrincipalName ","""",E1136,"@",'1-StartHere'!$B$1,".",'1-StartHere'!$B$2,"""",IF('1-StartHere'!$B$4="",," -AccountPassword $Password")," -Description """,F1136,"""",)))</f>
        <v xml:space="preserve"> $Password = ConvertTo-SecureString -String "P@SsW0rd!@12" -Force -AsPlainText;  New-ADUser -Name "Valkyrie" -Path "OU=Marvel,OU=!Accounts,DC=VDILOCKDOWNGUIDE,DC=LOCAL" -Verbose -CannotChangePassword $True -ChangePasswordAtLogon $False -Enabled $True -PasswordNeverExpires $True -SAMAccountName "Valkyrie" -UserPrincipalName "Valkyrie@VDILOCKDOWNGUIDE.LOCAL" -AccountPassword $Password -Description "Samantha Parrington"</v>
      </c>
    </row>
    <row r="1137" spans="1:7" x14ac:dyDescent="0.2">
      <c r="A1137" t="s">
        <v>2331</v>
      </c>
      <c r="B1137" t="s">
        <v>2331</v>
      </c>
      <c r="E1137" t="str">
        <f t="shared" si="18"/>
        <v>Vampiro</v>
      </c>
      <c r="G1137" t="str">
        <f>IF(A1137="","",(CONCATENATE(IF('1-StartHere'!$B$4="",," $Password = ConvertTo-SecureString -String "),IF('1-StartHere'!$B$4="",,""""),IF('1-StartHere'!$B$4="",,'1-StartHere'!$B$4),IF('1-StartHere'!$B$4="",,""""),IF('1-StartHere'!$B$4="",," -Force -AsPlainText; ")," New-ADUser -Name ","""",A1137,""""," -Path ","""","OU=",'3-Sub-OUs'!$A$21,",OU=",'2-Root-OUs'!$A$2,",DC=",'1-StartHere'!$B$1,",DC=",'1-StartHere'!$B$2,""""," -Verbose"," -CannotChangePassword $True -ChangePasswordAtLogon $False -Enabled $True -PasswordNeverExpires $True"," -SAMAccountName ","""",E1137,""""," -UserPrincipalName ","""",E1137,"@",'1-StartHere'!$B$1,".",'1-StartHere'!$B$2,"""",IF('1-StartHere'!$B$4="",," -AccountPassword $Password")," -Description """,F1137,"""",)))</f>
        <v xml:space="preserve"> $Password = ConvertTo-SecureString -String "P@SsW0rd!@12" -Force -AsPlainText;  New-ADUser -Name "Vampiro" -Path "OU=Marvel,OU=!Accounts,DC=VDILOCKDOWNGUIDE,DC=LOCAL" -Verbose -CannotChangePassword $True -ChangePasswordAtLogon $False -Enabled $True -PasswordNeverExpires $True -SAMAccountName "Vampiro" -UserPrincipalName "Vampiro@VDILOCKDOWNGUIDE.LOCAL" -AccountPassword $Password -Description ""</v>
      </c>
    </row>
    <row r="1138" spans="1:7" x14ac:dyDescent="0.2">
      <c r="A1138" t="s">
        <v>2332</v>
      </c>
      <c r="B1138" t="s">
        <v>3944</v>
      </c>
      <c r="C1138" t="s">
        <v>3945</v>
      </c>
      <c r="E1138" t="str">
        <f t="shared" si="18"/>
        <v>VanceAstro</v>
      </c>
      <c r="G1138" t="str">
        <f>IF(A1138="","",(CONCATENATE(IF('1-StartHere'!$B$4="",," $Password = ConvertTo-SecureString -String "),IF('1-StartHere'!$B$4="",,""""),IF('1-StartHere'!$B$4="",,'1-StartHere'!$B$4),IF('1-StartHere'!$B$4="",,""""),IF('1-StartHere'!$B$4="",," -Force -AsPlainText; ")," New-ADUser -Name ","""",A1138,""""," -Path ","""","OU=",'3-Sub-OUs'!$A$21,",OU=",'2-Root-OUs'!$A$2,",DC=",'1-StartHere'!$B$1,",DC=",'1-StartHere'!$B$2,""""," -Verbose"," -CannotChangePassword $True -ChangePasswordAtLogon $False -Enabled $True -PasswordNeverExpires $True"," -SAMAccountName ","""",E1138,""""," -UserPrincipalName ","""",E1138,"@",'1-StartHere'!$B$1,".",'1-StartHere'!$B$2,"""",IF('1-StartHere'!$B$4="",," -AccountPassword $Password")," -Description """,F1138,"""",)))</f>
        <v xml:space="preserve"> $Password = ConvertTo-SecureString -String "P@SsW0rd!@12" -Force -AsPlainText;  New-ADUser -Name "Vance Astro" -Path "OU=Marvel,OU=!Accounts,DC=VDILOCKDOWNGUIDE,DC=LOCAL" -Verbose -CannotChangePassword $True -ChangePasswordAtLogon $False -Enabled $True -PasswordNeverExpires $True -SAMAccountName "VanceAstro" -UserPrincipalName "VanceAstro@VDILOCKDOWNGUIDE.LOCAL" -AccountPassword $Password -Description ""</v>
      </c>
    </row>
    <row r="1139" spans="1:7" x14ac:dyDescent="0.2">
      <c r="A1139" t="s">
        <v>3946</v>
      </c>
      <c r="B1139" t="s">
        <v>3946</v>
      </c>
      <c r="E1139" t="str">
        <f t="shared" si="18"/>
        <v>Vanisher</v>
      </c>
      <c r="F1139" t="s">
        <v>4611</v>
      </c>
      <c r="G1139" t="str">
        <f>IF(A1139="","",(CONCATENATE(IF('1-StartHere'!$B$4="",," $Password = ConvertTo-SecureString -String "),IF('1-StartHere'!$B$4="",,""""),IF('1-StartHere'!$B$4="",,'1-StartHere'!$B$4),IF('1-StartHere'!$B$4="",,""""),IF('1-StartHere'!$B$4="",," -Force -AsPlainText; ")," New-ADUser -Name ","""",A1139,""""," -Path ","""","OU=",'3-Sub-OUs'!$A$21,",OU=",'2-Root-OUs'!$A$2,",DC=",'1-StartHere'!$B$1,",DC=",'1-StartHere'!$B$2,""""," -Verbose"," -CannotChangePassword $True -ChangePasswordAtLogon $False -Enabled $True -PasswordNeverExpires $True"," -SAMAccountName ","""",E1139,""""," -UserPrincipalName ","""",E1139,"@",'1-StartHere'!$B$1,".",'1-StartHere'!$B$2,"""",IF('1-StartHere'!$B$4="",," -AccountPassword $Password")," -Description """,F1139,"""",)))</f>
        <v xml:space="preserve"> $Password = ConvertTo-SecureString -String "P@SsW0rd!@12" -Force -AsPlainText;  New-ADUser -Name "Vanisher" -Path "OU=Marvel,OU=!Accounts,DC=VDILOCKDOWNGUIDE,DC=LOCAL" -Verbose -CannotChangePassword $True -ChangePasswordAtLogon $False -Enabled $True -PasswordNeverExpires $True -SAMAccountName "Vanisher" -UserPrincipalName "Vanisher@VDILOCKDOWNGUIDE.LOCAL" -AccountPassword $Password -Description "Telford Porter"</v>
      </c>
    </row>
    <row r="1140" spans="1:7" x14ac:dyDescent="0.2">
      <c r="A1140" t="s">
        <v>2333</v>
      </c>
      <c r="B1140" t="s">
        <v>2333</v>
      </c>
      <c r="E1140" t="str">
        <f t="shared" si="18"/>
        <v>Vapor</v>
      </c>
      <c r="G1140" t="str">
        <f>IF(A1140="","",(CONCATENATE(IF('1-StartHere'!$B$4="",," $Password = ConvertTo-SecureString -String "),IF('1-StartHere'!$B$4="",,""""),IF('1-StartHere'!$B$4="",,'1-StartHere'!$B$4),IF('1-StartHere'!$B$4="",,""""),IF('1-StartHere'!$B$4="",," -Force -AsPlainText; ")," New-ADUser -Name ","""",A1140,""""," -Path ","""","OU=",'3-Sub-OUs'!$A$21,",OU=",'2-Root-OUs'!$A$2,",DC=",'1-StartHere'!$B$1,",DC=",'1-StartHere'!$B$2,""""," -Verbose"," -CannotChangePassword $True -ChangePasswordAtLogon $False -Enabled $True -PasswordNeverExpires $True"," -SAMAccountName ","""",E1140,""""," -UserPrincipalName ","""",E1140,"@",'1-StartHere'!$B$1,".",'1-StartHere'!$B$2,"""",IF('1-StartHere'!$B$4="",," -AccountPassword $Password")," -Description """,F1140,"""",)))</f>
        <v xml:space="preserve"> $Password = ConvertTo-SecureString -String "P@SsW0rd!@12" -Force -AsPlainText;  New-ADUser -Name "Vapor" -Path "OU=Marvel,OU=!Accounts,DC=VDILOCKDOWNGUIDE,DC=LOCAL" -Verbose -CannotChangePassword $True -ChangePasswordAtLogon $False -Enabled $True -PasswordNeverExpires $True -SAMAccountName "Vapor" -UserPrincipalName "Vapor@VDILOCKDOWNGUIDE.LOCAL" -AccountPassword $Password -Description ""</v>
      </c>
    </row>
    <row r="1141" spans="1:7" x14ac:dyDescent="0.2">
      <c r="A1141" t="s">
        <v>2334</v>
      </c>
      <c r="B1141" t="s">
        <v>2334</v>
      </c>
      <c r="E1141" t="str">
        <f t="shared" si="18"/>
        <v>Vargas</v>
      </c>
      <c r="G1141" t="str">
        <f>IF(A1141="","",(CONCATENATE(IF('1-StartHere'!$B$4="",," $Password = ConvertTo-SecureString -String "),IF('1-StartHere'!$B$4="",,""""),IF('1-StartHere'!$B$4="",,'1-StartHere'!$B$4),IF('1-StartHere'!$B$4="",,""""),IF('1-StartHere'!$B$4="",," -Force -AsPlainText; ")," New-ADUser -Name ","""",A1141,""""," -Path ","""","OU=",'3-Sub-OUs'!$A$21,",OU=",'2-Root-OUs'!$A$2,",DC=",'1-StartHere'!$B$1,",DC=",'1-StartHere'!$B$2,""""," -Verbose"," -CannotChangePassword $True -ChangePasswordAtLogon $False -Enabled $True -PasswordNeverExpires $True"," -SAMAccountName ","""",E1141,""""," -UserPrincipalName ","""",E1141,"@",'1-StartHere'!$B$1,".",'1-StartHere'!$B$2,"""",IF('1-StartHere'!$B$4="",," -AccountPassword $Password")," -Description """,F1141,"""",)))</f>
        <v xml:space="preserve"> $Password = ConvertTo-SecureString -String "P@SsW0rd!@12" -Force -AsPlainText;  New-ADUser -Name "Vargas" -Path "OU=Marvel,OU=!Accounts,DC=VDILOCKDOWNGUIDE,DC=LOCAL" -Verbose -CannotChangePassword $True -ChangePasswordAtLogon $False -Enabled $True -PasswordNeverExpires $True -SAMAccountName "Vargas" -UserPrincipalName "Vargas@VDILOCKDOWNGUIDE.LOCAL" -AccountPassword $Password -Description ""</v>
      </c>
    </row>
    <row r="1142" spans="1:7" x14ac:dyDescent="0.2">
      <c r="A1142" t="s">
        <v>2335</v>
      </c>
      <c r="B1142" t="s">
        <v>2335</v>
      </c>
      <c r="E1142" t="str">
        <f t="shared" si="18"/>
        <v>Vector</v>
      </c>
      <c r="G1142" t="str">
        <f>IF(A1142="","",(CONCATENATE(IF('1-StartHere'!$B$4="",," $Password = ConvertTo-SecureString -String "),IF('1-StartHere'!$B$4="",,""""),IF('1-StartHere'!$B$4="",,'1-StartHere'!$B$4),IF('1-StartHere'!$B$4="",,""""),IF('1-StartHere'!$B$4="",," -Force -AsPlainText; ")," New-ADUser -Name ","""",A1142,""""," -Path ","""","OU=",'3-Sub-OUs'!$A$21,",OU=",'2-Root-OUs'!$A$2,",DC=",'1-StartHere'!$B$1,",DC=",'1-StartHere'!$B$2,""""," -Verbose"," -CannotChangePassword $True -ChangePasswordAtLogon $False -Enabled $True -PasswordNeverExpires $True"," -SAMAccountName ","""",E1142,""""," -UserPrincipalName ","""",E1142,"@",'1-StartHere'!$B$1,".",'1-StartHere'!$B$2,"""",IF('1-StartHere'!$B$4="",," -AccountPassword $Password")," -Description """,F1142,"""",)))</f>
        <v xml:space="preserve"> $Password = ConvertTo-SecureString -String "P@SsW0rd!@12" -Force -AsPlainText;  New-ADUser -Name "Vector" -Path "OU=Marvel,OU=!Accounts,DC=VDILOCKDOWNGUIDE,DC=LOCAL" -Verbose -CannotChangePassword $True -ChangePasswordAtLogon $False -Enabled $True -PasswordNeverExpires $True -SAMAccountName "Vector" -UserPrincipalName "Vector@VDILOCKDOWNGUIDE.LOCAL" -AccountPassword $Password -Description ""</v>
      </c>
    </row>
    <row r="1143" spans="1:7" x14ac:dyDescent="0.2">
      <c r="A1143" t="s">
        <v>2336</v>
      </c>
      <c r="B1143" t="s">
        <v>2336</v>
      </c>
      <c r="E1143" t="str">
        <f t="shared" si="18"/>
        <v>Veda</v>
      </c>
      <c r="G1143" t="str">
        <f>IF(A1143="","",(CONCATENATE(IF('1-StartHere'!$B$4="",," $Password = ConvertTo-SecureString -String "),IF('1-StartHere'!$B$4="",,""""),IF('1-StartHere'!$B$4="",,'1-StartHere'!$B$4),IF('1-StartHere'!$B$4="",,""""),IF('1-StartHere'!$B$4="",," -Force -AsPlainText; ")," New-ADUser -Name ","""",A1143,""""," -Path ","""","OU=",'3-Sub-OUs'!$A$21,",OU=",'2-Root-OUs'!$A$2,",DC=",'1-StartHere'!$B$1,",DC=",'1-StartHere'!$B$2,""""," -Verbose"," -CannotChangePassword $True -ChangePasswordAtLogon $False -Enabled $True -PasswordNeverExpires $True"," -SAMAccountName ","""",E1143,""""," -UserPrincipalName ","""",E1143,"@",'1-StartHere'!$B$1,".",'1-StartHere'!$B$2,"""",IF('1-StartHere'!$B$4="",," -AccountPassword $Password")," -Description """,F1143,"""",)))</f>
        <v xml:space="preserve"> $Password = ConvertTo-SecureString -String "P@SsW0rd!@12" -Force -AsPlainText;  New-ADUser -Name "Veda" -Path "OU=Marvel,OU=!Accounts,DC=VDILOCKDOWNGUIDE,DC=LOCAL" -Verbose -CannotChangePassword $True -ChangePasswordAtLogon $False -Enabled $True -PasswordNeverExpires $True -SAMAccountName "Veda" -UserPrincipalName "Veda@VDILOCKDOWNGUIDE.LOCAL" -AccountPassword $Password -Description ""</v>
      </c>
    </row>
    <row r="1144" spans="1:7" x14ac:dyDescent="0.2">
      <c r="A1144" t="s">
        <v>3947</v>
      </c>
      <c r="B1144" t="s">
        <v>3947</v>
      </c>
      <c r="E1144" t="str">
        <f t="shared" si="18"/>
        <v>Vengeance</v>
      </c>
      <c r="F1144" t="s">
        <v>4941</v>
      </c>
      <c r="G1144" t="str">
        <f>IF(A1144="","",(CONCATENATE(IF('1-StartHere'!$B$4="",," $Password = ConvertTo-SecureString -String "),IF('1-StartHere'!$B$4="",,""""),IF('1-StartHere'!$B$4="",,'1-StartHere'!$B$4),IF('1-StartHere'!$B$4="",,""""),IF('1-StartHere'!$B$4="",," -Force -AsPlainText; ")," New-ADUser -Name ","""",A1144,""""," -Path ","""","OU=",'3-Sub-OUs'!$A$21,",OU=",'2-Root-OUs'!$A$2,",DC=",'1-StartHere'!$B$1,",DC=",'1-StartHere'!$B$2,""""," -Verbose"," -CannotChangePassword $True -ChangePasswordAtLogon $False -Enabled $True -PasswordNeverExpires $True"," -SAMAccountName ","""",E1144,""""," -UserPrincipalName ","""",E1144,"@",'1-StartHere'!$B$1,".",'1-StartHere'!$B$2,"""",IF('1-StartHere'!$B$4="",," -AccountPassword $Password")," -Description """,F1144,"""",)))</f>
        <v xml:space="preserve"> $Password = ConvertTo-SecureString -String "P@SsW0rd!@12" -Force -AsPlainText;  New-ADUser -Name "Vengeance" -Path "OU=Marvel,OU=!Accounts,DC=VDILOCKDOWNGUIDE,DC=LOCAL" -Verbose -CannotChangePassword $True -ChangePasswordAtLogon $False -Enabled $True -PasswordNeverExpires $True -SAMAccountName "Vengeance" -UserPrincipalName "Vengeance@VDILOCKDOWNGUIDE.LOCAL" -AccountPassword $Password -Description "Michael Badilino"</v>
      </c>
    </row>
    <row r="1145" spans="1:7" x14ac:dyDescent="0.2">
      <c r="A1145" t="s">
        <v>3948</v>
      </c>
      <c r="B1145" t="s">
        <v>3948</v>
      </c>
      <c r="E1145" t="str">
        <f t="shared" si="18"/>
        <v>Venom</v>
      </c>
      <c r="F1145" t="s">
        <v>4612</v>
      </c>
      <c r="G1145" t="str">
        <f>IF(A1145="","",(CONCATENATE(IF('1-StartHere'!$B$4="",," $Password = ConvertTo-SecureString -String "),IF('1-StartHere'!$B$4="",,""""),IF('1-StartHere'!$B$4="",,'1-StartHere'!$B$4),IF('1-StartHere'!$B$4="",,""""),IF('1-StartHere'!$B$4="",," -Force -AsPlainText; ")," New-ADUser -Name ","""",A1145,""""," -Path ","""","OU=",'3-Sub-OUs'!$A$21,",OU=",'2-Root-OUs'!$A$2,",DC=",'1-StartHere'!$B$1,",DC=",'1-StartHere'!$B$2,""""," -Verbose"," -CannotChangePassword $True -ChangePasswordAtLogon $False -Enabled $True -PasswordNeverExpires $True"," -SAMAccountName ","""",E1145,""""," -UserPrincipalName ","""",E1145,"@",'1-StartHere'!$B$1,".",'1-StartHere'!$B$2,"""",IF('1-StartHere'!$B$4="",," -AccountPassword $Password")," -Description """,F1145,"""",)))</f>
        <v xml:space="preserve"> $Password = ConvertTo-SecureString -String "P@SsW0rd!@12" -Force -AsPlainText;  New-ADUser -Name "Venom" -Path "OU=Marvel,OU=!Accounts,DC=VDILOCKDOWNGUIDE,DC=LOCAL" -Verbose -CannotChangePassword $True -ChangePasswordAtLogon $False -Enabled $True -PasswordNeverExpires $True -SAMAccountName "Venom" -UserPrincipalName "Venom@VDILOCKDOWNGUIDE.LOCAL" -AccountPassword $Password -Description "Flash Thompson"</v>
      </c>
    </row>
    <row r="1146" spans="1:7" x14ac:dyDescent="0.2">
      <c r="A1146" t="s">
        <v>3949</v>
      </c>
      <c r="B1146" t="s">
        <v>3949</v>
      </c>
      <c r="E1146" t="str">
        <f t="shared" si="18"/>
        <v>Venus</v>
      </c>
      <c r="F1146" t="s">
        <v>3855</v>
      </c>
      <c r="G1146" t="str">
        <f>IF(A1146="","",(CONCATENATE(IF('1-StartHere'!$B$4="",," $Password = ConvertTo-SecureString -String "),IF('1-StartHere'!$B$4="",,""""),IF('1-StartHere'!$B$4="",,'1-StartHere'!$B$4),IF('1-StartHere'!$B$4="",,""""),IF('1-StartHere'!$B$4="",," -Force -AsPlainText; ")," New-ADUser -Name ","""",A1146,""""," -Path ","""","OU=",'3-Sub-OUs'!$A$21,",OU=",'2-Root-OUs'!$A$2,",DC=",'1-StartHere'!$B$1,",DC=",'1-StartHere'!$B$2,""""," -Verbose"," -CannotChangePassword $True -ChangePasswordAtLogon $False -Enabled $True -PasswordNeverExpires $True"," -SAMAccountName ","""",E1146,""""," -UserPrincipalName ","""",E1146,"@",'1-StartHere'!$B$1,".",'1-StartHere'!$B$2,"""",IF('1-StartHere'!$B$4="",," -AccountPassword $Password")," -Description """,F1146,"""",)))</f>
        <v xml:space="preserve"> $Password = ConvertTo-SecureString -String "P@SsW0rd!@12" -Force -AsPlainText;  New-ADUser -Name "Venus" -Path "OU=Marvel,OU=!Accounts,DC=VDILOCKDOWNGUIDE,DC=LOCAL" -Verbose -CannotChangePassword $True -ChangePasswordAtLogon $False -Enabled $True -PasswordNeverExpires $True -SAMAccountName "Venus" -UserPrincipalName "Venus@VDILOCKDOWNGUIDE.LOCAL" -AccountPassword $Password -Description "Siren"</v>
      </c>
    </row>
    <row r="1147" spans="1:7" x14ac:dyDescent="0.2">
      <c r="A1147" t="s">
        <v>2337</v>
      </c>
      <c r="B1147" t="s">
        <v>3949</v>
      </c>
      <c r="C1147" t="s">
        <v>3951</v>
      </c>
      <c r="D1147" t="s">
        <v>3950</v>
      </c>
      <c r="E1147" t="str">
        <f t="shared" si="18"/>
        <v>VenusDeeMilo</v>
      </c>
      <c r="G1147" t="str">
        <f>IF(A1147="","",(CONCATENATE(IF('1-StartHere'!$B$4="",," $Password = ConvertTo-SecureString -String "),IF('1-StartHere'!$B$4="",,""""),IF('1-StartHere'!$B$4="",,'1-StartHere'!$B$4),IF('1-StartHere'!$B$4="",,""""),IF('1-StartHere'!$B$4="",," -Force -AsPlainText; ")," New-ADUser -Name ","""",A1147,""""," -Path ","""","OU=",'3-Sub-OUs'!$A$21,",OU=",'2-Root-OUs'!$A$2,",DC=",'1-StartHere'!$B$1,",DC=",'1-StartHere'!$B$2,""""," -Verbose"," -CannotChangePassword $True -ChangePasswordAtLogon $False -Enabled $True -PasswordNeverExpires $True"," -SAMAccountName ","""",E1147,""""," -UserPrincipalName ","""",E1147,"@",'1-StartHere'!$B$1,".",'1-StartHere'!$B$2,"""",IF('1-StartHere'!$B$4="",," -AccountPassword $Password")," -Description """,F1147,"""",)))</f>
        <v xml:space="preserve"> $Password = ConvertTo-SecureString -String "P@SsW0rd!@12" -Force -AsPlainText;  New-ADUser -Name "Venus Dee Milo" -Path "OU=Marvel,OU=!Accounts,DC=VDILOCKDOWNGUIDE,DC=LOCAL" -Verbose -CannotChangePassword $True -ChangePasswordAtLogon $False -Enabled $True -PasswordNeverExpires $True -SAMAccountName "VenusDeeMilo" -UserPrincipalName "VenusDeeMilo@VDILOCKDOWNGUIDE.LOCAL" -AccountPassword $Password -Description ""</v>
      </c>
    </row>
    <row r="1148" spans="1:7" x14ac:dyDescent="0.2">
      <c r="A1148" t="s">
        <v>3616</v>
      </c>
      <c r="B1148" t="s">
        <v>3616</v>
      </c>
      <c r="E1148" t="str">
        <f t="shared" si="18"/>
        <v>Vermin</v>
      </c>
      <c r="F1148" t="s">
        <v>4651</v>
      </c>
      <c r="G1148" t="str">
        <f>IF(A1148="","",(CONCATENATE(IF('1-StartHere'!$B$4="",," $Password = ConvertTo-SecureString -String "),IF('1-StartHere'!$B$4="",,""""),IF('1-StartHere'!$B$4="",,'1-StartHere'!$B$4),IF('1-StartHere'!$B$4="",,""""),IF('1-StartHere'!$B$4="",," -Force -AsPlainText; ")," New-ADUser -Name ","""",A1148,""""," -Path ","""","OU=",'3-Sub-OUs'!$A$21,",OU=",'2-Root-OUs'!$A$2,",DC=",'1-StartHere'!$B$1,",DC=",'1-StartHere'!$B$2,""""," -Verbose"," -CannotChangePassword $True -ChangePasswordAtLogon $False -Enabled $True -PasswordNeverExpires $True"," -SAMAccountName ","""",E1148,""""," -UserPrincipalName ","""",E1148,"@",'1-StartHere'!$B$1,".",'1-StartHere'!$B$2,"""",IF('1-StartHere'!$B$4="",," -AccountPassword $Password")," -Description """,F1148,"""",)))</f>
        <v xml:space="preserve"> $Password = ConvertTo-SecureString -String "P@SsW0rd!@12" -Force -AsPlainText;  New-ADUser -Name "Vermin" -Path "OU=Marvel,OU=!Accounts,DC=VDILOCKDOWNGUIDE,DC=LOCAL" -Verbose -CannotChangePassword $True -ChangePasswordAtLogon $False -Enabled $True -PasswordNeverExpires $True -SAMAccountName "Vermin" -UserPrincipalName "Vermin@VDILOCKDOWNGUIDE.LOCAL" -AccountPassword $Password -Description "Edward Whelan"</v>
      </c>
    </row>
    <row r="1149" spans="1:7" x14ac:dyDescent="0.2">
      <c r="A1149" t="s">
        <v>3952</v>
      </c>
      <c r="B1149" t="s">
        <v>3952</v>
      </c>
      <c r="E1149" t="str">
        <f t="shared" si="18"/>
        <v>Vertigo</v>
      </c>
      <c r="F1149" t="s">
        <v>4718</v>
      </c>
      <c r="G1149" t="str">
        <f>IF(A1149="","",(CONCATENATE(IF('1-StartHere'!$B$4="",," $Password = ConvertTo-SecureString -String "),IF('1-StartHere'!$B$4="",,""""),IF('1-StartHere'!$B$4="",,'1-StartHere'!$B$4),IF('1-StartHere'!$B$4="",,""""),IF('1-StartHere'!$B$4="",," -Force -AsPlainText; ")," New-ADUser -Name ","""",A1149,""""," -Path ","""","OU=",'3-Sub-OUs'!$A$21,",OU=",'2-Root-OUs'!$A$2,",DC=",'1-StartHere'!$B$1,",DC=",'1-StartHere'!$B$2,""""," -Verbose"," -CannotChangePassword $True -ChangePasswordAtLogon $False -Enabled $True -PasswordNeverExpires $True"," -SAMAccountName ","""",E1149,""""," -UserPrincipalName ","""",E1149,"@",'1-StartHere'!$B$1,".",'1-StartHere'!$B$2,"""",IF('1-StartHere'!$B$4="",," -AccountPassword $Password")," -Description """,F1149,"""",)))</f>
        <v xml:space="preserve"> $Password = ConvertTo-SecureString -String "P@SsW0rd!@12" -Force -AsPlainText;  New-ADUser -Name "Vertigo" -Path "OU=Marvel,OU=!Accounts,DC=VDILOCKDOWNGUIDE,DC=LOCAL" -Verbose -CannotChangePassword $True -ChangePasswordAtLogon $False -Enabled $True -PasswordNeverExpires $True -SAMAccountName "Vertigo" -UserPrincipalName "Vertigo@VDILOCKDOWNGUIDE.LOCAL" -AccountPassword $Password -Description "Savage Land Mutate"</v>
      </c>
    </row>
    <row r="1150" spans="1:7" x14ac:dyDescent="0.2">
      <c r="A1150" t="s">
        <v>2338</v>
      </c>
      <c r="B1150" t="s">
        <v>3953</v>
      </c>
      <c r="C1150" t="s">
        <v>3954</v>
      </c>
      <c r="E1150" t="str">
        <f t="shared" si="18"/>
        <v>VictorMancha</v>
      </c>
      <c r="G1150" t="str">
        <f>IF(A1150="","",(CONCATENATE(IF('1-StartHere'!$B$4="",," $Password = ConvertTo-SecureString -String "),IF('1-StartHere'!$B$4="",,""""),IF('1-StartHere'!$B$4="",,'1-StartHere'!$B$4),IF('1-StartHere'!$B$4="",,""""),IF('1-StartHere'!$B$4="",," -Force -AsPlainText; ")," New-ADUser -Name ","""",A1150,""""," -Path ","""","OU=",'3-Sub-OUs'!$A$21,",OU=",'2-Root-OUs'!$A$2,",DC=",'1-StartHere'!$B$1,",DC=",'1-StartHere'!$B$2,""""," -Verbose"," -CannotChangePassword $True -ChangePasswordAtLogon $False -Enabled $True -PasswordNeverExpires $True"," -SAMAccountName ","""",E1150,""""," -UserPrincipalName ","""",E1150,"@",'1-StartHere'!$B$1,".",'1-StartHere'!$B$2,"""",IF('1-StartHere'!$B$4="",," -AccountPassword $Password")," -Description """,F1150,"""",)))</f>
        <v xml:space="preserve"> $Password = ConvertTo-SecureString -String "P@SsW0rd!@12" -Force -AsPlainText;  New-ADUser -Name "Victor Mancha" -Path "OU=Marvel,OU=!Accounts,DC=VDILOCKDOWNGUIDE,DC=LOCAL" -Verbose -CannotChangePassword $True -ChangePasswordAtLogon $False -Enabled $True -PasswordNeverExpires $True -SAMAccountName "VictorMancha" -UserPrincipalName "VictorMancha@VDILOCKDOWNGUIDE.LOCAL" -AccountPassword $Password -Description ""</v>
      </c>
    </row>
    <row r="1151" spans="1:7" x14ac:dyDescent="0.2">
      <c r="A1151" t="s">
        <v>2339</v>
      </c>
      <c r="B1151" t="s">
        <v>3953</v>
      </c>
      <c r="C1151" t="s">
        <v>3403</v>
      </c>
      <c r="D1151" t="s">
        <v>3704</v>
      </c>
      <c r="E1151" t="str">
        <f t="shared" si="18"/>
        <v>VictorVonDoom</v>
      </c>
      <c r="G1151" t="str">
        <f>IF(A1151="","",(CONCATENATE(IF('1-StartHere'!$B$4="",," $Password = ConvertTo-SecureString -String "),IF('1-StartHere'!$B$4="",,""""),IF('1-StartHere'!$B$4="",,'1-StartHere'!$B$4),IF('1-StartHere'!$B$4="",,""""),IF('1-StartHere'!$B$4="",," -Force -AsPlainText; ")," New-ADUser -Name ","""",A1151,""""," -Path ","""","OU=",'3-Sub-OUs'!$A$21,",OU=",'2-Root-OUs'!$A$2,",DC=",'1-StartHere'!$B$1,",DC=",'1-StartHere'!$B$2,""""," -Verbose"," -CannotChangePassword $True -ChangePasswordAtLogon $False -Enabled $True -PasswordNeverExpires $True"," -SAMAccountName ","""",E1151,""""," -UserPrincipalName ","""",E1151,"@",'1-StartHere'!$B$1,".",'1-StartHere'!$B$2,"""",IF('1-StartHere'!$B$4="",," -AccountPassword $Password")," -Description """,F1151,"""",)))</f>
        <v xml:space="preserve"> $Password = ConvertTo-SecureString -String "P@SsW0rd!@12" -Force -AsPlainText;  New-ADUser -Name "Victor Von Doom" -Path "OU=Marvel,OU=!Accounts,DC=VDILOCKDOWNGUIDE,DC=LOCAL" -Verbose -CannotChangePassword $True -ChangePasswordAtLogon $False -Enabled $True -PasswordNeverExpires $True -SAMAccountName "VictorVonDoom" -UserPrincipalName "VictorVonDoom@VDILOCKDOWNGUIDE.LOCAL" -AccountPassword $Password -Description ""</v>
      </c>
    </row>
    <row r="1152" spans="1:7" x14ac:dyDescent="0.2">
      <c r="A1152" t="s">
        <v>2340</v>
      </c>
      <c r="B1152" t="s">
        <v>3955</v>
      </c>
      <c r="C1152" t="s">
        <v>3956</v>
      </c>
      <c r="E1152" t="str">
        <f t="shared" si="18"/>
        <v>VinGonzales</v>
      </c>
      <c r="G1152" t="str">
        <f>IF(A1152="","",(CONCATENATE(IF('1-StartHere'!$B$4="",," $Password = ConvertTo-SecureString -String "),IF('1-StartHere'!$B$4="",,""""),IF('1-StartHere'!$B$4="",,'1-StartHere'!$B$4),IF('1-StartHere'!$B$4="",,""""),IF('1-StartHere'!$B$4="",," -Force -AsPlainText; ")," New-ADUser -Name ","""",A1152,""""," -Path ","""","OU=",'3-Sub-OUs'!$A$21,",OU=",'2-Root-OUs'!$A$2,",DC=",'1-StartHere'!$B$1,",DC=",'1-StartHere'!$B$2,""""," -Verbose"," -CannotChangePassword $True -ChangePasswordAtLogon $False -Enabled $True -PasswordNeverExpires $True"," -SAMAccountName ","""",E1152,""""," -UserPrincipalName ","""",E1152,"@",'1-StartHere'!$B$1,".",'1-StartHere'!$B$2,"""",IF('1-StartHere'!$B$4="",," -AccountPassword $Password")," -Description """,F1152,"""",)))</f>
        <v xml:space="preserve"> $Password = ConvertTo-SecureString -String "P@SsW0rd!@12" -Force -AsPlainText;  New-ADUser -Name "Vin Gonzales" -Path "OU=Marvel,OU=!Accounts,DC=VDILOCKDOWNGUIDE,DC=LOCAL" -Verbose -CannotChangePassword $True -ChangePasswordAtLogon $False -Enabled $True -PasswordNeverExpires $True -SAMAccountName "VinGonzales" -UserPrincipalName "VinGonzales@VDILOCKDOWNGUIDE.LOCAL" -AccountPassword $Password -Description ""</v>
      </c>
    </row>
    <row r="1153" spans="1:7" x14ac:dyDescent="0.2">
      <c r="A1153" t="s">
        <v>2341</v>
      </c>
      <c r="B1153" t="s">
        <v>2341</v>
      </c>
      <c r="E1153" t="str">
        <f t="shared" si="18"/>
        <v>Vindicator</v>
      </c>
      <c r="G1153" t="str">
        <f>IF(A1153="","",(CONCATENATE(IF('1-StartHere'!$B$4="",," $Password = ConvertTo-SecureString -String "),IF('1-StartHere'!$B$4="",,""""),IF('1-StartHere'!$B$4="",,'1-StartHere'!$B$4),IF('1-StartHere'!$B$4="",,""""),IF('1-StartHere'!$B$4="",," -Force -AsPlainText; ")," New-ADUser -Name ","""",A1153,""""," -Path ","""","OU=",'3-Sub-OUs'!$A$21,",OU=",'2-Root-OUs'!$A$2,",DC=",'1-StartHere'!$B$1,",DC=",'1-StartHere'!$B$2,""""," -Verbose"," -CannotChangePassword $True -ChangePasswordAtLogon $False -Enabled $True -PasswordNeverExpires $True"," -SAMAccountName ","""",E1153,""""," -UserPrincipalName ","""",E1153,"@",'1-StartHere'!$B$1,".",'1-StartHere'!$B$2,"""",IF('1-StartHere'!$B$4="",," -AccountPassword $Password")," -Description """,F1153,"""",)))</f>
        <v xml:space="preserve"> $Password = ConvertTo-SecureString -String "P@SsW0rd!@12" -Force -AsPlainText;  New-ADUser -Name "Vindicator" -Path "OU=Marvel,OU=!Accounts,DC=VDILOCKDOWNGUIDE,DC=LOCAL" -Verbose -CannotChangePassword $True -ChangePasswordAtLogon $False -Enabled $True -PasswordNeverExpires $True -SAMAccountName "Vindicator" -UserPrincipalName "Vindicator@VDILOCKDOWNGUIDE.LOCAL" -AccountPassword $Password -Description ""</v>
      </c>
    </row>
    <row r="1154" spans="1:7" x14ac:dyDescent="0.2">
      <c r="A1154" t="s">
        <v>2342</v>
      </c>
      <c r="B1154" t="s">
        <v>2342</v>
      </c>
      <c r="E1154" t="str">
        <f t="shared" si="18"/>
        <v>Violations</v>
      </c>
      <c r="G1154" t="str">
        <f>IF(A1154="","",(CONCATENATE(IF('1-StartHere'!$B$4="",," $Password = ConvertTo-SecureString -String "),IF('1-StartHere'!$B$4="",,""""),IF('1-StartHere'!$B$4="",,'1-StartHere'!$B$4),IF('1-StartHere'!$B$4="",,""""),IF('1-StartHere'!$B$4="",," -Force -AsPlainText; ")," New-ADUser -Name ","""",A1154,""""," -Path ","""","OU=",'3-Sub-OUs'!$A$21,",OU=",'2-Root-OUs'!$A$2,",DC=",'1-StartHere'!$B$1,",DC=",'1-StartHere'!$B$2,""""," -Verbose"," -CannotChangePassword $True -ChangePasswordAtLogon $False -Enabled $True -PasswordNeverExpires $True"," -SAMAccountName ","""",E1154,""""," -UserPrincipalName ","""",E1154,"@",'1-StartHere'!$B$1,".",'1-StartHere'!$B$2,"""",IF('1-StartHere'!$B$4="",," -AccountPassword $Password")," -Description """,F1154,"""",)))</f>
        <v xml:space="preserve"> $Password = ConvertTo-SecureString -String "P@SsW0rd!@12" -Force -AsPlainText;  New-ADUser -Name "Violations" -Path "OU=Marvel,OU=!Accounts,DC=VDILOCKDOWNGUIDE,DC=LOCAL" -Verbose -CannotChangePassword $True -ChangePasswordAtLogon $False -Enabled $True -PasswordNeverExpires $True -SAMAccountName "Violations" -UserPrincipalName "Violations@VDILOCKDOWNGUIDE.LOCAL" -AccountPassword $Password -Description ""</v>
      </c>
    </row>
    <row r="1155" spans="1:7" x14ac:dyDescent="0.2">
      <c r="A1155" t="s">
        <v>2343</v>
      </c>
      <c r="B1155" t="s">
        <v>2343</v>
      </c>
      <c r="E1155" t="str">
        <f t="shared" si="18"/>
        <v>Viper</v>
      </c>
      <c r="G1155" t="str">
        <f>IF(A1155="","",(CONCATENATE(IF('1-StartHere'!$B$4="",," $Password = ConvertTo-SecureString -String "),IF('1-StartHere'!$B$4="",,""""),IF('1-StartHere'!$B$4="",,'1-StartHere'!$B$4),IF('1-StartHere'!$B$4="",,""""),IF('1-StartHere'!$B$4="",," -Force -AsPlainText; ")," New-ADUser -Name ","""",A1155,""""," -Path ","""","OU=",'3-Sub-OUs'!$A$21,",OU=",'2-Root-OUs'!$A$2,",DC=",'1-StartHere'!$B$1,",DC=",'1-StartHere'!$B$2,""""," -Verbose"," -CannotChangePassword $True -ChangePasswordAtLogon $False -Enabled $True -PasswordNeverExpires $True"," -SAMAccountName ","""",E1155,""""," -UserPrincipalName ","""",E1155,"@",'1-StartHere'!$B$1,".",'1-StartHere'!$B$2,"""",IF('1-StartHere'!$B$4="",," -AccountPassword $Password")," -Description """,F1155,"""",)))</f>
        <v xml:space="preserve"> $Password = ConvertTo-SecureString -String "P@SsW0rd!@12" -Force -AsPlainText;  New-ADUser -Name "Viper" -Path "OU=Marvel,OU=!Accounts,DC=VDILOCKDOWNGUIDE,DC=LOCAL" -Verbose -CannotChangePassword $True -ChangePasswordAtLogon $False -Enabled $True -PasswordNeverExpires $True -SAMAccountName "Viper" -UserPrincipalName "Viper@VDILOCKDOWNGUIDE.LOCAL" -AccountPassword $Password -Description ""</v>
      </c>
    </row>
    <row r="1156" spans="1:7" x14ac:dyDescent="0.2">
      <c r="A1156" t="s">
        <v>2344</v>
      </c>
      <c r="B1156" t="s">
        <v>3957</v>
      </c>
      <c r="C1156" t="s">
        <v>3958</v>
      </c>
      <c r="E1156" t="str">
        <f t="shared" si="18"/>
        <v>VirginiaDare</v>
      </c>
      <c r="G1156" t="str">
        <f>IF(A1156="","",(CONCATENATE(IF('1-StartHere'!$B$4="",," $Password = ConvertTo-SecureString -String "),IF('1-StartHere'!$B$4="",,""""),IF('1-StartHere'!$B$4="",,'1-StartHere'!$B$4),IF('1-StartHere'!$B$4="",,""""),IF('1-StartHere'!$B$4="",," -Force -AsPlainText; ")," New-ADUser -Name ","""",A1156,""""," -Path ","""","OU=",'3-Sub-OUs'!$A$21,",OU=",'2-Root-OUs'!$A$2,",DC=",'1-StartHere'!$B$1,",DC=",'1-StartHere'!$B$2,""""," -Verbose"," -CannotChangePassword $True -ChangePasswordAtLogon $False -Enabled $True -PasswordNeverExpires $True"," -SAMAccountName ","""",E1156,""""," -UserPrincipalName ","""",E1156,"@",'1-StartHere'!$B$1,".",'1-StartHere'!$B$2,"""",IF('1-StartHere'!$B$4="",," -AccountPassword $Password")," -Description """,F1156,"""",)))</f>
        <v xml:space="preserve"> $Password = ConvertTo-SecureString -String "P@SsW0rd!@12" -Force -AsPlainText;  New-ADUser -Name "Virginia Dare" -Path "OU=Marvel,OU=!Accounts,DC=VDILOCKDOWNGUIDE,DC=LOCAL" -Verbose -CannotChangePassword $True -ChangePasswordAtLogon $False -Enabled $True -PasswordNeverExpires $True -SAMAccountName "VirginiaDare" -UserPrincipalName "VirginiaDare@VDILOCKDOWNGUIDE.LOCAL" -AccountPassword $Password -Description ""</v>
      </c>
    </row>
    <row r="1157" spans="1:7" x14ac:dyDescent="0.2">
      <c r="A1157" t="s">
        <v>2345</v>
      </c>
      <c r="B1157" t="s">
        <v>2345</v>
      </c>
      <c r="E1157" t="str">
        <f t="shared" si="18"/>
        <v>Vision</v>
      </c>
      <c r="G1157" t="str">
        <f>IF(A1157="","",(CONCATENATE(IF('1-StartHere'!$B$4="",," $Password = ConvertTo-SecureString -String "),IF('1-StartHere'!$B$4="",,""""),IF('1-StartHere'!$B$4="",,'1-StartHere'!$B$4),IF('1-StartHere'!$B$4="",,""""),IF('1-StartHere'!$B$4="",," -Force -AsPlainText; ")," New-ADUser -Name ","""",A1157,""""," -Path ","""","OU=",'3-Sub-OUs'!$A$21,",OU=",'2-Root-OUs'!$A$2,",DC=",'1-StartHere'!$B$1,",DC=",'1-StartHere'!$B$2,""""," -Verbose"," -CannotChangePassword $True -ChangePasswordAtLogon $False -Enabled $True -PasswordNeverExpires $True"," -SAMAccountName ","""",E1157,""""," -UserPrincipalName ","""",E1157,"@",'1-StartHere'!$B$1,".",'1-StartHere'!$B$2,"""",IF('1-StartHere'!$B$4="",," -AccountPassword $Password")," -Description """,F1157,"""",)))</f>
        <v xml:space="preserve"> $Password = ConvertTo-SecureString -String "P@SsW0rd!@12" -Force -AsPlainText;  New-ADUser -Name "Vision" -Path "OU=Marvel,OU=!Accounts,DC=VDILOCKDOWNGUIDE,DC=LOCAL" -Verbose -CannotChangePassword $True -ChangePasswordAtLogon $False -Enabled $True -PasswordNeverExpires $True -SAMAccountName "Vision" -UserPrincipalName "Vision@VDILOCKDOWNGUIDE.LOCAL" -AccountPassword $Password -Description ""</v>
      </c>
    </row>
    <row r="1158" spans="1:7" x14ac:dyDescent="0.2">
      <c r="A1158" t="s">
        <v>2346</v>
      </c>
      <c r="B1158" t="s">
        <v>2346</v>
      </c>
      <c r="E1158" t="str">
        <f t="shared" si="18"/>
        <v>Vivisector</v>
      </c>
      <c r="G1158" t="str">
        <f>IF(A1158="","",(CONCATENATE(IF('1-StartHere'!$B$4="",," $Password = ConvertTo-SecureString -String "),IF('1-StartHere'!$B$4="",,""""),IF('1-StartHere'!$B$4="",,'1-StartHere'!$B$4),IF('1-StartHere'!$B$4="",,""""),IF('1-StartHere'!$B$4="",," -Force -AsPlainText; ")," New-ADUser -Name ","""",A1158,""""," -Path ","""","OU=",'3-Sub-OUs'!$A$21,",OU=",'2-Root-OUs'!$A$2,",DC=",'1-StartHere'!$B$1,",DC=",'1-StartHere'!$B$2,""""," -Verbose"," -CannotChangePassword $True -ChangePasswordAtLogon $False -Enabled $True -PasswordNeverExpires $True"," -SAMAccountName ","""",E1158,""""," -UserPrincipalName ","""",E1158,"@",'1-StartHere'!$B$1,".",'1-StartHere'!$B$2,"""",IF('1-StartHere'!$B$4="",," -AccountPassword $Password")," -Description """,F1158,"""",)))</f>
        <v xml:space="preserve"> $Password = ConvertTo-SecureString -String "P@SsW0rd!@12" -Force -AsPlainText;  New-ADUser -Name "Vivisector" -Path "OU=Marvel,OU=!Accounts,DC=VDILOCKDOWNGUIDE,DC=LOCAL" -Verbose -CannotChangePassword $True -ChangePasswordAtLogon $False -Enabled $True -PasswordNeverExpires $True -SAMAccountName "Vivisector" -UserPrincipalName "Vivisector@VDILOCKDOWNGUIDE.LOCAL" -AccountPassword $Password -Description ""</v>
      </c>
    </row>
    <row r="1159" spans="1:7" x14ac:dyDescent="0.2">
      <c r="A1159" t="s">
        <v>3959</v>
      </c>
      <c r="B1159" t="s">
        <v>3959</v>
      </c>
      <c r="E1159" t="str">
        <f t="shared" si="18"/>
        <v>Vulcan</v>
      </c>
      <c r="F1159" t="s">
        <v>4719</v>
      </c>
      <c r="G1159" t="str">
        <f>IF(A1159="","",(CONCATENATE(IF('1-StartHere'!$B$4="",," $Password = ConvertTo-SecureString -String "),IF('1-StartHere'!$B$4="",,""""),IF('1-StartHere'!$B$4="",,'1-StartHere'!$B$4),IF('1-StartHere'!$B$4="",,""""),IF('1-StartHere'!$B$4="",," -Force -AsPlainText; ")," New-ADUser -Name ","""",A1159,""""," -Path ","""","OU=",'3-Sub-OUs'!$A$21,",OU=",'2-Root-OUs'!$A$2,",DC=",'1-StartHere'!$B$1,",DC=",'1-StartHere'!$B$2,""""," -Verbose"," -CannotChangePassword $True -ChangePasswordAtLogon $False -Enabled $True -PasswordNeverExpires $True"," -SAMAccountName ","""",E1159,""""," -UserPrincipalName ","""",E1159,"@",'1-StartHere'!$B$1,".",'1-StartHere'!$B$2,"""",IF('1-StartHere'!$B$4="",," -AccountPassword $Password")," -Description """,F1159,"""",)))</f>
        <v xml:space="preserve"> $Password = ConvertTo-SecureString -String "P@SsW0rd!@12" -Force -AsPlainText;  New-ADUser -Name "Vulcan" -Path "OU=Marvel,OU=!Accounts,DC=VDILOCKDOWNGUIDE,DC=LOCAL" -Verbose -CannotChangePassword $True -ChangePasswordAtLogon $False -Enabled $True -PasswordNeverExpires $True -SAMAccountName "Vulcan" -UserPrincipalName "Vulcan@VDILOCKDOWNGUIDE.LOCAL" -AccountPassword $Password -Description "Gabriel Summers"</v>
      </c>
    </row>
    <row r="1160" spans="1:7" x14ac:dyDescent="0.2">
      <c r="A1160" t="s">
        <v>3960</v>
      </c>
      <c r="B1160" t="s">
        <v>3960</v>
      </c>
      <c r="E1160" t="str">
        <f t="shared" si="18"/>
        <v>Vulture</v>
      </c>
      <c r="F1160" t="s">
        <v>4720</v>
      </c>
      <c r="G1160" t="str">
        <f>IF(A1160="","",(CONCATENATE(IF('1-StartHere'!$B$4="",," $Password = ConvertTo-SecureString -String "),IF('1-StartHere'!$B$4="",,""""),IF('1-StartHere'!$B$4="",,'1-StartHere'!$B$4),IF('1-StartHere'!$B$4="",,""""),IF('1-StartHere'!$B$4="",," -Force -AsPlainText; ")," New-ADUser -Name ","""",A1160,""""," -Path ","""","OU=",'3-Sub-OUs'!$A$21,",OU=",'2-Root-OUs'!$A$2,",DC=",'1-StartHere'!$B$1,",DC=",'1-StartHere'!$B$2,""""," -Verbose"," -CannotChangePassword $True -ChangePasswordAtLogon $False -Enabled $True -PasswordNeverExpires $True"," -SAMAccountName ","""",E1160,""""," -UserPrincipalName ","""",E1160,"@",'1-StartHere'!$B$1,".",'1-StartHere'!$B$2,"""",IF('1-StartHere'!$B$4="",," -AccountPassword $Password")," -Description """,F1160,"""",)))</f>
        <v xml:space="preserve"> $Password = ConvertTo-SecureString -String "P@SsW0rd!@12" -Force -AsPlainText;  New-ADUser -Name "Vulture" -Path "OU=Marvel,OU=!Accounts,DC=VDILOCKDOWNGUIDE,DC=LOCAL" -Verbose -CannotChangePassword $True -ChangePasswordAtLogon $False -Enabled $True -PasswordNeverExpires $True -SAMAccountName "Vulture" -UserPrincipalName "Vulture@VDILOCKDOWNGUIDE.LOCAL" -AccountPassword $Password -Description "Blackie Drago"</v>
      </c>
    </row>
    <row r="1161" spans="1:7" x14ac:dyDescent="0.2">
      <c r="A1161" t="s">
        <v>2347</v>
      </c>
      <c r="B1161" t="s">
        <v>2347</v>
      </c>
      <c r="E1161" t="str">
        <f t="shared" si="18"/>
        <v>Wallflower</v>
      </c>
      <c r="G1161" t="str">
        <f>IF(A1161="","",(CONCATENATE(IF('1-StartHere'!$B$4="",," $Password = ConvertTo-SecureString -String "),IF('1-StartHere'!$B$4="",,""""),IF('1-StartHere'!$B$4="",,'1-StartHere'!$B$4),IF('1-StartHere'!$B$4="",,""""),IF('1-StartHere'!$B$4="",," -Force -AsPlainText; ")," New-ADUser -Name ","""",A1161,""""," -Path ","""","OU=",'3-Sub-OUs'!$A$21,",OU=",'2-Root-OUs'!$A$2,",DC=",'1-StartHere'!$B$1,",DC=",'1-StartHere'!$B$2,""""," -Verbose"," -CannotChangePassword $True -ChangePasswordAtLogon $False -Enabled $True -PasswordNeverExpires $True"," -SAMAccountName ","""",E1161,""""," -UserPrincipalName ","""",E1161,"@",'1-StartHere'!$B$1,".",'1-StartHere'!$B$2,"""",IF('1-StartHere'!$B$4="",," -AccountPassword $Password")," -Description """,F1161,"""",)))</f>
        <v xml:space="preserve"> $Password = ConvertTo-SecureString -String "P@SsW0rd!@12" -Force -AsPlainText;  New-ADUser -Name "Wallflower" -Path "OU=Marvel,OU=!Accounts,DC=VDILOCKDOWNGUIDE,DC=LOCAL" -Verbose -CannotChangePassword $True -ChangePasswordAtLogon $False -Enabled $True -PasswordNeverExpires $True -SAMAccountName "Wallflower" -UserPrincipalName "Wallflower@VDILOCKDOWNGUIDE.LOCAL" -AccountPassword $Password -Description ""</v>
      </c>
    </row>
    <row r="1162" spans="1:7" x14ac:dyDescent="0.2">
      <c r="A1162" t="s">
        <v>2348</v>
      </c>
      <c r="B1162" t="s">
        <v>2348</v>
      </c>
      <c r="E1162" t="str">
        <f t="shared" si="18"/>
        <v>Wallop</v>
      </c>
      <c r="G1162" t="str">
        <f>IF(A1162="","",(CONCATENATE(IF('1-StartHere'!$B$4="",," $Password = ConvertTo-SecureString -String "),IF('1-StartHere'!$B$4="",,""""),IF('1-StartHere'!$B$4="",,'1-StartHere'!$B$4),IF('1-StartHere'!$B$4="",,""""),IF('1-StartHere'!$B$4="",," -Force -AsPlainText; ")," New-ADUser -Name ","""",A1162,""""," -Path ","""","OU=",'3-Sub-OUs'!$A$21,",OU=",'2-Root-OUs'!$A$2,",DC=",'1-StartHere'!$B$1,",DC=",'1-StartHere'!$B$2,""""," -Verbose"," -CannotChangePassword $True -ChangePasswordAtLogon $False -Enabled $True -PasswordNeverExpires $True"," -SAMAccountName ","""",E1162,""""," -UserPrincipalName ","""",E1162,"@",'1-StartHere'!$B$1,".",'1-StartHere'!$B$2,"""",IF('1-StartHere'!$B$4="",," -AccountPassword $Password")," -Description """,F1162,"""",)))</f>
        <v xml:space="preserve"> $Password = ConvertTo-SecureString -String "P@SsW0rd!@12" -Force -AsPlainText;  New-ADUser -Name "Wallop" -Path "OU=Marvel,OU=!Accounts,DC=VDILOCKDOWNGUIDE,DC=LOCAL" -Verbose -CannotChangePassword $True -ChangePasswordAtLogon $False -Enabled $True -PasswordNeverExpires $True -SAMAccountName "Wallop" -UserPrincipalName "Wallop@VDILOCKDOWNGUIDE.LOCAL" -AccountPassword $Password -Description ""</v>
      </c>
    </row>
    <row r="1163" spans="1:7" x14ac:dyDescent="0.2">
      <c r="A1163" t="s">
        <v>2349</v>
      </c>
      <c r="B1163" t="s">
        <v>2349</v>
      </c>
      <c r="E1163" t="str">
        <f t="shared" si="18"/>
        <v>Wallow</v>
      </c>
      <c r="G1163" t="str">
        <f>IF(A1163="","",(CONCATENATE(IF('1-StartHere'!$B$4="",," $Password = ConvertTo-SecureString -String "),IF('1-StartHere'!$B$4="",,""""),IF('1-StartHere'!$B$4="",,'1-StartHere'!$B$4),IF('1-StartHere'!$B$4="",,""""),IF('1-StartHere'!$B$4="",," -Force -AsPlainText; ")," New-ADUser -Name ","""",A1163,""""," -Path ","""","OU=",'3-Sub-OUs'!$A$21,",OU=",'2-Root-OUs'!$A$2,",DC=",'1-StartHere'!$B$1,",DC=",'1-StartHere'!$B$2,""""," -Verbose"," -CannotChangePassword $True -ChangePasswordAtLogon $False -Enabled $True -PasswordNeverExpires $True"," -SAMAccountName ","""",E1163,""""," -UserPrincipalName ","""",E1163,"@",'1-StartHere'!$B$1,".",'1-StartHere'!$B$2,"""",IF('1-StartHere'!$B$4="",," -AccountPassword $Password")," -Description """,F1163,"""",)))</f>
        <v xml:space="preserve"> $Password = ConvertTo-SecureString -String "P@SsW0rd!@12" -Force -AsPlainText;  New-ADUser -Name "Wallow" -Path "OU=Marvel,OU=!Accounts,DC=VDILOCKDOWNGUIDE,DC=LOCAL" -Verbose -CannotChangePassword $True -ChangePasswordAtLogon $False -Enabled $True -PasswordNeverExpires $True -SAMAccountName "Wallow" -UserPrincipalName "Wallow@VDILOCKDOWNGUIDE.LOCAL" -AccountPassword $Password -Description ""</v>
      </c>
    </row>
    <row r="1164" spans="1:7" x14ac:dyDescent="0.2">
      <c r="A1164" t="s">
        <v>3290</v>
      </c>
      <c r="B1164" t="s">
        <v>3290</v>
      </c>
      <c r="E1164" t="str">
        <f t="shared" si="18"/>
        <v>War</v>
      </c>
      <c r="F1164" t="s">
        <v>4613</v>
      </c>
      <c r="G1164" t="str">
        <f>IF(A1164="","",(CONCATENATE(IF('1-StartHere'!$B$4="",," $Password = ConvertTo-SecureString -String "),IF('1-StartHere'!$B$4="",,""""),IF('1-StartHere'!$B$4="",,'1-StartHere'!$B$4),IF('1-StartHere'!$B$4="",,""""),IF('1-StartHere'!$B$4="",," -Force -AsPlainText; ")," New-ADUser -Name ","""",A1164,""""," -Path ","""","OU=",'3-Sub-OUs'!$A$21,",OU=",'2-Root-OUs'!$A$2,",DC=",'1-StartHere'!$B$1,",DC=",'1-StartHere'!$B$2,""""," -Verbose"," -CannotChangePassword $True -ChangePasswordAtLogon $False -Enabled $True -PasswordNeverExpires $True"," -SAMAccountName ","""",E1164,""""," -UserPrincipalName ","""",E1164,"@",'1-StartHere'!$B$1,".",'1-StartHere'!$B$2,"""",IF('1-StartHere'!$B$4="",," -AccountPassword $Password")," -Description """,F1164,"""",)))</f>
        <v xml:space="preserve"> $Password = ConvertTo-SecureString -String "P@SsW0rd!@12" -Force -AsPlainText;  New-ADUser -Name "War" -Path "OU=Marvel,OU=!Accounts,DC=VDILOCKDOWNGUIDE,DC=LOCAL" -Verbose -CannotChangePassword $True -ChangePasswordAtLogon $False -Enabled $True -PasswordNeverExpires $True -SAMAccountName "War" -UserPrincipalName "War@VDILOCKDOWNGUIDE.LOCAL" -AccountPassword $Password -Description "Abraham Kieros"</v>
      </c>
    </row>
    <row r="1165" spans="1:7" x14ac:dyDescent="0.2">
      <c r="A1165" t="s">
        <v>2350</v>
      </c>
      <c r="B1165" t="s">
        <v>2350</v>
      </c>
      <c r="E1165" t="str">
        <f t="shared" si="18"/>
        <v>Warbird</v>
      </c>
      <c r="G1165" t="str">
        <f>IF(A1165="","",(CONCATENATE(IF('1-StartHere'!$B$4="",," $Password = ConvertTo-SecureString -String "),IF('1-StartHere'!$B$4="",,""""),IF('1-StartHere'!$B$4="",,'1-StartHere'!$B$4),IF('1-StartHere'!$B$4="",,""""),IF('1-StartHere'!$B$4="",," -Force -AsPlainText; ")," New-ADUser -Name ","""",A1165,""""," -Path ","""","OU=",'3-Sub-OUs'!$A$21,",OU=",'2-Root-OUs'!$A$2,",DC=",'1-StartHere'!$B$1,",DC=",'1-StartHere'!$B$2,""""," -Verbose"," -CannotChangePassword $True -ChangePasswordAtLogon $False -Enabled $True -PasswordNeverExpires $True"," -SAMAccountName ","""",E1165,""""," -UserPrincipalName ","""",E1165,"@",'1-StartHere'!$B$1,".",'1-StartHere'!$B$2,"""",IF('1-StartHere'!$B$4="",," -AccountPassword $Password")," -Description """,F1165,"""",)))</f>
        <v xml:space="preserve"> $Password = ConvertTo-SecureString -String "P@SsW0rd!@12" -Force -AsPlainText;  New-ADUser -Name "Warbird" -Path "OU=Marvel,OU=!Accounts,DC=VDILOCKDOWNGUIDE,DC=LOCAL" -Verbose -CannotChangePassword $True -ChangePasswordAtLogon $False -Enabled $True -PasswordNeverExpires $True -SAMAccountName "Warbird" -UserPrincipalName "Warbird@VDILOCKDOWNGUIDE.LOCAL" -AccountPassword $Password -Description ""</v>
      </c>
    </row>
    <row r="1166" spans="1:7" x14ac:dyDescent="0.2">
      <c r="A1166" t="s">
        <v>2351</v>
      </c>
      <c r="B1166" t="s">
        <v>2351</v>
      </c>
      <c r="E1166" t="str">
        <f t="shared" si="18"/>
        <v>Warbound</v>
      </c>
      <c r="G1166" t="str">
        <f>IF(A1166="","",(CONCATENATE(IF('1-StartHere'!$B$4="",," $Password = ConvertTo-SecureString -String "),IF('1-StartHere'!$B$4="",,""""),IF('1-StartHere'!$B$4="",,'1-StartHere'!$B$4),IF('1-StartHere'!$B$4="",,""""),IF('1-StartHere'!$B$4="",," -Force -AsPlainText; ")," New-ADUser -Name ","""",A1166,""""," -Path ","""","OU=",'3-Sub-OUs'!$A$21,",OU=",'2-Root-OUs'!$A$2,",DC=",'1-StartHere'!$B$1,",DC=",'1-StartHere'!$B$2,""""," -Verbose"," -CannotChangePassword $True -ChangePasswordAtLogon $False -Enabled $True -PasswordNeverExpires $True"," -SAMAccountName ","""",E1166,""""," -UserPrincipalName ","""",E1166,"@",'1-StartHere'!$B$1,".",'1-StartHere'!$B$2,"""",IF('1-StartHere'!$B$4="",," -AccountPassword $Password")," -Description """,F1166,"""",)))</f>
        <v xml:space="preserve"> $Password = ConvertTo-SecureString -String "P@SsW0rd!@12" -Force -AsPlainText;  New-ADUser -Name "Warbound" -Path "OU=Marvel,OU=!Accounts,DC=VDILOCKDOWNGUIDE,DC=LOCAL" -Verbose -CannotChangePassword $True -ChangePasswordAtLogon $False -Enabled $True -PasswordNeverExpires $True -SAMAccountName "Warbound" -UserPrincipalName "Warbound@VDILOCKDOWNGUIDE.LOCAL" -AccountPassword $Password -Description ""</v>
      </c>
    </row>
    <row r="1167" spans="1:7" x14ac:dyDescent="0.2">
      <c r="A1167" t="s">
        <v>3961</v>
      </c>
      <c r="B1167" t="s">
        <v>3961</v>
      </c>
      <c r="E1167" t="str">
        <f t="shared" si="18"/>
        <v>Warhawk</v>
      </c>
      <c r="F1167" t="s">
        <v>4721</v>
      </c>
      <c r="G1167" t="str">
        <f>IF(A1167="","",(CONCATENATE(IF('1-StartHere'!$B$4="",," $Password = ConvertTo-SecureString -String "),IF('1-StartHere'!$B$4="",,""""),IF('1-StartHere'!$B$4="",,'1-StartHere'!$B$4),IF('1-StartHere'!$B$4="",,""""),IF('1-StartHere'!$B$4="",," -Force -AsPlainText; ")," New-ADUser -Name ","""",A1167,""""," -Path ","""","OU=",'3-Sub-OUs'!$A$21,",OU=",'2-Root-OUs'!$A$2,",DC=",'1-StartHere'!$B$1,",DC=",'1-StartHere'!$B$2,""""," -Verbose"," -CannotChangePassword $True -ChangePasswordAtLogon $False -Enabled $True -PasswordNeverExpires $True"," -SAMAccountName ","""",E1167,""""," -UserPrincipalName ","""",E1167,"@",'1-StartHere'!$B$1,".",'1-StartHere'!$B$2,"""",IF('1-StartHere'!$B$4="",," -AccountPassword $Password")," -Description """,F1167,"""",)))</f>
        <v xml:space="preserve"> $Password = ConvertTo-SecureString -String "P@SsW0rd!@12" -Force -AsPlainText;  New-ADUser -Name "Warhawk" -Path "OU=Marvel,OU=!Accounts,DC=VDILOCKDOWNGUIDE,DC=LOCAL" -Verbose -CannotChangePassword $True -ChangePasswordAtLogon $False -Enabled $True -PasswordNeverExpires $True -SAMAccountName "Warhawk" -UserPrincipalName "Warhawk@VDILOCKDOWNGUIDE.LOCAL" -AccountPassword $Password -Description "Mitchell Tanner"</v>
      </c>
    </row>
    <row r="1168" spans="1:7" x14ac:dyDescent="0.2">
      <c r="A1168" t="s">
        <v>3223</v>
      </c>
      <c r="B1168" t="s">
        <v>3223</v>
      </c>
      <c r="E1168" t="str">
        <f t="shared" si="18"/>
        <v>Warlock</v>
      </c>
      <c r="F1168" t="s">
        <v>4614</v>
      </c>
      <c r="G1168" t="str">
        <f>IF(A1168="","",(CONCATENATE(IF('1-StartHere'!$B$4="",," $Password = ConvertTo-SecureString -String "),IF('1-StartHere'!$B$4="",,""""),IF('1-StartHere'!$B$4="",,'1-StartHere'!$B$4),IF('1-StartHere'!$B$4="",,""""),IF('1-StartHere'!$B$4="",," -Force -AsPlainText; ")," New-ADUser -Name ","""",A1168,""""," -Path ","""","OU=",'3-Sub-OUs'!$A$21,",OU=",'2-Root-OUs'!$A$2,",DC=",'1-StartHere'!$B$1,",DC=",'1-StartHere'!$B$2,""""," -Verbose"," -CannotChangePassword $True -ChangePasswordAtLogon $False -Enabled $True -PasswordNeverExpires $True"," -SAMAccountName ","""",E1168,""""," -UserPrincipalName ","""",E1168,"@",'1-StartHere'!$B$1,".",'1-StartHere'!$B$2,"""",IF('1-StartHere'!$B$4="",," -AccountPassword $Password")," -Description """,F1168,"""",)))</f>
        <v xml:space="preserve"> $Password = ConvertTo-SecureString -String "P@SsW0rd!@12" -Force -AsPlainText;  New-ADUser -Name "Warlock" -Path "OU=Marvel,OU=!Accounts,DC=VDILOCKDOWNGUIDE,DC=LOCAL" -Verbose -CannotChangePassword $True -ChangePasswordAtLogon $False -Enabled $True -PasswordNeverExpires $True -SAMAccountName "Warlock" -UserPrincipalName "Warlock@VDILOCKDOWNGUIDE.LOCAL" -AccountPassword $Password -Description "Janie Chin"</v>
      </c>
    </row>
    <row r="1169" spans="1:7" x14ac:dyDescent="0.2">
      <c r="A1169" t="s">
        <v>2352</v>
      </c>
      <c r="B1169" t="s">
        <v>2352</v>
      </c>
      <c r="E1169" t="str">
        <f t="shared" si="18"/>
        <v>Warpath</v>
      </c>
      <c r="G1169" t="str">
        <f>IF(A1169="","",(CONCATENATE(IF('1-StartHere'!$B$4="",," $Password = ConvertTo-SecureString -String "),IF('1-StartHere'!$B$4="",,""""),IF('1-StartHere'!$B$4="",,'1-StartHere'!$B$4),IF('1-StartHere'!$B$4="",,""""),IF('1-StartHere'!$B$4="",," -Force -AsPlainText; ")," New-ADUser -Name ","""",A1169,""""," -Path ","""","OU=",'3-Sub-OUs'!$A$21,",OU=",'2-Root-OUs'!$A$2,",DC=",'1-StartHere'!$B$1,",DC=",'1-StartHere'!$B$2,""""," -Verbose"," -CannotChangePassword $True -ChangePasswordAtLogon $False -Enabled $True -PasswordNeverExpires $True"," -SAMAccountName ","""",E1169,""""," -UserPrincipalName ","""",E1169,"@",'1-StartHere'!$B$1,".",'1-StartHere'!$B$2,"""",IF('1-StartHere'!$B$4="",," -AccountPassword $Password")," -Description """,F1169,"""",)))</f>
        <v xml:space="preserve"> $Password = ConvertTo-SecureString -String "P@SsW0rd!@12" -Force -AsPlainText;  New-ADUser -Name "Warpath" -Path "OU=Marvel,OU=!Accounts,DC=VDILOCKDOWNGUIDE,DC=LOCAL" -Verbose -CannotChangePassword $True -ChangePasswordAtLogon $False -Enabled $True -PasswordNeverExpires $True -SAMAccountName "Warpath" -UserPrincipalName "Warpath@VDILOCKDOWNGUIDE.LOCAL" -AccountPassword $Password -Description ""</v>
      </c>
    </row>
    <row r="1170" spans="1:7" x14ac:dyDescent="0.2">
      <c r="A1170" t="s">
        <v>2353</v>
      </c>
      <c r="B1170" t="s">
        <v>2353</v>
      </c>
      <c r="E1170" t="str">
        <f t="shared" si="18"/>
        <v>Warstar</v>
      </c>
      <c r="G1170" t="str">
        <f>IF(A1170="","",(CONCATENATE(IF('1-StartHere'!$B$4="",," $Password = ConvertTo-SecureString -String "),IF('1-StartHere'!$B$4="",,""""),IF('1-StartHere'!$B$4="",,'1-StartHere'!$B$4),IF('1-StartHere'!$B$4="",,""""),IF('1-StartHere'!$B$4="",," -Force -AsPlainText; ")," New-ADUser -Name ","""",A1170,""""," -Path ","""","OU=",'3-Sub-OUs'!$A$21,",OU=",'2-Root-OUs'!$A$2,",DC=",'1-StartHere'!$B$1,",DC=",'1-StartHere'!$B$2,""""," -Verbose"," -CannotChangePassword $True -ChangePasswordAtLogon $False -Enabled $True -PasswordNeverExpires $True"," -SAMAccountName ","""",E1170,""""," -UserPrincipalName ","""",E1170,"@",'1-StartHere'!$B$1,".",'1-StartHere'!$B$2,"""",IF('1-StartHere'!$B$4="",," -AccountPassword $Password")," -Description """,F1170,"""",)))</f>
        <v xml:space="preserve"> $Password = ConvertTo-SecureString -String "P@SsW0rd!@12" -Force -AsPlainText;  New-ADUser -Name "Warstar" -Path "OU=Marvel,OU=!Accounts,DC=VDILOCKDOWNGUIDE,DC=LOCAL" -Verbose -CannotChangePassword $True -ChangePasswordAtLogon $False -Enabled $True -PasswordNeverExpires $True -SAMAccountName "Warstar" -UserPrincipalName "Warstar@VDILOCKDOWNGUIDE.LOCAL" -AccountPassword $Password -Description ""</v>
      </c>
    </row>
    <row r="1171" spans="1:7" x14ac:dyDescent="0.2">
      <c r="A1171" t="s">
        <v>2354</v>
      </c>
      <c r="B1171" t="s">
        <v>2354</v>
      </c>
      <c r="E1171" t="str">
        <f t="shared" si="18"/>
        <v>Wasp</v>
      </c>
      <c r="G1171" t="str">
        <f>IF(A1171="","",(CONCATENATE(IF('1-StartHere'!$B$4="",," $Password = ConvertTo-SecureString -String "),IF('1-StartHere'!$B$4="",,""""),IF('1-StartHere'!$B$4="",,'1-StartHere'!$B$4),IF('1-StartHere'!$B$4="",,""""),IF('1-StartHere'!$B$4="",," -Force -AsPlainText; ")," New-ADUser -Name ","""",A1171,""""," -Path ","""","OU=",'3-Sub-OUs'!$A$21,",OU=",'2-Root-OUs'!$A$2,",DC=",'1-StartHere'!$B$1,",DC=",'1-StartHere'!$B$2,""""," -Verbose"," -CannotChangePassword $True -ChangePasswordAtLogon $False -Enabled $True -PasswordNeverExpires $True"," -SAMAccountName ","""",E1171,""""," -UserPrincipalName ","""",E1171,"@",'1-StartHere'!$B$1,".",'1-StartHere'!$B$2,"""",IF('1-StartHere'!$B$4="",," -AccountPassword $Password")," -Description """,F1171,"""",)))</f>
        <v xml:space="preserve"> $Password = ConvertTo-SecureString -String "P@SsW0rd!@12" -Force -AsPlainText;  New-ADUser -Name "Wasp" -Path "OU=Marvel,OU=!Accounts,DC=VDILOCKDOWNGUIDE,DC=LOCAL" -Verbose -CannotChangePassword $True -ChangePasswordAtLogon $False -Enabled $True -PasswordNeverExpires $True -SAMAccountName "Wasp" -UserPrincipalName "Wasp@VDILOCKDOWNGUIDE.LOCAL" -AccountPassword $Password -Description ""</v>
      </c>
    </row>
    <row r="1172" spans="1:7" x14ac:dyDescent="0.2">
      <c r="A1172" t="s">
        <v>2355</v>
      </c>
      <c r="B1172" t="s">
        <v>3962</v>
      </c>
      <c r="C1172" t="s">
        <v>3740</v>
      </c>
      <c r="E1172" t="str">
        <f t="shared" si="18"/>
        <v>WeaponOmega</v>
      </c>
      <c r="G1172" t="str">
        <f>IF(A1172="","",(CONCATENATE(IF('1-StartHere'!$B$4="",," $Password = ConvertTo-SecureString -String "),IF('1-StartHere'!$B$4="",,""""),IF('1-StartHere'!$B$4="",,'1-StartHere'!$B$4),IF('1-StartHere'!$B$4="",,""""),IF('1-StartHere'!$B$4="",," -Force -AsPlainText; ")," New-ADUser -Name ","""",A1172,""""," -Path ","""","OU=",'3-Sub-OUs'!$A$21,",OU=",'2-Root-OUs'!$A$2,",DC=",'1-StartHere'!$B$1,",DC=",'1-StartHere'!$B$2,""""," -Verbose"," -CannotChangePassword $True -ChangePasswordAtLogon $False -Enabled $True -PasswordNeverExpires $True"," -SAMAccountName ","""",E1172,""""," -UserPrincipalName ","""",E1172,"@",'1-StartHere'!$B$1,".",'1-StartHere'!$B$2,"""",IF('1-StartHere'!$B$4="",," -AccountPassword $Password")," -Description """,F1172,"""",)))</f>
        <v xml:space="preserve"> $Password = ConvertTo-SecureString -String "P@SsW0rd!@12" -Force -AsPlainText;  New-ADUser -Name "Weapon Omega" -Path "OU=Marvel,OU=!Accounts,DC=VDILOCKDOWNGUIDE,DC=LOCAL" -Verbose -CannotChangePassword $True -ChangePasswordAtLogon $False -Enabled $True -PasswordNeverExpires $True -SAMAccountName "WeaponOmega" -UserPrincipalName "WeaponOmega@VDILOCKDOWNGUIDE.LOCAL" -AccountPassword $Password -Description ""</v>
      </c>
    </row>
    <row r="1173" spans="1:7" x14ac:dyDescent="0.2">
      <c r="A1173" t="s">
        <v>2356</v>
      </c>
      <c r="B1173" t="s">
        <v>3962</v>
      </c>
      <c r="C1173" t="s">
        <v>3227</v>
      </c>
      <c r="E1173" t="str">
        <f t="shared" si="18"/>
        <v>WeaponX</v>
      </c>
      <c r="G1173" t="str">
        <f>IF(A1173="","",(CONCATENATE(IF('1-StartHere'!$B$4="",," $Password = ConvertTo-SecureString -String "),IF('1-StartHere'!$B$4="",,""""),IF('1-StartHere'!$B$4="",,'1-StartHere'!$B$4),IF('1-StartHere'!$B$4="",,""""),IF('1-StartHere'!$B$4="",," -Force -AsPlainText; ")," New-ADUser -Name ","""",A1173,""""," -Path ","""","OU=",'3-Sub-OUs'!$A$21,",OU=",'2-Root-OUs'!$A$2,",DC=",'1-StartHere'!$B$1,",DC=",'1-StartHere'!$B$2,""""," -Verbose"," -CannotChangePassword $True -ChangePasswordAtLogon $False -Enabled $True -PasswordNeverExpires $True"," -SAMAccountName ","""",E1173,""""," -UserPrincipalName ","""",E1173,"@",'1-StartHere'!$B$1,".",'1-StartHere'!$B$2,"""",IF('1-StartHere'!$B$4="",," -AccountPassword $Password")," -Description """,F1173,"""",)))</f>
        <v xml:space="preserve"> $Password = ConvertTo-SecureString -String "P@SsW0rd!@12" -Force -AsPlainText;  New-ADUser -Name "Weapon X" -Path "OU=Marvel,OU=!Accounts,DC=VDILOCKDOWNGUIDE,DC=LOCAL" -Verbose -CannotChangePassword $True -ChangePasswordAtLogon $False -Enabled $True -PasswordNeverExpires $True -SAMAccountName "WeaponX" -UserPrincipalName "WeaponX@VDILOCKDOWNGUIDE.LOCAL" -AccountPassword $Password -Description ""</v>
      </c>
    </row>
    <row r="1174" spans="1:7" x14ac:dyDescent="0.2">
      <c r="A1174" t="s">
        <v>2357</v>
      </c>
      <c r="B1174" t="s">
        <v>3963</v>
      </c>
      <c r="C1174" t="s">
        <v>3376</v>
      </c>
      <c r="E1174" t="str">
        <f t="shared" si="18"/>
        <v>WendellRand</v>
      </c>
      <c r="G1174" t="str">
        <f>IF(A1174="","",(CONCATENATE(IF('1-StartHere'!$B$4="",," $Password = ConvertTo-SecureString -String "),IF('1-StartHere'!$B$4="",,""""),IF('1-StartHere'!$B$4="",,'1-StartHere'!$B$4),IF('1-StartHere'!$B$4="",,""""),IF('1-StartHere'!$B$4="",," -Force -AsPlainText; ")," New-ADUser -Name ","""",A1174,""""," -Path ","""","OU=",'3-Sub-OUs'!$A$21,",OU=",'2-Root-OUs'!$A$2,",DC=",'1-StartHere'!$B$1,",DC=",'1-StartHere'!$B$2,""""," -Verbose"," -CannotChangePassword $True -ChangePasswordAtLogon $False -Enabled $True -PasswordNeverExpires $True"," -SAMAccountName ","""",E1174,""""," -UserPrincipalName ","""",E1174,"@",'1-StartHere'!$B$1,".",'1-StartHere'!$B$2,"""",IF('1-StartHere'!$B$4="",," -AccountPassword $Password")," -Description """,F1174,"""",)))</f>
        <v xml:space="preserve"> $Password = ConvertTo-SecureString -String "P@SsW0rd!@12" -Force -AsPlainText;  New-ADUser -Name "Wendell Rand" -Path "OU=Marvel,OU=!Accounts,DC=VDILOCKDOWNGUIDE,DC=LOCAL" -Verbose -CannotChangePassword $True -ChangePasswordAtLogon $False -Enabled $True -PasswordNeverExpires $True -SAMAccountName "WendellRand" -UserPrincipalName "WendellRand@VDILOCKDOWNGUIDE.LOCAL" -AccountPassword $Password -Description ""</v>
      </c>
    </row>
    <row r="1175" spans="1:7" x14ac:dyDescent="0.2">
      <c r="A1175" t="s">
        <v>2358</v>
      </c>
      <c r="B1175" t="s">
        <v>3963</v>
      </c>
      <c r="C1175" t="s">
        <v>3964</v>
      </c>
      <c r="E1175" t="str">
        <f t="shared" si="18"/>
        <v>WendellVaughn</v>
      </c>
      <c r="G1175" t="str">
        <f>IF(A1175="","",(CONCATENATE(IF('1-StartHere'!$B$4="",," $Password = ConvertTo-SecureString -String "),IF('1-StartHere'!$B$4="",,""""),IF('1-StartHere'!$B$4="",,'1-StartHere'!$B$4),IF('1-StartHere'!$B$4="",,""""),IF('1-StartHere'!$B$4="",," -Force -AsPlainText; ")," New-ADUser -Name ","""",A1175,""""," -Path ","""","OU=",'3-Sub-OUs'!$A$21,",OU=",'2-Root-OUs'!$A$2,",DC=",'1-StartHere'!$B$1,",DC=",'1-StartHere'!$B$2,""""," -Verbose"," -CannotChangePassword $True -ChangePasswordAtLogon $False -Enabled $True -PasswordNeverExpires $True"," -SAMAccountName ","""",E1175,""""," -UserPrincipalName ","""",E1175,"@",'1-StartHere'!$B$1,".",'1-StartHere'!$B$2,"""",IF('1-StartHere'!$B$4="",," -AccountPassword $Password")," -Description """,F1175,"""",)))</f>
        <v xml:space="preserve"> $Password = ConvertTo-SecureString -String "P@SsW0rd!@12" -Force -AsPlainText;  New-ADUser -Name "Wendell Vaughn" -Path "OU=Marvel,OU=!Accounts,DC=VDILOCKDOWNGUIDE,DC=LOCAL" -Verbose -CannotChangePassword $True -ChangePasswordAtLogon $False -Enabled $True -PasswordNeverExpires $True -SAMAccountName "WendellVaughn" -UserPrincipalName "WendellVaughn@VDILOCKDOWNGUIDE.LOCAL" -AccountPassword $Password -Description ""</v>
      </c>
    </row>
    <row r="1176" spans="1:7" x14ac:dyDescent="0.2">
      <c r="A1176" t="s">
        <v>2359</v>
      </c>
      <c r="B1176" t="s">
        <v>2359</v>
      </c>
      <c r="E1176" t="str">
        <f t="shared" si="18"/>
        <v>Wendigo</v>
      </c>
      <c r="G1176" t="str">
        <f>IF(A1176="","",(CONCATENATE(IF('1-StartHere'!$B$4="",," $Password = ConvertTo-SecureString -String "),IF('1-StartHere'!$B$4="",,""""),IF('1-StartHere'!$B$4="",,'1-StartHere'!$B$4),IF('1-StartHere'!$B$4="",,""""),IF('1-StartHere'!$B$4="",," -Force -AsPlainText; ")," New-ADUser -Name ","""",A1176,""""," -Path ","""","OU=",'3-Sub-OUs'!$A$21,",OU=",'2-Root-OUs'!$A$2,",DC=",'1-StartHere'!$B$1,",DC=",'1-StartHere'!$B$2,""""," -Verbose"," -CannotChangePassword $True -ChangePasswordAtLogon $False -Enabled $True -PasswordNeverExpires $True"," -SAMAccountName ","""",E1176,""""," -UserPrincipalName ","""",E1176,"@",'1-StartHere'!$B$1,".",'1-StartHere'!$B$2,"""",IF('1-StartHere'!$B$4="",," -AccountPassword $Password")," -Description """,F1176,"""",)))</f>
        <v xml:space="preserve"> $Password = ConvertTo-SecureString -String "P@SsW0rd!@12" -Force -AsPlainText;  New-ADUser -Name "Wendigo" -Path "OU=Marvel,OU=!Accounts,DC=VDILOCKDOWNGUIDE,DC=LOCAL" -Verbose -CannotChangePassword $True -ChangePasswordAtLogon $False -Enabled $True -PasswordNeverExpires $True -SAMAccountName "Wendigo" -UserPrincipalName "Wendigo@VDILOCKDOWNGUIDE.LOCAL" -AccountPassword $Password -Description ""</v>
      </c>
    </row>
    <row r="1177" spans="1:7" x14ac:dyDescent="0.2">
      <c r="A1177" t="s">
        <v>2360</v>
      </c>
      <c r="B1177" t="s">
        <v>3965</v>
      </c>
      <c r="C1177" t="s">
        <v>3733</v>
      </c>
      <c r="D1177" t="s">
        <v>3966</v>
      </c>
      <c r="E1177" t="str">
        <f t="shared" si="18"/>
        <v>WerewolfByNight</v>
      </c>
      <c r="G1177" t="str">
        <f>IF(A1177="","",(CONCATENATE(IF('1-StartHere'!$B$4="",," $Password = ConvertTo-SecureString -String "),IF('1-StartHere'!$B$4="",,""""),IF('1-StartHere'!$B$4="",,'1-StartHere'!$B$4),IF('1-StartHere'!$B$4="",,""""),IF('1-StartHere'!$B$4="",," -Force -AsPlainText; ")," New-ADUser -Name ","""",A1177,""""," -Path ","""","OU=",'3-Sub-OUs'!$A$21,",OU=",'2-Root-OUs'!$A$2,",DC=",'1-StartHere'!$B$1,",DC=",'1-StartHere'!$B$2,""""," -Verbose"," -CannotChangePassword $True -ChangePasswordAtLogon $False -Enabled $True -PasswordNeverExpires $True"," -SAMAccountName ","""",E1177,""""," -UserPrincipalName ","""",E1177,"@",'1-StartHere'!$B$1,".",'1-StartHere'!$B$2,"""",IF('1-StartHere'!$B$4="",," -AccountPassword $Password")," -Description """,F1177,"""",)))</f>
        <v xml:space="preserve"> $Password = ConvertTo-SecureString -String "P@SsW0rd!@12" -Force -AsPlainText;  New-ADUser -Name "Werewolf By Night" -Path "OU=Marvel,OU=!Accounts,DC=VDILOCKDOWNGUIDE,DC=LOCAL" -Verbose -CannotChangePassword $True -ChangePasswordAtLogon $False -Enabled $True -PasswordNeverExpires $True -SAMAccountName "WerewolfByNight" -UserPrincipalName "WerewolfByNight@VDILOCKDOWNGUIDE.LOCAL" -AccountPassword $Password -Description ""</v>
      </c>
    </row>
    <row r="1178" spans="1:7" x14ac:dyDescent="0.2">
      <c r="A1178" t="s">
        <v>3967</v>
      </c>
      <c r="B1178" t="s">
        <v>3967</v>
      </c>
      <c r="E1178" t="str">
        <f t="shared" si="18"/>
        <v>Whiplash</v>
      </c>
      <c r="F1178" t="s">
        <v>4722</v>
      </c>
      <c r="G1178" t="str">
        <f>IF(A1178="","",(CONCATENATE(IF('1-StartHere'!$B$4="",," $Password = ConvertTo-SecureString -String "),IF('1-StartHere'!$B$4="",,""""),IF('1-StartHere'!$B$4="",,'1-StartHere'!$B$4),IF('1-StartHere'!$B$4="",,""""),IF('1-StartHere'!$B$4="",," -Force -AsPlainText; ")," New-ADUser -Name ","""",A1178,""""," -Path ","""","OU=",'3-Sub-OUs'!$A$21,",OU=",'2-Root-OUs'!$A$2,",DC=",'1-StartHere'!$B$1,",DC=",'1-StartHere'!$B$2,""""," -Verbose"," -CannotChangePassword $True -ChangePasswordAtLogon $False -Enabled $True -PasswordNeverExpires $True"," -SAMAccountName ","""",E1178,""""," -UserPrincipalName ","""",E1178,"@",'1-StartHere'!$B$1,".",'1-StartHere'!$B$2,"""",IF('1-StartHere'!$B$4="",," -AccountPassword $Password")," -Description """,F1178,"""",)))</f>
        <v xml:space="preserve"> $Password = ConvertTo-SecureString -String "P@SsW0rd!@12" -Force -AsPlainText;  New-ADUser -Name "Whiplash" -Path "OU=Marvel,OU=!Accounts,DC=VDILOCKDOWNGUIDE,DC=LOCAL" -Verbose -CannotChangePassword $True -ChangePasswordAtLogon $False -Enabled $True -PasswordNeverExpires $True -SAMAccountName "Whiplash" -UserPrincipalName "Whiplash@VDILOCKDOWNGUIDE.LOCAL" -AccountPassword $Password -Description "Mark Scarlotti"</v>
      </c>
    </row>
    <row r="1179" spans="1:7" x14ac:dyDescent="0.2">
      <c r="A1179" t="s">
        <v>2361</v>
      </c>
      <c r="B1179" t="s">
        <v>2361</v>
      </c>
      <c r="E1179" t="str">
        <f t="shared" si="18"/>
        <v>Whirlwind</v>
      </c>
      <c r="G1179" t="str">
        <f>IF(A1179="","",(CONCATENATE(IF('1-StartHere'!$B$4="",," $Password = ConvertTo-SecureString -String "),IF('1-StartHere'!$B$4="",,""""),IF('1-StartHere'!$B$4="",,'1-StartHere'!$B$4),IF('1-StartHere'!$B$4="",,""""),IF('1-StartHere'!$B$4="",," -Force -AsPlainText; ")," New-ADUser -Name ","""",A1179,""""," -Path ","""","OU=",'3-Sub-OUs'!$A$21,",OU=",'2-Root-OUs'!$A$2,",DC=",'1-StartHere'!$B$1,",DC=",'1-StartHere'!$B$2,""""," -Verbose"," -CannotChangePassword $True -ChangePasswordAtLogon $False -Enabled $True -PasswordNeverExpires $True"," -SAMAccountName ","""",E1179,""""," -UserPrincipalName ","""",E1179,"@",'1-StartHere'!$B$1,".",'1-StartHere'!$B$2,"""",IF('1-StartHere'!$B$4="",," -AccountPassword $Password")," -Description """,F1179,"""",)))</f>
        <v xml:space="preserve"> $Password = ConvertTo-SecureString -String "P@SsW0rd!@12" -Force -AsPlainText;  New-ADUser -Name "Whirlwind" -Path "OU=Marvel,OU=!Accounts,DC=VDILOCKDOWNGUIDE,DC=LOCAL" -Verbose -CannotChangePassword $True -ChangePasswordAtLogon $False -Enabled $True -PasswordNeverExpires $True -SAMAccountName "Whirlwind" -UserPrincipalName "Whirlwind@VDILOCKDOWNGUIDE.LOCAL" -AccountPassword $Password -Description ""</v>
      </c>
    </row>
    <row r="1180" spans="1:7" x14ac:dyDescent="0.2">
      <c r="A1180" t="s">
        <v>2362</v>
      </c>
      <c r="B1180" t="s">
        <v>2362</v>
      </c>
      <c r="E1180" t="str">
        <f t="shared" si="18"/>
        <v>Whistler</v>
      </c>
      <c r="G1180" t="str">
        <f>IF(A1180="","",(CONCATENATE(IF('1-StartHere'!$B$4="",," $Password = ConvertTo-SecureString -String "),IF('1-StartHere'!$B$4="",,""""),IF('1-StartHere'!$B$4="",,'1-StartHere'!$B$4),IF('1-StartHere'!$B$4="",,""""),IF('1-StartHere'!$B$4="",," -Force -AsPlainText; ")," New-ADUser -Name ","""",A1180,""""," -Path ","""","OU=",'3-Sub-OUs'!$A$21,",OU=",'2-Root-OUs'!$A$2,",DC=",'1-StartHere'!$B$1,",DC=",'1-StartHere'!$B$2,""""," -Verbose"," -CannotChangePassword $True -ChangePasswordAtLogon $False -Enabled $True -PasswordNeverExpires $True"," -SAMAccountName ","""",E1180,""""," -UserPrincipalName ","""",E1180,"@",'1-StartHere'!$B$1,".",'1-StartHere'!$B$2,"""",IF('1-StartHere'!$B$4="",," -AccountPassword $Password")," -Description """,F1180,"""",)))</f>
        <v xml:space="preserve"> $Password = ConvertTo-SecureString -String "P@SsW0rd!@12" -Force -AsPlainText;  New-ADUser -Name "Whistler" -Path "OU=Marvel,OU=!Accounts,DC=VDILOCKDOWNGUIDE,DC=LOCAL" -Verbose -CannotChangePassword $True -ChangePasswordAtLogon $False -Enabled $True -PasswordNeverExpires $True -SAMAccountName "Whistler" -UserPrincipalName "Whistler@VDILOCKDOWNGUIDE.LOCAL" -AccountPassword $Password -Description ""</v>
      </c>
    </row>
    <row r="1181" spans="1:7" x14ac:dyDescent="0.2">
      <c r="A1181" t="s">
        <v>4649</v>
      </c>
      <c r="B1181" t="s">
        <v>3968</v>
      </c>
      <c r="C1181" t="s">
        <v>3295</v>
      </c>
      <c r="E1181" t="str">
        <f t="shared" si="18"/>
        <v>WhiteQueen</v>
      </c>
      <c r="F1181" t="s">
        <v>4615</v>
      </c>
      <c r="G1181" t="str">
        <f>IF(A1181="","",(CONCATENATE(IF('1-StartHere'!$B$4="",," $Password = ConvertTo-SecureString -String "),IF('1-StartHere'!$B$4="",,""""),IF('1-StartHere'!$B$4="",,'1-StartHere'!$B$4),IF('1-StartHere'!$B$4="",,""""),IF('1-StartHere'!$B$4="",," -Force -AsPlainText; ")," New-ADUser -Name ","""",A1181,""""," -Path ","""","OU=",'3-Sub-OUs'!$A$21,",OU=",'2-Root-OUs'!$A$2,",DC=",'1-StartHere'!$B$1,",DC=",'1-StartHere'!$B$2,""""," -Verbose"," -CannotChangePassword $True -ChangePasswordAtLogon $False -Enabled $True -PasswordNeverExpires $True"," -SAMAccountName ","""",E1181,""""," -UserPrincipalName ","""",E1181,"@",'1-StartHere'!$B$1,".",'1-StartHere'!$B$2,"""",IF('1-StartHere'!$B$4="",," -AccountPassword $Password")," -Description """,F1181,"""",)))</f>
        <v xml:space="preserve"> $Password = ConvertTo-SecureString -String "P@SsW0rd!@12" -Force -AsPlainText;  New-ADUser -Name "White Queen" -Path "OU=Marvel,OU=!Accounts,DC=VDILOCKDOWNGUIDE,DC=LOCAL" -Verbose -CannotChangePassword $True -ChangePasswordAtLogon $False -Enabled $True -PasswordNeverExpires $True -SAMAccountName "WhiteQueen" -UserPrincipalName "WhiteQueen@VDILOCKDOWNGUIDE.LOCAL" -AccountPassword $Password -Description "Adrienne Frost"</v>
      </c>
    </row>
    <row r="1182" spans="1:7" x14ac:dyDescent="0.2">
      <c r="A1182" t="s">
        <v>4650</v>
      </c>
      <c r="B1182" t="s">
        <v>3968</v>
      </c>
      <c r="C1182" t="s">
        <v>3860</v>
      </c>
      <c r="E1182" t="str">
        <f t="shared" si="18"/>
        <v>WhiteTiger</v>
      </c>
      <c r="F1182" t="s">
        <v>4723</v>
      </c>
      <c r="G1182" t="str">
        <f>IF(A1182="","",(CONCATENATE(IF('1-StartHere'!$B$4="",," $Password = ConvertTo-SecureString -String "),IF('1-StartHere'!$B$4="",,""""),IF('1-StartHere'!$B$4="",,'1-StartHere'!$B$4),IF('1-StartHere'!$B$4="",,""""),IF('1-StartHere'!$B$4="",," -Force -AsPlainText; ")," New-ADUser -Name ","""",A1182,""""," -Path ","""","OU=",'3-Sub-OUs'!$A$21,",OU=",'2-Root-OUs'!$A$2,",DC=",'1-StartHere'!$B$1,",DC=",'1-StartHere'!$B$2,""""," -Verbose"," -CannotChangePassword $True -ChangePasswordAtLogon $False -Enabled $True -PasswordNeverExpires $True"," -SAMAccountName ","""",E1182,""""," -UserPrincipalName ","""",E1182,"@",'1-StartHere'!$B$1,".",'1-StartHere'!$B$2,"""",IF('1-StartHere'!$B$4="",," -AccountPassword $Password")," -Description """,F1182,"""",)))</f>
        <v xml:space="preserve"> $Password = ConvertTo-SecureString -String "P@SsW0rd!@12" -Force -AsPlainText;  New-ADUser -Name "White Tiger" -Path "OU=Marvel,OU=!Accounts,DC=VDILOCKDOWNGUIDE,DC=LOCAL" -Verbose -CannotChangePassword $True -ChangePasswordAtLogon $False -Enabled $True -PasswordNeverExpires $True -SAMAccountName "WhiteTiger" -UserPrincipalName "WhiteTiger@VDILOCKDOWNGUIDE.LOCAL" -AccountPassword $Password -Description "Angela Del Toro"</v>
      </c>
    </row>
    <row r="1183" spans="1:7" x14ac:dyDescent="0.2">
      <c r="A1183" t="s">
        <v>3969</v>
      </c>
      <c r="B1183" t="s">
        <v>3969</v>
      </c>
      <c r="E1183" t="str">
        <f t="shared" si="18"/>
        <v>Whizzer</v>
      </c>
      <c r="F1183" t="s">
        <v>4724</v>
      </c>
      <c r="G1183" t="str">
        <f>IF(A1183="","",(CONCATENATE(IF('1-StartHere'!$B$4="",," $Password = ConvertTo-SecureString -String "),IF('1-StartHere'!$B$4="",,""""),IF('1-StartHere'!$B$4="",,'1-StartHere'!$B$4),IF('1-StartHere'!$B$4="",,""""),IF('1-StartHere'!$B$4="",," -Force -AsPlainText; ")," New-ADUser -Name ","""",A1183,""""," -Path ","""","OU=",'3-Sub-OUs'!$A$21,",OU=",'2-Root-OUs'!$A$2,",DC=",'1-StartHere'!$B$1,",DC=",'1-StartHere'!$B$2,""""," -Verbose"," -CannotChangePassword $True -ChangePasswordAtLogon $False -Enabled $True -PasswordNeverExpires $True"," -SAMAccountName ","""",E1183,""""," -UserPrincipalName ","""",E1183,"@",'1-StartHere'!$B$1,".",'1-StartHere'!$B$2,"""",IF('1-StartHere'!$B$4="",," -AccountPassword $Password")," -Description """,F1183,"""",)))</f>
        <v xml:space="preserve"> $Password = ConvertTo-SecureString -String "P@SsW0rd!@12" -Force -AsPlainText;  New-ADUser -Name "Whizzer" -Path "OU=Marvel,OU=!Accounts,DC=VDILOCKDOWNGUIDE,DC=LOCAL" -Verbose -CannotChangePassword $True -ChangePasswordAtLogon $False -Enabled $True -PasswordNeverExpires $True -SAMAccountName "Whizzer" -UserPrincipalName "Whizzer@VDILOCKDOWNGUIDE.LOCAL" -AccountPassword $Password -Description "Stanley Stewart"</v>
      </c>
    </row>
    <row r="1184" spans="1:7" x14ac:dyDescent="0.2">
      <c r="A1184" t="s">
        <v>2363</v>
      </c>
      <c r="B1184" t="s">
        <v>2363</v>
      </c>
      <c r="E1184" t="str">
        <f t="shared" si="18"/>
        <v>Wiccan</v>
      </c>
      <c r="G1184" t="str">
        <f>IF(A1184="","",(CONCATENATE(IF('1-StartHere'!$B$4="",," $Password = ConvertTo-SecureString -String "),IF('1-StartHere'!$B$4="",,""""),IF('1-StartHere'!$B$4="",,'1-StartHere'!$B$4),IF('1-StartHere'!$B$4="",,""""),IF('1-StartHere'!$B$4="",," -Force -AsPlainText; ")," New-ADUser -Name ","""",A1184,""""," -Path ","""","OU=",'3-Sub-OUs'!$A$21,",OU=",'2-Root-OUs'!$A$2,",DC=",'1-StartHere'!$B$1,",DC=",'1-StartHere'!$B$2,""""," -Verbose"," -CannotChangePassword $True -ChangePasswordAtLogon $False -Enabled $True -PasswordNeverExpires $True"," -SAMAccountName ","""",E1184,""""," -UserPrincipalName ","""",E1184,"@",'1-StartHere'!$B$1,".",'1-StartHere'!$B$2,"""",IF('1-StartHere'!$B$4="",," -AccountPassword $Password")," -Description """,F1184,"""",)))</f>
        <v xml:space="preserve"> $Password = ConvertTo-SecureString -String "P@SsW0rd!@12" -Force -AsPlainText;  New-ADUser -Name "Wiccan" -Path "OU=Marvel,OU=!Accounts,DC=VDILOCKDOWNGUIDE,DC=LOCAL" -Verbose -CannotChangePassword $True -ChangePasswordAtLogon $False -Enabled $True -PasswordNeverExpires $True -SAMAccountName "Wiccan" -UserPrincipalName "Wiccan@VDILOCKDOWNGUIDE.LOCAL" -AccountPassword $Password -Description ""</v>
      </c>
    </row>
    <row r="1185" spans="1:7" x14ac:dyDescent="0.2">
      <c r="A1185" t="s">
        <v>2364</v>
      </c>
      <c r="B1185" t="s">
        <v>3970</v>
      </c>
      <c r="C1185" t="s">
        <v>3971</v>
      </c>
      <c r="E1185" t="str">
        <f t="shared" si="18"/>
        <v>WildChild</v>
      </c>
      <c r="G1185" t="str">
        <f>IF(A1185="","",(CONCATENATE(IF('1-StartHere'!$B$4="",," $Password = ConvertTo-SecureString -String "),IF('1-StartHere'!$B$4="",,""""),IF('1-StartHere'!$B$4="",,'1-StartHere'!$B$4),IF('1-StartHere'!$B$4="",,""""),IF('1-StartHere'!$B$4="",," -Force -AsPlainText; ")," New-ADUser -Name ","""",A1185,""""," -Path ","""","OU=",'3-Sub-OUs'!$A$21,",OU=",'2-Root-OUs'!$A$2,",DC=",'1-StartHere'!$B$1,",DC=",'1-StartHere'!$B$2,""""," -Verbose"," -CannotChangePassword $True -ChangePasswordAtLogon $False -Enabled $True -PasswordNeverExpires $True"," -SAMAccountName ","""",E1185,""""," -UserPrincipalName ","""",E1185,"@",'1-StartHere'!$B$1,".",'1-StartHere'!$B$2,"""",IF('1-StartHere'!$B$4="",," -AccountPassword $Password")," -Description """,F1185,"""",)))</f>
        <v xml:space="preserve"> $Password = ConvertTo-SecureString -String "P@SsW0rd!@12" -Force -AsPlainText;  New-ADUser -Name "Wild Child" -Path "OU=Marvel,OU=!Accounts,DC=VDILOCKDOWNGUIDE,DC=LOCAL" -Verbose -CannotChangePassword $True -ChangePasswordAtLogon $False -Enabled $True -PasswordNeverExpires $True -SAMAccountName "WildChild" -UserPrincipalName "WildChild@VDILOCKDOWNGUIDE.LOCAL" -AccountPassword $Password -Description ""</v>
      </c>
    </row>
    <row r="1186" spans="1:7" x14ac:dyDescent="0.2">
      <c r="A1186" t="s">
        <v>2365</v>
      </c>
      <c r="B1186" t="s">
        <v>3970</v>
      </c>
      <c r="C1186" t="s">
        <v>3758</v>
      </c>
      <c r="E1186" t="str">
        <f t="shared" si="18"/>
        <v>WildPack</v>
      </c>
      <c r="G1186" t="str">
        <f>IF(A1186="","",(CONCATENATE(IF('1-StartHere'!$B$4="",," $Password = ConvertTo-SecureString -String "),IF('1-StartHere'!$B$4="",,""""),IF('1-StartHere'!$B$4="",,'1-StartHere'!$B$4),IF('1-StartHere'!$B$4="",,""""),IF('1-StartHere'!$B$4="",," -Force -AsPlainText; ")," New-ADUser -Name ","""",A1186,""""," -Path ","""","OU=",'3-Sub-OUs'!$A$21,",OU=",'2-Root-OUs'!$A$2,",DC=",'1-StartHere'!$B$1,",DC=",'1-StartHere'!$B$2,""""," -Verbose"," -CannotChangePassword $True -ChangePasswordAtLogon $False -Enabled $True -PasswordNeverExpires $True"," -SAMAccountName ","""",E1186,""""," -UserPrincipalName ","""",E1186,"@",'1-StartHere'!$B$1,".",'1-StartHere'!$B$2,"""",IF('1-StartHere'!$B$4="",," -AccountPassword $Password")," -Description """,F1186,"""",)))</f>
        <v xml:space="preserve"> $Password = ConvertTo-SecureString -String "P@SsW0rd!@12" -Force -AsPlainText;  New-ADUser -Name "Wild Pack" -Path "OU=Marvel,OU=!Accounts,DC=VDILOCKDOWNGUIDE,DC=LOCAL" -Verbose -CannotChangePassword $True -ChangePasswordAtLogon $False -Enabled $True -PasswordNeverExpires $True -SAMAccountName "WildPack" -UserPrincipalName "WildPack@VDILOCKDOWNGUIDE.LOCAL" -AccountPassword $Password -Description ""</v>
      </c>
    </row>
    <row r="1187" spans="1:7" x14ac:dyDescent="0.2">
      <c r="A1187" t="s">
        <v>2366</v>
      </c>
      <c r="B1187" t="s">
        <v>2366</v>
      </c>
      <c r="E1187" t="str">
        <f t="shared" si="18"/>
        <v>Wildside</v>
      </c>
      <c r="G1187" t="str">
        <f>IF(A1187="","",(CONCATENATE(IF('1-StartHere'!$B$4="",," $Password = ConvertTo-SecureString -String "),IF('1-StartHere'!$B$4="",,""""),IF('1-StartHere'!$B$4="",,'1-StartHere'!$B$4),IF('1-StartHere'!$B$4="",,""""),IF('1-StartHere'!$B$4="",," -Force -AsPlainText; ")," New-ADUser -Name ","""",A1187,""""," -Path ","""","OU=",'3-Sub-OUs'!$A$21,",OU=",'2-Root-OUs'!$A$2,",DC=",'1-StartHere'!$B$1,",DC=",'1-StartHere'!$B$2,""""," -Verbose"," -CannotChangePassword $True -ChangePasswordAtLogon $False -Enabled $True -PasswordNeverExpires $True"," -SAMAccountName ","""",E1187,""""," -UserPrincipalName ","""",E1187,"@",'1-StartHere'!$B$1,".",'1-StartHere'!$B$2,"""",IF('1-StartHere'!$B$4="",," -AccountPassword $Password")," -Description """,F1187,"""",)))</f>
        <v xml:space="preserve"> $Password = ConvertTo-SecureString -String "P@SsW0rd!@12" -Force -AsPlainText;  New-ADUser -Name "Wildside" -Path "OU=Marvel,OU=!Accounts,DC=VDILOCKDOWNGUIDE,DC=LOCAL" -Verbose -CannotChangePassword $True -ChangePasswordAtLogon $False -Enabled $True -PasswordNeverExpires $True -SAMAccountName "Wildside" -UserPrincipalName "Wildside@VDILOCKDOWNGUIDE.LOCAL" -AccountPassword $Password -Description ""</v>
      </c>
    </row>
    <row r="1188" spans="1:7" x14ac:dyDescent="0.2">
      <c r="A1188" t="s">
        <v>2367</v>
      </c>
      <c r="B1188" t="s">
        <v>3972</v>
      </c>
      <c r="C1188" t="s">
        <v>3973</v>
      </c>
      <c r="E1188" t="str">
        <f t="shared" si="18"/>
        <v>WilliamStryker</v>
      </c>
      <c r="G1188" t="str">
        <f>IF(A1188="","",(CONCATENATE(IF('1-StartHere'!$B$4="",," $Password = ConvertTo-SecureString -String "),IF('1-StartHere'!$B$4="",,""""),IF('1-StartHere'!$B$4="",,'1-StartHere'!$B$4),IF('1-StartHere'!$B$4="",,""""),IF('1-StartHere'!$B$4="",," -Force -AsPlainText; ")," New-ADUser -Name ","""",A1188,""""," -Path ","""","OU=",'3-Sub-OUs'!$A$21,",OU=",'2-Root-OUs'!$A$2,",DC=",'1-StartHere'!$B$1,",DC=",'1-StartHere'!$B$2,""""," -Verbose"," -CannotChangePassword $True -ChangePasswordAtLogon $False -Enabled $True -PasswordNeverExpires $True"," -SAMAccountName ","""",E1188,""""," -UserPrincipalName ","""",E1188,"@",'1-StartHere'!$B$1,".",'1-StartHere'!$B$2,"""",IF('1-StartHere'!$B$4="",," -AccountPassword $Password")," -Description """,F1188,"""",)))</f>
        <v xml:space="preserve"> $Password = ConvertTo-SecureString -String "P@SsW0rd!@12" -Force -AsPlainText;  New-ADUser -Name "William Stryker" -Path "OU=Marvel,OU=!Accounts,DC=VDILOCKDOWNGUIDE,DC=LOCAL" -Verbose -CannotChangePassword $True -ChangePasswordAtLogon $False -Enabled $True -PasswordNeverExpires $True -SAMAccountName "WilliamStryker" -UserPrincipalName "WilliamStryker@VDILOCKDOWNGUIDE.LOCAL" -AccountPassword $Password -Description ""</v>
      </c>
    </row>
    <row r="1189" spans="1:7" x14ac:dyDescent="0.2">
      <c r="A1189" t="s">
        <v>2368</v>
      </c>
      <c r="B1189" t="s">
        <v>3441</v>
      </c>
      <c r="C1189" t="s">
        <v>3786</v>
      </c>
      <c r="E1189" t="str">
        <f t="shared" si="18"/>
        <v>WilsonFisk</v>
      </c>
      <c r="G1189" t="str">
        <f>IF(A1189="","",(CONCATENATE(IF('1-StartHere'!$B$4="",," $Password = ConvertTo-SecureString -String "),IF('1-StartHere'!$B$4="",,""""),IF('1-StartHere'!$B$4="",,'1-StartHere'!$B$4),IF('1-StartHere'!$B$4="",,""""),IF('1-StartHere'!$B$4="",," -Force -AsPlainText; ")," New-ADUser -Name ","""",A1189,""""," -Path ","""","OU=",'3-Sub-OUs'!$A$21,",OU=",'2-Root-OUs'!$A$2,",DC=",'1-StartHere'!$B$1,",DC=",'1-StartHere'!$B$2,""""," -Verbose"," -CannotChangePassword $True -ChangePasswordAtLogon $False -Enabled $True -PasswordNeverExpires $True"," -SAMAccountName ","""",E1189,""""," -UserPrincipalName ","""",E1189,"@",'1-StartHere'!$B$1,".",'1-StartHere'!$B$2,"""",IF('1-StartHere'!$B$4="",," -AccountPassword $Password")," -Description """,F1189,"""",)))</f>
        <v xml:space="preserve"> $Password = ConvertTo-SecureString -String "P@SsW0rd!@12" -Force -AsPlainText;  New-ADUser -Name "Wilson Fisk" -Path "OU=Marvel,OU=!Accounts,DC=VDILOCKDOWNGUIDE,DC=LOCAL" -Verbose -CannotChangePassword $True -ChangePasswordAtLogon $False -Enabled $True -PasswordNeverExpires $True -SAMAccountName "WilsonFisk" -UserPrincipalName "WilsonFisk@VDILOCKDOWNGUIDE.LOCAL" -AccountPassword $Password -Description ""</v>
      </c>
    </row>
    <row r="1190" spans="1:7" x14ac:dyDescent="0.2">
      <c r="A1190" t="s">
        <v>2369</v>
      </c>
      <c r="B1190" t="s">
        <v>3974</v>
      </c>
      <c r="C1190" t="s">
        <v>3975</v>
      </c>
      <c r="E1190" t="str">
        <f t="shared" si="18"/>
        <v>WindDancer</v>
      </c>
      <c r="G1190" t="str">
        <f>IF(A1190="","",(CONCATENATE(IF('1-StartHere'!$B$4="",," $Password = ConvertTo-SecureString -String "),IF('1-StartHere'!$B$4="",,""""),IF('1-StartHere'!$B$4="",,'1-StartHere'!$B$4),IF('1-StartHere'!$B$4="",,""""),IF('1-StartHere'!$B$4="",," -Force -AsPlainText; ")," New-ADUser -Name ","""",A1190,""""," -Path ","""","OU=",'3-Sub-OUs'!$A$21,",OU=",'2-Root-OUs'!$A$2,",DC=",'1-StartHere'!$B$1,",DC=",'1-StartHere'!$B$2,""""," -Verbose"," -CannotChangePassword $True -ChangePasswordAtLogon $False -Enabled $True -PasswordNeverExpires $True"," -SAMAccountName ","""",E1190,""""," -UserPrincipalName ","""",E1190,"@",'1-StartHere'!$B$1,".",'1-StartHere'!$B$2,"""",IF('1-StartHere'!$B$4="",," -AccountPassword $Password")," -Description """,F1190,"""",)))</f>
        <v xml:space="preserve"> $Password = ConvertTo-SecureString -String "P@SsW0rd!@12" -Force -AsPlainText;  New-ADUser -Name "Wind Dancer" -Path "OU=Marvel,OU=!Accounts,DC=VDILOCKDOWNGUIDE,DC=LOCAL" -Verbose -CannotChangePassword $True -ChangePasswordAtLogon $False -Enabled $True -PasswordNeverExpires $True -SAMAccountName "WindDancer" -UserPrincipalName "WindDancer@VDILOCKDOWNGUIDE.LOCAL" -AccountPassword $Password -Description ""</v>
      </c>
    </row>
    <row r="1191" spans="1:7" x14ac:dyDescent="0.2">
      <c r="A1191" t="s">
        <v>2370</v>
      </c>
      <c r="B1191" t="s">
        <v>3976</v>
      </c>
      <c r="C1191" t="s">
        <v>3977</v>
      </c>
      <c r="E1191" t="str">
        <f t="shared" si="18"/>
        <v>WinterSoldier</v>
      </c>
      <c r="G1191" t="str">
        <f>IF(A1191="","",(CONCATENATE(IF('1-StartHere'!$B$4="",," $Password = ConvertTo-SecureString -String "),IF('1-StartHere'!$B$4="",,""""),IF('1-StartHere'!$B$4="",,'1-StartHere'!$B$4),IF('1-StartHere'!$B$4="",,""""),IF('1-StartHere'!$B$4="",," -Force -AsPlainText; ")," New-ADUser -Name ","""",A1191,""""," -Path ","""","OU=",'3-Sub-OUs'!$A$21,",OU=",'2-Root-OUs'!$A$2,",DC=",'1-StartHere'!$B$1,",DC=",'1-StartHere'!$B$2,""""," -Verbose"," -CannotChangePassword $True -ChangePasswordAtLogon $False -Enabled $True -PasswordNeverExpires $True"," -SAMAccountName ","""",E1191,""""," -UserPrincipalName ","""",E1191,"@",'1-StartHere'!$B$1,".",'1-StartHere'!$B$2,"""",IF('1-StartHere'!$B$4="",," -AccountPassword $Password")," -Description """,F1191,"""",)))</f>
        <v xml:space="preserve"> $Password = ConvertTo-SecureString -String "P@SsW0rd!@12" -Force -AsPlainText;  New-ADUser -Name "Winter Soldier" -Path "OU=Marvel,OU=!Accounts,DC=VDILOCKDOWNGUIDE,DC=LOCAL" -Verbose -CannotChangePassword $True -ChangePasswordAtLogon $False -Enabled $True -PasswordNeverExpires $True -SAMAccountName "WinterSoldier" -UserPrincipalName "WinterSoldier@VDILOCKDOWNGUIDE.LOCAL" -AccountPassword $Password -Description ""</v>
      </c>
    </row>
    <row r="1192" spans="1:7" x14ac:dyDescent="0.2">
      <c r="A1192" t="s">
        <v>2371</v>
      </c>
      <c r="B1192" t="s">
        <v>2371</v>
      </c>
      <c r="E1192" t="str">
        <f t="shared" si="18"/>
        <v>Wither</v>
      </c>
      <c r="G1192" t="str">
        <f>IF(A1192="","",(CONCATENATE(IF('1-StartHere'!$B$4="",," $Password = ConvertTo-SecureString -String "),IF('1-StartHere'!$B$4="",,""""),IF('1-StartHere'!$B$4="",,'1-StartHere'!$B$4),IF('1-StartHere'!$B$4="",,""""),IF('1-StartHere'!$B$4="",," -Force -AsPlainText; ")," New-ADUser -Name ","""",A1192,""""," -Path ","""","OU=",'3-Sub-OUs'!$A$21,",OU=",'2-Root-OUs'!$A$2,",DC=",'1-StartHere'!$B$1,",DC=",'1-StartHere'!$B$2,""""," -Verbose"," -CannotChangePassword $True -ChangePasswordAtLogon $False -Enabled $True -PasswordNeverExpires $True"," -SAMAccountName ","""",E1192,""""," -UserPrincipalName ","""",E1192,"@",'1-StartHere'!$B$1,".",'1-StartHere'!$B$2,"""",IF('1-StartHere'!$B$4="",," -AccountPassword $Password")," -Description """,F1192,"""",)))</f>
        <v xml:space="preserve"> $Password = ConvertTo-SecureString -String "P@SsW0rd!@12" -Force -AsPlainText;  New-ADUser -Name "Wither" -Path "OU=Marvel,OU=!Accounts,DC=VDILOCKDOWNGUIDE,DC=LOCAL" -Verbose -CannotChangePassword $True -ChangePasswordAtLogon $False -Enabled $True -PasswordNeverExpires $True -SAMAccountName "Wither" -UserPrincipalName "Wither@VDILOCKDOWNGUIDE.LOCAL" -AccountPassword $Password -Description ""</v>
      </c>
    </row>
    <row r="1193" spans="1:7" x14ac:dyDescent="0.2">
      <c r="A1193" t="s">
        <v>2372</v>
      </c>
      <c r="B1193" t="s">
        <v>3783</v>
      </c>
      <c r="C1193" t="s">
        <v>3978</v>
      </c>
      <c r="E1193" t="str">
        <f t="shared" si="18"/>
        <v>WolfCub</v>
      </c>
      <c r="G1193" t="str">
        <f>IF(A1193="","",(CONCATENATE(IF('1-StartHere'!$B$4="",," $Password = ConvertTo-SecureString -String "),IF('1-StartHere'!$B$4="",,""""),IF('1-StartHere'!$B$4="",,'1-StartHere'!$B$4),IF('1-StartHere'!$B$4="",,""""),IF('1-StartHere'!$B$4="",," -Force -AsPlainText; ")," New-ADUser -Name ","""",A1193,""""," -Path ","""","OU=",'3-Sub-OUs'!$A$21,",OU=",'2-Root-OUs'!$A$2,",DC=",'1-StartHere'!$B$1,",DC=",'1-StartHere'!$B$2,""""," -Verbose"," -CannotChangePassword $True -ChangePasswordAtLogon $False -Enabled $True -PasswordNeverExpires $True"," -SAMAccountName ","""",E1193,""""," -UserPrincipalName ","""",E1193,"@",'1-StartHere'!$B$1,".",'1-StartHere'!$B$2,"""",IF('1-StartHere'!$B$4="",," -AccountPassword $Password")," -Description """,F1193,"""",)))</f>
        <v xml:space="preserve"> $Password = ConvertTo-SecureString -String "P@SsW0rd!@12" -Force -AsPlainText;  New-ADUser -Name "Wolf Cub" -Path "OU=Marvel,OU=!Accounts,DC=VDILOCKDOWNGUIDE,DC=LOCAL" -Verbose -CannotChangePassword $True -ChangePasswordAtLogon $False -Enabled $True -PasswordNeverExpires $True -SAMAccountName "WolfCub" -UserPrincipalName "WolfCub@VDILOCKDOWNGUIDE.LOCAL" -AccountPassword $Password -Description ""</v>
      </c>
    </row>
    <row r="1194" spans="1:7" x14ac:dyDescent="0.2">
      <c r="A1194" t="s">
        <v>2373</v>
      </c>
      <c r="B1194" t="s">
        <v>2373</v>
      </c>
      <c r="E1194" t="str">
        <f t="shared" si="18"/>
        <v>Wolfpack</v>
      </c>
      <c r="G1194" t="str">
        <f>IF(A1194="","",(CONCATENATE(IF('1-StartHere'!$B$4="",," $Password = ConvertTo-SecureString -String "),IF('1-StartHere'!$B$4="",,""""),IF('1-StartHere'!$B$4="",,'1-StartHere'!$B$4),IF('1-StartHere'!$B$4="",,""""),IF('1-StartHere'!$B$4="",," -Force -AsPlainText; ")," New-ADUser -Name ","""",A1194,""""," -Path ","""","OU=",'3-Sub-OUs'!$A$21,",OU=",'2-Root-OUs'!$A$2,",DC=",'1-StartHere'!$B$1,",DC=",'1-StartHere'!$B$2,""""," -Verbose"," -CannotChangePassword $True -ChangePasswordAtLogon $False -Enabled $True -PasswordNeverExpires $True"," -SAMAccountName ","""",E1194,""""," -UserPrincipalName ","""",E1194,"@",'1-StartHere'!$B$1,".",'1-StartHere'!$B$2,"""",IF('1-StartHere'!$B$4="",," -AccountPassword $Password")," -Description """,F1194,"""",)))</f>
        <v xml:space="preserve"> $Password = ConvertTo-SecureString -String "P@SsW0rd!@12" -Force -AsPlainText;  New-ADUser -Name "Wolfpack" -Path "OU=Marvel,OU=!Accounts,DC=VDILOCKDOWNGUIDE,DC=LOCAL" -Verbose -CannotChangePassword $True -ChangePasswordAtLogon $False -Enabled $True -PasswordNeverExpires $True -SAMAccountName "Wolfpack" -UserPrincipalName "Wolfpack@VDILOCKDOWNGUIDE.LOCAL" -AccountPassword $Password -Description ""</v>
      </c>
    </row>
    <row r="1195" spans="1:7" x14ac:dyDescent="0.2">
      <c r="A1195" t="s">
        <v>2374</v>
      </c>
      <c r="B1195" t="s">
        <v>2374</v>
      </c>
      <c r="E1195" t="str">
        <f t="shared" si="18"/>
        <v>Wolfsbane</v>
      </c>
      <c r="G1195" t="str">
        <f>IF(A1195="","",(CONCATENATE(IF('1-StartHere'!$B$4="",," $Password = ConvertTo-SecureString -String "),IF('1-StartHere'!$B$4="",,""""),IF('1-StartHere'!$B$4="",,'1-StartHere'!$B$4),IF('1-StartHere'!$B$4="",,""""),IF('1-StartHere'!$B$4="",," -Force -AsPlainText; ")," New-ADUser -Name ","""",A1195,""""," -Path ","""","OU=",'3-Sub-OUs'!$A$21,",OU=",'2-Root-OUs'!$A$2,",DC=",'1-StartHere'!$B$1,",DC=",'1-StartHere'!$B$2,""""," -Verbose"," -CannotChangePassword $True -ChangePasswordAtLogon $False -Enabled $True -PasswordNeverExpires $True"," -SAMAccountName ","""",E1195,""""," -UserPrincipalName ","""",E1195,"@",'1-StartHere'!$B$1,".",'1-StartHere'!$B$2,"""",IF('1-StartHere'!$B$4="",," -AccountPassword $Password")," -Description """,F1195,"""",)))</f>
        <v xml:space="preserve"> $Password = ConvertTo-SecureString -String "P@SsW0rd!@12" -Force -AsPlainText;  New-ADUser -Name "Wolfsbane" -Path "OU=Marvel,OU=!Accounts,DC=VDILOCKDOWNGUIDE,DC=LOCAL" -Verbose -CannotChangePassword $True -ChangePasswordAtLogon $False -Enabled $True -PasswordNeverExpires $True -SAMAccountName "Wolfsbane" -UserPrincipalName "Wolfsbane@VDILOCKDOWNGUIDE.LOCAL" -AccountPassword $Password -Description ""</v>
      </c>
    </row>
    <row r="1196" spans="1:7" x14ac:dyDescent="0.2">
      <c r="A1196" t="s">
        <v>2375</v>
      </c>
      <c r="B1196" t="s">
        <v>2375</v>
      </c>
      <c r="E1196" t="str">
        <f t="shared" ref="E1196:E1228" si="19">CONCATENATE(B1196,D1196,C1196)</f>
        <v>Wolver-dok</v>
      </c>
      <c r="G1196" t="str">
        <f>IF(A1196="","",(CONCATENATE(IF('1-StartHere'!$B$4="",," $Password = ConvertTo-SecureString -String "),IF('1-StartHere'!$B$4="",,""""),IF('1-StartHere'!$B$4="",,'1-StartHere'!$B$4),IF('1-StartHere'!$B$4="",,""""),IF('1-StartHere'!$B$4="",," -Force -AsPlainText; ")," New-ADUser -Name ","""",A1196,""""," -Path ","""","OU=",'3-Sub-OUs'!$A$21,",OU=",'2-Root-OUs'!$A$2,",DC=",'1-StartHere'!$B$1,",DC=",'1-StartHere'!$B$2,""""," -Verbose"," -CannotChangePassword $True -ChangePasswordAtLogon $False -Enabled $True -PasswordNeverExpires $True"," -SAMAccountName ","""",E1196,""""," -UserPrincipalName ","""",E1196,"@",'1-StartHere'!$B$1,".",'1-StartHere'!$B$2,"""",IF('1-StartHere'!$B$4="",," -AccountPassword $Password")," -Description """,F1196,"""",)))</f>
        <v xml:space="preserve"> $Password = ConvertTo-SecureString -String "P@SsW0rd!@12" -Force -AsPlainText;  New-ADUser -Name "Wolver-dok" -Path "OU=Marvel,OU=!Accounts,DC=VDILOCKDOWNGUIDE,DC=LOCAL" -Verbose -CannotChangePassword $True -ChangePasswordAtLogon $False -Enabled $True -PasswordNeverExpires $True -SAMAccountName "Wolver-dok" -UserPrincipalName "Wolver-dok@VDILOCKDOWNGUIDE.LOCAL" -AccountPassword $Password -Description ""</v>
      </c>
    </row>
    <row r="1197" spans="1:7" x14ac:dyDescent="0.2">
      <c r="A1197" t="s">
        <v>2376</v>
      </c>
      <c r="B1197" t="s">
        <v>2376</v>
      </c>
      <c r="E1197" t="str">
        <f t="shared" si="19"/>
        <v>Wolverine</v>
      </c>
      <c r="G1197" t="str">
        <f>IF(A1197="","",(CONCATENATE(IF('1-StartHere'!$B$4="",," $Password = ConvertTo-SecureString -String "),IF('1-StartHere'!$B$4="",,""""),IF('1-StartHere'!$B$4="",,'1-StartHere'!$B$4),IF('1-StartHere'!$B$4="",,""""),IF('1-StartHere'!$B$4="",," -Force -AsPlainText; ")," New-ADUser -Name ","""",A1197,""""," -Path ","""","OU=",'3-Sub-OUs'!$A$21,",OU=",'2-Root-OUs'!$A$2,",DC=",'1-StartHere'!$B$1,",DC=",'1-StartHere'!$B$2,""""," -Verbose"," -CannotChangePassword $True -ChangePasswordAtLogon $False -Enabled $True -PasswordNeverExpires $True"," -SAMAccountName ","""",E1197,""""," -UserPrincipalName ","""",E1197,"@",'1-StartHere'!$B$1,".",'1-StartHere'!$B$2,"""",IF('1-StartHere'!$B$4="",," -AccountPassword $Password")," -Description """,F1197,"""",)))</f>
        <v xml:space="preserve"> $Password = ConvertTo-SecureString -String "P@SsW0rd!@12" -Force -AsPlainText;  New-ADUser -Name "Wolverine" -Path "OU=Marvel,OU=!Accounts,DC=VDILOCKDOWNGUIDE,DC=LOCAL" -Verbose -CannotChangePassword $True -ChangePasswordAtLogon $False -Enabled $True -PasswordNeverExpires $True -SAMAccountName "Wolverine" -UserPrincipalName "Wolverine@VDILOCKDOWNGUIDE.LOCAL" -AccountPassword $Password -Description ""</v>
      </c>
    </row>
    <row r="1198" spans="1:7" x14ac:dyDescent="0.2">
      <c r="A1198" t="s">
        <v>2377</v>
      </c>
      <c r="B1198" t="s">
        <v>3979</v>
      </c>
      <c r="C1198" t="s">
        <v>3220</v>
      </c>
      <c r="E1198" t="str">
        <f t="shared" si="19"/>
        <v>WonderMan</v>
      </c>
      <c r="G1198" t="str">
        <f>IF(A1198="","",(CONCATENATE(IF('1-StartHere'!$B$4="",," $Password = ConvertTo-SecureString -String "),IF('1-StartHere'!$B$4="",,""""),IF('1-StartHere'!$B$4="",,'1-StartHere'!$B$4),IF('1-StartHere'!$B$4="",,""""),IF('1-StartHere'!$B$4="",," -Force -AsPlainText; ")," New-ADUser -Name ","""",A1198,""""," -Path ","""","OU=",'3-Sub-OUs'!$A$21,",OU=",'2-Root-OUs'!$A$2,",DC=",'1-StartHere'!$B$1,",DC=",'1-StartHere'!$B$2,""""," -Verbose"," -CannotChangePassword $True -ChangePasswordAtLogon $False -Enabled $True -PasswordNeverExpires $True"," -SAMAccountName ","""",E1198,""""," -UserPrincipalName ","""",E1198,"@",'1-StartHere'!$B$1,".",'1-StartHere'!$B$2,"""",IF('1-StartHere'!$B$4="",," -AccountPassword $Password")," -Description """,F1198,"""",)))</f>
        <v xml:space="preserve"> $Password = ConvertTo-SecureString -String "P@SsW0rd!@12" -Force -AsPlainText;  New-ADUser -Name "Wonder Man" -Path "OU=Marvel,OU=!Accounts,DC=VDILOCKDOWNGUIDE,DC=LOCAL" -Verbose -CannotChangePassword $True -ChangePasswordAtLogon $False -Enabled $True -PasswordNeverExpires $True -SAMAccountName "WonderMan" -UserPrincipalName "WonderMan@VDILOCKDOWNGUIDE.LOCAL" -AccountPassword $Password -Description ""</v>
      </c>
    </row>
    <row r="1199" spans="1:7" x14ac:dyDescent="0.2">
      <c r="A1199" t="s">
        <v>2378</v>
      </c>
      <c r="B1199" t="s">
        <v>2378</v>
      </c>
      <c r="E1199" t="str">
        <f t="shared" si="19"/>
        <v>Wong</v>
      </c>
      <c r="G1199" t="str">
        <f>IF(A1199="","",(CONCATENATE(IF('1-StartHere'!$B$4="",," $Password = ConvertTo-SecureString -String "),IF('1-StartHere'!$B$4="",,""""),IF('1-StartHere'!$B$4="",,'1-StartHere'!$B$4),IF('1-StartHere'!$B$4="",,""""),IF('1-StartHere'!$B$4="",," -Force -AsPlainText; ")," New-ADUser -Name ","""",A1199,""""," -Path ","""","OU=",'3-Sub-OUs'!$A$21,",OU=",'2-Root-OUs'!$A$2,",DC=",'1-StartHere'!$B$1,",DC=",'1-StartHere'!$B$2,""""," -Verbose"," -CannotChangePassword $True -ChangePasswordAtLogon $False -Enabled $True -PasswordNeverExpires $True"," -SAMAccountName ","""",E1199,""""," -UserPrincipalName ","""",E1199,"@",'1-StartHere'!$B$1,".",'1-StartHere'!$B$2,"""",IF('1-StartHere'!$B$4="",," -AccountPassword $Password")," -Description """,F1199,"""",)))</f>
        <v xml:space="preserve"> $Password = ConvertTo-SecureString -String "P@SsW0rd!@12" -Force -AsPlainText;  New-ADUser -Name "Wong" -Path "OU=Marvel,OU=!Accounts,DC=VDILOCKDOWNGUIDE,DC=LOCAL" -Verbose -CannotChangePassword $True -ChangePasswordAtLogon $False -Enabled $True -PasswordNeverExpires $True -SAMAccountName "Wong" -UserPrincipalName "Wong@VDILOCKDOWNGUIDE.LOCAL" -AccountPassword $Password -Description ""</v>
      </c>
    </row>
    <row r="1200" spans="1:7" x14ac:dyDescent="0.2">
      <c r="A1200" t="s">
        <v>2379</v>
      </c>
      <c r="B1200" t="s">
        <v>2379</v>
      </c>
      <c r="E1200" t="str">
        <f t="shared" si="19"/>
        <v>Wraith</v>
      </c>
      <c r="G1200" t="str">
        <f>IF(A1200="","",(CONCATENATE(IF('1-StartHere'!$B$4="",," $Password = ConvertTo-SecureString -String "),IF('1-StartHere'!$B$4="",,""""),IF('1-StartHere'!$B$4="",,'1-StartHere'!$B$4),IF('1-StartHere'!$B$4="",,""""),IF('1-StartHere'!$B$4="",," -Force -AsPlainText; ")," New-ADUser -Name ","""",A1200,""""," -Path ","""","OU=",'3-Sub-OUs'!$A$21,",OU=",'2-Root-OUs'!$A$2,",DC=",'1-StartHere'!$B$1,",DC=",'1-StartHere'!$B$2,""""," -Verbose"," -CannotChangePassword $True -ChangePasswordAtLogon $False -Enabled $True -PasswordNeverExpires $True"," -SAMAccountName ","""",E1200,""""," -UserPrincipalName ","""",E1200,"@",'1-StartHere'!$B$1,".",'1-StartHere'!$B$2,"""",IF('1-StartHere'!$B$4="",," -AccountPassword $Password")," -Description """,F1200,"""",)))</f>
        <v xml:space="preserve"> $Password = ConvertTo-SecureString -String "P@SsW0rd!@12" -Force -AsPlainText;  New-ADUser -Name "Wraith" -Path "OU=Marvel,OU=!Accounts,DC=VDILOCKDOWNGUIDE,DC=LOCAL" -Verbose -CannotChangePassword $True -ChangePasswordAtLogon $False -Enabled $True -PasswordNeverExpires $True -SAMAccountName "Wraith" -UserPrincipalName "Wraith@VDILOCKDOWNGUIDE.LOCAL" -AccountPassword $Password -Description ""</v>
      </c>
    </row>
    <row r="1201" spans="1:7" x14ac:dyDescent="0.2">
      <c r="A1201" t="s">
        <v>2380</v>
      </c>
      <c r="B1201" t="s">
        <v>2380</v>
      </c>
      <c r="E1201" t="str">
        <f t="shared" si="19"/>
        <v>Wrecker</v>
      </c>
      <c r="G1201" t="str">
        <f>IF(A1201="","",(CONCATENATE(IF('1-StartHere'!$B$4="",," $Password = ConvertTo-SecureString -String "),IF('1-StartHere'!$B$4="",,""""),IF('1-StartHere'!$B$4="",,'1-StartHere'!$B$4),IF('1-StartHere'!$B$4="",,""""),IF('1-StartHere'!$B$4="",," -Force -AsPlainText; ")," New-ADUser -Name ","""",A1201,""""," -Path ","""","OU=",'3-Sub-OUs'!$A$21,",OU=",'2-Root-OUs'!$A$2,",DC=",'1-StartHere'!$B$1,",DC=",'1-StartHere'!$B$2,""""," -Verbose"," -CannotChangePassword $True -ChangePasswordAtLogon $False -Enabled $True -PasswordNeverExpires $True"," -SAMAccountName ","""",E1201,""""," -UserPrincipalName ","""",E1201,"@",'1-StartHere'!$B$1,".",'1-StartHere'!$B$2,"""",IF('1-StartHere'!$B$4="",," -AccountPassword $Password")," -Description """,F1201,"""",)))</f>
        <v xml:space="preserve"> $Password = ConvertTo-SecureString -String "P@SsW0rd!@12" -Force -AsPlainText;  New-ADUser -Name "Wrecker" -Path "OU=Marvel,OU=!Accounts,DC=VDILOCKDOWNGUIDE,DC=LOCAL" -Verbose -CannotChangePassword $True -ChangePasswordAtLogon $False -Enabled $True -PasswordNeverExpires $True -SAMAccountName "Wrecker" -UserPrincipalName "Wrecker@VDILOCKDOWNGUIDE.LOCAL" -AccountPassword $Password -Description ""</v>
      </c>
    </row>
    <row r="1202" spans="1:7" x14ac:dyDescent="0.2">
      <c r="A1202" t="s">
        <v>2381</v>
      </c>
      <c r="B1202" t="s">
        <v>3980</v>
      </c>
      <c r="C1202" t="s">
        <v>3981</v>
      </c>
      <c r="E1202" t="str">
        <f t="shared" si="19"/>
        <v>WreckingCrew</v>
      </c>
      <c r="G1202" t="str">
        <f>IF(A1202="","",(CONCATENATE(IF('1-StartHere'!$B$4="",," $Password = ConvertTo-SecureString -String "),IF('1-StartHere'!$B$4="",,""""),IF('1-StartHere'!$B$4="",,'1-StartHere'!$B$4),IF('1-StartHere'!$B$4="",,""""),IF('1-StartHere'!$B$4="",," -Force -AsPlainText; ")," New-ADUser -Name ","""",A1202,""""," -Path ","""","OU=",'3-Sub-OUs'!$A$21,",OU=",'2-Root-OUs'!$A$2,",DC=",'1-StartHere'!$B$1,",DC=",'1-StartHere'!$B$2,""""," -Verbose"," -CannotChangePassword $True -ChangePasswordAtLogon $False -Enabled $True -PasswordNeverExpires $True"," -SAMAccountName ","""",E1202,""""," -UserPrincipalName ","""",E1202,"@",'1-StartHere'!$B$1,".",'1-StartHere'!$B$2,"""",IF('1-StartHere'!$B$4="",," -AccountPassword $Password")," -Description """,F1202,"""",)))</f>
        <v xml:space="preserve"> $Password = ConvertTo-SecureString -String "P@SsW0rd!@12" -Force -AsPlainText;  New-ADUser -Name "Wrecking Crew" -Path "OU=Marvel,OU=!Accounts,DC=VDILOCKDOWNGUIDE,DC=LOCAL" -Verbose -CannotChangePassword $True -ChangePasswordAtLogon $False -Enabled $True -PasswordNeverExpires $True -SAMAccountName "WreckingCrew" -UserPrincipalName "WreckingCrew@VDILOCKDOWNGUIDE.LOCAL" -AccountPassword $Password -Description ""</v>
      </c>
    </row>
    <row r="1203" spans="1:7" x14ac:dyDescent="0.2">
      <c r="A1203" t="s">
        <v>2382</v>
      </c>
      <c r="B1203" t="s">
        <v>2382</v>
      </c>
      <c r="E1203" t="str">
        <f t="shared" si="19"/>
        <v>X-23</v>
      </c>
      <c r="G1203" t="str">
        <f>IF(A1203="","",(CONCATENATE(IF('1-StartHere'!$B$4="",," $Password = ConvertTo-SecureString -String "),IF('1-StartHere'!$B$4="",,""""),IF('1-StartHere'!$B$4="",,'1-StartHere'!$B$4),IF('1-StartHere'!$B$4="",,""""),IF('1-StartHere'!$B$4="",," -Force -AsPlainText; ")," New-ADUser -Name ","""",A1203,""""," -Path ","""","OU=",'3-Sub-OUs'!$A$21,",OU=",'2-Root-OUs'!$A$2,",DC=",'1-StartHere'!$B$1,",DC=",'1-StartHere'!$B$2,""""," -Verbose"," -CannotChangePassword $True -ChangePasswordAtLogon $False -Enabled $True -PasswordNeverExpires $True"," -SAMAccountName ","""",E1203,""""," -UserPrincipalName ","""",E1203,"@",'1-StartHere'!$B$1,".",'1-StartHere'!$B$2,"""",IF('1-StartHere'!$B$4="",," -AccountPassword $Password")," -Description """,F1203,"""",)))</f>
        <v xml:space="preserve"> $Password = ConvertTo-SecureString -String "P@SsW0rd!@12" -Force -AsPlainText;  New-ADUser -Name "X-23" -Path "OU=Marvel,OU=!Accounts,DC=VDILOCKDOWNGUIDE,DC=LOCAL" -Verbose -CannotChangePassword $True -ChangePasswordAtLogon $False -Enabled $True -PasswordNeverExpires $True -SAMAccountName "X-23" -UserPrincipalName "X-23@VDILOCKDOWNGUIDE.LOCAL" -AccountPassword $Password -Description ""</v>
      </c>
    </row>
    <row r="1204" spans="1:7" x14ac:dyDescent="0.2">
      <c r="A1204" t="s">
        <v>2383</v>
      </c>
      <c r="B1204" t="s">
        <v>2383</v>
      </c>
      <c r="E1204" t="str">
        <f t="shared" si="19"/>
        <v>X-51</v>
      </c>
      <c r="G1204" t="str">
        <f>IF(A1204="","",(CONCATENATE(IF('1-StartHere'!$B$4="",," $Password = ConvertTo-SecureString -String "),IF('1-StartHere'!$B$4="",,""""),IF('1-StartHere'!$B$4="",,'1-StartHere'!$B$4),IF('1-StartHere'!$B$4="",,""""),IF('1-StartHere'!$B$4="",," -Force -AsPlainText; ")," New-ADUser -Name ","""",A1204,""""," -Path ","""","OU=",'3-Sub-OUs'!$A$21,",OU=",'2-Root-OUs'!$A$2,",DC=",'1-StartHere'!$B$1,",DC=",'1-StartHere'!$B$2,""""," -Verbose"," -CannotChangePassword $True -ChangePasswordAtLogon $False -Enabled $True -PasswordNeverExpires $True"," -SAMAccountName ","""",E1204,""""," -UserPrincipalName ","""",E1204,"@",'1-StartHere'!$B$1,".",'1-StartHere'!$B$2,"""",IF('1-StartHere'!$B$4="",," -AccountPassword $Password")," -Description """,F1204,"""",)))</f>
        <v xml:space="preserve"> $Password = ConvertTo-SecureString -String "P@SsW0rd!@12" -Force -AsPlainText;  New-ADUser -Name "X-51" -Path "OU=Marvel,OU=!Accounts,DC=VDILOCKDOWNGUIDE,DC=LOCAL" -Verbose -CannotChangePassword $True -ChangePasswordAtLogon $False -Enabled $True -PasswordNeverExpires $True -SAMAccountName "X-51" -UserPrincipalName "X-51@VDILOCKDOWNGUIDE.LOCAL" -AccountPassword $Password -Description ""</v>
      </c>
    </row>
    <row r="1205" spans="1:7" x14ac:dyDescent="0.2">
      <c r="A1205" t="s">
        <v>2384</v>
      </c>
      <c r="B1205" t="s">
        <v>2384</v>
      </c>
      <c r="E1205" t="str">
        <f t="shared" si="19"/>
        <v>X-Babies</v>
      </c>
      <c r="G1205" t="str">
        <f>IF(A1205="","",(CONCATENATE(IF('1-StartHere'!$B$4="",," $Password = ConvertTo-SecureString -String "),IF('1-StartHere'!$B$4="",,""""),IF('1-StartHere'!$B$4="",,'1-StartHere'!$B$4),IF('1-StartHere'!$B$4="",,""""),IF('1-StartHere'!$B$4="",," -Force -AsPlainText; ")," New-ADUser -Name ","""",A1205,""""," -Path ","""","OU=",'3-Sub-OUs'!$A$21,",OU=",'2-Root-OUs'!$A$2,",DC=",'1-StartHere'!$B$1,",DC=",'1-StartHere'!$B$2,""""," -Verbose"," -CannotChangePassword $True -ChangePasswordAtLogon $False -Enabled $True -PasswordNeverExpires $True"," -SAMAccountName ","""",E1205,""""," -UserPrincipalName ","""",E1205,"@",'1-StartHere'!$B$1,".",'1-StartHere'!$B$2,"""",IF('1-StartHere'!$B$4="",," -AccountPassword $Password")," -Description """,F1205,"""",)))</f>
        <v xml:space="preserve"> $Password = ConvertTo-SecureString -String "P@SsW0rd!@12" -Force -AsPlainText;  New-ADUser -Name "X-Babies" -Path "OU=Marvel,OU=!Accounts,DC=VDILOCKDOWNGUIDE,DC=LOCAL" -Verbose -CannotChangePassword $True -ChangePasswordAtLogon $False -Enabled $True -PasswordNeverExpires $True -SAMAccountName "X-Babies" -UserPrincipalName "X-Babies@VDILOCKDOWNGUIDE.LOCAL" -AccountPassword $Password -Description ""</v>
      </c>
    </row>
    <row r="1206" spans="1:7" x14ac:dyDescent="0.2">
      <c r="A1206" t="s">
        <v>2385</v>
      </c>
      <c r="B1206" t="s">
        <v>2385</v>
      </c>
      <c r="E1206" t="str">
        <f t="shared" si="19"/>
        <v>X-Cutioner</v>
      </c>
      <c r="G1206" t="str">
        <f>IF(A1206="","",(CONCATENATE(IF('1-StartHere'!$B$4="",," $Password = ConvertTo-SecureString -String "),IF('1-StartHere'!$B$4="",,""""),IF('1-StartHere'!$B$4="",,'1-StartHere'!$B$4),IF('1-StartHere'!$B$4="",,""""),IF('1-StartHere'!$B$4="",," -Force -AsPlainText; ")," New-ADUser -Name ","""",A1206,""""," -Path ","""","OU=",'3-Sub-OUs'!$A$21,",OU=",'2-Root-OUs'!$A$2,",DC=",'1-StartHere'!$B$1,",DC=",'1-StartHere'!$B$2,""""," -Verbose"," -CannotChangePassword $True -ChangePasswordAtLogon $False -Enabled $True -PasswordNeverExpires $True"," -SAMAccountName ","""",E1206,""""," -UserPrincipalName ","""",E1206,"@",'1-StartHere'!$B$1,".",'1-StartHere'!$B$2,"""",IF('1-StartHere'!$B$4="",," -AccountPassword $Password")," -Description """,F1206,"""",)))</f>
        <v xml:space="preserve"> $Password = ConvertTo-SecureString -String "P@SsW0rd!@12" -Force -AsPlainText;  New-ADUser -Name "X-Cutioner" -Path "OU=Marvel,OU=!Accounts,DC=VDILOCKDOWNGUIDE,DC=LOCAL" -Verbose -CannotChangePassword $True -ChangePasswordAtLogon $False -Enabled $True -PasswordNeverExpires $True -SAMAccountName "X-Cutioner" -UserPrincipalName "X-Cutioner@VDILOCKDOWNGUIDE.LOCAL" -AccountPassword $Password -Description ""</v>
      </c>
    </row>
    <row r="1207" spans="1:7" x14ac:dyDescent="0.2">
      <c r="A1207" t="s">
        <v>2386</v>
      </c>
      <c r="B1207" t="s">
        <v>2386</v>
      </c>
      <c r="E1207" t="str">
        <f t="shared" si="19"/>
        <v>X-Factor</v>
      </c>
      <c r="G1207" t="str">
        <f>IF(A1207="","",(CONCATENATE(IF('1-StartHere'!$B$4="",," $Password = ConvertTo-SecureString -String "),IF('1-StartHere'!$B$4="",,""""),IF('1-StartHere'!$B$4="",,'1-StartHere'!$B$4),IF('1-StartHere'!$B$4="",,""""),IF('1-StartHere'!$B$4="",," -Force -AsPlainText; ")," New-ADUser -Name ","""",A1207,""""," -Path ","""","OU=",'3-Sub-OUs'!$A$21,",OU=",'2-Root-OUs'!$A$2,",DC=",'1-StartHere'!$B$1,",DC=",'1-StartHere'!$B$2,""""," -Verbose"," -CannotChangePassword $True -ChangePasswordAtLogon $False -Enabled $True -PasswordNeverExpires $True"," -SAMAccountName ","""",E1207,""""," -UserPrincipalName ","""",E1207,"@",'1-StartHere'!$B$1,".",'1-StartHere'!$B$2,"""",IF('1-StartHere'!$B$4="",," -AccountPassword $Password")," -Description """,F1207,"""",)))</f>
        <v xml:space="preserve"> $Password = ConvertTo-SecureString -String "P@SsW0rd!@12" -Force -AsPlainText;  New-ADUser -Name "X-Factor" -Path "OU=Marvel,OU=!Accounts,DC=VDILOCKDOWNGUIDE,DC=LOCAL" -Verbose -CannotChangePassword $True -ChangePasswordAtLogon $False -Enabled $True -PasswordNeverExpires $True -SAMAccountName "X-Factor" -UserPrincipalName "X-Factor@VDILOCKDOWNGUIDE.LOCAL" -AccountPassword $Password -Description ""</v>
      </c>
    </row>
    <row r="1208" spans="1:7" x14ac:dyDescent="0.2">
      <c r="A1208" t="s">
        <v>2387</v>
      </c>
      <c r="B1208" t="s">
        <v>2387</v>
      </c>
      <c r="E1208" t="str">
        <f t="shared" si="19"/>
        <v>X-Force</v>
      </c>
      <c r="G1208" t="str">
        <f>IF(A1208="","",(CONCATENATE(IF('1-StartHere'!$B$4="",," $Password = ConvertTo-SecureString -String "),IF('1-StartHere'!$B$4="",,""""),IF('1-StartHere'!$B$4="",,'1-StartHere'!$B$4),IF('1-StartHere'!$B$4="",,""""),IF('1-StartHere'!$B$4="",," -Force -AsPlainText; ")," New-ADUser -Name ","""",A1208,""""," -Path ","""","OU=",'3-Sub-OUs'!$A$21,",OU=",'2-Root-OUs'!$A$2,",DC=",'1-StartHere'!$B$1,",DC=",'1-StartHere'!$B$2,""""," -Verbose"," -CannotChangePassword $True -ChangePasswordAtLogon $False -Enabled $True -PasswordNeverExpires $True"," -SAMAccountName ","""",E1208,""""," -UserPrincipalName ","""",E1208,"@",'1-StartHere'!$B$1,".",'1-StartHere'!$B$2,"""",IF('1-StartHere'!$B$4="",," -AccountPassword $Password")," -Description """,F1208,"""",)))</f>
        <v xml:space="preserve"> $Password = ConvertTo-SecureString -String "P@SsW0rd!@12" -Force -AsPlainText;  New-ADUser -Name "X-Force" -Path "OU=Marvel,OU=!Accounts,DC=VDILOCKDOWNGUIDE,DC=LOCAL" -Verbose -CannotChangePassword $True -ChangePasswordAtLogon $False -Enabled $True -PasswordNeverExpires $True -SAMAccountName "X-Force" -UserPrincipalName "X-Force@VDILOCKDOWNGUIDE.LOCAL" -AccountPassword $Password -Description ""</v>
      </c>
    </row>
    <row r="1209" spans="1:7" x14ac:dyDescent="0.2">
      <c r="A1209" t="s">
        <v>2388</v>
      </c>
      <c r="B1209" t="s">
        <v>2388</v>
      </c>
      <c r="E1209" t="str">
        <f t="shared" si="19"/>
        <v>X-Man</v>
      </c>
      <c r="G1209" t="str">
        <f>IF(A1209="","",(CONCATENATE(IF('1-StartHere'!$B$4="",," $Password = ConvertTo-SecureString -String "),IF('1-StartHere'!$B$4="",,""""),IF('1-StartHere'!$B$4="",,'1-StartHere'!$B$4),IF('1-StartHere'!$B$4="",,""""),IF('1-StartHere'!$B$4="",," -Force -AsPlainText; ")," New-ADUser -Name ","""",A1209,""""," -Path ","""","OU=",'3-Sub-OUs'!$A$21,",OU=",'2-Root-OUs'!$A$2,",DC=",'1-StartHere'!$B$1,",DC=",'1-StartHere'!$B$2,""""," -Verbose"," -CannotChangePassword $True -ChangePasswordAtLogon $False -Enabled $True -PasswordNeverExpires $True"," -SAMAccountName ","""",E1209,""""," -UserPrincipalName ","""",E1209,"@",'1-StartHere'!$B$1,".",'1-StartHere'!$B$2,"""",IF('1-StartHere'!$B$4="",," -AccountPassword $Password")," -Description """,F1209,"""",)))</f>
        <v xml:space="preserve"> $Password = ConvertTo-SecureString -String "P@SsW0rd!@12" -Force -AsPlainText;  New-ADUser -Name "X-Man" -Path "OU=Marvel,OU=!Accounts,DC=VDILOCKDOWNGUIDE,DC=LOCAL" -Verbose -CannotChangePassword $True -ChangePasswordAtLogon $False -Enabled $True -PasswordNeverExpires $True -SAMAccountName "X-Man" -UserPrincipalName "X-Man@VDILOCKDOWNGUIDE.LOCAL" -AccountPassword $Password -Description ""</v>
      </c>
    </row>
    <row r="1210" spans="1:7" x14ac:dyDescent="0.2">
      <c r="A1210" t="s">
        <v>2389</v>
      </c>
      <c r="B1210" t="s">
        <v>2389</v>
      </c>
      <c r="E1210" t="str">
        <f t="shared" si="19"/>
        <v>X-Men</v>
      </c>
      <c r="G1210" t="str">
        <f>IF(A1210="","",(CONCATENATE(IF('1-StartHere'!$B$4="",," $Password = ConvertTo-SecureString -String "),IF('1-StartHere'!$B$4="",,""""),IF('1-StartHere'!$B$4="",,'1-StartHere'!$B$4),IF('1-StartHere'!$B$4="",,""""),IF('1-StartHere'!$B$4="",," -Force -AsPlainText; ")," New-ADUser -Name ","""",A1210,""""," -Path ","""","OU=",'3-Sub-OUs'!$A$21,",OU=",'2-Root-OUs'!$A$2,",DC=",'1-StartHere'!$B$1,",DC=",'1-StartHere'!$B$2,""""," -Verbose"," -CannotChangePassword $True -ChangePasswordAtLogon $False -Enabled $True -PasswordNeverExpires $True"," -SAMAccountName ","""",E1210,""""," -UserPrincipalName ","""",E1210,"@",'1-StartHere'!$B$1,".",'1-StartHere'!$B$2,"""",IF('1-StartHere'!$B$4="",," -AccountPassword $Password")," -Description """,F1210,"""",)))</f>
        <v xml:space="preserve"> $Password = ConvertTo-SecureString -String "P@SsW0rd!@12" -Force -AsPlainText;  New-ADUser -Name "X-Men" -Path "OU=Marvel,OU=!Accounts,DC=VDILOCKDOWNGUIDE,DC=LOCAL" -Verbose -CannotChangePassword $True -ChangePasswordAtLogon $False -Enabled $True -PasswordNeverExpires $True -SAMAccountName "X-Men" -UserPrincipalName "X-Men@VDILOCKDOWNGUIDE.LOCAL" -AccountPassword $Password -Description ""</v>
      </c>
    </row>
    <row r="1211" spans="1:7" x14ac:dyDescent="0.2">
      <c r="A1211" t="s">
        <v>3982</v>
      </c>
      <c r="B1211" t="s">
        <v>3982</v>
      </c>
      <c r="E1211" t="str">
        <f t="shared" si="19"/>
        <v>X-Ray</v>
      </c>
      <c r="F1211" t="s">
        <v>4725</v>
      </c>
      <c r="G1211" t="str">
        <f>IF(A1211="","",(CONCATENATE(IF('1-StartHere'!$B$4="",," $Password = ConvertTo-SecureString -String "),IF('1-StartHere'!$B$4="",,""""),IF('1-StartHere'!$B$4="",,'1-StartHere'!$B$4),IF('1-StartHere'!$B$4="",,""""),IF('1-StartHere'!$B$4="",," -Force -AsPlainText; ")," New-ADUser -Name ","""",A1211,""""," -Path ","""","OU=",'3-Sub-OUs'!$A$21,",OU=",'2-Root-OUs'!$A$2,",DC=",'1-StartHere'!$B$1,",DC=",'1-StartHere'!$B$2,""""," -Verbose"," -CannotChangePassword $True -ChangePasswordAtLogon $False -Enabled $True -PasswordNeverExpires $True"," -SAMAccountName ","""",E1211,""""," -UserPrincipalName ","""",E1211,"@",'1-StartHere'!$B$1,".",'1-StartHere'!$B$2,"""",IF('1-StartHere'!$B$4="",," -AccountPassword $Password")," -Description """,F1211,"""",)))</f>
        <v xml:space="preserve"> $Password = ConvertTo-SecureString -String "P@SsW0rd!@12" -Force -AsPlainText;  New-ADUser -Name "X-Ray" -Path "OU=Marvel,OU=!Accounts,DC=VDILOCKDOWNGUIDE,DC=LOCAL" -Verbose -CannotChangePassword $True -ChangePasswordAtLogon $False -Enabled $True -PasswordNeverExpires $True -SAMAccountName "X-Ray" -UserPrincipalName "X-Ray@VDILOCKDOWNGUIDE.LOCAL" -AccountPassword $Password -Description "James Darnell"</v>
      </c>
    </row>
    <row r="1212" spans="1:7" ht="17" customHeight="1" x14ac:dyDescent="0.2">
      <c r="A1212" t="s">
        <v>2390</v>
      </c>
      <c r="B1212" t="s">
        <v>2390</v>
      </c>
      <c r="E1212" t="str">
        <f t="shared" si="19"/>
        <v>X-Statix</v>
      </c>
      <c r="G1212" t="str">
        <f>IF(A1212="","",(CONCATENATE(IF('1-StartHere'!$B$4="",," $Password = ConvertTo-SecureString -String "),IF('1-StartHere'!$B$4="",,""""),IF('1-StartHere'!$B$4="",,'1-StartHere'!$B$4),IF('1-StartHere'!$B$4="",,""""),IF('1-StartHere'!$B$4="",," -Force -AsPlainText; ")," New-ADUser -Name ","""",A1212,""""," -Path ","""","OU=",'3-Sub-OUs'!$A$21,",OU=",'2-Root-OUs'!$A$2,",DC=",'1-StartHere'!$B$1,",DC=",'1-StartHere'!$B$2,""""," -Verbose"," -CannotChangePassword $True -ChangePasswordAtLogon $False -Enabled $True -PasswordNeverExpires $True"," -SAMAccountName ","""",E1212,""""," -UserPrincipalName ","""",E1212,"@",'1-StartHere'!$B$1,".",'1-StartHere'!$B$2,"""",IF('1-StartHere'!$B$4="",," -AccountPassword $Password")," -Description """,F1212,"""",)))</f>
        <v xml:space="preserve"> $Password = ConvertTo-SecureString -String "P@SsW0rd!@12" -Force -AsPlainText;  New-ADUser -Name "X-Statix" -Path "OU=Marvel,OU=!Accounts,DC=VDILOCKDOWNGUIDE,DC=LOCAL" -Verbose -CannotChangePassword $True -ChangePasswordAtLogon $False -Enabled $True -PasswordNeverExpires $True -SAMAccountName "X-Statix" -UserPrincipalName "X-Statix@VDILOCKDOWNGUIDE.LOCAL" -AccountPassword $Password -Description ""</v>
      </c>
    </row>
    <row r="1213" spans="1:7" x14ac:dyDescent="0.2">
      <c r="A1213" t="s">
        <v>2391</v>
      </c>
      <c r="B1213" t="s">
        <v>2391</v>
      </c>
      <c r="E1213" t="str">
        <f t="shared" si="19"/>
        <v>Xavin</v>
      </c>
      <c r="G1213" t="str">
        <f>IF(A1213="","",(CONCATENATE(IF('1-StartHere'!$B$4="",," $Password = ConvertTo-SecureString -String "),IF('1-StartHere'!$B$4="",,""""),IF('1-StartHere'!$B$4="",,'1-StartHere'!$B$4),IF('1-StartHere'!$B$4="",,""""),IF('1-StartHere'!$B$4="",," -Force -AsPlainText; ")," New-ADUser -Name ","""",A1213,""""," -Path ","""","OU=",'3-Sub-OUs'!$A$21,",OU=",'2-Root-OUs'!$A$2,",DC=",'1-StartHere'!$B$1,",DC=",'1-StartHere'!$B$2,""""," -Verbose"," -CannotChangePassword $True -ChangePasswordAtLogon $False -Enabled $True -PasswordNeverExpires $True"," -SAMAccountName ","""",E1213,""""," -UserPrincipalName ","""",E1213,"@",'1-StartHere'!$B$1,".",'1-StartHere'!$B$2,"""",IF('1-StartHere'!$B$4="",," -AccountPassword $Password")," -Description """,F1213,"""",)))</f>
        <v xml:space="preserve"> $Password = ConvertTo-SecureString -String "P@SsW0rd!@12" -Force -AsPlainText;  New-ADUser -Name "Xavin" -Path "OU=Marvel,OU=!Accounts,DC=VDILOCKDOWNGUIDE,DC=LOCAL" -Verbose -CannotChangePassword $True -ChangePasswordAtLogon $False -Enabled $True -PasswordNeverExpires $True -SAMAccountName "Xavin" -UserPrincipalName "Xavin@VDILOCKDOWNGUIDE.LOCAL" -AccountPassword $Password -Description ""</v>
      </c>
    </row>
    <row r="1214" spans="1:7" x14ac:dyDescent="0.2">
      <c r="A1214" t="s">
        <v>4942</v>
      </c>
      <c r="B1214" t="s">
        <v>4946</v>
      </c>
      <c r="C1214" t="s">
        <v>4947</v>
      </c>
      <c r="D1214" t="s">
        <v>3983</v>
      </c>
      <c r="E1214" t="str">
        <f t="shared" si="19"/>
        <v>KuanXornYin</v>
      </c>
      <c r="F1214" t="s">
        <v>4942</v>
      </c>
      <c r="G1214" t="str">
        <f>IF(A1214="","",(CONCATENATE(IF('1-StartHere'!$B$4="",," $Password = ConvertTo-SecureString -String "),IF('1-StartHere'!$B$4="",,""""),IF('1-StartHere'!$B$4="",,'1-StartHere'!$B$4),IF('1-StartHere'!$B$4="",,""""),IF('1-StartHere'!$B$4="",," -Force -AsPlainText; ")," New-ADUser -Name ","""",A1214,""""," -Path ","""","OU=",'3-Sub-OUs'!$A$21,",OU=",'2-Root-OUs'!$A$2,",DC=",'1-StartHere'!$B$1,",DC=",'1-StartHere'!$B$2,""""," -Verbose"," -CannotChangePassword $True -ChangePasswordAtLogon $False -Enabled $True -PasswordNeverExpires $True"," -SAMAccountName ","""",E1214,""""," -UserPrincipalName ","""",E1214,"@",'1-StartHere'!$B$1,".",'1-StartHere'!$B$2,"""",IF('1-StartHere'!$B$4="",," -AccountPassword $Password")," -Description """,F1214,"""",)))</f>
        <v xml:space="preserve"> $Password = ConvertTo-SecureString -String "P@SsW0rd!@12" -Force -AsPlainText;  New-ADUser -Name "Kuan-Yin Xorn" -Path "OU=Marvel,OU=!Accounts,DC=VDILOCKDOWNGUIDE,DC=LOCAL" -Verbose -CannotChangePassword $True -ChangePasswordAtLogon $False -Enabled $True -PasswordNeverExpires $True -SAMAccountName "KuanXornYin" -UserPrincipalName "KuanXornYin@VDILOCKDOWNGUIDE.LOCAL" -AccountPassword $Password -Description "Kuan-Yin Xorn"</v>
      </c>
    </row>
    <row r="1215" spans="1:7" x14ac:dyDescent="0.2">
      <c r="A1215" t="s">
        <v>2392</v>
      </c>
      <c r="B1215" t="s">
        <v>3984</v>
      </c>
      <c r="C1215" t="s">
        <v>3985</v>
      </c>
      <c r="E1215" t="str">
        <f t="shared" si="19"/>
        <v>YellowClaw</v>
      </c>
      <c r="G1215" t="str">
        <f>IF(A1215="","",(CONCATENATE(IF('1-StartHere'!$B$4="",," $Password = ConvertTo-SecureString -String "),IF('1-StartHere'!$B$4="",,""""),IF('1-StartHere'!$B$4="",,'1-StartHere'!$B$4),IF('1-StartHere'!$B$4="",,""""),IF('1-StartHere'!$B$4="",," -Force -AsPlainText; ")," New-ADUser -Name ","""",A1215,""""," -Path ","""","OU=",'3-Sub-OUs'!$A$21,",OU=",'2-Root-OUs'!$A$2,",DC=",'1-StartHere'!$B$1,",DC=",'1-StartHere'!$B$2,""""," -Verbose"," -CannotChangePassword $True -ChangePasswordAtLogon $False -Enabled $True -PasswordNeverExpires $True"," -SAMAccountName ","""",E1215,""""," -UserPrincipalName ","""",E1215,"@",'1-StartHere'!$B$1,".",'1-StartHere'!$B$2,"""",IF('1-StartHere'!$B$4="",," -AccountPassword $Password")," -Description """,F1215,"""",)))</f>
        <v xml:space="preserve"> $Password = ConvertTo-SecureString -String "P@SsW0rd!@12" -Force -AsPlainText;  New-ADUser -Name "Yellow Claw" -Path "OU=Marvel,OU=!Accounts,DC=VDILOCKDOWNGUIDE,DC=LOCAL" -Verbose -CannotChangePassword $True -ChangePasswordAtLogon $False -Enabled $True -PasswordNeverExpires $True -SAMAccountName "YellowClaw" -UserPrincipalName "YellowClaw@VDILOCKDOWNGUIDE.LOCAL" -AccountPassword $Password -Description ""</v>
      </c>
    </row>
    <row r="1216" spans="1:7" x14ac:dyDescent="0.2">
      <c r="A1216" t="s">
        <v>3986</v>
      </c>
      <c r="B1216" t="s">
        <v>3986</v>
      </c>
      <c r="E1216" t="str">
        <f t="shared" si="19"/>
        <v>Yellowjacket</v>
      </c>
      <c r="F1216" t="s">
        <v>4943</v>
      </c>
      <c r="G1216" t="str">
        <f>IF(A1216="","",(CONCATENATE(IF('1-StartHere'!$B$4="",," $Password = ConvertTo-SecureString -String "),IF('1-StartHere'!$B$4="",,""""),IF('1-StartHere'!$B$4="",,'1-StartHere'!$B$4),IF('1-StartHere'!$B$4="",,""""),IF('1-StartHere'!$B$4="",," -Force -AsPlainText; ")," New-ADUser -Name ","""",A1216,""""," -Path ","""","OU=",'3-Sub-OUs'!$A$21,",OU=",'2-Root-OUs'!$A$2,",DC=",'1-StartHere'!$B$1,",DC=",'1-StartHere'!$B$2,""""," -Verbose"," -CannotChangePassword $True -ChangePasswordAtLogon $False -Enabled $True -PasswordNeverExpires $True"," -SAMAccountName ","""",E1216,""""," -UserPrincipalName ","""",E1216,"@",'1-StartHere'!$B$1,".",'1-StartHere'!$B$2,"""",IF('1-StartHere'!$B$4="",," -AccountPassword $Password")," -Description """,F1216,"""",)))</f>
        <v xml:space="preserve"> $Password = ConvertTo-SecureString -String "P@SsW0rd!@12" -Force -AsPlainText;  New-ADUser -Name "Yellowjacket" -Path "OU=Marvel,OU=!Accounts,DC=VDILOCKDOWNGUIDE,DC=LOCAL" -Verbose -CannotChangePassword $True -ChangePasswordAtLogon $False -Enabled $True -PasswordNeverExpires $True -SAMAccountName "Yellowjacket" -UserPrincipalName "Yellowjacket@VDILOCKDOWNGUIDE.LOCAL" -AccountPassword $Password -Description "Rita DeMara"</v>
      </c>
    </row>
    <row r="1217" spans="1:7" x14ac:dyDescent="0.2">
      <c r="A1217" t="s">
        <v>2393</v>
      </c>
      <c r="B1217" t="s">
        <v>3987</v>
      </c>
      <c r="C1217" t="s">
        <v>1352</v>
      </c>
      <c r="E1217" t="str">
        <f t="shared" si="19"/>
        <v>YoungAvengers</v>
      </c>
      <c r="G1217" t="str">
        <f>IF(A1217="","",(CONCATENATE(IF('1-StartHere'!$B$4="",," $Password = ConvertTo-SecureString -String "),IF('1-StartHere'!$B$4="",,""""),IF('1-StartHere'!$B$4="",,'1-StartHere'!$B$4),IF('1-StartHere'!$B$4="",,""""),IF('1-StartHere'!$B$4="",," -Force -AsPlainText; ")," New-ADUser -Name ","""",A1217,""""," -Path ","""","OU=",'3-Sub-OUs'!$A$21,",OU=",'2-Root-OUs'!$A$2,",DC=",'1-StartHere'!$B$1,",DC=",'1-StartHere'!$B$2,""""," -Verbose"," -CannotChangePassword $True -ChangePasswordAtLogon $False -Enabled $True -PasswordNeverExpires $True"," -SAMAccountName ","""",E1217,""""," -UserPrincipalName ","""",E1217,"@",'1-StartHere'!$B$1,".",'1-StartHere'!$B$2,"""",IF('1-StartHere'!$B$4="",," -AccountPassword $Password")," -Description """,F1217,"""",)))</f>
        <v xml:space="preserve"> $Password = ConvertTo-SecureString -String "P@SsW0rd!@12" -Force -AsPlainText;  New-ADUser -Name "Young Avengers" -Path "OU=Marvel,OU=!Accounts,DC=VDILOCKDOWNGUIDE,DC=LOCAL" -Verbose -CannotChangePassword $True -ChangePasswordAtLogon $False -Enabled $True -PasswordNeverExpires $True -SAMAccountName "YoungAvengers" -UserPrincipalName "YoungAvengers@VDILOCKDOWNGUIDE.LOCAL" -AccountPassword $Password -Description ""</v>
      </c>
    </row>
    <row r="1218" spans="1:7" x14ac:dyDescent="0.2">
      <c r="A1218" t="s">
        <v>2394</v>
      </c>
      <c r="B1218" t="s">
        <v>3987</v>
      </c>
      <c r="C1218" t="s">
        <v>2389</v>
      </c>
      <c r="E1218" t="str">
        <f t="shared" si="19"/>
        <v>YoungX-Men</v>
      </c>
      <c r="G1218" t="str">
        <f>IF(A1218="","",(CONCATENATE(IF('1-StartHere'!$B$4="",," $Password = ConvertTo-SecureString -String "),IF('1-StartHere'!$B$4="",,""""),IF('1-StartHere'!$B$4="",,'1-StartHere'!$B$4),IF('1-StartHere'!$B$4="",,""""),IF('1-StartHere'!$B$4="",," -Force -AsPlainText; ")," New-ADUser -Name ","""",A1218,""""," -Path ","""","OU=",'3-Sub-OUs'!$A$21,",OU=",'2-Root-OUs'!$A$2,",DC=",'1-StartHere'!$B$1,",DC=",'1-StartHere'!$B$2,""""," -Verbose"," -CannotChangePassword $True -ChangePasswordAtLogon $False -Enabled $True -PasswordNeverExpires $True"," -SAMAccountName ","""",E1218,""""," -UserPrincipalName ","""",E1218,"@",'1-StartHere'!$B$1,".",'1-StartHere'!$B$2,"""",IF('1-StartHere'!$B$4="",," -AccountPassword $Password")," -Description """,F1218,"""",)))</f>
        <v xml:space="preserve"> $Password = ConvertTo-SecureString -String "P@SsW0rd!@12" -Force -AsPlainText;  New-ADUser -Name "Young X-Men" -Path "OU=Marvel,OU=!Accounts,DC=VDILOCKDOWNGUIDE,DC=LOCAL" -Verbose -CannotChangePassword $True -ChangePasswordAtLogon $False -Enabled $True -PasswordNeverExpires $True -SAMAccountName "YoungX-Men" -UserPrincipalName "YoungX-Men@VDILOCKDOWNGUIDE.LOCAL" -AccountPassword $Password -Description ""</v>
      </c>
    </row>
    <row r="1219" spans="1:7" x14ac:dyDescent="0.2">
      <c r="A1219" t="s">
        <v>2395</v>
      </c>
      <c r="B1219" t="s">
        <v>2395</v>
      </c>
      <c r="E1219" t="str">
        <f t="shared" si="19"/>
        <v>Zaladane</v>
      </c>
      <c r="G1219" t="str">
        <f>IF(A1219="","",(CONCATENATE(IF('1-StartHere'!$B$4="",," $Password = ConvertTo-SecureString -String "),IF('1-StartHere'!$B$4="",,""""),IF('1-StartHere'!$B$4="",,'1-StartHere'!$B$4),IF('1-StartHere'!$B$4="",,""""),IF('1-StartHere'!$B$4="",," -Force -AsPlainText; ")," New-ADUser -Name ","""",A1219,""""," -Path ","""","OU=",'3-Sub-OUs'!$A$21,",OU=",'2-Root-OUs'!$A$2,",DC=",'1-StartHere'!$B$1,",DC=",'1-StartHere'!$B$2,""""," -Verbose"," -CannotChangePassword $True -ChangePasswordAtLogon $False -Enabled $True -PasswordNeverExpires $True"," -SAMAccountName ","""",E1219,""""," -UserPrincipalName ","""",E1219,"@",'1-StartHere'!$B$1,".",'1-StartHere'!$B$2,"""",IF('1-StartHere'!$B$4="",," -AccountPassword $Password")," -Description """,F1219,"""",)))</f>
        <v xml:space="preserve"> $Password = ConvertTo-SecureString -String "P@SsW0rd!@12" -Force -AsPlainText;  New-ADUser -Name "Zaladane" -Path "OU=Marvel,OU=!Accounts,DC=VDILOCKDOWNGUIDE,DC=LOCAL" -Verbose -CannotChangePassword $True -ChangePasswordAtLogon $False -Enabled $True -PasswordNeverExpires $True -SAMAccountName "Zaladane" -UserPrincipalName "Zaladane@VDILOCKDOWNGUIDE.LOCAL" -AccountPassword $Password -Description ""</v>
      </c>
    </row>
    <row r="1220" spans="1:7" x14ac:dyDescent="0.2">
      <c r="A1220" t="s">
        <v>2396</v>
      </c>
      <c r="B1220" t="s">
        <v>2396</v>
      </c>
      <c r="E1220" t="str">
        <f t="shared" si="19"/>
        <v>Zaran</v>
      </c>
      <c r="G1220" t="str">
        <f>IF(A1220="","",(CONCATENATE(IF('1-StartHere'!$B$4="",," $Password = ConvertTo-SecureString -String "),IF('1-StartHere'!$B$4="",,""""),IF('1-StartHere'!$B$4="",,'1-StartHere'!$B$4),IF('1-StartHere'!$B$4="",,""""),IF('1-StartHere'!$B$4="",," -Force -AsPlainText; ")," New-ADUser -Name ","""",A1220,""""," -Path ","""","OU=",'3-Sub-OUs'!$A$21,",OU=",'2-Root-OUs'!$A$2,",DC=",'1-StartHere'!$B$1,",DC=",'1-StartHere'!$B$2,""""," -Verbose"," -CannotChangePassword $True -ChangePasswordAtLogon $False -Enabled $True -PasswordNeverExpires $True"," -SAMAccountName ","""",E1220,""""," -UserPrincipalName ","""",E1220,"@",'1-StartHere'!$B$1,".",'1-StartHere'!$B$2,"""",IF('1-StartHere'!$B$4="",," -AccountPassword $Password")," -Description """,F1220,"""",)))</f>
        <v xml:space="preserve"> $Password = ConvertTo-SecureString -String "P@SsW0rd!@12" -Force -AsPlainText;  New-ADUser -Name "Zaran" -Path "OU=Marvel,OU=!Accounts,DC=VDILOCKDOWNGUIDE,DC=LOCAL" -Verbose -CannotChangePassword $True -ChangePasswordAtLogon $False -Enabled $True -PasswordNeverExpires $True -SAMAccountName "Zaran" -UserPrincipalName "Zaran@VDILOCKDOWNGUIDE.LOCAL" -AccountPassword $Password -Description ""</v>
      </c>
    </row>
    <row r="1221" spans="1:7" x14ac:dyDescent="0.2">
      <c r="A1221" t="s">
        <v>2397</v>
      </c>
      <c r="B1221" t="s">
        <v>2397</v>
      </c>
      <c r="E1221" t="str">
        <f t="shared" si="19"/>
        <v>Zarda</v>
      </c>
      <c r="G1221" t="str">
        <f>IF(A1221="","",(CONCATENATE(IF('1-StartHere'!$B$4="",," $Password = ConvertTo-SecureString -String "),IF('1-StartHere'!$B$4="",,""""),IF('1-StartHere'!$B$4="",,'1-StartHere'!$B$4),IF('1-StartHere'!$B$4="",,""""),IF('1-StartHere'!$B$4="",," -Force -AsPlainText; ")," New-ADUser -Name ","""",A1221,""""," -Path ","""","OU=",'3-Sub-OUs'!$A$21,",OU=",'2-Root-OUs'!$A$2,",DC=",'1-StartHere'!$B$1,",DC=",'1-StartHere'!$B$2,""""," -Verbose"," -CannotChangePassword $True -ChangePasswordAtLogon $False -Enabled $True -PasswordNeverExpires $True"," -SAMAccountName ","""",E1221,""""," -UserPrincipalName ","""",E1221,"@",'1-StartHere'!$B$1,".",'1-StartHere'!$B$2,"""",IF('1-StartHere'!$B$4="",," -AccountPassword $Password")," -Description """,F1221,"""",)))</f>
        <v xml:space="preserve"> $Password = ConvertTo-SecureString -String "P@SsW0rd!@12" -Force -AsPlainText;  New-ADUser -Name "Zarda" -Path "OU=Marvel,OU=!Accounts,DC=VDILOCKDOWNGUIDE,DC=LOCAL" -Verbose -CannotChangePassword $True -ChangePasswordAtLogon $False -Enabled $True -PasswordNeverExpires $True -SAMAccountName "Zarda" -UserPrincipalName "Zarda@VDILOCKDOWNGUIDE.LOCAL" -AccountPassword $Password -Description ""</v>
      </c>
    </row>
    <row r="1222" spans="1:7" x14ac:dyDescent="0.2">
      <c r="A1222" t="s">
        <v>2398</v>
      </c>
      <c r="B1222" t="s">
        <v>2398</v>
      </c>
      <c r="E1222" t="str">
        <f t="shared" si="19"/>
        <v>Zarek</v>
      </c>
      <c r="G1222" t="str">
        <f>IF(A1222="","",(CONCATENATE(IF('1-StartHere'!$B$4="",," $Password = ConvertTo-SecureString -String "),IF('1-StartHere'!$B$4="",,""""),IF('1-StartHere'!$B$4="",,'1-StartHere'!$B$4),IF('1-StartHere'!$B$4="",,""""),IF('1-StartHere'!$B$4="",," -Force -AsPlainText; ")," New-ADUser -Name ","""",A1222,""""," -Path ","""","OU=",'3-Sub-OUs'!$A$21,",OU=",'2-Root-OUs'!$A$2,",DC=",'1-StartHere'!$B$1,",DC=",'1-StartHere'!$B$2,""""," -Verbose"," -CannotChangePassword $True -ChangePasswordAtLogon $False -Enabled $True -PasswordNeverExpires $True"," -SAMAccountName ","""",E1222,""""," -UserPrincipalName ","""",E1222,"@",'1-StartHere'!$B$1,".",'1-StartHere'!$B$2,"""",IF('1-StartHere'!$B$4="",," -AccountPassword $Password")," -Description """,F1222,"""",)))</f>
        <v xml:space="preserve"> $Password = ConvertTo-SecureString -String "P@SsW0rd!@12" -Force -AsPlainText;  New-ADUser -Name "Zarek" -Path "OU=Marvel,OU=!Accounts,DC=VDILOCKDOWNGUIDE,DC=LOCAL" -Verbose -CannotChangePassword $True -ChangePasswordAtLogon $False -Enabled $True -PasswordNeverExpires $True -SAMAccountName "Zarek" -UserPrincipalName "Zarek@VDILOCKDOWNGUIDE.LOCAL" -AccountPassword $Password -Description ""</v>
      </c>
    </row>
    <row r="1223" spans="1:7" x14ac:dyDescent="0.2">
      <c r="A1223" t="s">
        <v>2399</v>
      </c>
      <c r="B1223" t="s">
        <v>2399</v>
      </c>
      <c r="E1223" t="str">
        <f t="shared" si="19"/>
        <v>Zeigeist</v>
      </c>
      <c r="G1223" t="str">
        <f>IF(A1223="","",(CONCATENATE(IF('1-StartHere'!$B$4="",," $Password = ConvertTo-SecureString -String "),IF('1-StartHere'!$B$4="",,""""),IF('1-StartHere'!$B$4="",,'1-StartHere'!$B$4),IF('1-StartHere'!$B$4="",,""""),IF('1-StartHere'!$B$4="",," -Force -AsPlainText; ")," New-ADUser -Name ","""",A1223,""""," -Path ","""","OU=",'3-Sub-OUs'!$A$21,",OU=",'2-Root-OUs'!$A$2,",DC=",'1-StartHere'!$B$1,",DC=",'1-StartHere'!$B$2,""""," -Verbose"," -CannotChangePassword $True -ChangePasswordAtLogon $False -Enabled $True -PasswordNeverExpires $True"," -SAMAccountName ","""",E1223,""""," -UserPrincipalName ","""",E1223,"@",'1-StartHere'!$B$1,".",'1-StartHere'!$B$2,"""",IF('1-StartHere'!$B$4="",," -AccountPassword $Password")," -Description """,F1223,"""",)))</f>
        <v xml:space="preserve"> $Password = ConvertTo-SecureString -String "P@SsW0rd!@12" -Force -AsPlainText;  New-ADUser -Name "Zeigeist" -Path "OU=Marvel,OU=!Accounts,DC=VDILOCKDOWNGUIDE,DC=LOCAL" -Verbose -CannotChangePassword $True -ChangePasswordAtLogon $False -Enabled $True -PasswordNeverExpires $True -SAMAccountName "Zeigeist" -UserPrincipalName "Zeigeist@VDILOCKDOWNGUIDE.LOCAL" -AccountPassword $Password -Description ""</v>
      </c>
    </row>
    <row r="1224" spans="1:7" x14ac:dyDescent="0.2">
      <c r="A1224" t="s">
        <v>2400</v>
      </c>
      <c r="B1224" t="s">
        <v>2400</v>
      </c>
      <c r="E1224" t="str">
        <f t="shared" si="19"/>
        <v>Zemo</v>
      </c>
      <c r="G1224" t="str">
        <f>IF(A1224="","",(CONCATENATE(IF('1-StartHere'!$B$4="",," $Password = ConvertTo-SecureString -String "),IF('1-StartHere'!$B$4="",,""""),IF('1-StartHere'!$B$4="",,'1-StartHere'!$B$4),IF('1-StartHere'!$B$4="",,""""),IF('1-StartHere'!$B$4="",," -Force -AsPlainText; ")," New-ADUser -Name ","""",A1224,""""," -Path ","""","OU=",'3-Sub-OUs'!$A$21,",OU=",'2-Root-OUs'!$A$2,",DC=",'1-StartHere'!$B$1,",DC=",'1-StartHere'!$B$2,""""," -Verbose"," -CannotChangePassword $True -ChangePasswordAtLogon $False -Enabled $True -PasswordNeverExpires $True"," -SAMAccountName ","""",E1224,""""," -UserPrincipalName ","""",E1224,"@",'1-StartHere'!$B$1,".",'1-StartHere'!$B$2,"""",IF('1-StartHere'!$B$4="",," -AccountPassword $Password")," -Description """,F1224,"""",)))</f>
        <v xml:space="preserve"> $Password = ConvertTo-SecureString -String "P@SsW0rd!@12" -Force -AsPlainText;  New-ADUser -Name "Zemo" -Path "OU=Marvel,OU=!Accounts,DC=VDILOCKDOWNGUIDE,DC=LOCAL" -Verbose -CannotChangePassword $True -ChangePasswordAtLogon $False -Enabled $True -PasswordNeverExpires $True -SAMAccountName "Zemo" -UserPrincipalName "Zemo@VDILOCKDOWNGUIDE.LOCAL" -AccountPassword $Password -Description ""</v>
      </c>
    </row>
    <row r="1225" spans="1:7" x14ac:dyDescent="0.2">
      <c r="A1225" t="s">
        <v>2401</v>
      </c>
      <c r="B1225" t="s">
        <v>2401</v>
      </c>
      <c r="E1225" t="str">
        <f t="shared" si="19"/>
        <v>Zodiak</v>
      </c>
      <c r="G1225" t="str">
        <f>IF(A1225="","",(CONCATENATE(IF('1-StartHere'!$B$4="",," $Password = ConvertTo-SecureString -String "),IF('1-StartHere'!$B$4="",,""""),IF('1-StartHere'!$B$4="",,'1-StartHere'!$B$4),IF('1-StartHere'!$B$4="",,""""),IF('1-StartHere'!$B$4="",," -Force -AsPlainText; ")," New-ADUser -Name ","""",A1225,""""," -Path ","""","OU=",'3-Sub-OUs'!$A$21,",OU=",'2-Root-OUs'!$A$2,",DC=",'1-StartHere'!$B$1,",DC=",'1-StartHere'!$B$2,""""," -Verbose"," -CannotChangePassword $True -ChangePasswordAtLogon $False -Enabled $True -PasswordNeverExpires $True"," -SAMAccountName ","""",E1225,""""," -UserPrincipalName ","""",E1225,"@",'1-StartHere'!$B$1,".",'1-StartHere'!$B$2,"""",IF('1-StartHere'!$B$4="",," -AccountPassword $Password")," -Description """,F1225,"""",)))</f>
        <v xml:space="preserve"> $Password = ConvertTo-SecureString -String "P@SsW0rd!@12" -Force -AsPlainText;  New-ADUser -Name "Zodiak" -Path "OU=Marvel,OU=!Accounts,DC=VDILOCKDOWNGUIDE,DC=LOCAL" -Verbose -CannotChangePassword $True -ChangePasswordAtLogon $False -Enabled $True -PasswordNeverExpires $True -SAMAccountName "Zodiak" -UserPrincipalName "Zodiak@VDILOCKDOWNGUIDE.LOCAL" -AccountPassword $Password -Description ""</v>
      </c>
    </row>
    <row r="1226" spans="1:7" x14ac:dyDescent="0.2">
      <c r="A1226" t="s">
        <v>3988</v>
      </c>
      <c r="B1226" t="s">
        <v>3988</v>
      </c>
      <c r="E1226" t="str">
        <f t="shared" si="19"/>
        <v>Zombie</v>
      </c>
      <c r="F1226" t="s">
        <v>4726</v>
      </c>
      <c r="G1226" t="str">
        <f>IF(A1226="","",(CONCATENATE(IF('1-StartHere'!$B$4="",," $Password = ConvertTo-SecureString -String "),IF('1-StartHere'!$B$4="",,""""),IF('1-StartHere'!$B$4="",,'1-StartHere'!$B$4),IF('1-StartHere'!$B$4="",,""""),IF('1-StartHere'!$B$4="",," -Force -AsPlainText; ")," New-ADUser -Name ","""",A1226,""""," -Path ","""","OU=",'3-Sub-OUs'!$A$21,",OU=",'2-Root-OUs'!$A$2,",DC=",'1-StartHere'!$B$1,",DC=",'1-StartHere'!$B$2,""""," -Verbose"," -CannotChangePassword $True -ChangePasswordAtLogon $False -Enabled $True -PasswordNeverExpires $True"," -SAMAccountName ","""",E1226,""""," -UserPrincipalName ","""",E1226,"@",'1-StartHere'!$B$1,".",'1-StartHere'!$B$2,"""",IF('1-StartHere'!$B$4="",," -AccountPassword $Password")," -Description """,F1226,"""",)))</f>
        <v xml:space="preserve"> $Password = ConvertTo-SecureString -String "P@SsW0rd!@12" -Force -AsPlainText;  New-ADUser -Name "Zombie" -Path "OU=Marvel,OU=!Accounts,DC=VDILOCKDOWNGUIDE,DC=LOCAL" -Verbose -CannotChangePassword $True -ChangePasswordAtLogon $False -Enabled $True -PasswordNeverExpires $True -SAMAccountName "Zombie" -UserPrincipalName "Zombie@VDILOCKDOWNGUIDE.LOCAL" -AccountPassword $Password -Description "Simon Garth"</v>
      </c>
    </row>
    <row r="1227" spans="1:7" x14ac:dyDescent="0.2">
      <c r="A1227" t="s">
        <v>2402</v>
      </c>
      <c r="B1227" t="s">
        <v>2402</v>
      </c>
      <c r="E1227" t="str">
        <f t="shared" si="19"/>
        <v>Zuras</v>
      </c>
      <c r="G1227" t="str">
        <f>IF(A1227="","",(CONCATENATE(IF('1-StartHere'!$B$4="",," $Password = ConvertTo-SecureString -String "),IF('1-StartHere'!$B$4="",,""""),IF('1-StartHere'!$B$4="",,'1-StartHere'!$B$4),IF('1-StartHere'!$B$4="",,""""),IF('1-StartHere'!$B$4="",," -Force -AsPlainText; ")," New-ADUser -Name ","""",A1227,""""," -Path ","""","OU=",'3-Sub-OUs'!$A$21,",OU=",'2-Root-OUs'!$A$2,",DC=",'1-StartHere'!$B$1,",DC=",'1-StartHere'!$B$2,""""," -Verbose"," -CannotChangePassword $True -ChangePasswordAtLogon $False -Enabled $True -PasswordNeverExpires $True"," -SAMAccountName ","""",E1227,""""," -UserPrincipalName ","""",E1227,"@",'1-StartHere'!$B$1,".",'1-StartHere'!$B$2,"""",IF('1-StartHere'!$B$4="",," -AccountPassword $Password")," -Description """,F1227,"""",)))</f>
        <v xml:space="preserve"> $Password = ConvertTo-SecureString -String "P@SsW0rd!@12" -Force -AsPlainText;  New-ADUser -Name "Zuras" -Path "OU=Marvel,OU=!Accounts,DC=VDILOCKDOWNGUIDE,DC=LOCAL" -Verbose -CannotChangePassword $True -ChangePasswordAtLogon $False -Enabled $True -PasswordNeverExpires $True -SAMAccountName "Zuras" -UserPrincipalName "Zuras@VDILOCKDOWNGUIDE.LOCAL" -AccountPassword $Password -Description ""</v>
      </c>
    </row>
    <row r="1228" spans="1:7" x14ac:dyDescent="0.2">
      <c r="A1228" t="s">
        <v>2403</v>
      </c>
      <c r="B1228" t="s">
        <v>2403</v>
      </c>
      <c r="E1228" t="str">
        <f t="shared" si="19"/>
        <v>Zzzax</v>
      </c>
      <c r="G1228" t="str">
        <f>IF(A1228="","",(CONCATENATE(IF('1-StartHere'!$B$4="",," $Password = ConvertTo-SecureString -String "),IF('1-StartHere'!$B$4="",,""""),IF('1-StartHere'!$B$4="",,'1-StartHere'!$B$4),IF('1-StartHere'!$B$4="",,""""),IF('1-StartHere'!$B$4="",," -Force -AsPlainText; ")," New-ADUser -Name ","""",A1228,""""," -Path ","""","OU=",'3-Sub-OUs'!$A$21,",OU=",'2-Root-OUs'!$A$2,",DC=",'1-StartHere'!$B$1,",DC=",'1-StartHere'!$B$2,""""," -Verbose"," -CannotChangePassword $True -ChangePasswordAtLogon $False -Enabled $True -PasswordNeverExpires $True"," -SAMAccountName ","""",E1228,""""," -UserPrincipalName ","""",E1228,"@",'1-StartHere'!$B$1,".",'1-StartHere'!$B$2,"""",IF('1-StartHere'!$B$4="",," -AccountPassword $Password")," -Description """,F1228,"""",)))</f>
        <v xml:space="preserve"> $Password = ConvertTo-SecureString -String "P@SsW0rd!@12" -Force -AsPlainText;  New-ADUser -Name "Zzzax" -Path "OU=Marvel,OU=!Accounts,DC=VDILOCKDOWNGUIDE,DC=LOCAL" -Verbose -CannotChangePassword $True -ChangePasswordAtLogon $False -Enabled $True -PasswordNeverExpires $True -SAMAccountName "Zzzax" -UserPrincipalName "Zzzax@VDILOCKDOWNGUIDE.LOCAL" -AccountPassword $Password -Description ""</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659F-6767-CB43-B4C7-AE200F072B73}">
  <dimension ref="A1:I130"/>
  <sheetViews>
    <sheetView zoomScale="93" workbookViewId="0">
      <selection activeCell="I1" sqref="I1"/>
    </sheetView>
  </sheetViews>
  <sheetFormatPr baseColWidth="10" defaultRowHeight="16" x14ac:dyDescent="0.2"/>
  <cols>
    <col min="5" max="5" width="23.1640625" customWidth="1"/>
    <col min="6" max="6" width="17.1640625" customWidth="1"/>
    <col min="7" max="7" width="30.1640625" customWidth="1"/>
    <col min="9" max="9" width="14.6640625" bestFit="1" customWidth="1"/>
  </cols>
  <sheetData>
    <row r="1" spans="1:9" x14ac:dyDescent="0.2">
      <c r="A1" s="7" t="s">
        <v>2585</v>
      </c>
      <c r="B1" s="7" t="s">
        <v>2586</v>
      </c>
      <c r="C1" s="7" t="s">
        <v>2587</v>
      </c>
      <c r="D1" s="7" t="s">
        <v>2593</v>
      </c>
      <c r="E1" s="7" t="s">
        <v>2592</v>
      </c>
      <c r="F1" s="7" t="s">
        <v>7</v>
      </c>
      <c r="G1" s="7" t="s">
        <v>2779</v>
      </c>
      <c r="H1">
        <f>COUNTA(A:A)-1</f>
        <v>129</v>
      </c>
      <c r="I1" s="7" t="s">
        <v>4974</v>
      </c>
    </row>
    <row r="2" spans="1:9" x14ac:dyDescent="0.2">
      <c r="A2" t="s">
        <v>718</v>
      </c>
      <c r="B2" t="s">
        <v>2785</v>
      </c>
      <c r="C2" t="s">
        <v>2602</v>
      </c>
      <c r="E2" t="str">
        <f>CONCATENATE(B2,D2,C2)</f>
        <v>AnakinSkywalker</v>
      </c>
      <c r="G2" t="str">
        <f>IF(A2="","",(CONCATENATE(IF('1-StartHere'!$B$4="",," $Password = ConvertTo-SecureString -String "),IF('1-StartHere'!$B$4="",,""""),IF('1-StartHere'!$B$4="",,'1-StartHere'!$B$4),IF('1-StartHere'!$B$4="",,""""),IF('1-StartHere'!$B$4="",," -Force -AsPlainText; ")," New-ADUser -Name ","""",A2,""""," -Path ","""","OU=",'3-Sub-OUs'!$A$11,",OU=",'2-Root-OUs'!$A$2,",DC=",'1-StartHere'!$B$1,",DC=",'1-StartHere'!$B$2,"""","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"Anakin Skywalker" -Path "OU=Star Wars,OU=!Accounts,DC=VDILOCKDOWNGUIDE,DC=LOCAL" -Verbose -CannotChangePassword $True -ChangePasswordAtLogon $False -Enabled $True -PasswordNeverExpires $True -SAMAccountName "AnakinSkywalker" -UserPrincipalName "AnakinSkywalker@VDILOCKDOWNGUIDE.LOCAL" -AccountPassword $Password -Description ""</v>
      </c>
    </row>
    <row r="3" spans="1:9" x14ac:dyDescent="0.2">
      <c r="A3" t="s">
        <v>719</v>
      </c>
      <c r="B3" t="s">
        <v>2780</v>
      </c>
      <c r="C3" t="s">
        <v>2781</v>
      </c>
      <c r="E3" t="str">
        <f t="shared" ref="E3:E66" si="0">CONCATENATE(B3,D3,C3)</f>
        <v>DarthVader</v>
      </c>
      <c r="G3" t="str">
        <f>IF(A3="","",(CONCATENATE(IF('1-StartHere'!$B$4="",," $Password = ConvertTo-SecureString -String "),IF('1-StartHere'!$B$4="",,""""),IF('1-StartHere'!$B$4="",,'1-StartHere'!$B$4),IF('1-StartHere'!$B$4="",,""""),IF('1-StartHere'!$B$4="",," -Force -AsPlainText; ")," New-ADUser -Name ","""",A3,""""," -Path ","""","OU=",'3-Sub-OUs'!$A$11,",OU=",'2-Root-OUs'!$A$2,",DC=",'1-StartHere'!$B$1,",DC=",'1-StartHere'!$B$2,"""","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"Darth Vader" -Path "OU=Star Wars,OU=!Accounts,DC=VDILOCKDOWNGUIDE,DC=LOCAL" -Verbose -CannotChangePassword $True -ChangePasswordAtLogon $False -Enabled $True -PasswordNeverExpires $True -SAMAccountName "DarthVader" -UserPrincipalName "DarthVader@VDILOCKDOWNGUIDE.LOCAL" -AccountPassword $Password -Description ""</v>
      </c>
    </row>
    <row r="4" spans="1:9" x14ac:dyDescent="0.2">
      <c r="A4" t="s">
        <v>721</v>
      </c>
      <c r="B4" t="s">
        <v>2782</v>
      </c>
      <c r="C4" t="s">
        <v>2602</v>
      </c>
      <c r="E4" t="str">
        <f t="shared" si="0"/>
        <v>LukeSkywalker</v>
      </c>
      <c r="G4" t="str">
        <f>IF(A4="","",(CONCATENATE(IF('1-StartHere'!$B$4="",," $Password = ConvertTo-SecureString -String "),IF('1-StartHere'!$B$4="",,""""),IF('1-StartHere'!$B$4="",,'1-StartHere'!$B$4),IF('1-StartHere'!$B$4="",,""""),IF('1-StartHere'!$B$4="",," -Force -AsPlainText; ")," New-ADUser -Name ","""",A4,""""," -Path ","""","OU=",'3-Sub-OUs'!$A$11,",OU=",'2-Root-OUs'!$A$2,",DC=",'1-StartHere'!$B$1,",DC=",'1-StartHere'!$B$2,"""","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"Luke Skywalker" -Path "OU=Star Wars,OU=!Accounts,DC=VDILOCKDOWNGUIDE,DC=LOCAL" -Verbose -CannotChangePassword $True -ChangePasswordAtLogon $False -Enabled $True -PasswordNeverExpires $True -SAMAccountName "LukeSkywalker" -UserPrincipalName "LukeSkywalker@VDILOCKDOWNGUIDE.LOCAL" -AccountPassword $Password -Description ""</v>
      </c>
    </row>
    <row r="5" spans="1:9" x14ac:dyDescent="0.2">
      <c r="A5" t="s">
        <v>400</v>
      </c>
      <c r="B5" t="s">
        <v>2783</v>
      </c>
      <c r="C5" t="s">
        <v>2784</v>
      </c>
      <c r="E5" t="str">
        <f t="shared" si="0"/>
        <v>Obi-WanKenobi</v>
      </c>
      <c r="G5" t="str">
        <f>IF(A5="","",(CONCATENATE(IF('1-StartHere'!$B$4="",," $Password = ConvertTo-SecureString -String "),IF('1-StartHere'!$B$4="",,""""),IF('1-StartHere'!$B$4="",,'1-StartHere'!$B$4),IF('1-StartHere'!$B$4="",,""""),IF('1-StartHere'!$B$4="",," -Force -AsPlainText; ")," New-ADUser -Name ","""",A5,""""," -Path ","""","OU=",'3-Sub-OUs'!$A$11,",OU=",'2-Root-OUs'!$A$2,",DC=",'1-StartHere'!$B$1,",DC=",'1-StartHere'!$B$2,"""","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"Obi-Wan Kenobi" -Path "OU=Star Wars,OU=!Accounts,DC=VDILOCKDOWNGUIDE,DC=LOCAL" -Verbose -CannotChangePassword $True -ChangePasswordAtLogon $False -Enabled $True -PasswordNeverExpires $True -SAMAccountName "Obi-WanKenobi" -UserPrincipalName "Obi-WanKenobi@VDILOCKDOWNGUIDE.LOCAL" -AccountPassword $Password -Description ""</v>
      </c>
    </row>
    <row r="6" spans="1:9" x14ac:dyDescent="0.2">
      <c r="A6" t="s">
        <v>0</v>
      </c>
      <c r="B6" t="s">
        <v>0</v>
      </c>
      <c r="C6" t="s">
        <v>4757</v>
      </c>
      <c r="E6" t="str">
        <f t="shared" si="0"/>
        <v>C-3PO</v>
      </c>
      <c r="G6" t="str">
        <f>IF(A6="","",(CONCATENATE(IF('1-StartHere'!$B$4="",," $Password = ConvertTo-SecureString -String "),IF('1-StartHere'!$B$4="",,""""),IF('1-StartHere'!$B$4="",,'1-StartHere'!$B$4),IF('1-StartHere'!$B$4="",,""""),IF('1-StartHere'!$B$4="",," -Force -AsPlainText; ")," New-ADUser -Name ","""",A6,""""," -Path ","""","OU=",'3-Sub-OUs'!$A$11,",OU=",'2-Root-OUs'!$A$2,",DC=",'1-StartHere'!$B$1,",DC=",'1-StartHere'!$B$2,"""","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"C-3PO" -Path "OU=Star Wars,OU=!Accounts,DC=VDILOCKDOWNGUIDE,DC=LOCAL" -Verbose -CannotChangePassword $True -ChangePasswordAtLogon $False -Enabled $True -PasswordNeverExpires $True -SAMAccountName "C-3PO" -UserPrincipalName "C-3PO@VDILOCKDOWNGUIDE.LOCAL" -AccountPassword $Password -Description ""</v>
      </c>
    </row>
    <row r="7" spans="1:9" x14ac:dyDescent="0.2">
      <c r="A7" t="s">
        <v>1</v>
      </c>
      <c r="B7" t="s">
        <v>1</v>
      </c>
      <c r="C7" t="s">
        <v>4757</v>
      </c>
      <c r="E7" t="str">
        <f t="shared" si="0"/>
        <v>R2-D2</v>
      </c>
      <c r="G7" t="str">
        <f>IF(A7="","",(CONCATENATE(IF('1-StartHere'!$B$4="",," $Password = ConvertTo-SecureString -String "),IF('1-StartHere'!$B$4="",,""""),IF('1-StartHere'!$B$4="",,'1-StartHere'!$B$4),IF('1-StartHere'!$B$4="",,""""),IF('1-StartHere'!$B$4="",," -Force -AsPlainText; ")," New-ADUser -Name ","""",A7,""""," -Path ","""","OU=",'3-Sub-OUs'!$A$11,",OU=",'2-Root-OUs'!$A$2,",DC=",'1-StartHere'!$B$1,",DC=",'1-StartHere'!$B$2,"""","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"R2-D2" -Path "OU=Star Wars,OU=!Accounts,DC=VDILOCKDOWNGUIDE,DC=LOCAL" -Verbose -CannotChangePassword $True -ChangePasswordAtLogon $False -Enabled $True -PasswordNeverExpires $True -SAMAccountName "R2-D2" -UserPrincipalName "R2-D2@VDILOCKDOWNGUIDE.LOCAL" -AccountPassword $Password -Description ""</v>
      </c>
    </row>
    <row r="8" spans="1:9" x14ac:dyDescent="0.2">
      <c r="A8" t="s">
        <v>116</v>
      </c>
      <c r="B8" t="s">
        <v>116</v>
      </c>
      <c r="C8" t="s">
        <v>4757</v>
      </c>
      <c r="E8" t="str">
        <f t="shared" si="0"/>
        <v>Chewbacca</v>
      </c>
      <c r="G8" t="str">
        <f>IF(A8="","",(CONCATENATE(IF('1-StartHere'!$B$4="",," $Password = ConvertTo-SecureString -String "),IF('1-StartHere'!$B$4="",,""""),IF('1-StartHere'!$B$4="",,'1-StartHere'!$B$4),IF('1-StartHere'!$B$4="",,""""),IF('1-StartHere'!$B$4="",," -Force -AsPlainText; ")," New-ADUser -Name ","""",A8,""""," -Path ","""","OU=",'3-Sub-OUs'!$A$11,",OU=",'2-Root-OUs'!$A$2,",DC=",'1-StartHere'!$B$1,",DC=",'1-StartHere'!$B$2,"""","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"Chewbacca" -Path "OU=Star Wars,OU=!Accounts,DC=VDILOCKDOWNGUIDE,DC=LOCAL" -Verbose -CannotChangePassword $True -ChangePasswordAtLogon $False -Enabled $True -PasswordNeverExpires $True -SAMAccountName "Chewbacca" -UserPrincipalName "Chewbacca@VDILOCKDOWNGUIDE.LOCAL" -AccountPassword $Password -Description ""</v>
      </c>
    </row>
    <row r="9" spans="1:9" x14ac:dyDescent="0.2">
      <c r="A9" t="s">
        <v>735</v>
      </c>
      <c r="B9" t="s">
        <v>4770</v>
      </c>
      <c r="C9" t="s">
        <v>3861</v>
      </c>
      <c r="E9" t="str">
        <f t="shared" si="0"/>
        <v>HanSolo</v>
      </c>
      <c r="G9" t="str">
        <f>IF(A9="","",(CONCATENATE(IF('1-StartHere'!$B$4="",," $Password = ConvertTo-SecureString -String "),IF('1-StartHere'!$B$4="",,""""),IF('1-StartHere'!$B$4="",,'1-StartHere'!$B$4),IF('1-StartHere'!$B$4="",,""""),IF('1-StartHere'!$B$4="",," -Force -AsPlainText; ")," New-ADUser -Name ","""",A9,""""," -Path ","""","OU=",'3-Sub-OUs'!$A$11,",OU=",'2-Root-OUs'!$A$2,",DC=",'1-StartHere'!$B$1,",DC=",'1-StartHere'!$B$2,"""","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"Han Solo" -Path "OU=Star Wars,OU=!Accounts,DC=VDILOCKDOWNGUIDE,DC=LOCAL" -Verbose -CannotChangePassword $True -ChangePasswordAtLogon $False -Enabled $True -PasswordNeverExpires $True -SAMAccountName "HanSolo" -UserPrincipalName "HanSolo@VDILOCKDOWNGUIDE.LOCAL" -AccountPassword $Password -Description ""</v>
      </c>
    </row>
    <row r="10" spans="1:9" x14ac:dyDescent="0.2">
      <c r="A10" t="s">
        <v>4772</v>
      </c>
      <c r="B10" t="s">
        <v>4771</v>
      </c>
      <c r="C10" t="s">
        <v>2602</v>
      </c>
      <c r="E10" t="str">
        <f t="shared" si="0"/>
        <v>LeiaSkywalker</v>
      </c>
      <c r="G10" t="str">
        <f>IF(A10="","",(CONCATENATE(IF('1-StartHere'!$B$4="",," $Password = ConvertTo-SecureString -String "),IF('1-StartHere'!$B$4="",,""""),IF('1-StartHere'!$B$4="",,'1-StartHere'!$B$4),IF('1-StartHere'!$B$4="",,""""),IF('1-StartHere'!$B$4="",," -Force -AsPlainText; ")," New-ADUser -Name ","""",A10,""""," -Path ","""","OU=",'3-Sub-OUs'!$A$11,",OU=",'2-Root-OUs'!$A$2,",DC=",'1-StartHere'!$B$1,",DC=",'1-StartHere'!$B$2,"""","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"Leia Skywalker" -Path "OU=Star Wars,OU=!Accounts,DC=VDILOCKDOWNGUIDE,DC=LOCAL" -Verbose -CannotChangePassword $True -ChangePasswordAtLogon $False -Enabled $True -PasswordNeverExpires $True -SAMAccountName "LeiaSkywalker" -UserPrincipalName "LeiaSkywalker@VDILOCKDOWNGUIDE.LOCAL" -AccountPassword $Password -Description ""</v>
      </c>
    </row>
    <row r="11" spans="1:9" x14ac:dyDescent="0.2">
      <c r="A11" t="s">
        <v>4773</v>
      </c>
      <c r="B11" t="s">
        <v>4773</v>
      </c>
      <c r="C11" t="s">
        <v>4757</v>
      </c>
      <c r="E11" t="str">
        <f t="shared" si="0"/>
        <v>Padme</v>
      </c>
      <c r="G11" t="str">
        <f>IF(A11="","",(CONCATENATE(IF('1-StartHere'!$B$4="",," $Password = ConvertTo-SecureString -String "),IF('1-StartHere'!$B$4="",,""""),IF('1-StartHere'!$B$4="",,'1-StartHere'!$B$4),IF('1-StartHere'!$B$4="",,""""),IF('1-StartHere'!$B$4="",," -Force -AsPlainText; ")," New-ADUser -Name ","""",A11,""""," -Path ","""","OU=",'3-Sub-OUs'!$A$11,",OU=",'2-Root-OUs'!$A$2,",DC=",'1-StartHere'!$B$1,",DC=",'1-StartHere'!$B$2,"""","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"Padme" -Path "OU=Star Wars,OU=!Accounts,DC=VDILOCKDOWNGUIDE,DC=LOCAL" -Verbose -CannotChangePassword $True -ChangePasswordAtLogon $False -Enabled $True -PasswordNeverExpires $True -SAMAccountName "Padme" -UserPrincipalName "Padme@VDILOCKDOWNGUIDE.LOCAL" -AccountPassword $Password -Description ""</v>
      </c>
    </row>
    <row r="12" spans="1:9" x14ac:dyDescent="0.2">
      <c r="A12" t="s">
        <v>4774</v>
      </c>
      <c r="B12" t="s">
        <v>4774</v>
      </c>
      <c r="C12" t="s">
        <v>4757</v>
      </c>
      <c r="E12" t="str">
        <f t="shared" si="0"/>
        <v>Qui-Gon</v>
      </c>
      <c r="G12" t="str">
        <f>IF(A12="","",(CONCATENATE(IF('1-StartHere'!$B$4="",," $Password = ConvertTo-SecureString -String "),IF('1-StartHere'!$B$4="",,""""),IF('1-StartHere'!$B$4="",,'1-StartHere'!$B$4),IF('1-StartHere'!$B$4="",,""""),IF('1-StartHere'!$B$4="",," -Force -AsPlainText; ")," New-ADUser -Name ","""",A12,""""," -Path ","""","OU=",'3-Sub-OUs'!$A$11,",OU=",'2-Root-OUs'!$A$2,",DC=",'1-StartHere'!$B$1,",DC=",'1-StartHere'!$B$2,"""","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"Qui-Gon" -Path "OU=Star Wars,OU=!Accounts,DC=VDILOCKDOWNGUIDE,DC=LOCAL" -Verbose -CannotChangePassword $True -ChangePasswordAtLogon $False -Enabled $True -PasswordNeverExpires $True -SAMAccountName "Qui-Gon" -UserPrincipalName "Qui-Gon@VDILOCKDOWNGUIDE.LOCAL" -AccountPassword $Password -Description ""</v>
      </c>
    </row>
    <row r="13" spans="1:9" x14ac:dyDescent="0.2">
      <c r="A13" t="s">
        <v>4775</v>
      </c>
      <c r="B13" t="s">
        <v>4775</v>
      </c>
      <c r="C13" t="s">
        <v>4757</v>
      </c>
      <c r="E13" t="str">
        <f t="shared" si="0"/>
        <v>Emperor</v>
      </c>
      <c r="G13" t="str">
        <f>IF(A13="","",(CONCATENATE(IF('1-StartHere'!$B$4="",," $Password = ConvertTo-SecureString -String "),IF('1-StartHere'!$B$4="",,""""),IF('1-StartHere'!$B$4="",,'1-StartHere'!$B$4),IF('1-StartHere'!$B$4="",,""""),IF('1-StartHere'!$B$4="",," -Force -AsPlainText; ")," New-ADUser -Name ","""",A13,""""," -Path ","""","OU=",'3-Sub-OUs'!$A$11,",OU=",'2-Root-OUs'!$A$2,",DC=",'1-StartHere'!$B$1,",DC=",'1-StartHere'!$B$2,"""","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"Emperor" -Path "OU=Star Wars,OU=!Accounts,DC=VDILOCKDOWNGUIDE,DC=LOCAL" -Verbose -CannotChangePassword $True -ChangePasswordAtLogon $False -Enabled $True -PasswordNeverExpires $True -SAMAccountName "Emperor" -UserPrincipalName "Emperor@VDILOCKDOWNGUIDE.LOCAL" -AccountPassword $Password -Description ""</v>
      </c>
    </row>
    <row r="14" spans="1:9" x14ac:dyDescent="0.2">
      <c r="A14" t="s">
        <v>4776</v>
      </c>
      <c r="B14" t="s">
        <v>3678</v>
      </c>
      <c r="C14" t="s">
        <v>913</v>
      </c>
      <c r="E14" t="str">
        <f t="shared" si="0"/>
        <v>MasterYoda</v>
      </c>
      <c r="G14" t="str">
        <f>IF(A14="","",(CONCATENATE(IF('1-StartHere'!$B$4="",," $Password = ConvertTo-SecureString -String "),IF('1-StartHere'!$B$4="",,""""),IF('1-StartHere'!$B$4="",,'1-StartHere'!$B$4),IF('1-StartHere'!$B$4="",,""""),IF('1-StartHere'!$B$4="",," -Force -AsPlainText; ")," New-ADUser -Name ","""",A14,""""," -Path ","""","OU=",'3-Sub-OUs'!$A$11,",OU=",'2-Root-OUs'!$A$2,",DC=",'1-StartHere'!$B$1,",DC=",'1-StartHere'!$B$2,"""","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"Master Yoda" -Path "OU=Star Wars,OU=!Accounts,DC=VDILOCKDOWNGUIDE,DC=LOCAL" -Verbose -CannotChangePassword $True -ChangePasswordAtLogon $False -Enabled $True -PasswordNeverExpires $True -SAMAccountName "MasterYoda" -UserPrincipalName "MasterYoda@VDILOCKDOWNGUIDE.LOCAL" -AccountPassword $Password -Description ""</v>
      </c>
    </row>
    <row r="15" spans="1:9" x14ac:dyDescent="0.2">
      <c r="A15" t="s">
        <v>4777</v>
      </c>
      <c r="B15" t="s">
        <v>4778</v>
      </c>
      <c r="C15" t="s">
        <v>4779</v>
      </c>
      <c r="D15" t="s">
        <v>4778</v>
      </c>
      <c r="E15" t="str">
        <f t="shared" si="0"/>
        <v>JarJarBinx</v>
      </c>
      <c r="G15" t="str">
        <f>IF(A15="","",(CONCATENATE(IF('1-StartHere'!$B$4="",," $Password = ConvertTo-SecureString -String "),IF('1-StartHere'!$B$4="",,""""),IF('1-StartHere'!$B$4="",,'1-StartHere'!$B$4),IF('1-StartHere'!$B$4="",,""""),IF('1-StartHere'!$B$4="",," -Force -AsPlainText; ")," New-ADUser -Name ","""",A15,""""," -Path ","""","OU=",'3-Sub-OUs'!$A$11,",OU=",'2-Root-OUs'!$A$2,",DC=",'1-StartHere'!$B$1,",DC=",'1-StartHere'!$B$2,"""","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"Jar Jar Binx" -Path "OU=Star Wars,OU=!Accounts,DC=VDILOCKDOWNGUIDE,DC=LOCAL" -Verbose -CannotChangePassword $True -ChangePasswordAtLogon $False -Enabled $True -PasswordNeverExpires $True -SAMAccountName "JarJarBinx" -UserPrincipalName "JarJarBinx@VDILOCKDOWNGUIDE.LOCAL" -AccountPassword $Password -Description ""</v>
      </c>
    </row>
    <row r="16" spans="1:9" x14ac:dyDescent="0.2">
      <c r="A16" t="s">
        <v>4780</v>
      </c>
      <c r="B16" t="s">
        <v>4780</v>
      </c>
      <c r="C16" t="s">
        <v>4757</v>
      </c>
      <c r="E16" t="str">
        <f t="shared" si="0"/>
        <v>Lando</v>
      </c>
      <c r="G16" t="str">
        <f>IF(A16="","",(CONCATENATE(IF('1-StartHere'!$B$4="",," $Password = ConvertTo-SecureString -String "),IF('1-StartHere'!$B$4="",,""""),IF('1-StartHere'!$B$4="",,'1-StartHere'!$B$4),IF('1-StartHere'!$B$4="",,""""),IF('1-StartHere'!$B$4="",," -Force -AsPlainText; ")," New-ADUser -Name ","""",A16,""""," -Path ","""","OU=",'3-Sub-OUs'!$A$11,",OU=",'2-Root-OUs'!$A$2,",DC=",'1-StartHere'!$B$1,",DC=",'1-StartHere'!$B$2,"""","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"Lando" -Path "OU=Star Wars,OU=!Accounts,DC=VDILOCKDOWNGUIDE,DC=LOCAL" -Verbose -CannotChangePassword $True -ChangePasswordAtLogon $False -Enabled $True -PasswordNeverExpires $True -SAMAccountName "Lando" -UserPrincipalName "Lando@VDILOCKDOWNGUIDE.LOCAL" -AccountPassword $Password -Description ""</v>
      </c>
    </row>
    <row r="17" spans="1:7" x14ac:dyDescent="0.2">
      <c r="A17" t="s">
        <v>4781</v>
      </c>
      <c r="B17" t="s">
        <v>3437</v>
      </c>
      <c r="C17" t="s">
        <v>1806</v>
      </c>
      <c r="E17" t="str">
        <f t="shared" si="0"/>
        <v>RedLeader</v>
      </c>
      <c r="G17" t="str">
        <f>IF(A17="","",(CONCATENATE(IF('1-StartHere'!$B$4="",," $Password = ConvertTo-SecureString -String "),IF('1-StartHere'!$B$4="",,""""),IF('1-StartHere'!$B$4="",,'1-StartHere'!$B$4),IF('1-StartHere'!$B$4="",,""""),IF('1-StartHere'!$B$4="",," -Force -AsPlainText; ")," New-ADUser -Name ","""",A17,""""," -Path ","""","OU=",'3-Sub-OUs'!$A$11,",OU=",'2-Root-OUs'!$A$2,",DC=",'1-StartHere'!$B$1,",DC=",'1-StartHere'!$B$2,"""","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"Red Leader" -Path "OU=Star Wars,OU=!Accounts,DC=VDILOCKDOWNGUIDE,DC=LOCAL" -Verbose -CannotChangePassword $True -ChangePasswordAtLogon $False -Enabled $True -PasswordNeverExpires $True -SAMAccountName "RedLeader" -UserPrincipalName "RedLeader@VDILOCKDOWNGUIDE.LOCAL" -AccountPassword $Password -Description ""</v>
      </c>
    </row>
    <row r="18" spans="1:7" x14ac:dyDescent="0.2">
      <c r="A18" t="s">
        <v>4782</v>
      </c>
      <c r="B18" t="s">
        <v>4782</v>
      </c>
      <c r="C18" t="s">
        <v>4757</v>
      </c>
      <c r="E18" t="str">
        <f t="shared" si="0"/>
        <v>Wedge</v>
      </c>
      <c r="G18" t="str">
        <f>IF(A18="","",(CONCATENATE(IF('1-StartHere'!$B$4="",," $Password = ConvertTo-SecureString -String "),IF('1-StartHere'!$B$4="",,""""),IF('1-StartHere'!$B$4="",,'1-StartHere'!$B$4),IF('1-StartHere'!$B$4="",,""""),IF('1-StartHere'!$B$4="",," -Force -AsPlainText; ")," New-ADUser -Name ","""",A18,""""," -Path ","""","OU=",'3-Sub-OUs'!$A$11,",OU=",'2-Root-OUs'!$A$2,",DC=",'1-StartHere'!$B$1,",DC=",'1-StartHere'!$B$2,"""","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"Wedge" -Path "OU=Star Wars,OU=!Accounts,DC=VDILOCKDOWNGUIDE,DC=LOCAL" -Verbose -CannotChangePassword $True -ChangePasswordAtLogon $False -Enabled $True -PasswordNeverExpires $True -SAMAccountName "Wedge" -UserPrincipalName "Wedge@VDILOCKDOWNGUIDE.LOCAL" -AccountPassword $Password -Description ""</v>
      </c>
    </row>
    <row r="19" spans="1:7" x14ac:dyDescent="0.2">
      <c r="A19" t="s">
        <v>568</v>
      </c>
      <c r="B19" t="s">
        <v>4783</v>
      </c>
      <c r="C19" t="s">
        <v>4784</v>
      </c>
      <c r="E19" t="str">
        <f t="shared" si="0"/>
        <v>BailOrgana</v>
      </c>
      <c r="G19" t="str">
        <f>IF(A19="","",(CONCATENATE(IF('1-StartHere'!$B$4="",," $Password = ConvertTo-SecureString -String "),IF('1-StartHere'!$B$4="",,""""),IF('1-StartHere'!$B$4="",,'1-StartHere'!$B$4),IF('1-StartHere'!$B$4="",,""""),IF('1-StartHere'!$B$4="",," -Force -AsPlainText; ")," New-ADUser -Name ","""",A19,""""," -Path ","""","OU=",'3-Sub-OUs'!$A$11,",OU=",'2-Root-OUs'!$A$2,",DC=",'1-StartHere'!$B$1,",DC=",'1-StartHere'!$B$2,"""","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"Bail Organa" -Path "OU=Star Wars,OU=!Accounts,DC=VDILOCKDOWNGUIDE,DC=LOCAL" -Verbose -CannotChangePassword $True -ChangePasswordAtLogon $False -Enabled $True -PasswordNeverExpires $True -SAMAccountName "BailOrgana" -UserPrincipalName "BailOrgana@VDILOCKDOWNGUIDE.LOCAL" -AccountPassword $Password -Description ""</v>
      </c>
    </row>
    <row r="20" spans="1:7" x14ac:dyDescent="0.2">
      <c r="A20" t="s">
        <v>4785</v>
      </c>
      <c r="B20" t="s">
        <v>3317</v>
      </c>
      <c r="C20" t="s">
        <v>4786</v>
      </c>
      <c r="E20" t="str">
        <f t="shared" si="0"/>
        <v>CaptainPanaka</v>
      </c>
      <c r="G20" t="str">
        <f>IF(A20="","",(CONCATENATE(IF('1-StartHere'!$B$4="",," $Password = ConvertTo-SecureString -String "),IF('1-StartHere'!$B$4="",,""""),IF('1-StartHere'!$B$4="",,'1-StartHere'!$B$4),IF('1-StartHere'!$B$4="",,""""),IF('1-StartHere'!$B$4="",," -Force -AsPlainText; ")," New-ADUser -Name ","""",A20,""""," -Path ","""","OU=",'3-Sub-OUs'!$A$11,",OU=",'2-Root-OUs'!$A$2,",DC=",'1-StartHere'!$B$1,",DC=",'1-StartHere'!$B$2,"""","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"Captain Panaka" -Path "OU=Star Wars,OU=!Accounts,DC=VDILOCKDOWNGUIDE,DC=LOCAL" -Verbose -CannotChangePassword $True -ChangePasswordAtLogon $False -Enabled $True -PasswordNeverExpires $True -SAMAccountName "CaptainPanaka" -UserPrincipalName "CaptainPanaka@VDILOCKDOWNGUIDE.LOCAL" -AccountPassword $Password -Description ""</v>
      </c>
    </row>
    <row r="21" spans="1:7" x14ac:dyDescent="0.2">
      <c r="A21" t="s">
        <v>892</v>
      </c>
      <c r="B21" t="s">
        <v>4787</v>
      </c>
      <c r="C21" t="s">
        <v>4788</v>
      </c>
      <c r="E21" t="str">
        <f t="shared" si="0"/>
        <v>MaceWindu</v>
      </c>
      <c r="G21" t="str">
        <f>IF(A21="","",(CONCATENATE(IF('1-StartHere'!$B$4="",," $Password = ConvertTo-SecureString -String "),IF('1-StartHere'!$B$4="",,""""),IF('1-StartHere'!$B$4="",,'1-StartHere'!$B$4),IF('1-StartHere'!$B$4="",,""""),IF('1-StartHere'!$B$4="",," -Force -AsPlainText; ")," New-ADUser -Name ","""",A21,""""," -Path ","""","OU=",'3-Sub-OUs'!$A$11,",OU=",'2-Root-OUs'!$A$2,",DC=",'1-StartHere'!$B$1,",DC=",'1-StartHere'!$B$2,"""","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"Mace Windu" -Path "OU=Star Wars,OU=!Accounts,DC=VDILOCKDOWNGUIDE,DC=LOCAL" -Verbose -CannotChangePassword $True -ChangePasswordAtLogon $False -Enabled $True -PasswordNeverExpires $True -SAMAccountName "MaceWindu" -UserPrincipalName "MaceWindu@VDILOCKDOWNGUIDE.LOCAL" -AccountPassword $Password -Description ""</v>
      </c>
    </row>
    <row r="22" spans="1:7" x14ac:dyDescent="0.2">
      <c r="A22" t="s">
        <v>289</v>
      </c>
      <c r="B22" t="s">
        <v>4747</v>
      </c>
      <c r="C22" t="s">
        <v>4758</v>
      </c>
      <c r="E22" t="str">
        <f t="shared" si="0"/>
        <v>nutegunray</v>
      </c>
      <c r="G22" t="str">
        <f>IF(A22="","",(CONCATENATE(IF('1-StartHere'!$B$4="",," $Password = ConvertTo-SecureString -String "),IF('1-StartHere'!$B$4="",,""""),IF('1-StartHere'!$B$4="",,'1-StartHere'!$B$4),IF('1-StartHere'!$B$4="",,""""),IF('1-StartHere'!$B$4="",," -Force -AsPlainText; ")," New-ADUser -Name ","""",A22,""""," -Path ","""","OU=",'3-Sub-OUs'!$A$11,",OU=",'2-Root-OUs'!$A$2,",DC=",'1-StartHere'!$B$1,",DC=",'1-StartHere'!$B$2,"""","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"Nute Gunray" -Path "OU=Star Wars,OU=!Accounts,DC=VDILOCKDOWNGUIDE,DC=LOCAL" -Verbose -CannotChangePassword $True -ChangePasswordAtLogon $False -Enabled $True -PasswordNeverExpires $True -SAMAccountName "nutegunray" -UserPrincipalName "nutegunray@VDILOCKDOWNGUIDE.LOCAL" -AccountPassword $Password -Description ""</v>
      </c>
    </row>
    <row r="23" spans="1:7" x14ac:dyDescent="0.2">
      <c r="A23" t="s">
        <v>4789</v>
      </c>
      <c r="B23" t="s">
        <v>4789</v>
      </c>
      <c r="C23" t="s">
        <v>4757</v>
      </c>
      <c r="E23" t="str">
        <f t="shared" si="0"/>
        <v>Biggs</v>
      </c>
      <c r="G23" t="str">
        <f>IF(A23="","",(CONCATENATE(IF('1-StartHere'!$B$4="",," $Password = ConvertTo-SecureString -String "),IF('1-StartHere'!$B$4="",,""""),IF('1-StartHere'!$B$4="",,'1-StartHere'!$B$4),IF('1-StartHere'!$B$4="",,""""),IF('1-StartHere'!$B$4="",," -Force -AsPlainText; ")," New-ADUser -Name ","""",A23,""""," -Path ","""","OU=",'3-Sub-OUs'!$A$11,",OU=",'2-Root-OUs'!$A$2,",DC=",'1-StartHere'!$B$1,",DC=",'1-StartHere'!$B$2,"""","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"Biggs" -Path "OU=Star Wars,OU=!Accounts,DC=VDILOCKDOWNGUIDE,DC=LOCAL" -Verbose -CannotChangePassword $True -ChangePasswordAtLogon $False -Enabled $True -PasswordNeverExpires $True -SAMAccountName "Biggs" -UserPrincipalName "Biggs@VDILOCKDOWNGUIDE.LOCAL" -AccountPassword $Password -Description ""</v>
      </c>
    </row>
    <row r="24" spans="1:7" x14ac:dyDescent="0.2">
      <c r="A24" t="s">
        <v>4790</v>
      </c>
      <c r="B24" t="s">
        <v>4273</v>
      </c>
      <c r="C24" t="s">
        <v>1806</v>
      </c>
      <c r="E24" t="str">
        <f t="shared" si="0"/>
        <v>GoldLeader</v>
      </c>
      <c r="G24" t="str">
        <f>IF(A24="","",(CONCATENATE(IF('1-StartHere'!$B$4="",," $Password = ConvertTo-SecureString -String "),IF('1-StartHere'!$B$4="",,""""),IF('1-StartHere'!$B$4="",,'1-StartHere'!$B$4),IF('1-StartHere'!$B$4="",,""""),IF('1-StartHere'!$B$4="",," -Force -AsPlainText; ")," New-ADUser -Name ","""",A24,""""," -Path ","""","OU=",'3-Sub-OUs'!$A$11,",OU=",'2-Root-OUs'!$A$2,",DC=",'1-StartHere'!$B$1,",DC=",'1-StartHere'!$B$2,"""","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"Gold Leader" -Path "OU=Star Wars,OU=!Accounts,DC=VDILOCKDOWNGUIDE,DC=LOCAL" -Verbose -CannotChangePassword $True -ChangePasswordAtLogon $False -Enabled $True -PasswordNeverExpires $True -SAMAccountName "GoldLeader" -UserPrincipalName "GoldLeader@VDILOCKDOWNGUIDE.LOCAL" -AccountPassword $Password -Description ""</v>
      </c>
    </row>
    <row r="25" spans="1:7" x14ac:dyDescent="0.2">
      <c r="A25" t="s">
        <v>284</v>
      </c>
      <c r="B25" t="s">
        <v>4305</v>
      </c>
      <c r="C25" t="s">
        <v>4791</v>
      </c>
      <c r="E25" t="str">
        <f t="shared" si="0"/>
        <v>GeneralGrievous</v>
      </c>
      <c r="G25" t="str">
        <f>IF(A25="","",(CONCATENATE(IF('1-StartHere'!$B$4="",," $Password = ConvertTo-SecureString -String "),IF('1-StartHere'!$B$4="",,""""),IF('1-StartHere'!$B$4="",,'1-StartHere'!$B$4),IF('1-StartHere'!$B$4="",,""""),IF('1-StartHere'!$B$4="",," -Force -AsPlainText; ")," New-ADUser -Name ","""",A25,""""," -Path ","""","OU=",'3-Sub-OUs'!$A$11,",OU=",'2-Root-OUs'!$A$2,",DC=",'1-StartHere'!$B$1,",DC=",'1-StartHere'!$B$2,"""","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"General Grievous" -Path "OU=Star Wars,OU=!Accounts,DC=VDILOCKDOWNGUIDE,DC=LOCAL" -Verbose -CannotChangePassword $True -ChangePasswordAtLogon $False -Enabled $True -PasswordNeverExpires $True -SAMAccountName "GeneralGrievous" -UserPrincipalName "GeneralGrievous@VDILOCKDOWNGUIDE.LOCAL" -AccountPassword $Password -Description ""</v>
      </c>
    </row>
    <row r="26" spans="1:7" x14ac:dyDescent="0.2">
      <c r="A26" t="s">
        <v>4792</v>
      </c>
      <c r="B26" t="s">
        <v>4973</v>
      </c>
      <c r="C26" t="s">
        <v>4792</v>
      </c>
      <c r="E26" t="str">
        <f>CONCATENATE(B26,D26,C26)</f>
        <v>WihuffTarkin</v>
      </c>
      <c r="G26" t="str">
        <f>IF(A26="","",(CONCATENATE(IF('1-StartHere'!$B$4="",," $Password = ConvertTo-SecureString -String "),IF('1-StartHere'!$B$4="",,""""),IF('1-StartHere'!$B$4="",,'1-StartHere'!$B$4),IF('1-StartHere'!$B$4="",,""""),IF('1-StartHere'!$B$4="",," -Force -AsPlainText; ")," New-ADUser -Name ","""",A26,""""," -Path ","""","OU=",'3-Sub-OUs'!$A$11,",OU=",'2-Root-OUs'!$A$2,",DC=",'1-StartHere'!$B$1,",DC=",'1-StartHere'!$B$2,"""","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"Tarkin" -Path "OU=Star Wars,OU=!Accounts,DC=VDILOCKDOWNGUIDE,DC=LOCAL" -Verbose -CannotChangePassword $True -ChangePasswordAtLogon $False -Enabled $True -PasswordNeverExpires $True -SAMAccountName "WihuffTarkin" -UserPrincipalName "WihuffTarkin@VDILOCKDOWNGUIDE.LOCAL" -AccountPassword $Password -Description ""</v>
      </c>
    </row>
    <row r="27" spans="1:7" x14ac:dyDescent="0.2">
      <c r="A27" t="s">
        <v>4793</v>
      </c>
      <c r="B27" t="s">
        <v>4793</v>
      </c>
      <c r="C27" t="s">
        <v>4757</v>
      </c>
      <c r="E27" t="str">
        <f t="shared" si="0"/>
        <v>Piett</v>
      </c>
      <c r="G27" t="str">
        <f>IF(A27="","",(CONCATENATE(IF('1-StartHere'!$B$4="",," $Password = ConvertTo-SecureString -String "),IF('1-StartHere'!$B$4="",,""""),IF('1-StartHere'!$B$4="",,'1-StartHere'!$B$4),IF('1-StartHere'!$B$4="",,""""),IF('1-StartHere'!$B$4="",," -Force -AsPlainText; ")," New-ADUser -Name ","""",A27,""""," -Path ","""","OU=",'3-Sub-OUs'!$A$11,",OU=",'2-Root-OUs'!$A$2,",DC=",'1-StartHere'!$B$1,",DC=",'1-StartHere'!$B$2,"""","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"Piett" -Path "OU=Star Wars,OU=!Accounts,DC=VDILOCKDOWNGUIDE,DC=LOCAL" -Verbose -CannotChangePassword $True -ChangePasswordAtLogon $False -Enabled $True -PasswordNeverExpires $True -SAMAccountName "Piett" -UserPrincipalName "Piett@VDILOCKDOWNGUIDE.LOCAL" -AccountPassword $Password -Description ""</v>
      </c>
    </row>
    <row r="28" spans="1:7" x14ac:dyDescent="0.2">
      <c r="A28" t="s">
        <v>4727</v>
      </c>
      <c r="B28" t="s">
        <v>4727</v>
      </c>
      <c r="C28" t="s">
        <v>4757</v>
      </c>
      <c r="E28" t="str">
        <f t="shared" si="0"/>
        <v>fode-beed</v>
      </c>
      <c r="G28" t="str">
        <f>IF(A28="","",(CONCATENATE(IF('1-StartHere'!$B$4="",," $Password = ConvertTo-SecureString -String "),IF('1-StartHere'!$B$4="",,""""),IF('1-StartHere'!$B$4="",,'1-StartHere'!$B$4),IF('1-StartHere'!$B$4="",,""""),IF('1-StartHere'!$B$4="",," -Force -AsPlainText; ")," New-ADUser -Name ","""",A28,""""," -Path ","""","OU=",'3-Sub-OUs'!$A$11,",OU=",'2-Root-OUs'!$A$2,",DC=",'1-StartHere'!$B$1,",DC=",'1-StartHere'!$B$2,"""","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"fode-beed" -Path "OU=Star Wars,OU=!Accounts,DC=VDILOCKDOWNGUIDE,DC=LOCAL" -Verbose -CannotChangePassword $True -ChangePasswordAtLogon $False -Enabled $True -PasswordNeverExpires $True -SAMAccountName "fode-beed" -UserPrincipalName "fode-beed@VDILOCKDOWNGUIDE.LOCAL" -AccountPassword $Password -Description ""</v>
      </c>
    </row>
    <row r="29" spans="1:7" x14ac:dyDescent="0.2">
      <c r="A29" t="s">
        <v>4728</v>
      </c>
      <c r="B29" t="s">
        <v>4749</v>
      </c>
      <c r="C29" t="s">
        <v>4759</v>
      </c>
      <c r="E29" t="str">
        <f t="shared" si="0"/>
        <v>ricolie</v>
      </c>
      <c r="G29" t="str">
        <f>IF(A29="","",(CONCATENATE(IF('1-StartHere'!$B$4="",," $Password = ConvertTo-SecureString -String "),IF('1-StartHere'!$B$4="",,""""),IF('1-StartHere'!$B$4="",,'1-StartHere'!$B$4),IF('1-StartHere'!$B$4="",,""""),IF('1-StartHere'!$B$4="",," -Force -AsPlainText; ")," New-ADUser -Name ","""",A29,""""," -Path ","""","OU=",'3-Sub-OUs'!$A$11,",OU=",'2-Root-OUs'!$A$2,",DC=",'1-StartHere'!$B$1,",DC=",'1-StartHere'!$B$2,"""","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"ric olie" -Path "OU=Star Wars,OU=!Accounts,DC=VDILOCKDOWNGUIDE,DC=LOCAL" -Verbose -CannotChangePassword $True -ChangePasswordAtLogon $False -Enabled $True -PasswordNeverExpires $True -SAMAccountName "ricolie" -UserPrincipalName "ricolie@VDILOCKDOWNGUIDE.LOCAL" -AccountPassword $Password -Description ""</v>
      </c>
    </row>
    <row r="30" spans="1:7" x14ac:dyDescent="0.2">
      <c r="A30" t="s">
        <v>4729</v>
      </c>
      <c r="B30" t="s">
        <v>4729</v>
      </c>
      <c r="C30" t="s">
        <v>4757</v>
      </c>
      <c r="E30" t="str">
        <f t="shared" si="0"/>
        <v>shmi</v>
      </c>
      <c r="G30" t="str">
        <f>IF(A30="","",(CONCATENATE(IF('1-StartHere'!$B$4="",," $Password = ConvertTo-SecureString -String "),IF('1-StartHere'!$B$4="",,""""),IF('1-StartHere'!$B$4="",,'1-StartHere'!$B$4),IF('1-StartHere'!$B$4="",,""""),IF('1-StartHere'!$B$4="",," -Force -AsPlainText; ")," New-ADUser -Name ","""",A30,""""," -Path ","""","OU=",'3-Sub-OUs'!$A$11,",OU=",'2-Root-OUs'!$A$2,",DC=",'1-StartHere'!$B$1,",DC=",'1-StartHere'!$B$2,"""","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"shmi" -Path "OU=Star Wars,OU=!Accounts,DC=VDILOCKDOWNGUIDE,DC=LOCAL" -Verbose -CannotChangePassword $True -ChangePasswordAtLogon $False -Enabled $True -PasswordNeverExpires $True -SAMAccountName "shmi" -UserPrincipalName "shmi@VDILOCKDOWNGUIDE.LOCAL" -AccountPassword $Password -Description ""</v>
      </c>
    </row>
    <row r="31" spans="1:7" x14ac:dyDescent="0.2">
      <c r="A31" t="s">
        <v>4730</v>
      </c>
      <c r="B31" t="s">
        <v>4730</v>
      </c>
      <c r="C31" t="s">
        <v>4757</v>
      </c>
      <c r="E31" t="str">
        <f t="shared" si="0"/>
        <v>rune</v>
      </c>
      <c r="G31" t="str">
        <f>IF(A31="","",(CONCATENATE(IF('1-StartHere'!$B$4="",," $Password = ConvertTo-SecureString -String "),IF('1-StartHere'!$B$4="",,""""),IF('1-StartHere'!$B$4="",,'1-StartHere'!$B$4),IF('1-StartHere'!$B$4="",,""""),IF('1-StartHere'!$B$4="",," -Force -AsPlainText; ")," New-ADUser -Name ","""",A31,""""," -Path ","""","OU=",'3-Sub-OUs'!$A$11,",OU=",'2-Root-OUs'!$A$2,",DC=",'1-StartHere'!$B$1,",DC=",'1-StartHere'!$B$2,"""","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"rune" -Path "OU=Star Wars,OU=!Accounts,DC=VDILOCKDOWNGUIDE,DC=LOCAL" -Verbose -CannotChangePassword $True -ChangePasswordAtLogon $False -Enabled $True -PasswordNeverExpires $True -SAMAccountName "rune" -UserPrincipalName "rune@VDILOCKDOWNGUIDE.LOCAL" -AccountPassword $Password -Description ""</v>
      </c>
    </row>
    <row r="32" spans="1:7" x14ac:dyDescent="0.2">
      <c r="A32" t="s">
        <v>4731</v>
      </c>
      <c r="B32" t="s">
        <v>4750</v>
      </c>
      <c r="C32" t="s">
        <v>4760</v>
      </c>
      <c r="E32" t="str">
        <f t="shared" si="0"/>
        <v>bobafett</v>
      </c>
      <c r="G32" t="str">
        <f>IF(A32="","",(CONCATENATE(IF('1-StartHere'!$B$4="",," $Password = ConvertTo-SecureString -String "),IF('1-StartHere'!$B$4="",,""""),IF('1-StartHere'!$B$4="",,'1-StartHere'!$B$4),IF('1-StartHere'!$B$4="",,""""),IF('1-StartHere'!$B$4="",," -Force -AsPlainText; ")," New-ADUser -Name ","""",A32,""""," -Path ","""","OU=",'3-Sub-OUs'!$A$11,",OU=",'2-Root-OUs'!$A$2,",DC=",'1-StartHere'!$B$1,",DC=",'1-StartHere'!$B$2,"""","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"boba fett" -Path "OU=Star Wars,OU=!Accounts,DC=VDILOCKDOWNGUIDE,DC=LOCAL" -Verbose -CannotChangePassword $True -ChangePasswordAtLogon $False -Enabled $True -PasswordNeverExpires $True -SAMAccountName "bobafett" -UserPrincipalName "bobafett@VDILOCKDOWNGUIDE.LOCAL" -AccountPassword $Password -Description ""</v>
      </c>
    </row>
    <row r="33" spans="1:7" x14ac:dyDescent="0.2">
      <c r="A33" t="s">
        <v>4732</v>
      </c>
      <c r="B33" t="s">
        <v>4732</v>
      </c>
      <c r="C33" t="s">
        <v>4757</v>
      </c>
      <c r="E33" t="str">
        <f t="shared" si="0"/>
        <v>owen</v>
      </c>
      <c r="G33" t="str">
        <f>IF(A33="","",(CONCATENATE(IF('1-StartHere'!$B$4="",," $Password = ConvertTo-SecureString -String "),IF('1-StartHere'!$B$4="",,""""),IF('1-StartHere'!$B$4="",,'1-StartHere'!$B$4),IF('1-StartHere'!$B$4="",,""""),IF('1-StartHere'!$B$4="",," -Force -AsPlainText; ")," New-ADUser -Name ","""",A33,""""," -Path ","""","OU=",'3-Sub-OUs'!$A$11,",OU=",'2-Root-OUs'!$A$2,",DC=",'1-StartHere'!$B$1,",DC=",'1-StartHere'!$B$2,"""","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"owen" -Path "OU=Star Wars,OU=!Accounts,DC=VDILOCKDOWNGUIDE,DC=LOCAL" -Verbose -CannotChangePassword $True -ChangePasswordAtLogon $False -Enabled $True -PasswordNeverExpires $True -SAMAccountName "owen" -UserPrincipalName "owen@VDILOCKDOWNGUIDE.LOCAL" -AccountPassword $Password -Description ""</v>
      </c>
    </row>
    <row r="34" spans="1:7" x14ac:dyDescent="0.2">
      <c r="A34" t="s">
        <v>4733</v>
      </c>
      <c r="B34" t="s">
        <v>4751</v>
      </c>
      <c r="C34" t="s">
        <v>4761</v>
      </c>
      <c r="E34" t="str">
        <f t="shared" si="0"/>
        <v>admiralackbar</v>
      </c>
      <c r="G34" t="str">
        <f>IF(A34="","",(CONCATENATE(IF('1-StartHere'!$B$4="",," $Password = ConvertTo-SecureString -String "),IF('1-StartHere'!$B$4="",,""""),IF('1-StartHere'!$B$4="",,'1-StartHere'!$B$4),IF('1-StartHere'!$B$4="",,""""),IF('1-StartHere'!$B$4="",," -Force -AsPlainText; ")," New-ADUser -Name ","""",A34,""""," -Path ","""","OU=",'3-Sub-OUs'!$A$11,",OU=",'2-Root-OUs'!$A$2,",DC=",'1-StartHere'!$B$1,",DC=",'1-StartHere'!$B$2,"""","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"admiral ackbar" -Path "OU=Star Wars,OU=!Accounts,DC=VDILOCKDOWNGUIDE,DC=LOCAL" -Verbose -CannotChangePassword $True -ChangePasswordAtLogon $False -Enabled $True -PasswordNeverExpires $True -SAMAccountName "admiralackbar" -UserPrincipalName "admiralackbar@VDILOCKDOWNGUIDE.LOCAL" -AccountPassword $Password -Description ""</v>
      </c>
    </row>
    <row r="35" spans="1:7" x14ac:dyDescent="0.2">
      <c r="A35" t="s">
        <v>4734</v>
      </c>
      <c r="B35" t="s">
        <v>4734</v>
      </c>
      <c r="C35" t="s">
        <v>4757</v>
      </c>
      <c r="E35" t="str">
        <f t="shared" si="0"/>
        <v>watto</v>
      </c>
      <c r="G35" t="str">
        <f>IF(A35="","",(CONCATENATE(IF('1-StartHere'!$B$4="",," $Password = ConvertTo-SecureString -String "),IF('1-StartHere'!$B$4="",,""""),IF('1-StartHere'!$B$4="",,'1-StartHere'!$B$4),IF('1-StartHere'!$B$4="",,""""),IF('1-StartHere'!$B$4="",," -Force -AsPlainText; ")," New-ADUser -Name ","""",A35,""""," -Path ","""","OU=",'3-Sub-OUs'!$A$11,",OU=",'2-Root-OUs'!$A$2,",DC=",'1-StartHere'!$B$1,",DC=",'1-StartHere'!$B$2,"""","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"watto" -Path "OU=Star Wars,OU=!Accounts,DC=VDILOCKDOWNGUIDE,DC=LOCAL" -Verbose -CannotChangePassword $True -ChangePasswordAtLogon $False -Enabled $True -PasswordNeverExpires $True -SAMAccountName "watto" -UserPrincipalName "watto@VDILOCKDOWNGUIDE.LOCAL" -AccountPassword $Password -Description ""</v>
      </c>
    </row>
    <row r="36" spans="1:7" x14ac:dyDescent="0.2">
      <c r="A36" t="s">
        <v>4735</v>
      </c>
      <c r="B36" t="s">
        <v>4752</v>
      </c>
      <c r="C36" t="s">
        <v>4762</v>
      </c>
      <c r="E36" t="str">
        <f t="shared" si="0"/>
        <v>lamasu</v>
      </c>
      <c r="G36" t="str">
        <f>IF(A36="","",(CONCATENATE(IF('1-StartHere'!$B$4="",," $Password = ConvertTo-SecureString -String "),IF('1-StartHere'!$B$4="",,""""),IF('1-StartHere'!$B$4="",,'1-StartHere'!$B$4),IF('1-StartHere'!$B$4="",,""""),IF('1-StartHere'!$B$4="",," -Force -AsPlainText; ")," New-ADUser -Name ","""",A36,""""," -Path ","""","OU=",'3-Sub-OUs'!$A$11,",OU=",'2-Root-OUs'!$A$2,",DC=",'1-StartHere'!$B$1,",DC=",'1-StartHere'!$B$2,"""","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"lama su" -Path "OU=Star Wars,OU=!Accounts,DC=VDILOCKDOWNGUIDE,DC=LOCAL" -Verbose -CannotChangePassword $True -ChangePasswordAtLogon $False -Enabled $True -PasswordNeverExpires $True -SAMAccountName "lamasu" -UserPrincipalName "lamasu@VDILOCKDOWNGUIDE.LOCAL" -AccountPassword $Password -Description ""</v>
      </c>
    </row>
    <row r="37" spans="1:7" x14ac:dyDescent="0.2">
      <c r="A37" t="s">
        <v>4736</v>
      </c>
      <c r="B37" t="s">
        <v>4753</v>
      </c>
      <c r="C37" t="s">
        <v>4763</v>
      </c>
      <c r="E37" t="str">
        <f t="shared" si="0"/>
        <v>countdooku</v>
      </c>
      <c r="G37" t="str">
        <f>IF(A37="","",(CONCATENATE(IF('1-StartHere'!$B$4="",," $Password = ConvertTo-SecureString -String "),IF('1-StartHere'!$B$4="",,""""),IF('1-StartHere'!$B$4="",,'1-StartHere'!$B$4),IF('1-StartHere'!$B$4="",,""""),IF('1-StartHere'!$B$4="",," -Force -AsPlainText; ")," New-ADUser -Name ","""",A37,""""," -Path ","""","OU=",'3-Sub-OUs'!$A$11,",OU=",'2-Root-OUs'!$A$2,",DC=",'1-StartHere'!$B$1,",DC=",'1-StartHere'!$B$2,"""","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"count dooku" -Path "OU=Star Wars,OU=!Accounts,DC=VDILOCKDOWNGUIDE,DC=LOCAL" -Verbose -CannotChangePassword $True -ChangePasswordAtLogon $False -Enabled $True -PasswordNeverExpires $True -SAMAccountName "countdooku" -UserPrincipalName "countdooku@VDILOCKDOWNGUIDE.LOCAL" -AccountPassword $Password -Description ""</v>
      </c>
    </row>
    <row r="38" spans="1:7" x14ac:dyDescent="0.2">
      <c r="A38" t="s">
        <v>4737</v>
      </c>
      <c r="B38" t="s">
        <v>4748</v>
      </c>
      <c r="C38" t="s">
        <v>4764</v>
      </c>
      <c r="E38" t="str">
        <f t="shared" si="0"/>
        <v>goldfive</v>
      </c>
      <c r="G38" t="str">
        <f>IF(A38="","",(CONCATENATE(IF('1-StartHere'!$B$4="",," $Password = ConvertTo-SecureString -String "),IF('1-StartHere'!$B$4="",,""""),IF('1-StartHere'!$B$4="",,'1-StartHere'!$B$4),IF('1-StartHere'!$B$4="",,""""),IF('1-StartHere'!$B$4="",," -Force -AsPlainText; ")," New-ADUser -Name ","""",A38,""""," -Path ","""","OU=",'3-Sub-OUs'!$A$11,",OU=",'2-Root-OUs'!$A$2,",DC=",'1-StartHere'!$B$1,",DC=",'1-StartHere'!$B$2,"""","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"gold five" -Path "OU=Star Wars,OU=!Accounts,DC=VDILOCKDOWNGUIDE,DC=LOCAL" -Verbose -CannotChangePassword $True -ChangePasswordAtLogon $False -Enabled $True -PasswordNeverExpires $True -SAMAccountName "goldfive" -UserPrincipalName "goldfive@VDILOCKDOWNGUIDE.LOCAL" -AccountPassword $Password -Description ""</v>
      </c>
    </row>
    <row r="39" spans="1:7" x14ac:dyDescent="0.2">
      <c r="A39" t="s">
        <v>4738</v>
      </c>
      <c r="B39" t="s">
        <v>4745</v>
      </c>
      <c r="C39" t="s">
        <v>4765</v>
      </c>
      <c r="E39" t="str">
        <f t="shared" si="0"/>
        <v>redten</v>
      </c>
      <c r="G39" t="str">
        <f>IF(A39="","",(CONCATENATE(IF('1-StartHere'!$B$4="",," $Password = ConvertTo-SecureString -String "),IF('1-StartHere'!$B$4="",,""""),IF('1-StartHere'!$B$4="",,'1-StartHere'!$B$4),IF('1-StartHere'!$B$4="",,""""),IF('1-StartHere'!$B$4="",," -Force -AsPlainText; ")," New-ADUser -Name ","""",A39,""""," -Path ","""","OU=",'3-Sub-OUs'!$A$11,",OU=",'2-Root-OUs'!$A$2,",DC=",'1-StartHere'!$B$1,",DC=",'1-StartHere'!$B$2,"""","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"red ten" -Path "OU=Star Wars,OU=!Accounts,DC=VDILOCKDOWNGUIDE,DC=LOCAL" -Verbose -CannotChangePassword $True -ChangePasswordAtLogon $False -Enabled $True -PasswordNeverExpires $True -SAMAccountName "redten" -UserPrincipalName "redten@VDILOCKDOWNGUIDE.LOCAL" -AccountPassword $Password -Description ""</v>
      </c>
    </row>
    <row r="40" spans="1:7" x14ac:dyDescent="0.2">
      <c r="A40" t="s">
        <v>4739</v>
      </c>
      <c r="B40" t="s">
        <v>4754</v>
      </c>
      <c r="C40" t="s">
        <v>4766</v>
      </c>
      <c r="E40" t="str">
        <f t="shared" si="0"/>
        <v>siobibble</v>
      </c>
      <c r="G40" t="str">
        <f>IF(A40="","",(CONCATENATE(IF('1-StartHere'!$B$4="",," $Password = ConvertTo-SecureString -String "),IF('1-StartHere'!$B$4="",,""""),IF('1-StartHere'!$B$4="",,'1-StartHere'!$B$4),IF('1-StartHere'!$B$4="",,""""),IF('1-StartHere'!$B$4="",," -Force -AsPlainText; ")," New-ADUser -Name ","""",A40,""""," -Path ","""","OU=",'3-Sub-OUs'!$A$11,",OU=",'2-Root-OUs'!$A$2,",DC=",'1-StartHere'!$B$1,",DC=",'1-StartHere'!$B$2,"""","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"sio bibble" -Path "OU=Star Wars,OU=!Accounts,DC=VDILOCKDOWNGUIDE,DC=LOCAL" -Verbose -CannotChangePassword $True -ChangePasswordAtLogon $False -Enabled $True -PasswordNeverExpires $True -SAMAccountName "siobibble" -UserPrincipalName "siobibble@VDILOCKDOWNGUIDE.LOCAL" -AccountPassword $Password -Description ""</v>
      </c>
    </row>
    <row r="41" spans="1:7" x14ac:dyDescent="0.2">
      <c r="A41" t="s">
        <v>4740</v>
      </c>
      <c r="B41" t="s">
        <v>4740</v>
      </c>
      <c r="C41" t="s">
        <v>4757</v>
      </c>
      <c r="E41" t="str">
        <f t="shared" si="0"/>
        <v>jabba</v>
      </c>
      <c r="G41" t="str">
        <f>IF(A41="","",(CONCATENATE(IF('1-StartHere'!$B$4="",," $Password = ConvertTo-SecureString -String "),IF('1-StartHere'!$B$4="",,""""),IF('1-StartHere'!$B$4="",,'1-StartHere'!$B$4),IF('1-StartHere'!$B$4="",,""""),IF('1-StartHere'!$B$4="",," -Force -AsPlainText; ")," New-ADUser -Name ","""",A41,""""," -Path ","""","OU=",'3-Sub-OUs'!$A$11,",OU=",'2-Root-OUs'!$A$2,",DC=",'1-StartHere'!$B$1,",DC=",'1-StartHere'!$B$2,"""","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"jabba" -Path "OU=Star Wars,OU=!Accounts,DC=VDILOCKDOWNGUIDE,DC=LOCAL" -Verbose -CannotChangePassword $True -ChangePasswordAtLogon $False -Enabled $True -PasswordNeverExpires $True -SAMAccountName "jabba" -UserPrincipalName "jabba@VDILOCKDOWNGUIDE.LOCAL" -AccountPassword $Password -Description ""</v>
      </c>
    </row>
    <row r="42" spans="1:7" x14ac:dyDescent="0.2">
      <c r="A42" t="s">
        <v>4741</v>
      </c>
      <c r="B42" t="s">
        <v>4755</v>
      </c>
      <c r="C42" t="s">
        <v>4767</v>
      </c>
      <c r="E42" t="str">
        <f t="shared" si="0"/>
        <v>madmadda</v>
      </c>
      <c r="G42" t="str">
        <f>IF(A42="","",(CONCATENATE(IF('1-StartHere'!$B$4="",," $Password = ConvertTo-SecureString -String "),IF('1-StartHere'!$B$4="",,""""),IF('1-StartHere'!$B$4="",,'1-StartHere'!$B$4),IF('1-StartHere'!$B$4="",,""""),IF('1-StartHere'!$B$4="",," -Force -AsPlainText; ")," New-ADUser -Name ","""",A42,""""," -Path ","""","OU=",'3-Sub-OUs'!$A$11,",OU=",'2-Root-OUs'!$A$2,",DC=",'1-StartHere'!$B$1,",DC=",'1-StartHere'!$B$2,"""","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"mad madda" -Path "OU=Star Wars,OU=!Accounts,DC=VDILOCKDOWNGUIDE,DC=LOCAL" -Verbose -CannotChangePassword $True -ChangePasswordAtLogon $False -Enabled $True -PasswordNeverExpires $True -SAMAccountName "madmadda" -UserPrincipalName "madmadda@VDILOCKDOWNGUIDE.LOCAL" -AccountPassword $Password -Description ""</v>
      </c>
    </row>
    <row r="43" spans="1:7" x14ac:dyDescent="0.2">
      <c r="A43" t="s">
        <v>4742</v>
      </c>
      <c r="B43" t="s">
        <v>4756</v>
      </c>
      <c r="C43" t="s">
        <v>4768</v>
      </c>
      <c r="E43" t="str">
        <f t="shared" si="0"/>
        <v>taunwe</v>
      </c>
      <c r="G43" t="str">
        <f>IF(A43="","",(CONCATENATE(IF('1-StartHere'!$B$4="",," $Password = ConvertTo-SecureString -String "),IF('1-StartHere'!$B$4="",,""""),IF('1-StartHere'!$B$4="",,'1-StartHere'!$B$4),IF('1-StartHere'!$B$4="",,""""),IF('1-StartHere'!$B$4="",," -Force -AsPlainText; ")," New-ADUser -Name ","""",A43,""""," -Path ","""","OU=",'3-Sub-OUs'!$A$11,",OU=",'2-Root-OUs'!$A$2,",DC=",'1-StartHere'!$B$1,",DC=",'1-StartHere'!$B$2,"""","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"taun we" -Path "OU=Star Wars,OU=!Accounts,DC=VDILOCKDOWNGUIDE,DC=LOCAL" -Verbose -CannotChangePassword $True -ChangePasswordAtLogon $False -Enabled $True -PasswordNeverExpires $True -SAMAccountName "taunwe" -UserPrincipalName "taunwe@VDILOCKDOWNGUIDE.LOCAL" -AccountPassword $Password -Description ""</v>
      </c>
    </row>
    <row r="44" spans="1:7" x14ac:dyDescent="0.2">
      <c r="A44" t="s">
        <v>4743</v>
      </c>
      <c r="B44" t="s">
        <v>4743</v>
      </c>
      <c r="C44" t="s">
        <v>4757</v>
      </c>
      <c r="E44" t="str">
        <f t="shared" si="0"/>
        <v>rieekan</v>
      </c>
      <c r="G44" t="str">
        <f>IF(A44="","",(CONCATENATE(IF('1-StartHere'!$B$4="",," $Password = ConvertTo-SecureString -String "),IF('1-StartHere'!$B$4="",,""""),IF('1-StartHere'!$B$4="",,'1-StartHere'!$B$4),IF('1-StartHere'!$B$4="",,""""),IF('1-StartHere'!$B$4="",," -Force -AsPlainText; ")," New-ADUser -Name ","""",A44,""""," -Path ","""","OU=",'3-Sub-OUs'!$A$11,",OU=",'2-Root-OUs'!$A$2,",DC=",'1-StartHere'!$B$1,",DC=",'1-StartHere'!$B$2,"""","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"rieekan" -Path "OU=Star Wars,OU=!Accounts,DC=VDILOCKDOWNGUIDE,DC=LOCAL" -Verbose -CannotChangePassword $True -ChangePasswordAtLogon $False -Enabled $True -PasswordNeverExpires $True -SAMAccountName "rieekan" -UserPrincipalName "rieekan@VDILOCKDOWNGUIDE.LOCAL" -AccountPassword $Password -Description ""</v>
      </c>
    </row>
    <row r="45" spans="1:7" x14ac:dyDescent="0.2">
      <c r="A45" t="s">
        <v>4744</v>
      </c>
      <c r="B45" t="s">
        <v>4746</v>
      </c>
      <c r="C45" t="s">
        <v>4769</v>
      </c>
      <c r="E45" t="str">
        <f t="shared" si="0"/>
        <v>captaintypho</v>
      </c>
      <c r="G45" t="str">
        <f>IF(A45="","",(CONCATENATE(IF('1-StartHere'!$B$4="",," $Password = ConvertTo-SecureString -String "),IF('1-StartHere'!$B$4="",,""""),IF('1-StartHere'!$B$4="",,'1-StartHere'!$B$4),IF('1-StartHere'!$B$4="",,""""),IF('1-StartHere'!$B$4="",," -Force -AsPlainText; ")," New-ADUser -Name ","""",A45,""""," -Path ","""","OU=",'3-Sub-OUs'!$A$11,",OU=",'2-Root-OUs'!$A$2,",DC=",'1-StartHere'!$B$1,",DC=",'1-StartHere'!$B$2,"""","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"captain typho" -Path "OU=Star Wars,OU=!Accounts,DC=VDILOCKDOWNGUIDE,DC=LOCAL" -Verbose -CannotChangePassword $True -ChangePasswordAtLogon $False -Enabled $True -PasswordNeverExpires $True -SAMAccountName "captaintypho" -UserPrincipalName "captaintypho@VDILOCKDOWNGUIDE.LOCAL" -AccountPassword $Password -Description ""</v>
      </c>
    </row>
    <row r="46" spans="1:7" x14ac:dyDescent="0.2">
      <c r="A46" t="s">
        <v>4794</v>
      </c>
      <c r="B46" t="s">
        <v>4794</v>
      </c>
      <c r="C46" t="s">
        <v>4757</v>
      </c>
      <c r="E46" t="str">
        <f t="shared" si="0"/>
        <v>Zev</v>
      </c>
      <c r="G46" t="str">
        <f>IF(A46="","",(CONCATENATE(IF('1-StartHere'!$B$4="",," $Password = ConvertTo-SecureString -String "),IF('1-StartHere'!$B$4="",,""""),IF('1-StartHere'!$B$4="",,'1-StartHere'!$B$4),IF('1-StartHere'!$B$4="",,""""),IF('1-StartHere'!$B$4="",," -Force -AsPlainText; ")," New-ADUser -Name ","""",A46,""""," -Path ","""","OU=",'3-Sub-OUs'!$A$11,",OU=",'2-Root-OUs'!$A$2,",DC=",'1-StartHere'!$B$1,",DC=",'1-StartHere'!$B$2,"""","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"Zev" -Path "OU=Star Wars,OU=!Accounts,DC=VDILOCKDOWNGUIDE,DC=LOCAL" -Verbose -CannotChangePassword $True -ChangePasswordAtLogon $False -Enabled $True -PasswordNeverExpires $True -SAMAccountName "Zev" -UserPrincipalName "Zev@VDILOCKDOWNGUIDE.LOCAL" -AccountPassword $Password -Description ""</v>
      </c>
    </row>
    <row r="47" spans="1:7" x14ac:dyDescent="0.2">
      <c r="A47" t="s">
        <v>480</v>
      </c>
      <c r="B47" t="s">
        <v>2780</v>
      </c>
      <c r="C47" t="s">
        <v>4795</v>
      </c>
      <c r="E47" t="str">
        <f t="shared" si="0"/>
        <v>DarthMaul</v>
      </c>
      <c r="G47" t="str">
        <f>IF(A47="","",(CONCATENATE(IF('1-StartHere'!$B$4="",," $Password = ConvertTo-SecureString -String "),IF('1-StartHere'!$B$4="",,""""),IF('1-StartHere'!$B$4="",,'1-StartHere'!$B$4),IF('1-StartHere'!$B$4="",,""""),IF('1-StartHere'!$B$4="",," -Force -AsPlainText; ")," New-ADUser -Name ","""",A47,""""," -Path ","""","OU=",'3-Sub-OUs'!$A$11,",OU=",'2-Root-OUs'!$A$2,",DC=",'1-StartHere'!$B$1,",DC=",'1-StartHere'!$B$2,"""","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"Darth Maul" -Path "OU=Star Wars,OU=!Accounts,DC=VDILOCKDOWNGUIDE,DC=LOCAL" -Verbose -CannotChangePassword $True -ChangePasswordAtLogon $False -Enabled $True -PasswordNeverExpires $True -SAMAccountName "DarthMaul" -UserPrincipalName "DarthMaul@VDILOCKDOWNGUIDE.LOCAL" -AccountPassword $Password -Description ""</v>
      </c>
    </row>
    <row r="48" spans="1:7" x14ac:dyDescent="0.2">
      <c r="A48" t="s">
        <v>4796</v>
      </c>
      <c r="B48" t="s">
        <v>4797</v>
      </c>
      <c r="C48" t="s">
        <v>4798</v>
      </c>
      <c r="E48" t="str">
        <f t="shared" si="0"/>
        <v>BravoTwo</v>
      </c>
      <c r="G48" t="str">
        <f>IF(A48="","",(CONCATENATE(IF('1-StartHere'!$B$4="",," $Password = ConvertTo-SecureString -String "),IF('1-StartHere'!$B$4="",,""""),IF('1-StartHere'!$B$4="",,'1-StartHere'!$B$4),IF('1-StartHere'!$B$4="",,""""),IF('1-StartHere'!$B$4="",," -Force -AsPlainText; ")," New-ADUser -Name ","""",A48,""""," -Path ","""","OU=",'3-Sub-OUs'!$A$11,",OU=",'2-Root-OUs'!$A$2,",DC=",'1-StartHere'!$B$1,",DC=",'1-StartHere'!$B$2,"""","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"Bravo Two" -Path "OU=Star Wars,OU=!Accounts,DC=VDILOCKDOWNGUIDE,DC=LOCAL" -Verbose -CannotChangePassword $True -ChangePasswordAtLogon $False -Enabled $True -PasswordNeverExpires $True -SAMAccountName "BravoTwo" -UserPrincipalName "BravoTwo@VDILOCKDOWNGUIDE.LOCAL" -AccountPassword $Password -Description ""</v>
      </c>
    </row>
    <row r="49" spans="1:7" x14ac:dyDescent="0.2">
      <c r="A49" t="s">
        <v>4799</v>
      </c>
      <c r="B49" t="s">
        <v>4800</v>
      </c>
      <c r="C49" t="s">
        <v>4801</v>
      </c>
      <c r="E49" t="str">
        <f t="shared" si="0"/>
        <v>JanfoFett</v>
      </c>
      <c r="G49" t="str">
        <f>IF(A49="","",(CONCATENATE(IF('1-StartHere'!$B$4="",," $Password = ConvertTo-SecureString -String "),IF('1-StartHere'!$B$4="",,""""),IF('1-StartHere'!$B$4="",,'1-StartHere'!$B$4),IF('1-StartHere'!$B$4="",,""""),IF('1-StartHere'!$B$4="",," -Force -AsPlainText; ")," New-ADUser -Name ","""",A49,""""," -Path ","""","OU=",'3-Sub-OUs'!$A$11,",OU=",'2-Root-OUs'!$A$2,",DC=",'1-StartHere'!$B$1,",DC=",'1-StartHere'!$B$2,"""","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"Jacgo Fett" -Path "OU=Star Wars,OU=!Accounts,DC=VDILOCKDOWNGUIDE,DC=LOCAL" -Verbose -CannotChangePassword $True -ChangePasswordAtLogon $False -Enabled $True -PasswordNeverExpires $True -SAMAccountName "JanfoFett" -UserPrincipalName "JanfoFett@VDILOCKDOWNGUIDE.LOCAL" -AccountPassword $Password -Description ""</v>
      </c>
    </row>
    <row r="50" spans="1:7" x14ac:dyDescent="0.2">
      <c r="A50" t="s">
        <v>4802</v>
      </c>
      <c r="B50" t="s">
        <v>4803</v>
      </c>
      <c r="C50" t="s">
        <v>4804</v>
      </c>
      <c r="E50" t="str">
        <f t="shared" si="0"/>
        <v>BossNass</v>
      </c>
      <c r="G50" t="str">
        <f>IF(A50="","",(CONCATENATE(IF('1-StartHere'!$B$4="",," $Password = ConvertTo-SecureString -String "),IF('1-StartHere'!$B$4="",,""""),IF('1-StartHere'!$B$4="",,'1-StartHere'!$B$4),IF('1-StartHere'!$B$4="",,""""),IF('1-StartHere'!$B$4="",," -Force -AsPlainText; ")," New-ADUser -Name ","""",A50,""""," -Path ","""","OU=",'3-Sub-OUs'!$A$11,",OU=",'2-Root-OUs'!$A$2,",DC=",'1-StartHere'!$B$1,",DC=",'1-StartHere'!$B$2,"""","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"Boss Nass" -Path "OU=Star Wars,OU=!Accounts,DC=VDILOCKDOWNGUIDE,DC=LOCAL" -Verbose -CannotChangePassword $True -ChangePasswordAtLogon $False -Enabled $True -PasswordNeverExpires $True -SAMAccountName "BossNass" -UserPrincipalName "BossNass@VDILOCKDOWNGUIDE.LOCAL" -AccountPassword $Password -Description ""</v>
      </c>
    </row>
    <row r="51" spans="1:7" x14ac:dyDescent="0.2">
      <c r="A51" t="s">
        <v>4805</v>
      </c>
      <c r="B51" t="s">
        <v>4305</v>
      </c>
      <c r="C51" t="s">
        <v>4806</v>
      </c>
      <c r="E51" t="str">
        <f t="shared" si="0"/>
        <v>GeneralCeel</v>
      </c>
      <c r="G51" t="str">
        <f>IF(A51="","",(CONCATENATE(IF('1-StartHere'!$B$4="",," $Password = ConvertTo-SecureString -String "),IF('1-StartHere'!$B$4="",,""""),IF('1-StartHere'!$B$4="",,'1-StartHere'!$B$4),IF('1-StartHere'!$B$4="",,""""),IF('1-StartHere'!$B$4="",," -Force -AsPlainText; ")," New-ADUser -Name ","""",A51,""""," -Path ","""","OU=",'3-Sub-OUs'!$A$11,",OU=",'2-Root-OUs'!$A$2,",DC=",'1-StartHere'!$B$1,",DC=",'1-StartHere'!$B$2,"""","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"General Ceel" -Path "OU=Star Wars,OU=!Accounts,DC=VDILOCKDOWNGUIDE,DC=LOCAL" -Verbose -CannotChangePassword $True -ChangePasswordAtLogon $False -Enabled $True -PasswordNeverExpires $True -SAMAccountName "GeneralCeel" -UserPrincipalName "GeneralCeel@VDILOCKDOWNGUIDE.LOCAL" -AccountPassword $Password -Description ""</v>
      </c>
    </row>
    <row r="52" spans="1:7" x14ac:dyDescent="0.2">
      <c r="A52" t="s">
        <v>4807</v>
      </c>
      <c r="B52" t="s">
        <v>4808</v>
      </c>
      <c r="C52" t="s">
        <v>4809</v>
      </c>
      <c r="E52" t="str">
        <f t="shared" si="0"/>
        <v>TeyHow</v>
      </c>
      <c r="G52" t="str">
        <f>IF(A52="","",(CONCATENATE(IF('1-StartHere'!$B$4="",," $Password = ConvertTo-SecureString -String "),IF('1-StartHere'!$B$4="",,""""),IF('1-StartHere'!$B$4="",,'1-StartHere'!$B$4),IF('1-StartHere'!$B$4="",,""""),IF('1-StartHere'!$B$4="",," -Force -AsPlainText; ")," New-ADUser -Name ","""",A52,""""," -Path ","""","OU=",'3-Sub-OUs'!$A$11,",OU=",'2-Root-OUs'!$A$2,",DC=",'1-StartHere'!$B$1,",DC=",'1-StartHere'!$B$2,"""","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"Tey Houw" -Path "OU=Star Wars,OU=!Accounts,DC=VDILOCKDOWNGUIDE,DC=LOCAL" -Verbose -CannotChangePassword $True -ChangePasswordAtLogon $False -Enabled $True -PasswordNeverExpires $True -SAMAccountName "TeyHow" -UserPrincipalName "TeyHow@VDILOCKDOWNGUIDE.LOCAL" -AccountPassword $Password -Description ""</v>
      </c>
    </row>
    <row r="53" spans="1:7" x14ac:dyDescent="0.2">
      <c r="A53" t="s">
        <v>2</v>
      </c>
      <c r="B53" t="s">
        <v>2</v>
      </c>
      <c r="C53" t="s">
        <v>4757</v>
      </c>
      <c r="E53" t="str">
        <f t="shared" si="0"/>
        <v>TC-14</v>
      </c>
      <c r="G53" t="str">
        <f>IF(A53="","",(CONCATENATE(IF('1-StartHere'!$B$4="",," $Password = ConvertTo-SecureString -String "),IF('1-StartHere'!$B$4="",,""""),IF('1-StartHere'!$B$4="",,'1-StartHere'!$B$4),IF('1-StartHere'!$B$4="",,""""),IF('1-StartHere'!$B$4="",," -Force -AsPlainText; ")," New-ADUser -Name ","""",A53,""""," -Path ","""","OU=",'3-Sub-OUs'!$A$11,",OU=",'2-Root-OUs'!$A$2,",DC=",'1-StartHere'!$B$1,",DC=",'1-StartHere'!$B$2,"""","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"TC-14" -Path "OU=Star Wars,OU=!Accounts,DC=VDILOCKDOWNGUIDE,DC=LOCAL" -Verbose -CannotChangePassword $True -ChangePasswordAtLogon $False -Enabled $True -PasswordNeverExpires $True -SAMAccountName "TC-14" -UserPrincipalName "TC-14@VDILOCKDOWNGUIDE.LOCAL" -AccountPassword $Password -Description ""</v>
      </c>
    </row>
    <row r="54" spans="1:7" x14ac:dyDescent="0.2">
      <c r="A54" t="s">
        <v>4810</v>
      </c>
      <c r="B54" t="s">
        <v>4810</v>
      </c>
      <c r="C54" t="s">
        <v>4757</v>
      </c>
      <c r="E54" t="str">
        <f t="shared" si="0"/>
        <v>Kitster</v>
      </c>
      <c r="G54" t="str">
        <f>IF(A54="","",(CONCATENATE(IF('1-StartHere'!$B$4="",," $Password = ConvertTo-SecureString -String "),IF('1-StartHere'!$B$4="",,""""),IF('1-StartHere'!$B$4="",,'1-StartHere'!$B$4),IF('1-StartHere'!$B$4="",,""""),IF('1-StartHere'!$B$4="",," -Force -AsPlainText; ")," New-ADUser -Name ","""",A54,""""," -Path ","""","OU=",'3-Sub-OUs'!$A$11,",OU=",'2-Root-OUs'!$A$2,",DC=",'1-StartHere'!$B$1,",DC=",'1-StartHere'!$B$2,"""","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"Kitster" -Path "OU=Star Wars,OU=!Accounts,DC=VDILOCKDOWNGUIDE,DC=LOCAL" -Verbose -CannotChangePassword $True -ChangePasswordAtLogon $False -Enabled $True -PasswordNeverExpires $True -SAMAccountName "Kitster" -UserPrincipalName "Kitster@VDILOCKDOWNGUIDE.LOCAL" -AccountPassword $Password -Description ""</v>
      </c>
    </row>
    <row r="55" spans="1:7" x14ac:dyDescent="0.2">
      <c r="A55" t="s">
        <v>4811</v>
      </c>
      <c r="B55" t="s">
        <v>4811</v>
      </c>
      <c r="C55" t="s">
        <v>4757</v>
      </c>
      <c r="E55" t="str">
        <f t="shared" si="0"/>
        <v>Ruwee</v>
      </c>
      <c r="G55" t="str">
        <f>IF(A55="","",(CONCATENATE(IF('1-StartHere'!$B$4="",," $Password = ConvertTo-SecureString -String "),IF('1-StartHere'!$B$4="",,""""),IF('1-StartHere'!$B$4="",,'1-StartHere'!$B$4),IF('1-StartHere'!$B$4="",,""""),IF('1-StartHere'!$B$4="",," -Force -AsPlainText; ")," New-ADUser -Name ","""",A55,""""," -Path ","""","OU=",'3-Sub-OUs'!$A$11,",OU=",'2-Root-OUs'!$A$2,",DC=",'1-StartHere'!$B$1,",DC=",'1-StartHere'!$B$2,"""","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"Ruwee" -Path "OU=Star Wars,OU=!Accounts,DC=VDILOCKDOWNGUIDE,DC=LOCAL" -Verbose -CannotChangePassword $True -ChangePasswordAtLogon $False -Enabled $True -PasswordNeverExpires $True -SAMAccountName "Ruwee" -UserPrincipalName "Ruwee@VDILOCKDOWNGUIDE.LOCAL" -AccountPassword $Password -Description ""</v>
      </c>
    </row>
    <row r="56" spans="1:7" x14ac:dyDescent="0.2">
      <c r="A56" t="s">
        <v>4812</v>
      </c>
      <c r="B56" t="s">
        <v>4816</v>
      </c>
      <c r="C56" t="s">
        <v>4813</v>
      </c>
      <c r="D56" t="s">
        <v>4815</v>
      </c>
      <c r="E56" t="str">
        <f t="shared" si="0"/>
        <v>CloneComanderCody</v>
      </c>
      <c r="G56" t="str">
        <f>IF(A56="","",(CONCATENATE(IF('1-StartHere'!$B$4="",," $Password = ConvertTo-SecureString -String "),IF('1-StartHere'!$B$4="",,""""),IF('1-StartHere'!$B$4="",,'1-StartHere'!$B$4),IF('1-StartHere'!$B$4="",,""""),IF('1-StartHere'!$B$4="",," -Force -AsPlainText; ")," New-ADUser -Name ","""",A56,""""," -Path ","""","OU=",'3-Sub-OUs'!$A$11,",OU=",'2-Root-OUs'!$A$2,",DC=",'1-StartHere'!$B$1,",DC=",'1-StartHere'!$B$2,"""","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"Clone Commander Cody" -Path "OU=Star Wars,OU=!Accounts,DC=VDILOCKDOWNGUIDE,DC=LOCAL" -Verbose -CannotChangePassword $True -ChangePasswordAtLogon $False -Enabled $True -PasswordNeverExpires $True -SAMAccountName "CloneComanderCody" -UserPrincipalName "CloneComanderCody@VDILOCKDOWNGUIDE.LOCAL" -AccountPassword $Password -Description ""</v>
      </c>
    </row>
    <row r="57" spans="1:7" x14ac:dyDescent="0.2">
      <c r="A57" t="s">
        <v>4817</v>
      </c>
      <c r="B57" t="s">
        <v>4816</v>
      </c>
      <c r="C57" t="s">
        <v>4814</v>
      </c>
      <c r="D57" t="s">
        <v>4815</v>
      </c>
      <c r="E57" t="str">
        <f t="shared" si="0"/>
        <v>CloneComanderGree</v>
      </c>
      <c r="G57" t="str">
        <f>IF(A57="","",(CONCATENATE(IF('1-StartHere'!$B$4="",," $Password = ConvertTo-SecureString -String "),IF('1-StartHere'!$B$4="",,""""),IF('1-StartHere'!$B$4="",,'1-StartHere'!$B$4),IF('1-StartHere'!$B$4="",,""""),IF('1-StartHere'!$B$4="",," -Force -AsPlainText; ")," New-ADUser -Name ","""",A57,""""," -Path ","""","OU=",'3-Sub-OUs'!$A$11,",OU=",'2-Root-OUs'!$A$2,",DC=",'1-StartHere'!$B$1,",DC=",'1-StartHere'!$B$2,"""","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"Clone Commander Gree" -Path "OU=Star Wars,OU=!Accounts,DC=VDILOCKDOWNGUIDE,DC=LOCAL" -Verbose -CannotChangePassword $True -ChangePasswordAtLogon $False -Enabled $True -PasswordNeverExpires $True -SAMAccountName "CloneComanderGree" -UserPrincipalName "CloneComanderGree@VDILOCKDOWNGUIDE.LOCAL" -AccountPassword $Password -Description ""</v>
      </c>
    </row>
    <row r="58" spans="1:7" x14ac:dyDescent="0.2">
      <c r="A58" t="s">
        <v>406</v>
      </c>
      <c r="B58" t="s">
        <v>406</v>
      </c>
      <c r="C58" t="s">
        <v>4757</v>
      </c>
      <c r="E58" t="str">
        <f t="shared" si="0"/>
        <v>Ki-Adi-Mundi</v>
      </c>
      <c r="G58" t="str">
        <f>IF(A58="","",(CONCATENATE(IF('1-StartHere'!$B$4="",," $Password = ConvertTo-SecureString -String "),IF('1-StartHere'!$B$4="",,""""),IF('1-StartHere'!$B$4="",,'1-StartHere'!$B$4),IF('1-StartHere'!$B$4="",,""""),IF('1-StartHere'!$B$4="",," -Force -AsPlainText; ")," New-ADUser -Name ","""",A58,""""," -Path ","""","OU=",'3-Sub-OUs'!$A$11,",OU=",'2-Root-OUs'!$A$2,",DC=",'1-StartHere'!$B$1,",DC=",'1-StartHere'!$B$2,"""","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"Ki-Adi-Mundi" -Path "OU=Star Wars,OU=!Accounts,DC=VDILOCKDOWNGUIDE,DC=LOCAL" -Verbose -CannotChangePassword $True -ChangePasswordAtLogon $False -Enabled $True -PasswordNeverExpires $True -SAMAccountName "Ki-Adi-Mundi" -UserPrincipalName "Ki-Adi-Mundi@VDILOCKDOWNGUIDE.LOCAL" -AccountPassword $Password -Description ""</v>
      </c>
    </row>
    <row r="59" spans="1:7" x14ac:dyDescent="0.2">
      <c r="A59" t="s">
        <v>579</v>
      </c>
      <c r="B59" t="s">
        <v>4818</v>
      </c>
      <c r="C59" t="s">
        <v>4819</v>
      </c>
      <c r="E59" t="str">
        <f t="shared" si="0"/>
        <v>OddBall</v>
      </c>
      <c r="G59" t="str">
        <f>IF(A59="","",(CONCATENATE(IF('1-StartHere'!$B$4="",," $Password = ConvertTo-SecureString -String "),IF('1-StartHere'!$B$4="",,""""),IF('1-StartHere'!$B$4="",,'1-StartHere'!$B$4),IF('1-StartHere'!$B$4="",,""""),IF('1-StartHere'!$B$4="",," -Force -AsPlainText; ")," New-ADUser -Name ","""",A59,""""," -Path ","""","OU=",'3-Sub-OUs'!$A$11,",OU=",'2-Root-OUs'!$A$2,",DC=",'1-StartHere'!$B$1,",DC=",'1-StartHere'!$B$2,"""","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"Odd Ball" -Path "OU=Star Wars,OU=!Accounts,DC=VDILOCKDOWNGUIDE,DC=LOCAL" -Verbose -CannotChangePassword $True -ChangePasswordAtLogon $False -Enabled $True -PasswordNeverExpires $True -SAMAccountName "OddBall" -UserPrincipalName "OddBall@VDILOCKDOWNGUIDE.LOCAL" -AccountPassword $Password -Description ""</v>
      </c>
    </row>
    <row r="60" spans="1:7" x14ac:dyDescent="0.2">
      <c r="A60" t="s">
        <v>507</v>
      </c>
      <c r="B60" t="s">
        <v>4820</v>
      </c>
      <c r="C60" t="s">
        <v>4821</v>
      </c>
      <c r="E60" t="str">
        <f t="shared" si="0"/>
        <v>MonMothma</v>
      </c>
      <c r="G60" t="str">
        <f>IF(A60="","",(CONCATENATE(IF('1-StartHere'!$B$4="",," $Password = ConvertTo-SecureString -String "),IF('1-StartHere'!$B$4="",,""""),IF('1-StartHere'!$B$4="",,'1-StartHere'!$B$4),IF('1-StartHere'!$B$4="",,""""),IF('1-StartHere'!$B$4="",," -Force -AsPlainText; ")," New-ADUser -Name ","""",A60,""""," -Path ","""","OU=",'3-Sub-OUs'!$A$11,",OU=",'2-Root-OUs'!$A$2,",DC=",'1-StartHere'!$B$1,",DC=",'1-StartHere'!$B$2,"""","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"Mon Mothma" -Path "OU=Star Wars,OU=!Accounts,DC=VDILOCKDOWNGUIDE,DC=LOCAL" -Verbose -CannotChangePassword $True -ChangePasswordAtLogon $False -Enabled $True -PasswordNeverExpires $True -SAMAccountName "MonMothma" -UserPrincipalName "MonMothma@VDILOCKDOWNGUIDE.LOCAL" -AccountPassword $Password -Description ""</v>
      </c>
    </row>
    <row r="61" spans="1:7" x14ac:dyDescent="0.2">
      <c r="A61" t="s">
        <v>4822</v>
      </c>
      <c r="B61" t="s">
        <v>4822</v>
      </c>
      <c r="C61" t="s">
        <v>4757</v>
      </c>
      <c r="E61" t="str">
        <f t="shared" si="0"/>
        <v>Beru</v>
      </c>
      <c r="G61" t="str">
        <f>IF(A61="","",(CONCATENATE(IF('1-StartHere'!$B$4="",," $Password = ConvertTo-SecureString -String "),IF('1-StartHere'!$B$4="",,""""),IF('1-StartHere'!$B$4="",,'1-StartHere'!$B$4),IF('1-StartHere'!$B$4="",,""""),IF('1-StartHere'!$B$4="",," -Force -AsPlainText; ")," New-ADUser -Name ","""",A61,""""," -Path ","""","OU=",'3-Sub-OUs'!$A$11,",OU=",'2-Root-OUs'!$A$2,",DC=",'1-StartHere'!$B$1,",DC=",'1-StartHere'!$B$2,"""","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"Beru" -Path "OU=Star Wars,OU=!Accounts,DC=VDILOCKDOWNGUIDE,DC=LOCAL" -Verbose -CannotChangePassword $True -ChangePasswordAtLogon $False -Enabled $True -PasswordNeverExpires $True -SAMAccountName "Beru" -UserPrincipalName "Beru@VDILOCKDOWNGUIDE.LOCAL" -AccountPassword $Password -Description ""</v>
      </c>
    </row>
    <row r="62" spans="1:7" x14ac:dyDescent="0.2">
      <c r="A62" t="s">
        <v>4823</v>
      </c>
      <c r="B62" t="s">
        <v>4823</v>
      </c>
      <c r="C62" t="s">
        <v>4757</v>
      </c>
      <c r="E62" t="str">
        <f t="shared" si="0"/>
        <v>Dack</v>
      </c>
      <c r="G62" t="str">
        <f>IF(A62="","",(CONCATENATE(IF('1-StartHere'!$B$4="",," $Password = ConvertTo-SecureString -String "),IF('1-StartHere'!$B$4="",,""""),IF('1-StartHere'!$B$4="",,'1-StartHere'!$B$4),IF('1-StartHere'!$B$4="",,""""),IF('1-StartHere'!$B$4="",," -Force -AsPlainText; ")," New-ADUser -Name ","""",A62,""""," -Path ","""","OU=",'3-Sub-OUs'!$A$11,",OU=",'2-Root-OUs'!$A$2,",DC=",'1-StartHere'!$B$1,",DC=",'1-StartHere'!$B$2,"""","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"Dack" -Path "OU=Star Wars,OU=!Accounts,DC=VDILOCKDOWNGUIDE,DC=LOCAL" -Verbose -CannotChangePassword $True -ChangePasswordAtLogon $False -Enabled $True -PasswordNeverExpires $True -SAMAccountName "Dack" -UserPrincipalName "Dack@VDILOCKDOWNGUIDE.LOCAL" -AccountPassword $Password -Description ""</v>
      </c>
    </row>
    <row r="63" spans="1:7" x14ac:dyDescent="0.2">
      <c r="A63" t="s">
        <v>4824</v>
      </c>
      <c r="B63" t="s">
        <v>4824</v>
      </c>
      <c r="C63" t="s">
        <v>4757</v>
      </c>
      <c r="E63" t="str">
        <f t="shared" si="0"/>
        <v>Janson</v>
      </c>
      <c r="G63" t="str">
        <f>IF(A63="","",(CONCATENATE(IF('1-StartHere'!$B$4="",," $Password = ConvertTo-SecureString -String "),IF('1-StartHere'!$B$4="",,""""),IF('1-StartHere'!$B$4="",,'1-StartHere'!$B$4),IF('1-StartHere'!$B$4="",,""""),IF('1-StartHere'!$B$4="",," -Force -AsPlainText; ")," New-ADUser -Name ","""",A63,""""," -Path ","""","OU=",'3-Sub-OUs'!$A$11,",OU=",'2-Root-OUs'!$A$2,",DC=",'1-StartHere'!$B$1,",DC=",'1-StartHere'!$B$2,"""","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"Janson" -Path "OU=Star Wars,OU=!Accounts,DC=VDILOCKDOWNGUIDE,DC=LOCAL" -Verbose -CannotChangePassword $True -ChangePasswordAtLogon $False -Enabled $True -PasswordNeverExpires $True -SAMAccountName "Janson" -UserPrincipalName "Janson@VDILOCKDOWNGUIDE.LOCAL" -AccountPassword $Password -Description ""</v>
      </c>
    </row>
    <row r="64" spans="1:7" x14ac:dyDescent="0.2">
      <c r="A64" t="s">
        <v>700</v>
      </c>
      <c r="B64" t="s">
        <v>700</v>
      </c>
      <c r="C64" t="s">
        <v>4757</v>
      </c>
      <c r="E64" t="str">
        <f t="shared" si="0"/>
        <v>Sebulba</v>
      </c>
      <c r="G64" t="str">
        <f>IF(A64="","",(CONCATENATE(IF('1-StartHere'!$B$4="",," $Password = ConvertTo-SecureString -String "),IF('1-StartHere'!$B$4="",,""""),IF('1-StartHere'!$B$4="",,'1-StartHere'!$B$4),IF('1-StartHere'!$B$4="",,""""),IF('1-StartHere'!$B$4="",," -Force -AsPlainText; ")," New-ADUser -Name ","""",A64,""""," -Path ","""","OU=",'3-Sub-OUs'!$A$11,",OU=",'2-Root-OUs'!$A$2,",DC=",'1-StartHere'!$B$1,",DC=",'1-StartHere'!$B$2,"""","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"Sebulba" -Path "OU=Star Wars,OU=!Accounts,DC=VDILOCKDOWNGUIDE,DC=LOCAL" -Verbose -CannotChangePassword $True -ChangePasswordAtLogon $False -Enabled $True -PasswordNeverExpires $True -SAMAccountName "Sebulba" -UserPrincipalName "Sebulba@VDILOCKDOWNGUIDE.LOCAL" -AccountPassword $Password -Description ""</v>
      </c>
    </row>
    <row r="65" spans="1:7" x14ac:dyDescent="0.2">
      <c r="A65" t="s">
        <v>371</v>
      </c>
      <c r="B65" t="s">
        <v>371</v>
      </c>
      <c r="C65" t="s">
        <v>4757</v>
      </c>
      <c r="E65" t="str">
        <f t="shared" si="0"/>
        <v>Jira</v>
      </c>
      <c r="G65" t="str">
        <f>IF(A65="","",(CONCATENATE(IF('1-StartHere'!$B$4="",," $Password = ConvertTo-SecureString -String "),IF('1-StartHere'!$B$4="",,""""),IF('1-StartHere'!$B$4="",,'1-StartHere'!$B$4),IF('1-StartHere'!$B$4="",,""""),IF('1-StartHere'!$B$4="",," -Force -AsPlainText; ")," New-ADUser -Name ","""",A65,""""," -Path ","""","OU=",'3-Sub-OUs'!$A$11,",OU=",'2-Root-OUs'!$A$2,",DC=",'1-StartHere'!$B$1,",DC=",'1-StartHere'!$B$2,"""","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"Jira" -Path "OU=Star Wars,OU=!Accounts,DC=VDILOCKDOWNGUIDE,DC=LOCAL" -Verbose -CannotChangePassword $True -ChangePasswordAtLogon $False -Enabled $True -PasswordNeverExpires $True -SAMAccountName "Jira" -UserPrincipalName "Jira@VDILOCKDOWNGUIDE.LOCAL" -AccountPassword $Password -Description ""</v>
      </c>
    </row>
    <row r="66" spans="1:7" x14ac:dyDescent="0.2">
      <c r="A66" t="s">
        <v>4825</v>
      </c>
      <c r="B66" t="s">
        <v>4825</v>
      </c>
      <c r="C66" t="s">
        <v>4757</v>
      </c>
      <c r="E66" t="str">
        <f t="shared" si="0"/>
        <v>Valorum</v>
      </c>
      <c r="G66" t="str">
        <f>IF(A66="","",(CONCATENATE(IF('1-StartHere'!$B$4="",," $Password = ConvertTo-SecureString -String "),IF('1-StartHere'!$B$4="",,""""),IF('1-StartHere'!$B$4="",,'1-StartHere'!$B$4),IF('1-StartHere'!$B$4="",,""""),IF('1-StartHere'!$B$4="",," -Force -AsPlainText; ")," New-ADUser -Name ","""",A66,""""," -Path ","""","OU=",'3-Sub-OUs'!$A$11,",OU=",'2-Root-OUs'!$A$2,",DC=",'1-StartHere'!$B$1,",DC=",'1-StartHere'!$B$2,"""","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"Valorum" -Path "OU=Star Wars,OU=!Accounts,DC=VDILOCKDOWNGUIDE,DC=LOCAL" -Verbose -CannotChangePassword $True -ChangePasswordAtLogon $False -Enabled $True -PasswordNeverExpires $True -SAMAccountName "Valorum" -UserPrincipalName "Valorum@VDILOCKDOWNGUIDE.LOCAL" -AccountPassword $Password -Description ""</v>
      </c>
    </row>
    <row r="67" spans="1:7" x14ac:dyDescent="0.2">
      <c r="A67" t="s">
        <v>874</v>
      </c>
      <c r="B67" t="s">
        <v>874</v>
      </c>
      <c r="C67" t="s">
        <v>4757</v>
      </c>
      <c r="E67" t="str">
        <f t="shared" ref="E67:E130" si="1">CONCATENATE(B67,D67,C67)</f>
        <v>Wald</v>
      </c>
      <c r="G67" t="str">
        <f>IF(A67="","",(CONCATENATE(IF('1-StartHere'!$B$4="",," $Password = ConvertTo-SecureString -String "),IF('1-StartHere'!$B$4="",,""""),IF('1-StartHere'!$B$4="",,'1-StartHere'!$B$4),IF('1-StartHere'!$B$4="",,""""),IF('1-StartHere'!$B$4="",," -Force -AsPlainText; ")," New-ADUser -Name ","""",A67,""""," -Path ","""","OU=",'3-Sub-OUs'!$A$11,",OU=",'2-Root-OUs'!$A$2,",DC=",'1-StartHere'!$B$1,",DC=",'1-StartHere'!$B$2,"""","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"Wald" -Path "OU=Star Wars,OU=!Accounts,DC=VDILOCKDOWNGUIDE,DC=LOCAL" -Verbose -CannotChangePassword $True -ChangePasswordAtLogon $False -Enabled $True -PasswordNeverExpires $True -SAMAccountName "Wald" -UserPrincipalName "Wald@VDILOCKDOWNGUIDE.LOCAL" -AccountPassword $Password -Description ""</v>
      </c>
    </row>
    <row r="68" spans="1:7" x14ac:dyDescent="0.2">
      <c r="A68" t="s">
        <v>4826</v>
      </c>
      <c r="B68" t="s">
        <v>4797</v>
      </c>
      <c r="C68" t="s">
        <v>4827</v>
      </c>
      <c r="E68" t="str">
        <f t="shared" si="1"/>
        <v>BravoThree</v>
      </c>
      <c r="G68" t="str">
        <f>IF(A68="","",(CONCATENATE(IF('1-StartHere'!$B$4="",," $Password = ConvertTo-SecureString -String "),IF('1-StartHere'!$B$4="",,""""),IF('1-StartHere'!$B$4="",,'1-StartHere'!$B$4),IF('1-StartHere'!$B$4="",,""""),IF('1-StartHere'!$B$4="",," -Force -AsPlainText; ")," New-ADUser -Name ","""",A68,""""," -Path ","""","OU=",'3-Sub-OUs'!$A$11,",OU=",'2-Root-OUs'!$A$2,",DC=",'1-StartHere'!$B$1,",DC=",'1-StartHere'!$B$2,"""","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"Bravo Three" -Path "OU=Star Wars,OU=!Accounts,DC=VDILOCKDOWNGUIDE,DC=LOCAL" -Verbose -CannotChangePassword $True -ChangePasswordAtLogon $False -Enabled $True -PasswordNeverExpires $True -SAMAccountName "BravoThree" -UserPrincipalName "BravoThree@VDILOCKDOWNGUIDE.LOCAL" -AccountPassword $Password -Description ""</v>
      </c>
    </row>
    <row r="69" spans="1:7" x14ac:dyDescent="0.2">
      <c r="A69" t="s">
        <v>4828</v>
      </c>
      <c r="B69" t="s">
        <v>4828</v>
      </c>
      <c r="C69" t="s">
        <v>4757</v>
      </c>
      <c r="E69" t="str">
        <f t="shared" si="1"/>
        <v>Dofine</v>
      </c>
      <c r="G69" t="str">
        <f>IF(A69="","",(CONCATENATE(IF('1-StartHere'!$B$4="",," $Password = ConvertTo-SecureString -String "),IF('1-StartHere'!$B$4="",,""""),IF('1-StartHere'!$B$4="",,'1-StartHere'!$B$4),IF('1-StartHere'!$B$4="",,""""),IF('1-StartHere'!$B$4="",," -Force -AsPlainText; ")," New-ADUser -Name ","""",A69,""""," -Path ","""","OU=",'3-Sub-OUs'!$A$11,",OU=",'2-Root-OUs'!$A$2,",DC=",'1-StartHere'!$B$1,",DC=",'1-StartHere'!$B$2,"""","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"Dofine" -Path "OU=Star Wars,OU=!Accounts,DC=VDILOCKDOWNGUIDE,DC=LOCAL" -Verbose -CannotChangePassword $True -ChangePasswordAtLogon $False -Enabled $True -PasswordNeverExpires $True -SAMAccountName "Dofine" -UserPrincipalName "Dofine@VDILOCKDOWNGUIDE.LOCAL" -AccountPassword $Password -Description ""</v>
      </c>
    </row>
    <row r="70" spans="1:7" x14ac:dyDescent="0.2">
      <c r="A70" t="s">
        <v>4829</v>
      </c>
      <c r="B70" t="s">
        <v>4829</v>
      </c>
      <c r="C70" t="s">
        <v>4757</v>
      </c>
      <c r="E70" t="str">
        <f t="shared" si="1"/>
        <v>Tarpals</v>
      </c>
      <c r="G70" t="str">
        <f>IF(A70="","",(CONCATENATE(IF('1-StartHere'!$B$4="",," $Password = ConvertTo-SecureString -String "),IF('1-StartHere'!$B$4="",,""""),IF('1-StartHere'!$B$4="",,'1-StartHere'!$B$4),IF('1-StartHere'!$B$4="",,""""),IF('1-StartHere'!$B$4="",," -Force -AsPlainText; ")," New-ADUser -Name ","""",A70,""""," -Path ","""","OU=",'3-Sub-OUs'!$A$11,",OU=",'2-Root-OUs'!$A$2,",DC=",'1-StartHere'!$B$1,",DC=",'1-StartHere'!$B$2,"""","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"Tarpals" -Path "OU=Star Wars,OU=!Accounts,DC=VDILOCKDOWNGUIDE,DC=LOCAL" -Verbose -CannotChangePassword $True -ChangePasswordAtLogon $False -Enabled $True -PasswordNeverExpires $True -SAMAccountName "Tarpals" -UserPrincipalName "Tarpals@VDILOCKDOWNGUIDE.LOCAL" -AccountPassword $Password -Description ""</v>
      </c>
    </row>
    <row r="71" spans="1:7" x14ac:dyDescent="0.2">
      <c r="A71" t="s">
        <v>3</v>
      </c>
      <c r="B71" t="s">
        <v>3</v>
      </c>
      <c r="C71" t="s">
        <v>4757</v>
      </c>
      <c r="E71" t="str">
        <f t="shared" si="1"/>
        <v>PK-4</v>
      </c>
      <c r="G71" t="str">
        <f>IF(A71="","",(CONCATENATE(IF('1-StartHere'!$B$4="",," $Password = ConvertTo-SecureString -String "),IF('1-StartHere'!$B$4="",,""""),IF('1-StartHere'!$B$4="",,'1-StartHere'!$B$4),IF('1-StartHere'!$B$4="",,""""),IF('1-StartHere'!$B$4="",," -Force -AsPlainText; ")," New-ADUser -Name ","""",A71,""""," -Path ","""","OU=",'3-Sub-OUs'!$A$11,",OU=",'2-Root-OUs'!$A$2,",DC=",'1-StartHere'!$B$1,",DC=",'1-StartHere'!$B$2,"""","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"PK-4" -Path "OU=Star Wars,OU=!Accounts,DC=VDILOCKDOWNGUIDE,DC=LOCAL" -Verbose -CannotChangePassword $True -ChangePasswordAtLogon $False -Enabled $True -PasswordNeverExpires $True -SAMAccountName "PK-4" -UserPrincipalName "PK-4@VDILOCKDOWNGUIDE.LOCAL" -AccountPassword $Password -Description ""</v>
      </c>
    </row>
    <row r="72" spans="1:7" x14ac:dyDescent="0.2">
      <c r="A72" t="s">
        <v>279</v>
      </c>
      <c r="B72" t="s">
        <v>279</v>
      </c>
      <c r="C72" t="s">
        <v>4757</v>
      </c>
      <c r="E72" t="str">
        <f t="shared" si="1"/>
        <v>Greedo</v>
      </c>
      <c r="G72" t="str">
        <f>IF(A72="","",(CONCATENATE(IF('1-StartHere'!$B$4="",," $Password = ConvertTo-SecureString -String "),IF('1-StartHere'!$B$4="",,""""),IF('1-StartHere'!$B$4="",,'1-StartHere'!$B$4),IF('1-StartHere'!$B$4="",,""""),IF('1-StartHere'!$B$4="",," -Force -AsPlainText; ")," New-ADUser -Name ","""",A72,""""," -Path ","""","OU=",'3-Sub-OUs'!$A$11,",OU=",'2-Root-OUs'!$A$2,",DC=",'1-StartHere'!$B$1,",DC=",'1-StartHere'!$B$2,"""","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"Greedo" -Path "OU=Star Wars,OU=!Accounts,DC=VDILOCKDOWNGUIDE,DC=LOCAL" -Verbose -CannotChangePassword $True -ChangePasswordAtLogon $False -Enabled $True -PasswordNeverExpires $True -SAMAccountName "Greedo" -UserPrincipalName "Greedo@VDILOCKDOWNGUIDE.LOCAL" -AccountPassword $Password -Description ""</v>
      </c>
    </row>
    <row r="73" spans="1:7" x14ac:dyDescent="0.2">
      <c r="A73" t="s">
        <v>4830</v>
      </c>
      <c r="B73" t="s">
        <v>4830</v>
      </c>
      <c r="C73" t="s">
        <v>4757</v>
      </c>
      <c r="E73" t="str">
        <f t="shared" si="1"/>
        <v>Cliegg</v>
      </c>
      <c r="G73" t="str">
        <f>IF(A73="","",(CONCATENATE(IF('1-StartHere'!$B$4="",," $Password = ConvertTo-SecureString -String "),IF('1-StartHere'!$B$4="",,""""),IF('1-StartHere'!$B$4="",,'1-StartHere'!$B$4),IF('1-StartHere'!$B$4="",,""""),IF('1-StartHere'!$B$4="",," -Force -AsPlainText; ")," New-ADUser -Name ","""",A73,""""," -Path ","""","OU=",'3-Sub-OUs'!$A$11,",OU=",'2-Root-OUs'!$A$2,",DC=",'1-StartHere'!$B$1,",DC=",'1-StartHere'!$B$2,"""","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"Cliegg" -Path "OU=Star Wars,OU=!Accounts,DC=VDILOCKDOWNGUIDE,DC=LOCAL" -Verbose -CannotChangePassword $True -ChangePasswordAtLogon $False -Enabled $True -PasswordNeverExpires $True -SAMAccountName "Cliegg" -UserPrincipalName "Cliegg@VDILOCKDOWNGUIDE.LOCAL" -AccountPassword $Password -Description ""</v>
      </c>
    </row>
    <row r="74" spans="1:7" x14ac:dyDescent="0.2">
      <c r="A74" t="s">
        <v>4833</v>
      </c>
      <c r="B74" t="s">
        <v>3820</v>
      </c>
      <c r="C74" t="s">
        <v>4832</v>
      </c>
      <c r="D74" t="s">
        <v>4831</v>
      </c>
      <c r="E74" t="str">
        <f t="shared" si="1"/>
        <v>SenatorAskAak</v>
      </c>
      <c r="G74" t="str">
        <f>IF(A74="","",(CONCATENATE(IF('1-StartHere'!$B$4="",," $Password = ConvertTo-SecureString -String "),IF('1-StartHere'!$B$4="",,""""),IF('1-StartHere'!$B$4="",,'1-StartHere'!$B$4),IF('1-StartHere'!$B$4="",,""""),IF('1-StartHere'!$B$4="",," -Force -AsPlainText; ")," New-ADUser -Name ","""",A74,""""," -Path ","""","OU=",'3-Sub-OUs'!$A$11,",OU=",'2-Root-OUs'!$A$2,",DC=",'1-StartHere'!$B$1,",DC=",'1-StartHere'!$B$2,"""","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"Senator Ask Aak" -Path "OU=Star Wars,OU=!Accounts,DC=VDILOCKDOWNGUIDE,DC=LOCAL" -Verbose -CannotChangePassword $True -ChangePasswordAtLogon $False -Enabled $True -PasswordNeverExpires $True -SAMAccountName "SenatorAskAak" -UserPrincipalName "SenatorAskAak@VDILOCKDOWNGUIDE.LOCAL" -AccountPassword $Password -Description ""</v>
      </c>
    </row>
    <row r="75" spans="1:7" x14ac:dyDescent="0.2">
      <c r="A75" t="s">
        <v>4834</v>
      </c>
      <c r="B75" t="s">
        <v>4834</v>
      </c>
      <c r="C75" t="s">
        <v>4757</v>
      </c>
      <c r="E75" t="str">
        <f t="shared" si="1"/>
        <v>Jobal</v>
      </c>
      <c r="G75" t="str">
        <f>IF(A75="","",(CONCATENATE(IF('1-StartHere'!$B$4="",," $Password = ConvertTo-SecureString -String "),IF('1-StartHere'!$B$4="",,""""),IF('1-StartHere'!$B$4="",,'1-StartHere'!$B$4),IF('1-StartHere'!$B$4="",,""""),IF('1-StartHere'!$B$4="",," -Force -AsPlainText; ")," New-ADUser -Name ","""",A75,""""," -Path ","""","OU=",'3-Sub-OUs'!$A$11,",OU=",'2-Root-OUs'!$A$2,",DC=",'1-StartHere'!$B$1,",DC=",'1-StartHere'!$B$2,"""","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"Jobal" -Path "OU=Star Wars,OU=!Accounts,DC=VDILOCKDOWNGUIDE,DC=LOCAL" -Verbose -CannotChangePassword $True -ChangePasswordAtLogon $False -Enabled $True -PasswordNeverExpires $True -SAMAccountName "Jobal" -UserPrincipalName "Jobal@VDILOCKDOWNGUIDE.LOCAL" -AccountPassword $Password -Description ""</v>
      </c>
    </row>
    <row r="76" spans="1:7" x14ac:dyDescent="0.2">
      <c r="A76" t="s">
        <v>758</v>
      </c>
      <c r="B76" t="s">
        <v>4835</v>
      </c>
      <c r="C76" t="s">
        <v>4837</v>
      </c>
      <c r="D76" t="s">
        <v>4836</v>
      </c>
      <c r="E76" t="str">
        <f t="shared" si="1"/>
        <v>OrnFreeTaa</v>
      </c>
      <c r="G76" t="str">
        <f>IF(A76="","",(CONCATENATE(IF('1-StartHere'!$B$4="",," $Password = ConvertTo-SecureString -String "),IF('1-StartHere'!$B$4="",,""""),IF('1-StartHere'!$B$4="",,'1-StartHere'!$B$4),IF('1-StartHere'!$B$4="",,""""),IF('1-StartHere'!$B$4="",," -Force -AsPlainText; ")," New-ADUser -Name ","""",A76,""""," -Path ","""","OU=",'3-Sub-OUs'!$A$11,",OU=",'2-Root-OUs'!$A$2,",DC=",'1-StartHere'!$B$1,",DC=",'1-StartHere'!$B$2,"""","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"Orn Free Taa" -Path "OU=Star Wars,OU=!Accounts,DC=VDILOCKDOWNGUIDE,DC=LOCAL" -Verbose -CannotChangePassword $True -ChangePasswordAtLogon $False -Enabled $True -PasswordNeverExpires $True -SAMAccountName "OrnFreeTaa" -UserPrincipalName "OrnFreeTaa@VDILOCKDOWNGUIDE.LOCAL" -AccountPassword $Password -Description ""</v>
      </c>
    </row>
    <row r="77" spans="1:7" x14ac:dyDescent="0.2">
      <c r="A77" t="s">
        <v>4838</v>
      </c>
      <c r="B77" t="s">
        <v>4838</v>
      </c>
      <c r="C77" t="s">
        <v>4757</v>
      </c>
      <c r="E77" t="str">
        <f t="shared" si="1"/>
        <v>Poggle</v>
      </c>
      <c r="G77" t="str">
        <f>IF(A77="","",(CONCATENATE(IF('1-StartHere'!$B$4="",," $Password = ConvertTo-SecureString -String "),IF('1-StartHere'!$B$4="",,""""),IF('1-StartHere'!$B$4="",,'1-StartHere'!$B$4),IF('1-StartHere'!$B$4="",,""""),IF('1-StartHere'!$B$4="",," -Force -AsPlainText; ")," New-ADUser -Name ","""",A77,""""," -Path ","""","OU=",'3-Sub-OUs'!$A$11,",OU=",'2-Root-OUs'!$A$2,",DC=",'1-StartHere'!$B$1,",DC=",'1-StartHere'!$B$2,"""","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"Poggle" -Path "OU=Star Wars,OU=!Accounts,DC=VDILOCKDOWNGUIDE,DC=LOCAL" -Verbose -CannotChangePassword $True -ChangePasswordAtLogon $False -Enabled $True -PasswordNeverExpires $True -SAMAccountName "Poggle" -UserPrincipalName "Poggle@VDILOCKDOWNGUIDE.LOCAL" -AccountPassword $Password -Description ""</v>
      </c>
    </row>
    <row r="78" spans="1:7" x14ac:dyDescent="0.2">
      <c r="A78" t="s">
        <v>4839</v>
      </c>
      <c r="B78" t="s">
        <v>4839</v>
      </c>
      <c r="C78" t="s">
        <v>4757</v>
      </c>
      <c r="E78" t="str">
        <f t="shared" si="1"/>
        <v>Sola</v>
      </c>
      <c r="G78" t="str">
        <f>IF(A78="","",(CONCATENATE(IF('1-StartHere'!$B$4="",," $Password = ConvertTo-SecureString -String "),IF('1-StartHere'!$B$4="",,""""),IF('1-StartHere'!$B$4="",,'1-StartHere'!$B$4),IF('1-StartHere'!$B$4="",,""""),IF('1-StartHere'!$B$4="",," -Force -AsPlainText; ")," New-ADUser -Name ","""",A78,""""," -Path ","""","OU=",'3-Sub-OUs'!$A$11,",OU=",'2-Root-OUs'!$A$2,",DC=",'1-StartHere'!$B$1,",DC=",'1-StartHere'!$B$2,"""","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"Sola" -Path "OU=Star Wars,OU=!Accounts,DC=VDILOCKDOWNGUIDE,DC=LOCAL" -Verbose -CannotChangePassword $True -ChangePasswordAtLogon $False -Enabled $True -PasswordNeverExpires $True -SAMAccountName "Sola" -UserPrincipalName "Sola@VDILOCKDOWNGUIDE.LOCAL" -AccountPassword $Password -Description ""</v>
      </c>
    </row>
    <row r="79" spans="1:7" x14ac:dyDescent="0.2">
      <c r="A79" t="s">
        <v>4840</v>
      </c>
      <c r="B79" t="s">
        <v>4374</v>
      </c>
      <c r="C79" t="s">
        <v>4841</v>
      </c>
      <c r="E79" t="str">
        <f t="shared" si="1"/>
        <v>SunRit</v>
      </c>
      <c r="G79" t="str">
        <f>IF(A79="","",(CONCATENATE(IF('1-StartHere'!$B$4="",," $Password = ConvertTo-SecureString -String "),IF('1-StartHere'!$B$4="",,""""),IF('1-StartHere'!$B$4="",,'1-StartHere'!$B$4),IF('1-StartHere'!$B$4="",,""""),IF('1-StartHere'!$B$4="",," -Force -AsPlainText; ")," New-ADUser -Name ","""",A79,""""," -Path ","""","OU=",'3-Sub-OUs'!$A$11,",OU=",'2-Root-OUs'!$A$2,",DC=",'1-StartHere'!$B$1,",DC=",'1-StartHere'!$B$2,"""","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"Sun Rit" -Path "OU=Star Wars,OU=!Accounts,DC=VDILOCKDOWNGUIDE,DC=LOCAL" -Verbose -CannotChangePassword $True -ChangePasswordAtLogon $False -Enabled $True -PasswordNeverExpires $True -SAMAccountName "SunRit" -UserPrincipalName "SunRit@VDILOCKDOWNGUIDE.LOCAL" -AccountPassword $Password -Description ""</v>
      </c>
    </row>
    <row r="80" spans="1:7" x14ac:dyDescent="0.2">
      <c r="A80" t="s">
        <v>415</v>
      </c>
      <c r="B80" t="s">
        <v>4842</v>
      </c>
      <c r="C80" t="s">
        <v>4843</v>
      </c>
      <c r="E80" t="str">
        <f t="shared" si="1"/>
        <v>PloKoon</v>
      </c>
      <c r="G80" t="str">
        <f>IF(A80="","",(CONCATENATE(IF('1-StartHere'!$B$4="",," $Password = ConvertTo-SecureString -String "),IF('1-StartHere'!$B$4="",,""""),IF('1-StartHere'!$B$4="",,'1-StartHere'!$B$4),IF('1-StartHere'!$B$4="",,""""),IF('1-StartHere'!$B$4="",," -Force -AsPlainText; ")," New-ADUser -Name ","""",A80,""""," -Path ","""","OU=",'3-Sub-OUs'!$A$11,",OU=",'2-Root-OUs'!$A$2,",DC=",'1-StartHere'!$B$1,",DC=",'1-StartHere'!$B$2,"""","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"Plo Koon" -Path "OU=Star Wars,OU=!Accounts,DC=VDILOCKDOWNGUIDE,DC=LOCAL" -Verbose -CannotChangePassword $True -ChangePasswordAtLogon $False -Enabled $True -PasswordNeverExpires $True -SAMAccountName "PloKoon" -UserPrincipalName "PloKoon@VDILOCKDOWNGUIDE.LOCAL" -AccountPassword $Password -Description ""</v>
      </c>
    </row>
    <row r="81" spans="1:7" x14ac:dyDescent="0.2">
      <c r="A81" t="s">
        <v>4844</v>
      </c>
      <c r="B81" t="s">
        <v>3450</v>
      </c>
      <c r="C81" t="s">
        <v>4845</v>
      </c>
      <c r="E81" t="str">
        <f t="shared" si="1"/>
        <v>FangZar</v>
      </c>
      <c r="G81" t="str">
        <f>IF(A81="","",(CONCATENATE(IF('1-StartHere'!$B$4="",," $Password = ConvertTo-SecureString -String "),IF('1-StartHere'!$B$4="",,""""),IF('1-StartHere'!$B$4="",,'1-StartHere'!$B$4),IF('1-StartHere'!$B$4="",,""""),IF('1-StartHere'!$B$4="",," -Force -AsPlainText; ")," New-ADUser -Name ","""",A81,""""," -Path ","""","OU=",'3-Sub-OUs'!$A$11,",OU=",'2-Root-OUs'!$A$2,",DC=",'1-StartHere'!$B$1,",DC=",'1-StartHere'!$B$2,"""","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"Fang Zar" -Path "OU=Star Wars,OU=!Accounts,DC=VDILOCKDOWNGUIDE,DC=LOCAL" -Verbose -CannotChangePassword $True -ChangePasswordAtLogon $False -Enabled $True -PasswordNeverExpires $True -SAMAccountName "FangZar" -UserPrincipalName "FangZar@VDILOCKDOWNGUIDE.LOCAL" -AccountPassword $Password -Description ""</v>
      </c>
    </row>
    <row r="82" spans="1:7" x14ac:dyDescent="0.2">
      <c r="A82" t="s">
        <v>494</v>
      </c>
      <c r="B82" t="s">
        <v>4849</v>
      </c>
      <c r="C82" t="s">
        <v>4848</v>
      </c>
      <c r="E82" t="str">
        <f t="shared" si="1"/>
        <v>TionMedon</v>
      </c>
      <c r="G82" t="str">
        <f>IF(A82="","",(CONCATENATE(IF('1-StartHere'!$B$4="",," $Password = ConvertTo-SecureString -String "),IF('1-StartHere'!$B$4="",,""""),IF('1-StartHere'!$B$4="",,'1-StartHere'!$B$4),IF('1-StartHere'!$B$4="",,""""),IF('1-StartHere'!$B$4="",," -Force -AsPlainText; ")," New-ADUser -Name ","""",A82,""""," -Path ","""","OU=",'3-Sub-OUs'!$A$11,",OU=",'2-Root-OUs'!$A$2,",DC=",'1-StartHere'!$B$1,",DC=",'1-StartHere'!$B$2,"""","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"Tion Medon" -Path "OU=Star Wars,OU=!Accounts,DC=VDILOCKDOWNGUIDE,DC=LOCAL" -Verbose -CannotChangePassword $True -ChangePasswordAtLogon $False -Enabled $True -PasswordNeverExpires $True -SAMAccountName "TionMedon" -UserPrincipalName "TionMedon@VDILOCKDOWNGUIDE.LOCAL" -AccountPassword $Password -Description ""</v>
      </c>
    </row>
    <row r="83" spans="1:7" x14ac:dyDescent="0.2">
      <c r="A83" t="s">
        <v>4846</v>
      </c>
      <c r="B83" t="s">
        <v>4847</v>
      </c>
      <c r="C83" t="s">
        <v>4848</v>
      </c>
      <c r="E83" t="str">
        <f t="shared" si="1"/>
        <v>OnMedon</v>
      </c>
      <c r="G83" t="str">
        <f>IF(A83="","",(CONCATENATE(IF('1-StartHere'!$B$4="",," $Password = ConvertTo-SecureString -String "),IF('1-StartHere'!$B$4="",,""""),IF('1-StartHere'!$B$4="",,'1-StartHere'!$B$4),IF('1-StartHere'!$B$4="",,""""),IF('1-StartHere'!$B$4="",," -Force -AsPlainText; ")," New-ADUser -Name ","""",A83,""""," -Path ","""","OU=",'3-Sub-OUs'!$A$11,",OU=",'2-Root-OUs'!$A$2,",DC=",'1-StartHere'!$B$1,",DC=",'1-StartHere'!$B$2,"""","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"On Medon" -Path "OU=Star Wars,OU=!Accounts,DC=VDILOCKDOWNGUIDE,DC=LOCAL" -Verbose -CannotChangePassword $True -ChangePasswordAtLogon $False -Enabled $True -PasswordNeverExpires $True -SAMAccountName "OnMedon" -UserPrincipalName "OnMedon@VDILOCKDOWNGUIDE.LOCAL" -AccountPassword $Password -Description ""</v>
      </c>
    </row>
    <row r="84" spans="1:7" x14ac:dyDescent="0.2">
      <c r="A84" t="s">
        <v>4867</v>
      </c>
      <c r="B84" t="s">
        <v>3317</v>
      </c>
      <c r="C84" t="s">
        <v>4871</v>
      </c>
      <c r="E84" t="str">
        <f t="shared" si="1"/>
        <v>CaptainAntilles</v>
      </c>
      <c r="G84" t="str">
        <f>IF(A84="","",(CONCATENATE(IF('1-StartHere'!$B$4="",," $Password = ConvertTo-SecureString -String "),IF('1-StartHere'!$B$4="",,""""),IF('1-StartHere'!$B$4="",,'1-StartHere'!$B$4),IF('1-StartHere'!$B$4="",,""""),IF('1-StartHere'!$B$4="",," -Force -AsPlainText; ")," New-ADUser -Name ","""",A84,""""," -Path ","""","OU=",'3-Sub-OUs'!$A$11,",OU=",'2-Root-OUs'!$A$2,",DC=",'1-StartHere'!$B$1,",DC=",'1-StartHere'!$B$2,"""","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"Captain Antilles" -Path "OU=Star Wars,OU=!Accounts,DC=VDILOCKDOWNGUIDE,DC=LOCAL" -Verbose -CannotChangePassword $True -ChangePasswordAtLogon $False -Enabled $True -PasswordNeverExpires $True -SAMAccountName "CaptainAntilles" -UserPrincipalName "CaptainAntilles@VDILOCKDOWNGUIDE.LOCAL" -AccountPassword $Password -Description ""</v>
      </c>
    </row>
    <row r="85" spans="1:7" x14ac:dyDescent="0.2">
      <c r="A85" t="s">
        <v>4868</v>
      </c>
      <c r="B85" t="s">
        <v>4869</v>
      </c>
      <c r="C85" t="s">
        <v>4870</v>
      </c>
      <c r="E85" t="str">
        <f t="shared" si="1"/>
        <v>GiddeanDanu</v>
      </c>
      <c r="G85" t="str">
        <f>IF(A85="","",(CONCATENATE(IF('1-StartHere'!$B$4="",," $Password = ConvertTo-SecureString -String "),IF('1-StartHere'!$B$4="",,""""),IF('1-StartHere'!$B$4="",,'1-StartHere'!$B$4),IF('1-StartHere'!$B$4="",,""""),IF('1-StartHere'!$B$4="",," -Force -AsPlainText; ")," New-ADUser -Name ","""",A85,""""," -Path ","""","OU=",'3-Sub-OUs'!$A$11,",OU=",'2-Root-OUs'!$A$2,",DC=",'1-StartHere'!$B$1,",DC=",'1-StartHere'!$B$2,"""","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"Giddean Danu" -Path "OU=Star Wars,OU=!Accounts,DC=VDILOCKDOWNGUIDE,DC=LOCAL" -Verbose -CannotChangePassword $True -ChangePasswordAtLogon $False -Enabled $True -PasswordNeverExpires $True -SAMAccountName "GiddeanDanu" -UserPrincipalName "GiddeanDanu@VDILOCKDOWNGUIDE.LOCAL" -AccountPassword $Password -Description ""</v>
      </c>
    </row>
    <row r="86" spans="1:7" x14ac:dyDescent="0.2">
      <c r="A86" t="s">
        <v>4866</v>
      </c>
      <c r="B86" t="s">
        <v>4866</v>
      </c>
      <c r="C86" t="s">
        <v>4757</v>
      </c>
      <c r="E86" t="str">
        <f t="shared" si="1"/>
        <v>Motti</v>
      </c>
      <c r="G86" t="str">
        <f>IF(A86="","",(CONCATENATE(IF('1-StartHere'!$B$4="",," $Password = ConvertTo-SecureString -String "),IF('1-StartHere'!$B$4="",,""""),IF('1-StartHere'!$B$4="",,'1-StartHere'!$B$4),IF('1-StartHere'!$B$4="",,""""),IF('1-StartHere'!$B$4="",," -Force -AsPlainText; ")," New-ADUser -Name ","""",A86,""""," -Path ","""","OU=",'3-Sub-OUs'!$A$11,",OU=",'2-Root-OUs'!$A$2,",DC=",'1-StartHere'!$B$1,",DC=",'1-StartHere'!$B$2,"""","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"Motti" -Path "OU=Star Wars,OU=!Accounts,DC=VDILOCKDOWNGUIDE,DC=LOCAL" -Verbose -CannotChangePassword $True -ChangePasswordAtLogon $False -Enabled $True -PasswordNeverExpires $True -SAMAccountName "Motti" -UserPrincipalName "Motti@VDILOCKDOWNGUIDE.LOCAL" -AccountPassword $Password -Description ""</v>
      </c>
    </row>
    <row r="87" spans="1:7" x14ac:dyDescent="0.2">
      <c r="A87" t="s">
        <v>4865</v>
      </c>
      <c r="B87" t="s">
        <v>4865</v>
      </c>
      <c r="C87" t="s">
        <v>4757</v>
      </c>
      <c r="E87" t="str">
        <f t="shared" si="1"/>
        <v>Camie</v>
      </c>
      <c r="G87" t="str">
        <f>IF(A87="","",(CONCATENATE(IF('1-StartHere'!$B$4="",," $Password = ConvertTo-SecureString -String "),IF('1-StartHere'!$B$4="",,""""),IF('1-StartHere'!$B$4="",,'1-StartHere'!$B$4),IF('1-StartHere'!$B$4="",,""""),IF('1-StartHere'!$B$4="",," -Force -AsPlainText; ")," New-ADUser -Name ","""",A87,""""," -Path ","""","OU=",'3-Sub-OUs'!$A$11,",OU=",'2-Root-OUs'!$A$2,",DC=",'1-StartHere'!$B$1,",DC=",'1-StartHere'!$B$2,"""","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"Camie" -Path "OU=Star Wars,OU=!Accounts,DC=VDILOCKDOWNGUIDE,DC=LOCAL" -Verbose -CannotChangePassword $True -ChangePasswordAtLogon $False -Enabled $True -PasswordNeverExpires $True -SAMAccountName "Camie" -UserPrincipalName "Camie@VDILOCKDOWNGUIDE.LOCAL" -AccountPassword $Password -Description ""</v>
      </c>
    </row>
    <row r="88" spans="1:7" x14ac:dyDescent="0.2">
      <c r="A88" t="s">
        <v>4864</v>
      </c>
      <c r="B88" t="s">
        <v>4864</v>
      </c>
      <c r="C88" t="s">
        <v>4757</v>
      </c>
      <c r="E88" t="str">
        <f t="shared" si="1"/>
        <v>Dodonna</v>
      </c>
      <c r="G88" t="str">
        <f>IF(A88="","",(CONCATENATE(IF('1-StartHere'!$B$4="",," $Password = ConvertTo-SecureString -String "),IF('1-StartHere'!$B$4="",,""""),IF('1-StartHere'!$B$4="",,'1-StartHere'!$B$4),IF('1-StartHere'!$B$4="",,""""),IF('1-StartHere'!$B$4="",," -Force -AsPlainText; ")," New-ADUser -Name ","""",A88,""""," -Path ","""","OU=",'3-Sub-OUs'!$A$11,",OU=",'2-Root-OUs'!$A$2,",DC=",'1-StartHere'!$B$1,",DC=",'1-StartHere'!$B$2,"""","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"Dodonna" -Path "OU=Star Wars,OU=!Accounts,DC=VDILOCKDOWNGUIDE,DC=LOCAL" -Verbose -CannotChangePassword $True -ChangePasswordAtLogon $False -Enabled $True -PasswordNeverExpires $True -SAMAccountName "Dodonna" -UserPrincipalName "Dodonna@VDILOCKDOWNGUIDE.LOCAL" -AccountPassword $Password -Description ""</v>
      </c>
    </row>
    <row r="89" spans="1:7" x14ac:dyDescent="0.2">
      <c r="A89" t="s">
        <v>4863</v>
      </c>
      <c r="B89" t="s">
        <v>4863</v>
      </c>
      <c r="C89" t="s">
        <v>4757</v>
      </c>
      <c r="E89" t="str">
        <f t="shared" si="1"/>
        <v>Derlin</v>
      </c>
      <c r="G89" t="str">
        <f>IF(A89="","",(CONCATENATE(IF('1-StartHere'!$B$4="",," $Password = ConvertTo-SecureString -String "),IF('1-StartHere'!$B$4="",,""""),IF('1-StartHere'!$B$4="",,'1-StartHere'!$B$4),IF('1-StartHere'!$B$4="",,""""),IF('1-StartHere'!$B$4="",," -Force -AsPlainText; ")," New-ADUser -Name ","""",A89,""""," -Path ","""","OU=",'3-Sub-OUs'!$A$11,",OU=",'2-Root-OUs'!$A$2,",DC=",'1-StartHere'!$B$1,",DC=",'1-StartHere'!$B$2,"""","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"Derlin" -Path "OU=Star Wars,OU=!Accounts,DC=VDILOCKDOWNGUIDE,DC=LOCAL" -Verbose -CannotChangePassword $True -ChangePasswordAtLogon $False -Enabled $True -PasswordNeverExpires $True -SAMAccountName "Derlin" -UserPrincipalName "Derlin@VDILOCKDOWNGUIDE.LOCAL" -AccountPassword $Password -Description ""</v>
      </c>
    </row>
    <row r="90" spans="1:7" x14ac:dyDescent="0.2">
      <c r="A90" t="s">
        <v>4862</v>
      </c>
      <c r="B90" t="s">
        <v>4862</v>
      </c>
      <c r="C90" t="s">
        <v>4757</v>
      </c>
      <c r="E90" t="str">
        <f t="shared" si="1"/>
        <v>Ozzel</v>
      </c>
      <c r="G90" t="str">
        <f>IF(A90="","",(CONCATENATE(IF('1-StartHere'!$B$4="",," $Password = ConvertTo-SecureString -String "),IF('1-StartHere'!$B$4="",,""""),IF('1-StartHere'!$B$4="",,'1-StartHere'!$B$4),IF('1-StartHere'!$B$4="",,""""),IF('1-StartHere'!$B$4="",," -Force -AsPlainText; ")," New-ADUser -Name ","""",A90,""""," -Path ","""","OU=",'3-Sub-OUs'!$A$11,",OU=",'2-Root-OUs'!$A$2,",DC=",'1-StartHere'!$B$1,",DC=",'1-StartHere'!$B$2,"""","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"Ozzel" -Path "OU=Star Wars,OU=!Accounts,DC=VDILOCKDOWNGUIDE,DC=LOCAL" -Verbose -CannotChangePassword $True -ChangePasswordAtLogon $False -Enabled $True -PasswordNeverExpires $True -SAMAccountName "Ozzel" -UserPrincipalName "Ozzel@VDILOCKDOWNGUIDE.LOCAL" -AccountPassword $Password -Description ""</v>
      </c>
    </row>
    <row r="91" spans="1:7" x14ac:dyDescent="0.2">
      <c r="A91" t="s">
        <v>4861</v>
      </c>
      <c r="B91" t="s">
        <v>4861</v>
      </c>
      <c r="C91" t="s">
        <v>4757</v>
      </c>
      <c r="E91" t="str">
        <f t="shared" si="1"/>
        <v>Needa</v>
      </c>
      <c r="G91" t="str">
        <f>IF(A91="","",(CONCATENATE(IF('1-StartHere'!$B$4="",," $Password = ConvertTo-SecureString -String "),IF('1-StartHere'!$B$4="",,""""),IF('1-StartHere'!$B$4="",,'1-StartHere'!$B$4),IF('1-StartHere'!$B$4="",,""""),IF('1-StartHere'!$B$4="",," -Force -AsPlainText; ")," New-ADUser -Name ","""",A91,""""," -Path ","""","OU=",'3-Sub-OUs'!$A$11,",OU=",'2-Root-OUs'!$A$2,",DC=",'1-StartHere'!$B$1,",DC=",'1-StartHere'!$B$2,"""","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"Needa" -Path "OU=Star Wars,OU=!Accounts,DC=VDILOCKDOWNGUIDE,DC=LOCAL" -Verbose -CannotChangePassword $True -ChangePasswordAtLogon $False -Enabled $True -PasswordNeverExpires $True -SAMAccountName "Needa" -UserPrincipalName "Needa@VDILOCKDOWNGUIDE.LOCAL" -AccountPassword $Password -Description ""</v>
      </c>
    </row>
    <row r="92" spans="1:7" x14ac:dyDescent="0.2">
      <c r="A92" t="s">
        <v>256</v>
      </c>
      <c r="B92" t="s">
        <v>4859</v>
      </c>
      <c r="C92" t="s">
        <v>4860</v>
      </c>
      <c r="E92" t="str">
        <f t="shared" si="1"/>
        <v>BibFortuna</v>
      </c>
      <c r="G92" t="str">
        <f>IF(A92="","",(CONCATENATE(IF('1-StartHere'!$B$4="",," $Password = ConvertTo-SecureString -String "),IF('1-StartHere'!$B$4="",,""""),IF('1-StartHere'!$B$4="",,'1-StartHere'!$B$4),IF('1-StartHere'!$B$4="",,""""),IF('1-StartHere'!$B$4="",," -Force -AsPlainText; ")," New-ADUser -Name ","""",A92,""""," -Path ","""","OU=",'3-Sub-OUs'!$A$11,",OU=",'2-Root-OUs'!$A$2,",DC=",'1-StartHere'!$B$1,",DC=",'1-StartHere'!$B$2,"""","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"Bib Fortuna" -Path "OU=Star Wars,OU=!Accounts,DC=VDILOCKDOWNGUIDE,DC=LOCAL" -Verbose -CannotChangePassword $True -ChangePasswordAtLogon $False -Enabled $True -PasswordNeverExpires $True -SAMAccountName "BibFortuna" -UserPrincipalName "BibFortuna@VDILOCKDOWNGUIDE.LOCAL" -AccountPassword $Password -Description ""</v>
      </c>
    </row>
    <row r="93" spans="1:7" x14ac:dyDescent="0.2">
      <c r="A93" t="s">
        <v>4858</v>
      </c>
      <c r="B93" t="s">
        <v>4858</v>
      </c>
      <c r="C93" t="s">
        <v>4757</v>
      </c>
      <c r="E93" t="str">
        <f t="shared" si="1"/>
        <v>Jerjerrod</v>
      </c>
      <c r="G93" t="str">
        <f>IF(A93="","",(CONCATENATE(IF('1-StartHere'!$B$4="",," $Password = ConvertTo-SecureString -String "),IF('1-StartHere'!$B$4="",,""""),IF('1-StartHere'!$B$4="",,'1-StartHere'!$B$4),IF('1-StartHere'!$B$4="",,""""),IF('1-StartHere'!$B$4="",," -Force -AsPlainText; ")," New-ADUser -Name ","""",A93,""""," -Path ","""","OU=",'3-Sub-OUs'!$A$11,",OU=",'2-Root-OUs'!$A$2,",DC=",'1-StartHere'!$B$1,",DC=",'1-StartHere'!$B$2,"""","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"Jerjerrod" -Path "OU=Star Wars,OU=!Accounts,DC=VDILOCKDOWNGUIDE,DC=LOCAL" -Verbose -CannotChangePassword $True -ChangePasswordAtLogon $False -Enabled $True -PasswordNeverExpires $True -SAMAccountName "Jerjerrod" -UserPrincipalName "Jerjerrod@VDILOCKDOWNGUIDE.LOCAL" -AccountPassword $Password -Description ""</v>
      </c>
    </row>
    <row r="94" spans="1:7" x14ac:dyDescent="0.2">
      <c r="A94" t="s">
        <v>4857</v>
      </c>
      <c r="B94" t="s">
        <v>4857</v>
      </c>
      <c r="C94" t="s">
        <v>4757</v>
      </c>
      <c r="E94" t="str">
        <f t="shared" si="1"/>
        <v>Rabe</v>
      </c>
      <c r="G94" t="str">
        <f>IF(A94="","",(CONCATENATE(IF('1-StartHere'!$B$4="",," $Password = ConvertTo-SecureString -String "),IF('1-StartHere'!$B$4="",,""""),IF('1-StartHere'!$B$4="",,'1-StartHere'!$B$4),IF('1-StartHere'!$B$4="",,""""),IF('1-StartHere'!$B$4="",," -Force -AsPlainText; ")," New-ADUser -Name ","""",A94,""""," -Path ","""","OU=",'3-Sub-OUs'!$A$11,",OU=",'2-Root-OUs'!$A$2,",DC=",'1-StartHere'!$B$1,",DC=",'1-StartHere'!$B$2,"""","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"Rabe" -Path "OU=Star Wars,OU=!Accounts,DC=VDILOCKDOWNGUIDE,DC=LOCAL" -Verbose -CannotChangePassword $True -ChangePasswordAtLogon $False -Enabled $True -PasswordNeverExpires $True -SAMAccountName "Rabe" -UserPrincipalName "Rabe@VDILOCKDOWNGUIDE.LOCAL" -AccountPassword $Password -Description ""</v>
      </c>
    </row>
    <row r="95" spans="1:7" x14ac:dyDescent="0.2">
      <c r="A95" t="s">
        <v>4856</v>
      </c>
      <c r="B95" t="s">
        <v>4856</v>
      </c>
      <c r="E95" t="str">
        <f t="shared" si="1"/>
        <v>Rey</v>
      </c>
      <c r="G95" t="str">
        <f>IF(A95="","",(CONCATENATE(IF('1-StartHere'!$B$4="",," $Password = ConvertTo-SecureString -String "),IF('1-StartHere'!$B$4="",,""""),IF('1-StartHere'!$B$4="",,'1-StartHere'!$B$4),IF('1-StartHere'!$B$4="",,""""),IF('1-StartHere'!$B$4="",," -Force -AsPlainText; ")," New-ADUser -Name ","""",A95,""""," -Path ","""","OU=",'3-Sub-OUs'!$A$11,",OU=",'2-Root-OUs'!$A$2,",DC=",'1-StartHere'!$B$1,",DC=",'1-StartHere'!$B$2,"""","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"Rey" -Path "OU=Star Wars,OU=!Accounts,DC=VDILOCKDOWNGUIDE,DC=LOCAL" -Verbose -CannotChangePassword $True -ChangePasswordAtLogon $False -Enabled $True -PasswordNeverExpires $True -SAMAccountName "Rey" -UserPrincipalName "Rey@VDILOCKDOWNGUIDE.LOCAL" -AccountPassword $Password -Description ""</v>
      </c>
    </row>
    <row r="96" spans="1:7" x14ac:dyDescent="0.2">
      <c r="A96" t="s">
        <v>4855</v>
      </c>
      <c r="B96" t="s">
        <v>4855</v>
      </c>
      <c r="C96" t="s">
        <v>4757</v>
      </c>
      <c r="E96" t="str">
        <f t="shared" si="1"/>
        <v>Poe</v>
      </c>
      <c r="G96" t="str">
        <f>IF(A96="","",(CONCATENATE(IF('1-StartHere'!$B$4="",," $Password = ConvertTo-SecureString -String "),IF('1-StartHere'!$B$4="",,""""),IF('1-StartHere'!$B$4="",,'1-StartHere'!$B$4),IF('1-StartHere'!$B$4="",,""""),IF('1-StartHere'!$B$4="",," -Force -AsPlainText; ")," New-ADUser -Name ","""",A96,""""," -Path ","""","OU=",'3-Sub-OUs'!$A$11,",OU=",'2-Root-OUs'!$A$2,",DC=",'1-StartHere'!$B$1,",DC=",'1-StartHere'!$B$2,"""","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"Poe" -Path "OU=Star Wars,OU=!Accounts,DC=VDILOCKDOWNGUIDE,DC=LOCAL" -Verbose -CannotChangePassword $True -ChangePasswordAtLogon $False -Enabled $True -PasswordNeverExpires $True -SAMAccountName "Poe" -UserPrincipalName "Poe@VDILOCKDOWNGUIDE.LOCAL" -AccountPassword $Password -Description ""</v>
      </c>
    </row>
    <row r="97" spans="1:7" x14ac:dyDescent="0.2">
      <c r="A97" t="s">
        <v>4854</v>
      </c>
      <c r="B97" t="s">
        <v>4854</v>
      </c>
      <c r="C97" t="s">
        <v>4757</v>
      </c>
      <c r="E97" t="str">
        <f t="shared" si="1"/>
        <v>Snap</v>
      </c>
      <c r="G97" t="str">
        <f>IF(A97="","",(CONCATENATE(IF('1-StartHere'!$B$4="",," $Password = ConvertTo-SecureString -String "),IF('1-StartHere'!$B$4="",,""""),IF('1-StartHere'!$B$4="",,'1-StartHere'!$B$4),IF('1-StartHere'!$B$4="",,""""),IF('1-StartHere'!$B$4="",," -Force -AsPlainText; ")," New-ADUser -Name ","""",A97,""""," -Path ","""","OU=",'3-Sub-OUs'!$A$11,",OU=",'2-Root-OUs'!$A$2,",DC=",'1-StartHere'!$B$1,",DC=",'1-StartHere'!$B$2,"""","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"Snap" -Path "OU=Star Wars,OU=!Accounts,DC=VDILOCKDOWNGUIDE,DC=LOCAL" -Verbose -CannotChangePassword $True -ChangePasswordAtLogon $False -Enabled $True -PasswordNeverExpires $True -SAMAccountName "Snap" -UserPrincipalName "Snap@VDILOCKDOWNGUIDE.LOCAL" -AccountPassword $Password -Description ""</v>
      </c>
    </row>
    <row r="98" spans="1:7" x14ac:dyDescent="0.2">
      <c r="A98" t="s">
        <v>4853</v>
      </c>
      <c r="B98" t="s">
        <v>4305</v>
      </c>
      <c r="C98" t="s">
        <v>4852</v>
      </c>
      <c r="E98" t="str">
        <f t="shared" si="1"/>
        <v>GeneralHux</v>
      </c>
      <c r="G98" t="str">
        <f>IF(A98="","",(CONCATENATE(IF('1-StartHere'!$B$4="",," $Password = ConvertTo-SecureString -String "),IF('1-StartHere'!$B$4="",,""""),IF('1-StartHere'!$B$4="",,'1-StartHere'!$B$4),IF('1-StartHere'!$B$4="",,""""),IF('1-StartHere'!$B$4="",," -Force -AsPlainText; ")," New-ADUser -Name ","""",A98,""""," -Path ","""","OU=",'3-Sub-OUs'!$A$11,",OU=",'2-Root-OUs'!$A$2,",DC=",'1-StartHere'!$B$1,",DC=",'1-StartHere'!$B$2,"""","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"General Hux" -Path "OU=Star Wars,OU=!Accounts,DC=VDILOCKDOWNGUIDE,DC=LOCAL" -Verbose -CannotChangePassword $True -ChangePasswordAtLogon $False -Enabled $True -PasswordNeverExpires $True -SAMAccountName "GeneralHux" -UserPrincipalName "GeneralHux@VDILOCKDOWNGUIDE.LOCAL" -AccountPassword $Password -Description ""</v>
      </c>
    </row>
    <row r="99" spans="1:7" x14ac:dyDescent="0.2">
      <c r="A99" t="s">
        <v>728</v>
      </c>
      <c r="B99" t="s">
        <v>4850</v>
      </c>
      <c r="C99" t="s">
        <v>4851</v>
      </c>
      <c r="D99" t="s">
        <v>1806</v>
      </c>
      <c r="E99" t="str">
        <f t="shared" si="1"/>
        <v>SuperemeLeaderSnoke</v>
      </c>
      <c r="G99" t="str">
        <f>IF(A99="","",(CONCATENATE(IF('1-StartHere'!$B$4="",," $Password = ConvertTo-SecureString -String "),IF('1-StartHere'!$B$4="",,""""),IF('1-StartHere'!$B$4="",,'1-StartHere'!$B$4),IF('1-StartHere'!$B$4="",,""""),IF('1-StartHere'!$B$4="",," -Force -AsPlainText; ")," New-ADUser -Name ","""",A99,""""," -Path ","""","OU=",'3-Sub-OUs'!$A$11,",OU=",'2-Root-OUs'!$A$2,",DC=",'1-StartHere'!$B$1,",DC=",'1-StartHere'!$B$2,"""","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"Supreme Leader Snoke" -Path "OU=Star Wars,OU=!Accounts,DC=VDILOCKDOWNGUIDE,DC=LOCAL" -Verbose -CannotChangePassword $True -ChangePasswordAtLogon $False -Enabled $True -PasswordNeverExpires $True -SAMAccountName "SuperemeLeaderSnoke" -UserPrincipalName "SuperemeLeaderSnoke@VDILOCKDOWNGUIDE.LOCAL" -AccountPassword $Password -Description ""</v>
      </c>
    </row>
    <row r="100" spans="1:7" x14ac:dyDescent="0.2">
      <c r="A100" t="s">
        <v>4897</v>
      </c>
      <c r="B100" t="s">
        <v>3350</v>
      </c>
      <c r="C100" t="s">
        <v>4896</v>
      </c>
      <c r="E100" t="str">
        <f t="shared" si="1"/>
        <v>ColonelDatoo</v>
      </c>
      <c r="G100" t="str">
        <f>IF(A100="","",(CONCATENATE(IF('1-StartHere'!$B$4="",," $Password = ConvertTo-SecureString -String "),IF('1-StartHere'!$B$4="",,""""),IF('1-StartHere'!$B$4="",,'1-StartHere'!$B$4),IF('1-StartHere'!$B$4="",,""""),IF('1-StartHere'!$B$4="",," -Force -AsPlainText; ")," New-ADUser -Name ","""",A100,""""," -Path ","""","OU=",'3-Sub-OUs'!$A$11,",OU=",'2-Root-OUs'!$A$2,",DC=",'1-StartHere'!$B$1,",DC=",'1-StartHere'!$B$2,"""","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"Colonel Datoo" -Path "OU=Star Wars,OU=!Accounts,DC=VDILOCKDOWNGUIDE,DC=LOCAL" -Verbose -CannotChangePassword $True -ChangePasswordAtLogon $False -Enabled $True -PasswordNeverExpires $True -SAMAccountName "ColonelDatoo" -UserPrincipalName "ColonelDatoo@VDILOCKDOWNGUIDE.LOCAL" -AccountPassword $Password -Description ""</v>
      </c>
    </row>
    <row r="101" spans="1:7" x14ac:dyDescent="0.2">
      <c r="A101" t="s">
        <v>666</v>
      </c>
      <c r="B101" t="s">
        <v>4872</v>
      </c>
      <c r="C101" t="s">
        <v>4873</v>
      </c>
      <c r="E101" t="str">
        <f t="shared" si="1"/>
        <v>KyloRen</v>
      </c>
      <c r="G101" t="str">
        <f>IF(A101="","",(CONCATENATE(IF('1-StartHere'!$B$4="",," $Password = ConvertTo-SecureString -String "),IF('1-StartHere'!$B$4="",,""""),IF('1-StartHere'!$B$4="",,'1-StartHere'!$B$4),IF('1-StartHere'!$B$4="",,""""),IF('1-StartHere'!$B$4="",," -Force -AsPlainText; ")," New-ADUser -Name ","""",A101,""""," -Path ","""","OU=",'3-Sub-OUs'!$A$11,",OU=",'2-Root-OUs'!$A$2,",DC=",'1-StartHere'!$B$1,",DC=",'1-StartHere'!$B$2,"""","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"Kylo Ren" -Path "OU=Star Wars,OU=!Accounts,DC=VDILOCKDOWNGUIDE,DC=LOCAL" -Verbose -CannotChangePassword $True -ChangePasswordAtLogon $False -Enabled $True -PasswordNeverExpires $True -SAMAccountName "KyloRen" -UserPrincipalName "KyloRen@VDILOCKDOWNGUIDE.LOCAL" -AccountPassword $Password -Description ""</v>
      </c>
    </row>
    <row r="102" spans="1:7" x14ac:dyDescent="0.2">
      <c r="A102" t="s">
        <v>4874</v>
      </c>
      <c r="B102" t="s">
        <v>4874</v>
      </c>
      <c r="C102" t="s">
        <v>4757</v>
      </c>
      <c r="E102" t="str">
        <f t="shared" si="1"/>
        <v>Jess</v>
      </c>
      <c r="G102" t="str">
        <f>IF(A102="","",(CONCATENATE(IF('1-StartHere'!$B$4="",," $Password = ConvertTo-SecureString -String "),IF('1-StartHere'!$B$4="",,""""),IF('1-StartHere'!$B$4="",,'1-StartHere'!$B$4),IF('1-StartHere'!$B$4="",,""""),IF('1-StartHere'!$B$4="",," -Force -AsPlainText; ")," New-ADUser -Name ","""",A102,""""," -Path ","""","OU=",'3-Sub-OUs'!$A$11,",OU=",'2-Root-OUs'!$A$2,",DC=",'1-StartHere'!$B$1,",DC=",'1-StartHere'!$B$2,"""","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"Jess" -Path "OU=Star Wars,OU=!Accounts,DC=VDILOCKDOWNGUIDE,DC=LOCAL" -Verbose -CannotChangePassword $True -ChangePasswordAtLogon $False -Enabled $True -PasswordNeverExpires $True -SAMAccountName "Jess" -UserPrincipalName "Jess@VDILOCKDOWNGUIDE.LOCAL" -AccountPassword $Password -Description ""</v>
      </c>
    </row>
    <row r="103" spans="1:7" x14ac:dyDescent="0.2">
      <c r="A103" t="s">
        <v>41</v>
      </c>
      <c r="B103" t="s">
        <v>4890</v>
      </c>
      <c r="C103" t="s">
        <v>4895</v>
      </c>
      <c r="E103" t="str">
        <f t="shared" si="1"/>
        <v>ElloAsty</v>
      </c>
      <c r="G103" t="str">
        <f>IF(A103="","",(CONCATENATE(IF('1-StartHere'!$B$4="",," $Password = ConvertTo-SecureString -String "),IF('1-StartHere'!$B$4="",,""""),IF('1-StartHere'!$B$4="",,'1-StartHere'!$B$4),IF('1-StartHere'!$B$4="",,""""),IF('1-StartHere'!$B$4="",," -Force -AsPlainText; ")," New-ADUser -Name ","""",A103,""""," -Path ","""","OU=",'3-Sub-OUs'!$A$11,",OU=",'2-Root-OUs'!$A$2,",DC=",'1-StartHere'!$B$1,",DC=",'1-StartHere'!$B$2,"""","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"Ello Asty" -Path "OU=Star Wars,OU=!Accounts,DC=VDILOCKDOWNGUIDE,DC=LOCAL" -Verbose -CannotChangePassword $True -ChangePasswordAtLogon $False -Enabled $True -PasswordNeverExpires $True -SAMAccountName "ElloAsty" -UserPrincipalName "ElloAsty@VDILOCKDOWNGUIDE.LOCAL" -AccountPassword $Password -Description ""</v>
      </c>
    </row>
    <row r="104" spans="1:7" x14ac:dyDescent="0.2">
      <c r="A104" t="s">
        <v>4875</v>
      </c>
      <c r="B104" t="s">
        <v>4891</v>
      </c>
      <c r="C104" t="s">
        <v>4894</v>
      </c>
      <c r="E104" t="str">
        <f t="shared" si="1"/>
        <v>NivLek</v>
      </c>
      <c r="G104" t="str">
        <f>IF(A104="","",(CONCATENATE(IF('1-StartHere'!$B$4="",," $Password = ConvertTo-SecureString -String "),IF('1-StartHere'!$B$4="",,""""),IF('1-StartHere'!$B$4="",,'1-StartHere'!$B$4),IF('1-StartHere'!$B$4="",,""""),IF('1-StartHere'!$B$4="",," -Force -AsPlainText; ")," New-ADUser -Name ","""",A104,""""," -Path ","""","OU=",'3-Sub-OUs'!$A$11,",OU=",'2-Root-OUs'!$A$2,",DC=",'1-StartHere'!$B$1,",DC=",'1-StartHere'!$B$2,"""","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"Niv Lek" -Path "OU=Star Wars,OU=!Accounts,DC=VDILOCKDOWNGUIDE,DC=LOCAL" -Verbose -CannotChangePassword $True -ChangePasswordAtLogon $False -Enabled $True -PasswordNeverExpires $True -SAMAccountName "NivLek" -UserPrincipalName "NivLek@VDILOCKDOWNGUIDE.LOCAL" -AccountPassword $Password -Description ""</v>
      </c>
    </row>
    <row r="105" spans="1:7" x14ac:dyDescent="0.2">
      <c r="A105" t="s">
        <v>4876</v>
      </c>
      <c r="B105" t="s">
        <v>4892</v>
      </c>
      <c r="C105" t="s">
        <v>4893</v>
      </c>
      <c r="E105" t="str">
        <f t="shared" si="1"/>
        <v>YoloZiff</v>
      </c>
      <c r="G105" t="str">
        <f>IF(A105="","",(CONCATENATE(IF('1-StartHere'!$B$4="",," $Password = ConvertTo-SecureString -String "),IF('1-StartHere'!$B$4="",,""""),IF('1-StartHere'!$B$4="",,'1-StartHere'!$B$4),IF('1-StartHere'!$B$4="",,""""),IF('1-StartHere'!$B$4="",," -Force -AsPlainText; ")," New-ADUser -Name ","""",A105,""""," -Path ","""","OU=",'3-Sub-OUs'!$A$11,",OU=",'2-Root-OUs'!$A$2,",DC=",'1-StartHere'!$B$1,",DC=",'1-StartHere'!$B$2,"""","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"Yolo Ciff" -Path "OU=Star Wars,OU=!Accounts,DC=VDILOCKDOWNGUIDE,DC=LOCAL" -Verbose -CannotChangePassword $True -ChangePasswordAtLogon $False -Enabled $True -PasswordNeverExpires $True -SAMAccountName "YoloZiff" -UserPrincipalName "YoloZiff@VDILOCKDOWNGUIDE.LOCAL" -AccountPassword $Password -Description ""</v>
      </c>
    </row>
    <row r="106" spans="1:7" x14ac:dyDescent="0.2">
      <c r="A106" t="s">
        <v>245</v>
      </c>
      <c r="B106" t="s">
        <v>245</v>
      </c>
      <c r="C106" t="s">
        <v>4757</v>
      </c>
      <c r="E106" t="str">
        <f t="shared" si="1"/>
        <v>Finn</v>
      </c>
      <c r="G106" t="str">
        <f>IF(A106="","",(CONCATENATE(IF('1-StartHere'!$B$4="",," $Password = ConvertTo-SecureString -String "),IF('1-StartHere'!$B$4="",,""""),IF('1-StartHere'!$B$4="",,'1-StartHere'!$B$4),IF('1-StartHere'!$B$4="",,""""),IF('1-StartHere'!$B$4="",," -Force -AsPlainText; ")," New-ADUser -Name ","""",A106,""""," -Path ","""","OU=",'3-Sub-OUs'!$A$11,",OU=",'2-Root-OUs'!$A$2,",DC=",'1-StartHere'!$B$1,",DC=",'1-StartHere'!$B$2,"""","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"Finn" -Path "OU=Star Wars,OU=!Accounts,DC=VDILOCKDOWNGUIDE,DC=LOCAL" -Verbose -CannotChangePassword $True -ChangePasswordAtLogon $False -Enabled $True -PasswordNeverExpires $True -SAMAccountName "Finn" -UserPrincipalName "Finn@VDILOCKDOWNGUIDE.LOCAL" -AccountPassword $Password -Description ""</v>
      </c>
    </row>
    <row r="107" spans="1:7" x14ac:dyDescent="0.2">
      <c r="A107" t="s">
        <v>4877</v>
      </c>
      <c r="B107" t="s">
        <v>4888</v>
      </c>
      <c r="C107" t="s">
        <v>4889</v>
      </c>
      <c r="E107" t="str">
        <f t="shared" si="1"/>
        <v>AdmiralAtatura</v>
      </c>
      <c r="G107" t="str">
        <f>IF(A107="","",(CONCATENATE(IF('1-StartHere'!$B$4="",," $Password = ConvertTo-SecureString -String "),IF('1-StartHere'!$B$4="",,""""),IF('1-StartHere'!$B$4="",,'1-StartHere'!$B$4),IF('1-StartHere'!$B$4="",,""""),IF('1-StartHere'!$B$4="",," -Force -AsPlainText; ")," New-ADUser -Name ","""",A107,""""," -Path ","""","OU=",'3-Sub-OUs'!$A$11,",OU=",'2-Root-OUs'!$A$2,",DC=",'1-StartHere'!$B$1,",DC=",'1-StartHere'!$B$2,"""","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"Admiral Statura" -Path "OU=Star Wars,OU=!Accounts,DC=VDILOCKDOWNGUIDE,DC=LOCAL" -Verbose -CannotChangePassword $True -ChangePasswordAtLogon $False -Enabled $True -PasswordNeverExpires $True -SAMAccountName "AdmiralAtatura" -UserPrincipalName "AdmiralAtatura@VDILOCKDOWNGUIDE.LOCAL" -AccountPassword $Password -Description ""</v>
      </c>
    </row>
    <row r="108" spans="1:7" x14ac:dyDescent="0.2">
      <c r="A108" t="s">
        <v>607</v>
      </c>
      <c r="B108" t="s">
        <v>3317</v>
      </c>
      <c r="C108" t="s">
        <v>4887</v>
      </c>
      <c r="E108" t="str">
        <f t="shared" si="1"/>
        <v>CaptainPhasma</v>
      </c>
      <c r="G108" t="str">
        <f>IF(A108="","",(CONCATENATE(IF('1-StartHere'!$B$4="",," $Password = ConvertTo-SecureString -String "),IF('1-StartHere'!$B$4="",,""""),IF('1-StartHere'!$B$4="",,'1-StartHere'!$B$4),IF('1-StartHere'!$B$4="",,""""),IF('1-StartHere'!$B$4="",," -Force -AsPlainText; ")," New-ADUser -Name ","""",A108,""""," -Path ","""","OU=",'3-Sub-OUs'!$A$11,",OU=",'2-Root-OUs'!$A$2,",DC=",'1-StartHere'!$B$1,",DC=",'1-StartHere'!$B$2,"""","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"Captain Phasma" -Path "OU=Star Wars,OU=!Accounts,DC=VDILOCKDOWNGUIDE,DC=LOCAL" -Verbose -CannotChangePassword $True -ChangePasswordAtLogon $False -Enabled $True -PasswordNeverExpires $True -SAMAccountName "CaptainPhasma" -UserPrincipalName "CaptainPhasma@VDILOCKDOWNGUIDE.LOCAL" -AccountPassword $Password -Description ""</v>
      </c>
    </row>
    <row r="109" spans="1:7" x14ac:dyDescent="0.2">
      <c r="A109" t="s">
        <v>4878</v>
      </c>
      <c r="B109" t="s">
        <v>4878</v>
      </c>
      <c r="C109" t="s">
        <v>4757</v>
      </c>
      <c r="E109" t="str">
        <f t="shared" si="1"/>
        <v>Maz</v>
      </c>
      <c r="G109" t="str">
        <f>IF(A109="","",(CONCATENATE(IF('1-StartHere'!$B$4="",," $Password = ConvertTo-SecureString -String "),IF('1-StartHere'!$B$4="",,""""),IF('1-StartHere'!$B$4="",,'1-StartHere'!$B$4),IF('1-StartHere'!$B$4="",,""""),IF('1-StartHere'!$B$4="",," -Force -AsPlainText; ")," New-ADUser -Name ","""",A109,""""," -Path ","""","OU=",'3-Sub-OUs'!$A$11,",OU=",'2-Root-OUs'!$A$2,",DC=",'1-StartHere'!$B$1,",DC=",'1-StartHere'!$B$2,"""","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"Maz" -Path "OU=Star Wars,OU=!Accounts,DC=VDILOCKDOWNGUIDE,DC=LOCAL" -Verbose -CannotChangePassword $True -ChangePasswordAtLogon $False -Enabled $True -PasswordNeverExpires $True -SAMAccountName "Maz" -UserPrincipalName "Maz@VDILOCKDOWNGUIDE.LOCAL" -AccountPassword $Password -Description ""</v>
      </c>
    </row>
    <row r="110" spans="1:7" x14ac:dyDescent="0.2">
      <c r="A110" t="s">
        <v>4879</v>
      </c>
      <c r="B110" t="s">
        <v>4879</v>
      </c>
      <c r="C110" t="s">
        <v>4757</v>
      </c>
      <c r="E110" t="str">
        <f t="shared" si="1"/>
        <v>Bala-tik</v>
      </c>
      <c r="G110" t="str">
        <f>IF(A110="","",(CONCATENATE(IF('1-StartHere'!$B$4="",," $Password = ConvertTo-SecureString -String "),IF('1-StartHere'!$B$4="",,""""),IF('1-StartHere'!$B$4="",,'1-StartHere'!$B$4),IF('1-StartHere'!$B$4="",,""""),IF('1-StartHere'!$B$4="",," -Force -AsPlainText; ")," New-ADUser -Name ","""",A110,""""," -Path ","""","OU=",'3-Sub-OUs'!$A$11,",OU=",'2-Root-OUs'!$A$2,",DC=",'1-StartHere'!$B$1,",DC=",'1-StartHere'!$B$2,"""","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"Bala-tik" -Path "OU=Star Wars,OU=!Accounts,DC=VDILOCKDOWNGUIDE,DC=LOCAL" -Verbose -CannotChangePassword $True -ChangePasswordAtLogon $False -Enabled $True -PasswordNeverExpires $True -SAMAccountName "Bala-tik" -UserPrincipalName "Bala-tik@VDILOCKDOWNGUIDE.LOCAL" -AccountPassword $Password -Description ""</v>
      </c>
    </row>
    <row r="111" spans="1:7" x14ac:dyDescent="0.2">
      <c r="A111" t="s">
        <v>4880</v>
      </c>
      <c r="B111" t="s">
        <v>3625</v>
      </c>
      <c r="C111" t="s">
        <v>4886</v>
      </c>
      <c r="E111" t="str">
        <f t="shared" si="1"/>
        <v>LieutenantMitaka</v>
      </c>
      <c r="G111" t="str">
        <f>IF(A111="","",(CONCATENATE(IF('1-StartHere'!$B$4="",," $Password = ConvertTo-SecureString -String "),IF('1-StartHere'!$B$4="",,""""),IF('1-StartHere'!$B$4="",,'1-StartHere'!$B$4),IF('1-StartHere'!$B$4="",,""""),IF('1-StartHere'!$B$4="",," -Force -AsPlainText; ")," New-ADUser -Name ","""",A111,""""," -Path ","""","OU=",'3-Sub-OUs'!$A$11,",OU=",'2-Root-OUs'!$A$2,",DC=",'1-StartHere'!$B$1,",DC=",'1-StartHere'!$B$2,"""","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"lieutenant Mitaka" -Path "OU=Star Wars,OU=!Accounts,DC=VDILOCKDOWNGUIDE,DC=LOCAL" -Verbose -CannotChangePassword $True -ChangePasswordAtLogon $False -Enabled $True -PasswordNeverExpires $True -SAMAccountName "LieutenantMitaka" -UserPrincipalName "LieutenantMitaka@VDILOCKDOWNGUIDE.LOCAL" -AccountPassword $Password -Description ""</v>
      </c>
    </row>
    <row r="112" spans="1:7" x14ac:dyDescent="0.2">
      <c r="A112" t="s">
        <v>615</v>
      </c>
      <c r="B112" t="s">
        <v>4884</v>
      </c>
      <c r="C112" t="s">
        <v>4885</v>
      </c>
      <c r="E112" t="str">
        <f t="shared" si="1"/>
        <v>UnkarPlutt</v>
      </c>
      <c r="G112" t="str">
        <f>IF(A112="","",(CONCATENATE(IF('1-StartHere'!$B$4="",," $Password = ConvertTo-SecureString -String "),IF('1-StartHere'!$B$4="",,""""),IF('1-StartHere'!$B$4="",,'1-StartHere'!$B$4),IF('1-StartHere'!$B$4="",,""""),IF('1-StartHere'!$B$4="",," -Force -AsPlainText; ")," New-ADUser -Name ","""",A112,""""," -Path ","""","OU=",'3-Sub-OUs'!$A$11,",OU=",'2-Root-OUs'!$A$2,",DC=",'1-StartHere'!$B$1,",DC=",'1-StartHere'!$B$2,"""","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"Unkar Plutt" -Path "OU=Star Wars,OU=!Accounts,DC=VDILOCKDOWNGUIDE,DC=LOCAL" -Verbose -CannotChangePassword $True -ChangePasswordAtLogon $False -Enabled $True -PasswordNeverExpires $True -SAMAccountName "UnkarPlutt" -UserPrincipalName "UnkarPlutt@VDILOCKDOWNGUIDE.LOCAL" -AccountPassword $Password -Description ""</v>
      </c>
    </row>
    <row r="113" spans="1:7" x14ac:dyDescent="0.2">
      <c r="A113" t="s">
        <v>792</v>
      </c>
      <c r="B113" t="s">
        <v>4881</v>
      </c>
      <c r="C113" t="s">
        <v>4882</v>
      </c>
      <c r="D113" t="s">
        <v>4883</v>
      </c>
      <c r="E113" t="str">
        <f t="shared" si="1"/>
        <v>LorTekkaSan</v>
      </c>
      <c r="G113" t="str">
        <f>IF(A113="","",(CONCATENATE(IF('1-StartHere'!$B$4="",," $Password = ConvertTo-SecureString -String "),IF('1-StartHere'!$B$4="",,""""),IF('1-StartHere'!$B$4="",,'1-StartHere'!$B$4),IF('1-StartHere'!$B$4="",,""""),IF('1-StartHere'!$B$4="",," -Force -AsPlainText; ")," New-ADUser -Name ","""",A113,""""," -Path ","""","OU=",'3-Sub-OUs'!$A$11,",OU=",'2-Root-OUs'!$A$2,",DC=",'1-StartHere'!$B$1,",DC=",'1-StartHere'!$B$2,"""","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"Lor San Tekka" -Path "OU=Star Wars,OU=!Accounts,DC=VDILOCKDOWNGUIDE,DC=LOCAL" -Verbose -CannotChangePassword $True -ChangePasswordAtLogon $False -Enabled $True -PasswordNeverExpires $True -SAMAccountName "LorTekkaSan" -UserPrincipalName "LorTekkaSan@VDILOCKDOWNGUIDE.LOCAL" -AccountPassword $Password -Description ""</v>
      </c>
    </row>
    <row r="114" spans="1:7" x14ac:dyDescent="0.2">
      <c r="A114" t="s">
        <v>4</v>
      </c>
      <c r="B114" t="s">
        <v>4</v>
      </c>
      <c r="C114" t="s">
        <v>4757</v>
      </c>
      <c r="E114" t="str">
        <f t="shared" si="1"/>
        <v>BB-8</v>
      </c>
      <c r="G114" t="str">
        <f>IF(A114="","",(CONCATENATE(IF('1-StartHere'!$B$4="",," $Password = ConvertTo-SecureString -String "),IF('1-StartHere'!$B$4="",,""""),IF('1-StartHere'!$B$4="",,'1-StartHere'!$B$4),IF('1-StartHere'!$B$4="",,""""),IF('1-StartHere'!$B$4="",," -Force -AsPlainText; ")," New-ADUser -Name ","""",A114,""""," -Path ","""","OU=",'3-Sub-OUs'!$A$11,",OU=",'2-Root-OUs'!$A$2,",DC=",'1-StartHere'!$B$1,",DC=",'1-StartHere'!$B$2,"""","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"BB-8" -Path "OU=Star Wars,OU=!Accounts,DC=VDILOCKDOWNGUIDE,DC=LOCAL" -Verbose -CannotChangePassword $True -ChangePasswordAtLogon $False -Enabled $True -PasswordNeverExpires $True -SAMAccountName "BB-8" -UserPrincipalName "BB-8@VDILOCKDOWNGUIDE.LOCAL" -AccountPassword $Password -Description ""</v>
      </c>
    </row>
    <row r="115" spans="1:7" x14ac:dyDescent="0.2">
      <c r="A115" t="s">
        <v>117</v>
      </c>
      <c r="B115" t="s">
        <v>3189</v>
      </c>
      <c r="C115" t="s">
        <v>3971</v>
      </c>
      <c r="E115" t="str">
        <f t="shared" si="1"/>
        <v>TheChild</v>
      </c>
      <c r="F115" t="s">
        <v>4971</v>
      </c>
      <c r="G115" t="str">
        <f>IF(A115="","",(CONCATENATE(IF('1-StartHere'!$B$4="",," $Password = ConvertTo-SecureString -String "),IF('1-StartHere'!$B$4="",,""""),IF('1-StartHere'!$B$4="",,'1-StartHere'!$B$4),IF('1-StartHere'!$B$4="",,""""),IF('1-StartHere'!$B$4="",," -Force -AsPlainText; ")," New-ADUser -Name ","""",A115,""""," -Path ","""","OU=",'3-Sub-OUs'!$A$11,",OU=",'2-Root-OUs'!$A$2,",DC=",'1-StartHere'!$B$1,",DC=",'1-StartHere'!$B$2,"""","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"The Child" -Path "OU=Star Wars,OU=!Accounts,DC=VDILOCKDOWNGUIDE,DC=LOCAL" -Verbose -CannotChangePassword $True -ChangePasswordAtLogon $False -Enabled $True -PasswordNeverExpires $True -SAMAccountName "TheChild" -UserPrincipalName "TheChild@VDILOCKDOWNGUIDE.LOCAL" -AccountPassword $Password -Description "The Mandalorian - Baby Yoda"</v>
      </c>
    </row>
    <row r="116" spans="1:7" x14ac:dyDescent="0.2">
      <c r="A116" t="s">
        <v>4953</v>
      </c>
      <c r="B116" t="s">
        <v>3189</v>
      </c>
      <c r="C116" t="s">
        <v>4954</v>
      </c>
      <c r="E116" t="str">
        <f t="shared" si="1"/>
        <v>TheMandalorian</v>
      </c>
      <c r="F116" t="s">
        <v>4972</v>
      </c>
      <c r="G116" t="str">
        <f>IF(A116="","",(CONCATENATE(IF('1-StartHere'!$B$4="",," $Password = ConvertTo-SecureString -String "),IF('1-StartHere'!$B$4="",,""""),IF('1-StartHere'!$B$4="",,'1-StartHere'!$B$4),IF('1-StartHere'!$B$4="",,""""),IF('1-StartHere'!$B$4="",," -Force -AsPlainText; ")," New-ADUser -Name ","""",A116,""""," -Path ","""","OU=",'3-Sub-OUs'!$A$11,",OU=",'2-Root-OUs'!$A$2,",DC=",'1-StartHere'!$B$1,",DC=",'1-StartHere'!$B$2,"""","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"The Mandalorian" -Path "OU=Star Wars,OU=!Accounts,DC=VDILOCKDOWNGUIDE,DC=LOCAL" -Verbose -CannotChangePassword $True -ChangePasswordAtLogon $False -Enabled $True -PasswordNeverExpires $True -SAMAccountName "TheMandalorian" -UserPrincipalName "TheMandalorian@VDILOCKDOWNGUIDE.LOCAL" -AccountPassword $Password -Description "The Mandalorian - Mando"</v>
      </c>
    </row>
    <row r="117" spans="1:7" x14ac:dyDescent="0.2">
      <c r="A117" t="s">
        <v>392</v>
      </c>
      <c r="B117" t="s">
        <v>4956</v>
      </c>
      <c r="C117" t="s">
        <v>4957</v>
      </c>
      <c r="E117" t="str">
        <f t="shared" si="1"/>
        <v>GreefKarga</v>
      </c>
      <c r="F117" t="s">
        <v>4953</v>
      </c>
      <c r="G117" t="str">
        <f>IF(A117="","",(CONCATENATE(IF('1-StartHere'!$B$4="",," $Password = ConvertTo-SecureString -String "),IF('1-StartHere'!$B$4="",,""""),IF('1-StartHere'!$B$4="",,'1-StartHere'!$B$4),IF('1-StartHere'!$B$4="",,""""),IF('1-StartHere'!$B$4="",," -Force -AsPlainText; ")," New-ADUser -Name ","""",A117,""""," -Path ","""","OU=",'3-Sub-OUs'!$A$11,",OU=",'2-Root-OUs'!$A$2,",DC=",'1-StartHere'!$B$1,",DC=",'1-StartHere'!$B$2,"""","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"Greef Karga" -Path "OU=Star Wars,OU=!Accounts,DC=VDILOCKDOWNGUIDE,DC=LOCAL" -Verbose -CannotChangePassword $True -ChangePasswordAtLogon $False -Enabled $True -PasswordNeverExpires $True -SAMAccountName "GreefKarga" -UserPrincipalName "GreefKarga@VDILOCKDOWNGUIDE.LOCAL" -AccountPassword $Password -Description "The Mandalorian"</v>
      </c>
    </row>
    <row r="118" spans="1:7" x14ac:dyDescent="0.2">
      <c r="A118" t="s">
        <v>119</v>
      </c>
      <c r="B118" t="s">
        <v>3189</v>
      </c>
      <c r="C118" t="s">
        <v>4955</v>
      </c>
      <c r="E118" t="str">
        <f t="shared" si="1"/>
        <v>TheClient</v>
      </c>
      <c r="F118" t="s">
        <v>4953</v>
      </c>
      <c r="G118" t="str">
        <f>IF(A118="","",(CONCATENATE(IF('1-StartHere'!$B$4="",," $Password = ConvertTo-SecureString -String "),IF('1-StartHere'!$B$4="",,""""),IF('1-StartHere'!$B$4="",,'1-StartHere'!$B$4),IF('1-StartHere'!$B$4="",,""""),IF('1-StartHere'!$B$4="",," -Force -AsPlainText; ")," New-ADUser -Name ","""",A118,""""," -Path ","""","OU=",'3-Sub-OUs'!$A$11,",OU=",'2-Root-OUs'!$A$2,",DC=",'1-StartHere'!$B$1,",DC=",'1-StartHere'!$B$2,"""","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"The Client" -Path "OU=Star Wars,OU=!Accounts,DC=VDILOCKDOWNGUIDE,DC=LOCAL" -Verbose -CannotChangePassword $True -ChangePasswordAtLogon $False -Enabled $True -PasswordNeverExpires $True -SAMAccountName "TheClient" -UserPrincipalName "TheClient@VDILOCKDOWNGUIDE.LOCAL" -AccountPassword $Password -Description "The Mandalorian"</v>
      </c>
    </row>
    <row r="119" spans="1:7" x14ac:dyDescent="0.2">
      <c r="A119" t="s">
        <v>317</v>
      </c>
      <c r="B119" t="s">
        <v>317</v>
      </c>
      <c r="E119" t="str">
        <f t="shared" si="1"/>
        <v>IG-11</v>
      </c>
      <c r="F119" t="s">
        <v>4953</v>
      </c>
      <c r="G119" t="str">
        <f>IF(A119="","",(CONCATENATE(IF('1-StartHere'!$B$4="",," $Password = ConvertTo-SecureString -String "),IF('1-StartHere'!$B$4="",,""""),IF('1-StartHere'!$B$4="",,'1-StartHere'!$B$4),IF('1-StartHere'!$B$4="",,""""),IF('1-StartHere'!$B$4="",," -Force -AsPlainText; ")," New-ADUser -Name ","""",A119,""""," -Path ","""","OU=",'3-Sub-OUs'!$A$11,",OU=",'2-Root-OUs'!$A$2,",DC=",'1-StartHere'!$B$1,",DC=",'1-StartHere'!$B$2,"""","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"IG-11" -Path "OU=Star Wars,OU=!Accounts,DC=VDILOCKDOWNGUIDE,DC=LOCAL" -Verbose -CannotChangePassword $True -ChangePasswordAtLogon $False -Enabled $True -PasswordNeverExpires $True -SAMAccountName "IG-11" -UserPrincipalName "IG-11@VDILOCKDOWNGUIDE.LOCAL" -AccountPassword $Password -Description "The Mandalorian"</v>
      </c>
    </row>
    <row r="120" spans="1:7" x14ac:dyDescent="0.2">
      <c r="A120" t="s">
        <v>200</v>
      </c>
      <c r="B120" t="s">
        <v>4958</v>
      </c>
      <c r="C120" t="s">
        <v>4959</v>
      </c>
      <c r="E120" t="str">
        <f t="shared" si="1"/>
        <v>CaraDune</v>
      </c>
      <c r="F120" t="s">
        <v>4953</v>
      </c>
      <c r="G120" t="str">
        <f>IF(A120="","",(CONCATENATE(IF('1-StartHere'!$B$4="",," $Password = ConvertTo-SecureString -String "),IF('1-StartHere'!$B$4="",,""""),IF('1-StartHere'!$B$4="",,'1-StartHere'!$B$4),IF('1-StartHere'!$B$4="",,""""),IF('1-StartHere'!$B$4="",," -Force -AsPlainText; ")," New-ADUser -Name ","""",A120,""""," -Path ","""","OU=",'3-Sub-OUs'!$A$11,",OU=",'2-Root-OUs'!$A$2,",DC=",'1-StartHere'!$B$1,",DC=",'1-StartHere'!$B$2,"""","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"Cara Dune" -Path "OU=Star Wars,OU=!Accounts,DC=VDILOCKDOWNGUIDE,DC=LOCAL" -Verbose -CannotChangePassword $True -ChangePasswordAtLogon $False -Enabled $True -PasswordNeverExpires $True -SAMAccountName "CaraDune" -UserPrincipalName "CaraDune@VDILOCKDOWNGUIDE.LOCAL" -AccountPassword $Password -Description "The Mandalorian"</v>
      </c>
    </row>
    <row r="121" spans="1:7" x14ac:dyDescent="0.2">
      <c r="A121" t="s">
        <v>510</v>
      </c>
      <c r="B121" t="s">
        <v>4960</v>
      </c>
      <c r="C121" t="s">
        <v>4961</v>
      </c>
      <c r="E121" t="str">
        <f t="shared" si="1"/>
        <v>PeliMotto</v>
      </c>
      <c r="F121" t="s">
        <v>4953</v>
      </c>
      <c r="G121" t="str">
        <f>IF(A121="","",(CONCATENATE(IF('1-StartHere'!$B$4="",," $Password = ConvertTo-SecureString -String "),IF('1-StartHere'!$B$4="",,""""),IF('1-StartHere'!$B$4="",,'1-StartHere'!$B$4),IF('1-StartHere'!$B$4="",,""""),IF('1-StartHere'!$B$4="",," -Force -AsPlainText; ")," New-ADUser -Name ","""",A121,""""," -Path ","""","OU=",'3-Sub-OUs'!$A$11,",OU=",'2-Root-OUs'!$A$2,",DC=",'1-StartHere'!$B$1,",DC=",'1-StartHere'!$B$2,"""","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"Peli Motto" -Path "OU=Star Wars,OU=!Accounts,DC=VDILOCKDOWNGUIDE,DC=LOCAL" -Verbose -CannotChangePassword $True -ChangePasswordAtLogon $False -Enabled $True -PasswordNeverExpires $True -SAMAccountName "PeliMotto" -UserPrincipalName "PeliMotto@VDILOCKDOWNGUIDE.LOCAL" -AccountPassword $Password -Description "The Mandalorian"</v>
      </c>
    </row>
    <row r="122" spans="1:7" x14ac:dyDescent="0.2">
      <c r="A122" t="s">
        <v>109</v>
      </c>
      <c r="B122" t="s">
        <v>3930</v>
      </c>
      <c r="C122" t="s">
        <v>4962</v>
      </c>
      <c r="E122" t="str">
        <f t="shared" si="1"/>
        <v>ToroCalican</v>
      </c>
      <c r="F122" t="s">
        <v>4953</v>
      </c>
      <c r="G122" t="str">
        <f>IF(A122="","",(CONCATENATE(IF('1-StartHere'!$B$4="",," $Password = ConvertTo-SecureString -String "),IF('1-StartHere'!$B$4="",,""""),IF('1-StartHere'!$B$4="",,'1-StartHere'!$B$4),IF('1-StartHere'!$B$4="",,""""),IF('1-StartHere'!$B$4="",," -Force -AsPlainText; ")," New-ADUser -Name ","""",A122,""""," -Path ","""","OU=",'3-Sub-OUs'!$A$11,",OU=",'2-Root-OUs'!$A$2,",DC=",'1-StartHere'!$B$1,",DC=",'1-StartHere'!$B$2,"""","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"Toro Calican" -Path "OU=Star Wars,OU=!Accounts,DC=VDILOCKDOWNGUIDE,DC=LOCAL" -Verbose -CannotChangePassword $True -ChangePasswordAtLogon $False -Enabled $True -PasswordNeverExpires $True -SAMAccountName "ToroCalican" -UserPrincipalName "ToroCalican@VDILOCKDOWNGUIDE.LOCAL" -AccountPassword $Password -Description "The Mandalorian"</v>
      </c>
    </row>
    <row r="123" spans="1:7" x14ac:dyDescent="0.2">
      <c r="A123" t="s">
        <v>709</v>
      </c>
      <c r="B123" t="s">
        <v>4963</v>
      </c>
      <c r="C123" t="s">
        <v>4964</v>
      </c>
      <c r="E123" t="str">
        <f t="shared" si="1"/>
        <v>FennecShand</v>
      </c>
      <c r="F123" t="s">
        <v>4953</v>
      </c>
      <c r="G123" t="str">
        <f>IF(A123="","",(CONCATENATE(IF('1-StartHere'!$B$4="",," $Password = ConvertTo-SecureString -String "),IF('1-StartHere'!$B$4="",,""""),IF('1-StartHere'!$B$4="",,'1-StartHere'!$B$4),IF('1-StartHere'!$B$4="",,""""),IF('1-StartHere'!$B$4="",," -Force -AsPlainText; ")," New-ADUser -Name ","""",A123,""""," -Path ","""","OU=",'3-Sub-OUs'!$A$11,",OU=",'2-Root-OUs'!$A$2,",DC=",'1-StartHere'!$B$1,",DC=",'1-StartHere'!$B$2,"""","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"Fennec Shand" -Path "OU=Star Wars,OU=!Accounts,DC=VDILOCKDOWNGUIDE,DC=LOCAL" -Verbose -CannotChangePassword $True -ChangePasswordAtLogon $False -Enabled $True -PasswordNeverExpires $True -SAMAccountName "FennecShand" -UserPrincipalName "FennecShand@VDILOCKDOWNGUIDE.LOCAL" -AccountPassword $Password -Description "The Mandalorian"</v>
      </c>
    </row>
    <row r="124" spans="1:7" x14ac:dyDescent="0.2">
      <c r="A124" t="s">
        <v>4965</v>
      </c>
      <c r="B124" t="s">
        <v>4966</v>
      </c>
      <c r="C124" t="s">
        <v>4967</v>
      </c>
      <c r="E124" t="str">
        <f t="shared" si="1"/>
        <v>RanzarMalk</v>
      </c>
      <c r="F124" t="s">
        <v>4953</v>
      </c>
      <c r="G124" t="str">
        <f>IF(A124="","",(CONCATENATE(IF('1-StartHere'!$B$4="",," $Password = ConvertTo-SecureString -String "),IF('1-StartHere'!$B$4="",,""""),IF('1-StartHere'!$B$4="",,'1-StartHere'!$B$4),IF('1-StartHere'!$B$4="",,""""),IF('1-StartHere'!$B$4="",," -Force -AsPlainText; ")," New-ADUser -Name ","""",A124,""""," -Path ","""","OU=",'3-Sub-OUs'!$A$11,",OU=",'2-Root-OUs'!$A$2,",DC=",'1-StartHere'!$B$1,",DC=",'1-StartHere'!$B$2,"""","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"Ranzar Malk" -Path "OU=Star Wars,OU=!Accounts,DC=VDILOCKDOWNGUIDE,DC=LOCAL" -Verbose -CannotChangePassword $True -ChangePasswordAtLogon $False -Enabled $True -PasswordNeverExpires $True -SAMAccountName "RanzarMalk" -UserPrincipalName "RanzarMalk@VDILOCKDOWNGUIDE.LOCAL" -AccountPassword $Password -Description "The Mandalorian"</v>
      </c>
    </row>
    <row r="125" spans="1:7" x14ac:dyDescent="0.2">
      <c r="A125" t="s">
        <v>4968</v>
      </c>
      <c r="B125" t="s">
        <v>4968</v>
      </c>
      <c r="E125" t="str">
        <f t="shared" si="1"/>
        <v>Mayfield</v>
      </c>
      <c r="F125" t="s">
        <v>4953</v>
      </c>
      <c r="G125" t="str">
        <f>IF(A125="","",(CONCATENATE(IF('1-StartHere'!$B$4="",," $Password = ConvertTo-SecureString -String "),IF('1-StartHere'!$B$4="",,""""),IF('1-StartHere'!$B$4="",,'1-StartHere'!$B$4),IF('1-StartHere'!$B$4="",,""""),IF('1-StartHere'!$B$4="",," -Force -AsPlainText; ")," New-ADUser -Name ","""",A125,""""," -Path ","""","OU=",'3-Sub-OUs'!$A$11,",OU=",'2-Root-OUs'!$A$2,",DC=",'1-StartHere'!$B$1,",DC=",'1-StartHere'!$B$2,"""","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"Mayfield" -Path "OU=Star Wars,OU=!Accounts,DC=VDILOCKDOWNGUIDE,DC=LOCAL" -Verbose -CannotChangePassword $True -ChangePasswordAtLogon $False -Enabled $True -PasswordNeverExpires $True -SAMAccountName "Mayfield" -UserPrincipalName "Mayfield@VDILOCKDOWNGUIDE.LOCAL" -AccountPassword $Password -Description "The Mandalorian"</v>
      </c>
    </row>
    <row r="126" spans="1:7" x14ac:dyDescent="0.2">
      <c r="A126" t="s">
        <v>906</v>
      </c>
      <c r="B126" t="s">
        <v>906</v>
      </c>
      <c r="E126" t="str">
        <f t="shared" si="1"/>
        <v>Xi'an</v>
      </c>
      <c r="F126" t="s">
        <v>4953</v>
      </c>
      <c r="G126" t="str">
        <f>IF(A126="","",(CONCATENATE(IF('1-StartHere'!$B$4="",," $Password = ConvertTo-SecureString -String "),IF('1-StartHere'!$B$4="",,""""),IF('1-StartHere'!$B$4="",,'1-StartHere'!$B$4),IF('1-StartHere'!$B$4="",,""""),IF('1-StartHere'!$B$4="",," -Force -AsPlainText; ")," New-ADUser -Name ","""",A126,""""," -Path ","""","OU=",'3-Sub-OUs'!$A$11,",OU=",'2-Root-OUs'!$A$2,",DC=",'1-StartHere'!$B$1,",DC=",'1-StartHere'!$B$2,"""","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"Xi'an" -Path "OU=Star Wars,OU=!Accounts,DC=VDILOCKDOWNGUIDE,DC=LOCAL" -Verbose -CannotChangePassword $True -ChangePasswordAtLogon $False -Enabled $True -PasswordNeverExpires $True -SAMAccountName "Xi'an" -UserPrincipalName "Xi'an@VDILOCKDOWNGUIDE.LOCAL" -AccountPassword $Password -Description "The Mandalorian"</v>
      </c>
    </row>
    <row r="127" spans="1:7" x14ac:dyDescent="0.2">
      <c r="A127" t="s">
        <v>103</v>
      </c>
      <c r="B127" t="s">
        <v>103</v>
      </c>
      <c r="E127" t="str">
        <f t="shared" si="1"/>
        <v>Burg</v>
      </c>
      <c r="F127" t="s">
        <v>4953</v>
      </c>
      <c r="G127" t="str">
        <f>IF(A127="","",(CONCATENATE(IF('1-StartHere'!$B$4="",," $Password = ConvertTo-SecureString -String "),IF('1-StartHere'!$B$4="",,""""),IF('1-StartHere'!$B$4="",,'1-StartHere'!$B$4),IF('1-StartHere'!$B$4="",,""""),IF('1-StartHere'!$B$4="",," -Force -AsPlainText; ")," New-ADUser -Name ","""",A127,""""," -Path ","""","OU=",'3-Sub-OUs'!$A$11,",OU=",'2-Root-OUs'!$A$2,",DC=",'1-StartHere'!$B$1,",DC=",'1-StartHere'!$B$2,"""","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"Burg" -Path "OU=Star Wars,OU=!Accounts,DC=VDILOCKDOWNGUIDE,DC=LOCAL" -Verbose -CannotChangePassword $True -ChangePasswordAtLogon $False -Enabled $True -PasswordNeverExpires $True -SAMAccountName "Burg" -UserPrincipalName "Burg@VDILOCKDOWNGUIDE.LOCAL" -AccountPassword $Password -Description "The Mandalorian"</v>
      </c>
    </row>
    <row r="128" spans="1:7" x14ac:dyDescent="0.2">
      <c r="A128" t="s">
        <v>4969</v>
      </c>
      <c r="B128" t="s">
        <v>4969</v>
      </c>
      <c r="E128" t="str">
        <f t="shared" si="1"/>
        <v>Q9-0</v>
      </c>
      <c r="F128" t="s">
        <v>4953</v>
      </c>
      <c r="G128" t="str">
        <f>IF(A128="","",(CONCATENATE(IF('1-StartHere'!$B$4="",," $Password = ConvertTo-SecureString -String "),IF('1-StartHere'!$B$4="",,""""),IF('1-StartHere'!$B$4="",,'1-StartHere'!$B$4),IF('1-StartHere'!$B$4="",,""""),IF('1-StartHere'!$B$4="",," -Force -AsPlainText; ")," New-ADUser -Name ","""",A128,""""," -Path ","""","OU=",'3-Sub-OUs'!$A$11,",OU=",'2-Root-OUs'!$A$2,",DC=",'1-StartHere'!$B$1,",DC=",'1-StartHere'!$B$2,"""","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"Q9-0" -Path "OU=Star Wars,OU=!Accounts,DC=VDILOCKDOWNGUIDE,DC=LOCAL" -Verbose -CannotChangePassword $True -ChangePasswordAtLogon $False -Enabled $True -PasswordNeverExpires $True -SAMAccountName "Q9-0" -UserPrincipalName "Q9-0@VDILOCKDOWNGUIDE.LOCAL" -AccountPassword $Password -Description "The Mandalorian"</v>
      </c>
    </row>
    <row r="129" spans="1:7" x14ac:dyDescent="0.2">
      <c r="A129" t="s">
        <v>633</v>
      </c>
      <c r="B129" t="s">
        <v>633</v>
      </c>
      <c r="E129" t="str">
        <f t="shared" si="1"/>
        <v>Qin</v>
      </c>
      <c r="F129" t="s">
        <v>4953</v>
      </c>
      <c r="G129" t="str">
        <f>IF(A129="","",(CONCATENATE(IF('1-StartHere'!$B$4="",," $Password = ConvertTo-SecureString -String "),IF('1-StartHere'!$B$4="",,""""),IF('1-StartHere'!$B$4="",,'1-StartHere'!$B$4),IF('1-StartHere'!$B$4="",,""""),IF('1-StartHere'!$B$4="",," -Force -AsPlainText; ")," New-ADUser -Name ","""",A129,""""," -Path ","""","OU=",'3-Sub-OUs'!$A$11,",OU=",'2-Root-OUs'!$A$2,",DC=",'1-StartHere'!$B$1,",DC=",'1-StartHere'!$B$2,"""","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"Qin" -Path "OU=Star Wars,OU=!Accounts,DC=VDILOCKDOWNGUIDE,DC=LOCAL" -Verbose -CannotChangePassword $True -ChangePasswordAtLogon $False -Enabled $True -PasswordNeverExpires $True -SAMAccountName "Qin" -UserPrincipalName "Qin@VDILOCKDOWNGUIDE.LOCAL" -AccountPassword $Password -Description "The Mandalorian"</v>
      </c>
    </row>
    <row r="130" spans="1:7" x14ac:dyDescent="0.2">
      <c r="A130" t="s">
        <v>273</v>
      </c>
      <c r="B130" t="s">
        <v>4970</v>
      </c>
      <c r="C130" t="s">
        <v>1639</v>
      </c>
      <c r="E130" t="str">
        <f t="shared" si="1"/>
        <v>MoffGideon</v>
      </c>
      <c r="F130" t="s">
        <v>4953</v>
      </c>
      <c r="G130" t="str">
        <f>IF(A130="","",(CONCATENATE(IF('1-StartHere'!$B$4="",," $Password = ConvertTo-SecureString -String "),IF('1-StartHere'!$B$4="",,""""),IF('1-StartHere'!$B$4="",,'1-StartHere'!$B$4),IF('1-StartHere'!$B$4="",,""""),IF('1-StartHere'!$B$4="",," -Force -AsPlainText; ")," New-ADUser -Name ","""",A130,""""," -Path ","""","OU=",'3-Sub-OUs'!$A$11,",OU=",'2-Root-OUs'!$A$2,",DC=",'1-StartHere'!$B$1,",DC=",'1-StartHere'!$B$2,"""","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"Moff Gideon" -Path "OU=Star Wars,OU=!Accounts,DC=VDILOCKDOWNGUIDE,DC=LOCAL" -Verbose -CannotChangePassword $True -ChangePasswordAtLogon $False -Enabled $True -PasswordNeverExpires $True -SAMAccountName "MoffGideon" -UserPrincipalName "MoffGideon@VDILOCKDOWNGUIDE.LOCAL" -AccountPassword $Password -Description "The Mandalorian"</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DA48-B0EC-A746-A233-FA77E0EEAFFB}">
  <dimension ref="A1:I2"/>
  <sheetViews>
    <sheetView workbookViewId="0">
      <selection activeCell="H9" sqref="H9"/>
    </sheetView>
  </sheetViews>
  <sheetFormatPr baseColWidth="10" defaultRowHeight="16" x14ac:dyDescent="0.2"/>
  <cols>
    <col min="6" max="6" width="25.6640625" customWidth="1"/>
    <col min="9" max="9" width="14.1640625" bestFit="1" customWidth="1"/>
  </cols>
  <sheetData>
    <row r="1" spans="1:9" x14ac:dyDescent="0.2">
      <c r="A1" s="7" t="s">
        <v>2585</v>
      </c>
      <c r="B1" s="7" t="s">
        <v>2586</v>
      </c>
      <c r="C1" s="7" t="s">
        <v>2587</v>
      </c>
      <c r="D1" s="7" t="s">
        <v>2593</v>
      </c>
      <c r="E1" s="7" t="s">
        <v>2592</v>
      </c>
      <c r="F1" s="7" t="s">
        <v>7</v>
      </c>
      <c r="G1" s="7" t="s">
        <v>2779</v>
      </c>
      <c r="H1">
        <f>COUNTA(A:A)-1</f>
        <v>1</v>
      </c>
      <c r="I1" s="7" t="s">
        <v>4974</v>
      </c>
    </row>
    <row r="2" spans="1:9" x14ac:dyDescent="0.2">
      <c r="A2" t="s">
        <v>4434</v>
      </c>
      <c r="B2" t="s">
        <v>4435</v>
      </c>
      <c r="C2" t="s">
        <v>4436</v>
      </c>
      <c r="D2" t="s">
        <v>4437</v>
      </c>
      <c r="E2" t="str">
        <f>CONCATENATE(B2,C2,D2)</f>
        <v>YouWantHelp</v>
      </c>
      <c r="F2" t="s">
        <v>4438</v>
      </c>
      <c r="G2" t="str">
        <f>IF(A2="","",(CONCATENATE(IF('1-StartHere'!$B$4="",," $Password = ConvertTo-SecureString -String "),IF('1-StartHere'!$B$4="",,""""),IF('1-StartHere'!$B$4="",,'1-StartHere'!$B$4),IF('1-StartHere'!$B$4="",,""""),IF('1-StartHere'!$B$4="",," -Force -AsPlainText; ")," New-ADUser -Name ","""",A2,""""," -Path ","""","OU=",'3-Sub-OUs'!$A$19,",OU=",'2-Root-OUs'!$A$2,",DC=",'1-StartHere'!$B$1,",DC=",'1-StartHere'!$B$2,"""","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"Do" -Path "OU=Metropolis,OU=!Accounts,DC=VDILOCKDOWNGUIDE,DC=LOCAL" -Verbose -CannotChangePassword $True -ChangePasswordAtLogon $False -Enabled $True -PasswordNeverExpires $True -SAMAccountName "YouWantHelp" -UserPrincipalName "YouWantHelp@VDILOCKDOWNGUIDE.LOCAL" -AccountPassword $Password -Description "Do you want to help and add more charecters"</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CD16-FEBD-124B-9B56-C0CFA12A0E60}">
  <dimension ref="B1:D503"/>
  <sheetViews>
    <sheetView topLeftCell="A330" zoomScale="102" workbookViewId="0">
      <selection activeCell="B1" sqref="B1:D1"/>
    </sheetView>
  </sheetViews>
  <sheetFormatPr baseColWidth="10" defaultRowHeight="16" x14ac:dyDescent="0.2"/>
  <cols>
    <col min="1" max="1" width="24" bestFit="1" customWidth="1"/>
    <col min="2" max="2" width="33.6640625" bestFit="1" customWidth="1"/>
    <col min="3" max="3" width="52.1640625" customWidth="1"/>
    <col min="4" max="4" width="82.5" customWidth="1"/>
  </cols>
  <sheetData>
    <row r="1" spans="2:4" x14ac:dyDescent="0.2">
      <c r="B1" t="s">
        <v>5</v>
      </c>
      <c r="C1" t="s">
        <v>6</v>
      </c>
      <c r="D1" t="s">
        <v>7</v>
      </c>
    </row>
    <row r="2" spans="2:4" x14ac:dyDescent="0.2">
      <c r="B2" t="s">
        <v>12</v>
      </c>
      <c r="C2" t="s">
        <v>927</v>
      </c>
      <c r="D2" t="s">
        <v>928</v>
      </c>
    </row>
    <row r="3" spans="2:4" x14ac:dyDescent="0.2">
      <c r="B3" t="s">
        <v>13</v>
      </c>
      <c r="C3" t="s">
        <v>11</v>
      </c>
      <c r="D3" t="s">
        <v>929</v>
      </c>
    </row>
    <row r="4" spans="2:4" x14ac:dyDescent="0.2">
      <c r="B4" t="s">
        <v>8</v>
      </c>
      <c r="C4" t="s">
        <v>922</v>
      </c>
      <c r="D4" t="s">
        <v>923</v>
      </c>
    </row>
    <row r="5" spans="2:4" x14ac:dyDescent="0.2">
      <c r="B5" t="s">
        <v>9</v>
      </c>
      <c r="C5" t="s">
        <v>924</v>
      </c>
      <c r="D5" t="s">
        <v>925</v>
      </c>
    </row>
    <row r="6" spans="2:4" x14ac:dyDescent="0.2">
      <c r="B6" t="s">
        <v>10</v>
      </c>
      <c r="C6" t="s">
        <v>11</v>
      </c>
      <c r="D6" t="s">
        <v>926</v>
      </c>
    </row>
    <row r="7" spans="2:4" x14ac:dyDescent="0.2">
      <c r="B7" t="s">
        <v>14</v>
      </c>
      <c r="C7" t="s">
        <v>930</v>
      </c>
      <c r="D7" t="s">
        <v>931</v>
      </c>
    </row>
    <row r="8" spans="2:4" x14ac:dyDescent="0.2">
      <c r="B8" t="s">
        <v>703</v>
      </c>
      <c r="C8" t="s">
        <v>2553</v>
      </c>
      <c r="D8" t="s">
        <v>1232</v>
      </c>
    </row>
    <row r="9" spans="2:4" x14ac:dyDescent="0.2">
      <c r="B9" t="s">
        <v>263</v>
      </c>
      <c r="C9" t="s">
        <v>2577</v>
      </c>
      <c r="D9" t="s">
        <v>1044</v>
      </c>
    </row>
    <row r="10" spans="2:4" x14ac:dyDescent="0.2">
      <c r="B10" t="s">
        <v>508</v>
      </c>
      <c r="C10" t="s">
        <v>1150</v>
      </c>
      <c r="D10" t="s">
        <v>509</v>
      </c>
    </row>
    <row r="11" spans="2:4" x14ac:dyDescent="0.2">
      <c r="B11" t="s">
        <v>654</v>
      </c>
      <c r="C11" t="s">
        <v>11</v>
      </c>
      <c r="D11" t="s">
        <v>1210</v>
      </c>
    </row>
    <row r="12" spans="2:4" x14ac:dyDescent="0.2">
      <c r="B12" t="s">
        <v>609</v>
      </c>
      <c r="C12" t="s">
        <v>610</v>
      </c>
      <c r="D12" t="s">
        <v>611</v>
      </c>
    </row>
    <row r="13" spans="2:4" x14ac:dyDescent="0.2">
      <c r="B13" t="s">
        <v>15</v>
      </c>
      <c r="C13" t="s">
        <v>2584</v>
      </c>
      <c r="D13" t="s">
        <v>932</v>
      </c>
    </row>
    <row r="14" spans="2:4" x14ac:dyDescent="0.2">
      <c r="B14" t="s">
        <v>577</v>
      </c>
      <c r="C14" t="s">
        <v>578</v>
      </c>
      <c r="D14" t="s">
        <v>1176</v>
      </c>
    </row>
    <row r="15" spans="2:4" x14ac:dyDescent="0.2">
      <c r="B15" t="s">
        <v>650</v>
      </c>
      <c r="C15" t="s">
        <v>2552</v>
      </c>
      <c r="D15" t="s">
        <v>1206</v>
      </c>
    </row>
    <row r="16" spans="2:4" x14ac:dyDescent="0.2">
      <c r="B16" t="s">
        <v>699</v>
      </c>
      <c r="C16" t="s">
        <v>11</v>
      </c>
      <c r="D16" t="s">
        <v>1231</v>
      </c>
    </row>
    <row r="17" spans="2:4" x14ac:dyDescent="0.2">
      <c r="B17" t="s">
        <v>822</v>
      </c>
      <c r="C17" t="s">
        <v>971</v>
      </c>
      <c r="D17" t="s">
        <v>1269</v>
      </c>
    </row>
    <row r="18" spans="2:4" x14ac:dyDescent="0.2">
      <c r="B18" t="s">
        <v>694</v>
      </c>
      <c r="C18" t="s">
        <v>695</v>
      </c>
      <c r="D18" t="s">
        <v>1228</v>
      </c>
    </row>
    <row r="19" spans="2:4" x14ac:dyDescent="0.2">
      <c r="B19" t="s">
        <v>414</v>
      </c>
      <c r="C19" t="s">
        <v>1104</v>
      </c>
      <c r="D19" t="s">
        <v>1105</v>
      </c>
    </row>
    <row r="20" spans="2:4" x14ac:dyDescent="0.2">
      <c r="B20" t="s">
        <v>382</v>
      </c>
      <c r="C20" t="s">
        <v>383</v>
      </c>
      <c r="D20" t="s">
        <v>1090</v>
      </c>
    </row>
    <row r="21" spans="2:4" x14ac:dyDescent="0.2">
      <c r="B21" t="s">
        <v>768</v>
      </c>
      <c r="C21" t="s">
        <v>769</v>
      </c>
      <c r="D21" t="s">
        <v>770</v>
      </c>
    </row>
    <row r="22" spans="2:4" x14ac:dyDescent="0.2">
      <c r="B22" t="s">
        <v>40</v>
      </c>
      <c r="C22" t="s">
        <v>11</v>
      </c>
      <c r="D22" t="s">
        <v>952</v>
      </c>
    </row>
    <row r="23" spans="2:4" x14ac:dyDescent="0.2">
      <c r="B23" t="s">
        <v>437</v>
      </c>
      <c r="C23" t="s">
        <v>11</v>
      </c>
      <c r="D23" t="s">
        <v>1116</v>
      </c>
    </row>
    <row r="24" spans="2:4" x14ac:dyDescent="0.2">
      <c r="B24" t="s">
        <v>500</v>
      </c>
      <c r="C24" t="s">
        <v>2536</v>
      </c>
      <c r="D24" t="s">
        <v>1145</v>
      </c>
    </row>
    <row r="25" spans="2:4" x14ac:dyDescent="0.2">
      <c r="B25" t="s">
        <v>17</v>
      </c>
      <c r="C25" t="s">
        <v>18</v>
      </c>
      <c r="D25" t="s">
        <v>935</v>
      </c>
    </row>
    <row r="26" spans="2:4" x14ac:dyDescent="0.2">
      <c r="B26" t="s">
        <v>395</v>
      </c>
      <c r="C26" t="s">
        <v>1095</v>
      </c>
      <c r="D26" t="s">
        <v>396</v>
      </c>
    </row>
    <row r="27" spans="2:4" x14ac:dyDescent="0.2">
      <c r="B27" t="s">
        <v>21</v>
      </c>
      <c r="C27" t="s">
        <v>937</v>
      </c>
      <c r="D27" t="s">
        <v>938</v>
      </c>
    </row>
    <row r="28" spans="2:4" x14ac:dyDescent="0.2">
      <c r="B28" t="s">
        <v>718</v>
      </c>
      <c r="C28" t="s">
        <v>720</v>
      </c>
      <c r="D28" t="s">
        <v>1235</v>
      </c>
    </row>
    <row r="29" spans="2:4" x14ac:dyDescent="0.2">
      <c r="B29" t="s">
        <v>27</v>
      </c>
      <c r="C29" t="s">
        <v>28</v>
      </c>
      <c r="D29" t="s">
        <v>29</v>
      </c>
    </row>
    <row r="30" spans="2:4" x14ac:dyDescent="0.2">
      <c r="B30" t="s">
        <v>314</v>
      </c>
      <c r="C30" t="s">
        <v>315</v>
      </c>
      <c r="D30" t="s">
        <v>1063</v>
      </c>
    </row>
    <row r="31" spans="2:4" x14ac:dyDescent="0.2">
      <c r="B31" t="s">
        <v>136</v>
      </c>
      <c r="C31" t="s">
        <v>137</v>
      </c>
      <c r="D31" t="s">
        <v>138</v>
      </c>
    </row>
    <row r="32" spans="2:4" x14ac:dyDescent="0.2">
      <c r="B32" t="s">
        <v>846</v>
      </c>
      <c r="C32" t="s">
        <v>265</v>
      </c>
      <c r="D32" t="s">
        <v>1274</v>
      </c>
    </row>
    <row r="33" spans="2:4" x14ac:dyDescent="0.2">
      <c r="B33" t="s">
        <v>42</v>
      </c>
      <c r="C33" t="s">
        <v>2499</v>
      </c>
      <c r="D33" t="s">
        <v>954</v>
      </c>
    </row>
    <row r="34" spans="2:4" x14ac:dyDescent="0.2">
      <c r="B34" t="s">
        <v>717</v>
      </c>
      <c r="C34" t="s">
        <v>2554</v>
      </c>
      <c r="D34" t="s">
        <v>1234</v>
      </c>
    </row>
    <row r="35" spans="2:4" x14ac:dyDescent="0.2">
      <c r="B35" t="s">
        <v>43</v>
      </c>
      <c r="C35" t="s">
        <v>44</v>
      </c>
      <c r="D35" t="s">
        <v>955</v>
      </c>
    </row>
    <row r="36" spans="2:4" x14ac:dyDescent="0.2">
      <c r="B36" t="s">
        <v>258</v>
      </c>
      <c r="C36" t="s">
        <v>259</v>
      </c>
      <c r="D36" t="s">
        <v>1042</v>
      </c>
    </row>
    <row r="37" spans="2:4" x14ac:dyDescent="0.2">
      <c r="B37" t="s">
        <v>568</v>
      </c>
      <c r="C37" t="s">
        <v>2578</v>
      </c>
      <c r="D37" t="s">
        <v>1173</v>
      </c>
    </row>
    <row r="38" spans="2:4" x14ac:dyDescent="0.2">
      <c r="B38" t="s">
        <v>808</v>
      </c>
      <c r="C38" t="s">
        <v>809</v>
      </c>
      <c r="D38" t="s">
        <v>1266</v>
      </c>
    </row>
    <row r="39" spans="2:4" x14ac:dyDescent="0.2">
      <c r="B39" t="s">
        <v>53</v>
      </c>
      <c r="C39" t="s">
        <v>962</v>
      </c>
      <c r="D39" t="s">
        <v>54</v>
      </c>
    </row>
    <row r="40" spans="2:4" x14ac:dyDescent="0.2">
      <c r="B40" t="s">
        <v>816</v>
      </c>
      <c r="C40" t="s">
        <v>11</v>
      </c>
      <c r="D40" t="s">
        <v>817</v>
      </c>
    </row>
    <row r="41" spans="2:4" x14ac:dyDescent="0.2">
      <c r="B41" t="s">
        <v>596</v>
      </c>
      <c r="C41" t="s">
        <v>2543</v>
      </c>
      <c r="D41" t="s">
        <v>597</v>
      </c>
    </row>
    <row r="42" spans="2:4" x14ac:dyDescent="0.2">
      <c r="B42" t="s">
        <v>548</v>
      </c>
      <c r="C42" t="s">
        <v>2540</v>
      </c>
      <c r="D42" t="s">
        <v>1166</v>
      </c>
    </row>
    <row r="43" spans="2:4" x14ac:dyDescent="0.2">
      <c r="B43" t="s">
        <v>466</v>
      </c>
      <c r="C43" t="s">
        <v>1128</v>
      </c>
      <c r="D43" t="s">
        <v>1129</v>
      </c>
    </row>
    <row r="44" spans="2:4" x14ac:dyDescent="0.2">
      <c r="B44" t="s">
        <v>539</v>
      </c>
      <c r="C44" t="s">
        <v>1158</v>
      </c>
      <c r="D44" t="s">
        <v>1159</v>
      </c>
    </row>
    <row r="45" spans="2:4" x14ac:dyDescent="0.2">
      <c r="B45" t="s">
        <v>4</v>
      </c>
      <c r="C45" t="s">
        <v>2583</v>
      </c>
      <c r="D45" t="s">
        <v>59</v>
      </c>
    </row>
    <row r="46" spans="2:4" x14ac:dyDescent="0.2">
      <c r="B46" t="s">
        <v>60</v>
      </c>
      <c r="C46" t="s">
        <v>11</v>
      </c>
      <c r="D46" t="s">
        <v>964</v>
      </c>
    </row>
    <row r="47" spans="2:4" x14ac:dyDescent="0.2">
      <c r="B47" t="s">
        <v>61</v>
      </c>
      <c r="C47" t="s">
        <v>62</v>
      </c>
      <c r="D47" t="s">
        <v>965</v>
      </c>
    </row>
    <row r="48" spans="2:4" x14ac:dyDescent="0.2">
      <c r="B48" t="s">
        <v>637</v>
      </c>
      <c r="C48" t="s">
        <v>11</v>
      </c>
      <c r="D48" t="s">
        <v>638</v>
      </c>
    </row>
    <row r="49" spans="2:4" x14ac:dyDescent="0.2">
      <c r="B49" t="s">
        <v>784</v>
      </c>
      <c r="C49" t="s">
        <v>11</v>
      </c>
      <c r="D49" t="s">
        <v>1252</v>
      </c>
    </row>
    <row r="50" spans="2:4" x14ac:dyDescent="0.2">
      <c r="B50" t="s">
        <v>438</v>
      </c>
      <c r="C50" t="s">
        <v>1117</v>
      </c>
      <c r="D50" t="s">
        <v>439</v>
      </c>
    </row>
    <row r="51" spans="2:4" x14ac:dyDescent="0.2">
      <c r="B51" t="s">
        <v>256</v>
      </c>
      <c r="C51" t="s">
        <v>2520</v>
      </c>
      <c r="D51" t="s">
        <v>1040</v>
      </c>
    </row>
    <row r="52" spans="2:4" x14ac:dyDescent="0.2">
      <c r="B52" t="s">
        <v>155</v>
      </c>
      <c r="C52" t="s">
        <v>156</v>
      </c>
      <c r="D52" t="s">
        <v>1007</v>
      </c>
    </row>
    <row r="53" spans="2:4" x14ac:dyDescent="0.2">
      <c r="B53" t="s">
        <v>422</v>
      </c>
      <c r="C53" t="s">
        <v>11</v>
      </c>
      <c r="D53" t="s">
        <v>423</v>
      </c>
    </row>
    <row r="54" spans="2:4" x14ac:dyDescent="0.2">
      <c r="B54" t="s">
        <v>424</v>
      </c>
      <c r="C54" t="s">
        <v>425</v>
      </c>
      <c r="D54" t="s">
        <v>426</v>
      </c>
    </row>
    <row r="55" spans="2:4" x14ac:dyDescent="0.2">
      <c r="B55" t="s">
        <v>238</v>
      </c>
      <c r="C55" t="s">
        <v>2521</v>
      </c>
      <c r="D55" t="s">
        <v>1034</v>
      </c>
    </row>
    <row r="56" spans="2:4" x14ac:dyDescent="0.2">
      <c r="B56" t="s">
        <v>84</v>
      </c>
      <c r="C56" t="s">
        <v>973</v>
      </c>
      <c r="D56" t="s">
        <v>974</v>
      </c>
    </row>
    <row r="57" spans="2:4" x14ac:dyDescent="0.2">
      <c r="B57" t="s">
        <v>683</v>
      </c>
      <c r="C57" t="s">
        <v>1221</v>
      </c>
      <c r="D57" t="s">
        <v>1222</v>
      </c>
    </row>
    <row r="58" spans="2:4" x14ac:dyDescent="0.2">
      <c r="B58" t="s">
        <v>94</v>
      </c>
      <c r="C58" t="s">
        <v>95</v>
      </c>
      <c r="D58" t="s">
        <v>977</v>
      </c>
    </row>
    <row r="59" spans="2:4" x14ac:dyDescent="0.2">
      <c r="B59" t="s">
        <v>96</v>
      </c>
      <c r="C59" t="s">
        <v>97</v>
      </c>
      <c r="D59" t="s">
        <v>978</v>
      </c>
    </row>
    <row r="60" spans="2:4" x14ac:dyDescent="0.2">
      <c r="B60" t="s">
        <v>529</v>
      </c>
      <c r="C60" t="s">
        <v>530</v>
      </c>
      <c r="D60" t="s">
        <v>531</v>
      </c>
    </row>
    <row r="61" spans="2:4" x14ac:dyDescent="0.2">
      <c r="B61" t="s">
        <v>98</v>
      </c>
      <c r="C61" t="s">
        <v>2501</v>
      </c>
      <c r="D61" t="s">
        <v>979</v>
      </c>
    </row>
    <row r="62" spans="2:4" x14ac:dyDescent="0.2">
      <c r="B62" t="s">
        <v>168</v>
      </c>
      <c r="C62" t="s">
        <v>169</v>
      </c>
      <c r="D62" t="s">
        <v>170</v>
      </c>
    </row>
    <row r="63" spans="2:4" x14ac:dyDescent="0.2">
      <c r="B63" t="s">
        <v>316</v>
      </c>
      <c r="C63" t="s">
        <v>11</v>
      </c>
      <c r="D63" t="s">
        <v>1064</v>
      </c>
    </row>
    <row r="64" spans="2:4" x14ac:dyDescent="0.2">
      <c r="B64" t="s">
        <v>101</v>
      </c>
      <c r="C64" t="s">
        <v>11</v>
      </c>
      <c r="D64" t="s">
        <v>981</v>
      </c>
    </row>
    <row r="65" spans="2:4" x14ac:dyDescent="0.2">
      <c r="B65" t="s">
        <v>103</v>
      </c>
      <c r="C65" t="s">
        <v>104</v>
      </c>
      <c r="D65" t="s">
        <v>105</v>
      </c>
    </row>
    <row r="66" spans="2:4" x14ac:dyDescent="0.2">
      <c r="B66" t="s">
        <v>0</v>
      </c>
      <c r="C66" t="s">
        <v>2502</v>
      </c>
      <c r="D66" t="s">
        <v>984</v>
      </c>
    </row>
    <row r="67" spans="2:4" x14ac:dyDescent="0.2">
      <c r="B67" t="s">
        <v>800</v>
      </c>
      <c r="C67" t="s">
        <v>801</v>
      </c>
      <c r="D67" t="s">
        <v>1262</v>
      </c>
    </row>
    <row r="68" spans="2:4" x14ac:dyDescent="0.2">
      <c r="B68" t="s">
        <v>106</v>
      </c>
      <c r="C68" t="s">
        <v>2576</v>
      </c>
      <c r="D68" t="s">
        <v>983</v>
      </c>
    </row>
    <row r="69" spans="2:4" x14ac:dyDescent="0.2">
      <c r="B69" t="s">
        <v>107</v>
      </c>
      <c r="C69" t="s">
        <v>985</v>
      </c>
      <c r="D69" t="s">
        <v>108</v>
      </c>
    </row>
    <row r="70" spans="2:4" x14ac:dyDescent="0.2">
      <c r="B70" t="s">
        <v>47</v>
      </c>
      <c r="C70" t="s">
        <v>48</v>
      </c>
      <c r="D70" t="s">
        <v>960</v>
      </c>
    </row>
    <row r="71" spans="2:4" x14ac:dyDescent="0.2">
      <c r="B71" t="s">
        <v>401</v>
      </c>
      <c r="C71" t="s">
        <v>402</v>
      </c>
      <c r="D71" t="s">
        <v>403</v>
      </c>
    </row>
    <row r="72" spans="2:4" x14ac:dyDescent="0.2">
      <c r="B72" t="s">
        <v>213</v>
      </c>
      <c r="C72" t="s">
        <v>214</v>
      </c>
      <c r="D72" t="s">
        <v>1025</v>
      </c>
    </row>
    <row r="73" spans="2:4" x14ac:dyDescent="0.2">
      <c r="B73" t="s">
        <v>833</v>
      </c>
      <c r="C73" t="s">
        <v>2562</v>
      </c>
      <c r="D73" t="s">
        <v>1270</v>
      </c>
    </row>
    <row r="74" spans="2:4" x14ac:dyDescent="0.2">
      <c r="B74" t="s">
        <v>282</v>
      </c>
      <c r="C74" t="s">
        <v>1053</v>
      </c>
      <c r="D74" t="s">
        <v>283</v>
      </c>
    </row>
    <row r="75" spans="2:4" x14ac:dyDescent="0.2">
      <c r="B75" t="s">
        <v>129</v>
      </c>
      <c r="C75" t="s">
        <v>130</v>
      </c>
      <c r="D75" t="s">
        <v>995</v>
      </c>
    </row>
    <row r="76" spans="2:4" x14ac:dyDescent="0.2">
      <c r="B76" t="s">
        <v>532</v>
      </c>
      <c r="C76" t="s">
        <v>533</v>
      </c>
      <c r="D76" t="s">
        <v>1156</v>
      </c>
    </row>
    <row r="77" spans="2:4" x14ac:dyDescent="0.2">
      <c r="B77" t="s">
        <v>113</v>
      </c>
      <c r="C77" t="s">
        <v>114</v>
      </c>
      <c r="D77" t="s">
        <v>987</v>
      </c>
    </row>
    <row r="78" spans="2:4" x14ac:dyDescent="0.2">
      <c r="B78" t="s">
        <v>607</v>
      </c>
      <c r="C78" t="s">
        <v>2545</v>
      </c>
      <c r="D78" t="s">
        <v>1184</v>
      </c>
    </row>
    <row r="79" spans="2:4" x14ac:dyDescent="0.2">
      <c r="B79" t="s">
        <v>589</v>
      </c>
      <c r="C79" t="s">
        <v>590</v>
      </c>
      <c r="D79" t="s">
        <v>591</v>
      </c>
    </row>
    <row r="80" spans="2:4" x14ac:dyDescent="0.2">
      <c r="B80" t="s">
        <v>670</v>
      </c>
      <c r="C80" t="s">
        <v>671</v>
      </c>
      <c r="D80" t="s">
        <v>672</v>
      </c>
    </row>
    <row r="81" spans="2:4" x14ac:dyDescent="0.2">
      <c r="B81" t="s">
        <v>781</v>
      </c>
      <c r="C81" t="s">
        <v>2568</v>
      </c>
      <c r="D81" t="s">
        <v>782</v>
      </c>
    </row>
    <row r="82" spans="2:4" x14ac:dyDescent="0.2">
      <c r="B82" t="s">
        <v>200</v>
      </c>
      <c r="C82" t="s">
        <v>201</v>
      </c>
      <c r="D82" t="s">
        <v>202</v>
      </c>
    </row>
    <row r="83" spans="2:4" x14ac:dyDescent="0.2">
      <c r="B83" t="s">
        <v>592</v>
      </c>
      <c r="C83" t="s">
        <v>11</v>
      </c>
      <c r="D83" t="s">
        <v>593</v>
      </c>
    </row>
    <row r="84" spans="2:4" x14ac:dyDescent="0.2">
      <c r="B84" t="s">
        <v>23</v>
      </c>
      <c r="C84" t="s">
        <v>940</v>
      </c>
      <c r="D84" t="s">
        <v>941</v>
      </c>
    </row>
    <row r="85" spans="2:4" x14ac:dyDescent="0.2">
      <c r="B85" t="s">
        <v>374</v>
      </c>
      <c r="C85" t="s">
        <v>375</v>
      </c>
      <c r="D85" t="s">
        <v>1086</v>
      </c>
    </row>
    <row r="86" spans="2:4" x14ac:dyDescent="0.2">
      <c r="B86" t="s">
        <v>751</v>
      </c>
      <c r="C86" t="s">
        <v>752</v>
      </c>
      <c r="D86" t="s">
        <v>1247</v>
      </c>
    </row>
    <row r="87" spans="2:4" x14ac:dyDescent="0.2">
      <c r="B87" t="s">
        <v>856</v>
      </c>
      <c r="C87" t="s">
        <v>1277</v>
      </c>
      <c r="D87" t="s">
        <v>857</v>
      </c>
    </row>
    <row r="88" spans="2:4" x14ac:dyDescent="0.2">
      <c r="B88" t="s">
        <v>598</v>
      </c>
      <c r="C88" t="s">
        <v>599</v>
      </c>
      <c r="D88" t="s">
        <v>600</v>
      </c>
    </row>
    <row r="89" spans="2:4" x14ac:dyDescent="0.2">
      <c r="B89" t="s">
        <v>116</v>
      </c>
      <c r="C89" t="s">
        <v>2504</v>
      </c>
      <c r="D89" t="s">
        <v>989</v>
      </c>
    </row>
    <row r="90" spans="2:4" x14ac:dyDescent="0.2">
      <c r="B90" t="s">
        <v>601</v>
      </c>
      <c r="C90" t="s">
        <v>2544</v>
      </c>
      <c r="D90" t="s">
        <v>1182</v>
      </c>
    </row>
    <row r="91" spans="2:4" x14ac:dyDescent="0.2">
      <c r="B91" t="s">
        <v>118</v>
      </c>
      <c r="C91" t="s">
        <v>991</v>
      </c>
      <c r="D91" t="s">
        <v>992</v>
      </c>
    </row>
    <row r="92" spans="2:4" x14ac:dyDescent="0.2">
      <c r="B92" t="s">
        <v>322</v>
      </c>
      <c r="C92" t="s">
        <v>1066</v>
      </c>
      <c r="D92" t="s">
        <v>1067</v>
      </c>
    </row>
    <row r="93" spans="2:4" x14ac:dyDescent="0.2">
      <c r="B93" t="s">
        <v>663</v>
      </c>
      <c r="C93" t="s">
        <v>11</v>
      </c>
      <c r="D93" t="s">
        <v>1214</v>
      </c>
    </row>
    <row r="94" spans="2:4" x14ac:dyDescent="0.2">
      <c r="B94" t="s">
        <v>193</v>
      </c>
      <c r="C94" t="s">
        <v>2513</v>
      </c>
      <c r="D94" t="s">
        <v>1017</v>
      </c>
    </row>
    <row r="95" spans="2:4" x14ac:dyDescent="0.2">
      <c r="B95" t="s">
        <v>306</v>
      </c>
      <c r="C95" t="s">
        <v>11</v>
      </c>
      <c r="D95" t="s">
        <v>307</v>
      </c>
    </row>
    <row r="96" spans="2:4" x14ac:dyDescent="0.2">
      <c r="B96" t="s">
        <v>440</v>
      </c>
      <c r="C96" t="s">
        <v>441</v>
      </c>
      <c r="D96" t="s">
        <v>1118</v>
      </c>
    </row>
    <row r="97" spans="2:4" x14ac:dyDescent="0.2">
      <c r="B97" t="s">
        <v>249</v>
      </c>
      <c r="C97" t="s">
        <v>971</v>
      </c>
      <c r="D97" t="s">
        <v>1036</v>
      </c>
    </row>
    <row r="98" spans="2:4" x14ac:dyDescent="0.2">
      <c r="B98" t="s">
        <v>825</v>
      </c>
      <c r="C98" t="s">
        <v>126</v>
      </c>
      <c r="D98" t="s">
        <v>826</v>
      </c>
    </row>
    <row r="99" spans="2:4" x14ac:dyDescent="0.2">
      <c r="B99" t="s">
        <v>399</v>
      </c>
      <c r="C99" t="s">
        <v>11</v>
      </c>
      <c r="D99" t="s">
        <v>1097</v>
      </c>
    </row>
    <row r="100" spans="2:4" x14ac:dyDescent="0.2">
      <c r="B100" t="s">
        <v>820</v>
      </c>
      <c r="C100" t="s">
        <v>11</v>
      </c>
      <c r="D100" t="s">
        <v>821</v>
      </c>
    </row>
    <row r="101" spans="2:4" x14ac:dyDescent="0.2">
      <c r="B101" t="s">
        <v>387</v>
      </c>
      <c r="C101" t="s">
        <v>388</v>
      </c>
      <c r="D101" t="s">
        <v>1093</v>
      </c>
    </row>
    <row r="102" spans="2:4" x14ac:dyDescent="0.2">
      <c r="B102" t="s">
        <v>83</v>
      </c>
      <c r="C102" t="s">
        <v>971</v>
      </c>
      <c r="D102" t="s">
        <v>972</v>
      </c>
    </row>
    <row r="103" spans="2:4" x14ac:dyDescent="0.2">
      <c r="B103" t="s">
        <v>125</v>
      </c>
      <c r="C103" t="s">
        <v>2505</v>
      </c>
      <c r="D103" t="s">
        <v>993</v>
      </c>
    </row>
    <row r="104" spans="2:4" x14ac:dyDescent="0.2">
      <c r="B104" t="s">
        <v>243</v>
      </c>
      <c r="C104" t="s">
        <v>971</v>
      </c>
      <c r="D104" t="s">
        <v>244</v>
      </c>
    </row>
    <row r="105" spans="2:4" x14ac:dyDescent="0.2">
      <c r="B105" t="s">
        <v>257</v>
      </c>
      <c r="C105" t="s">
        <v>971</v>
      </c>
      <c r="D105" t="s">
        <v>1041</v>
      </c>
    </row>
    <row r="106" spans="2:4" x14ac:dyDescent="0.2">
      <c r="B106" t="s">
        <v>278</v>
      </c>
      <c r="C106" t="s">
        <v>33</v>
      </c>
      <c r="D106" t="s">
        <v>1051</v>
      </c>
    </row>
    <row r="107" spans="2:4" x14ac:dyDescent="0.2">
      <c r="B107" t="s">
        <v>366</v>
      </c>
      <c r="C107" t="s">
        <v>971</v>
      </c>
      <c r="D107" t="s">
        <v>367</v>
      </c>
    </row>
    <row r="108" spans="2:4" x14ac:dyDescent="0.2">
      <c r="B108" t="s">
        <v>143</v>
      </c>
      <c r="C108" t="s">
        <v>1000</v>
      </c>
      <c r="D108" t="s">
        <v>1001</v>
      </c>
    </row>
    <row r="109" spans="2:4" x14ac:dyDescent="0.2">
      <c r="B109" t="s">
        <v>898</v>
      </c>
      <c r="C109" t="s">
        <v>1053</v>
      </c>
      <c r="D109" t="s">
        <v>1287</v>
      </c>
    </row>
    <row r="110" spans="2:4" x14ac:dyDescent="0.2">
      <c r="B110" t="s">
        <v>432</v>
      </c>
      <c r="C110" t="s">
        <v>11</v>
      </c>
      <c r="D110" t="s">
        <v>1112</v>
      </c>
    </row>
    <row r="111" spans="2:4" x14ac:dyDescent="0.2">
      <c r="B111" t="s">
        <v>920</v>
      </c>
      <c r="C111" t="s">
        <v>11</v>
      </c>
      <c r="D111" t="s">
        <v>921</v>
      </c>
    </row>
    <row r="112" spans="2:4" x14ac:dyDescent="0.2">
      <c r="B112" t="s">
        <v>131</v>
      </c>
      <c r="C112" t="s">
        <v>996</v>
      </c>
      <c r="D112" t="s">
        <v>997</v>
      </c>
    </row>
    <row r="113" spans="2:4" x14ac:dyDescent="0.2">
      <c r="B113" t="s">
        <v>444</v>
      </c>
      <c r="C113" t="s">
        <v>126</v>
      </c>
      <c r="D113" t="s">
        <v>1120</v>
      </c>
    </row>
    <row r="114" spans="2:4" x14ac:dyDescent="0.2">
      <c r="B114" t="s">
        <v>140</v>
      </c>
      <c r="C114" t="s">
        <v>141</v>
      </c>
      <c r="D114" t="s">
        <v>142</v>
      </c>
    </row>
    <row r="115" spans="2:4" x14ac:dyDescent="0.2">
      <c r="B115" t="s">
        <v>651</v>
      </c>
      <c r="C115" t="s">
        <v>652</v>
      </c>
      <c r="D115" t="s">
        <v>1207</v>
      </c>
    </row>
    <row r="116" spans="2:4" x14ac:dyDescent="0.2">
      <c r="B116" t="s">
        <v>153</v>
      </c>
      <c r="C116" t="s">
        <v>1006</v>
      </c>
      <c r="D116" t="s">
        <v>154</v>
      </c>
    </row>
    <row r="117" spans="2:4" x14ac:dyDescent="0.2">
      <c r="B117" t="s">
        <v>49</v>
      </c>
      <c r="C117" t="s">
        <v>50</v>
      </c>
      <c r="D117" t="s">
        <v>961</v>
      </c>
    </row>
    <row r="118" spans="2:4" x14ac:dyDescent="0.2">
      <c r="B118" t="s">
        <v>480</v>
      </c>
      <c r="C118" t="s">
        <v>2535</v>
      </c>
      <c r="D118" t="s">
        <v>481</v>
      </c>
    </row>
    <row r="119" spans="2:4" x14ac:dyDescent="0.2">
      <c r="B119" t="s">
        <v>503</v>
      </c>
      <c r="C119" t="s">
        <v>11</v>
      </c>
      <c r="D119" t="s">
        <v>1147</v>
      </c>
    </row>
    <row r="120" spans="2:4" x14ac:dyDescent="0.2">
      <c r="B120" t="s">
        <v>612</v>
      </c>
      <c r="C120" t="s">
        <v>11</v>
      </c>
      <c r="D120" t="s">
        <v>1186</v>
      </c>
    </row>
    <row r="121" spans="2:4" x14ac:dyDescent="0.2">
      <c r="B121" t="s">
        <v>588</v>
      </c>
      <c r="C121" t="s">
        <v>1180</v>
      </c>
    </row>
    <row r="122" spans="2:4" x14ac:dyDescent="0.2">
      <c r="B122" t="s">
        <v>189</v>
      </c>
      <c r="C122" t="s">
        <v>2512</v>
      </c>
      <c r="D122" t="s">
        <v>1016</v>
      </c>
    </row>
    <row r="123" spans="2:4" x14ac:dyDescent="0.2">
      <c r="B123" t="s">
        <v>719</v>
      </c>
      <c r="C123" t="s">
        <v>2555</v>
      </c>
    </row>
    <row r="124" spans="2:4" x14ac:dyDescent="0.2">
      <c r="B124" t="s">
        <v>184</v>
      </c>
      <c r="C124" t="s">
        <v>2510</v>
      </c>
      <c r="D124" t="s">
        <v>1014</v>
      </c>
    </row>
    <row r="125" spans="2:4" x14ac:dyDescent="0.2">
      <c r="B125" t="s">
        <v>163</v>
      </c>
      <c r="C125" t="s">
        <v>164</v>
      </c>
      <c r="D125" t="s">
        <v>165</v>
      </c>
    </row>
    <row r="126" spans="2:4" x14ac:dyDescent="0.2">
      <c r="B126" t="s">
        <v>497</v>
      </c>
      <c r="C126" t="s">
        <v>498</v>
      </c>
      <c r="D126" t="s">
        <v>1142</v>
      </c>
    </row>
    <row r="127" spans="2:4" x14ac:dyDescent="0.2">
      <c r="B127" t="s">
        <v>167</v>
      </c>
      <c r="C127" t="s">
        <v>2508</v>
      </c>
      <c r="D127" t="s">
        <v>1009</v>
      </c>
    </row>
    <row r="128" spans="2:4" x14ac:dyDescent="0.2">
      <c r="B128" t="s">
        <v>76</v>
      </c>
      <c r="C128" t="s">
        <v>77</v>
      </c>
      <c r="D128" t="s">
        <v>78</v>
      </c>
    </row>
    <row r="129" spans="2:4" x14ac:dyDescent="0.2">
      <c r="B129" t="s">
        <v>412</v>
      </c>
      <c r="C129" t="s">
        <v>2532</v>
      </c>
      <c r="D129" t="s">
        <v>413</v>
      </c>
    </row>
    <row r="130" spans="2:4" x14ac:dyDescent="0.2">
      <c r="B130" t="s">
        <v>368</v>
      </c>
      <c r="C130" t="s">
        <v>1081</v>
      </c>
      <c r="D130" t="s">
        <v>1082</v>
      </c>
    </row>
    <row r="131" spans="2:4" x14ac:dyDescent="0.2">
      <c r="B131" t="s">
        <v>209</v>
      </c>
      <c r="C131" t="s">
        <v>210</v>
      </c>
      <c r="D131" t="s">
        <v>211</v>
      </c>
    </row>
    <row r="132" spans="2:4" x14ac:dyDescent="0.2">
      <c r="B132" t="s">
        <v>175</v>
      </c>
      <c r="C132" t="s">
        <v>176</v>
      </c>
      <c r="D132" t="s">
        <v>177</v>
      </c>
    </row>
    <row r="133" spans="2:4" x14ac:dyDescent="0.2">
      <c r="B133" t="s">
        <v>34</v>
      </c>
      <c r="C133" t="s">
        <v>949</v>
      </c>
      <c r="D133" t="s">
        <v>950</v>
      </c>
    </row>
    <row r="134" spans="2:4" x14ac:dyDescent="0.2">
      <c r="B134" t="s">
        <v>232</v>
      </c>
      <c r="C134" t="s">
        <v>1032</v>
      </c>
      <c r="D134" t="s">
        <v>1033</v>
      </c>
    </row>
    <row r="135" spans="2:4" x14ac:dyDescent="0.2">
      <c r="B135" t="s">
        <v>604</v>
      </c>
      <c r="C135" t="s">
        <v>605</v>
      </c>
      <c r="D135" t="s">
        <v>606</v>
      </c>
    </row>
    <row r="136" spans="2:4" x14ac:dyDescent="0.2">
      <c r="B136" t="s">
        <v>187</v>
      </c>
      <c r="C136" t="s">
        <v>126</v>
      </c>
      <c r="D136" t="s">
        <v>188</v>
      </c>
    </row>
    <row r="137" spans="2:4" x14ac:dyDescent="0.2">
      <c r="B137" t="s">
        <v>190</v>
      </c>
      <c r="C137" t="s">
        <v>191</v>
      </c>
      <c r="D137" t="s">
        <v>192</v>
      </c>
    </row>
    <row r="138" spans="2:4" x14ac:dyDescent="0.2">
      <c r="B138" t="s">
        <v>139</v>
      </c>
      <c r="C138" t="s">
        <v>11</v>
      </c>
      <c r="D138" t="s">
        <v>999</v>
      </c>
    </row>
    <row r="139" spans="2:4" x14ac:dyDescent="0.2">
      <c r="B139" t="s">
        <v>858</v>
      </c>
      <c r="C139" t="s">
        <v>859</v>
      </c>
      <c r="D139" t="s">
        <v>860</v>
      </c>
    </row>
    <row r="140" spans="2:4" x14ac:dyDescent="0.2">
      <c r="B140" t="s">
        <v>198</v>
      </c>
      <c r="C140" t="s">
        <v>971</v>
      </c>
      <c r="D140" t="s">
        <v>199</v>
      </c>
    </row>
    <row r="141" spans="2:4" x14ac:dyDescent="0.2">
      <c r="B141" t="s">
        <v>487</v>
      </c>
      <c r="C141" t="s">
        <v>488</v>
      </c>
      <c r="D141" t="s">
        <v>1138</v>
      </c>
    </row>
    <row r="142" spans="2:4" x14ac:dyDescent="0.2">
      <c r="B142" t="s">
        <v>867</v>
      </c>
      <c r="C142" t="s">
        <v>868</v>
      </c>
      <c r="D142" t="s">
        <v>869</v>
      </c>
    </row>
    <row r="143" spans="2:4" x14ac:dyDescent="0.2">
      <c r="B143" t="s">
        <v>85</v>
      </c>
      <c r="C143" t="s">
        <v>86</v>
      </c>
      <c r="D143" t="s">
        <v>975</v>
      </c>
    </row>
    <row r="144" spans="2:4" x14ac:dyDescent="0.2">
      <c r="B144" t="s">
        <v>221</v>
      </c>
      <c r="C144" t="s">
        <v>222</v>
      </c>
      <c r="D144" t="s">
        <v>1027</v>
      </c>
    </row>
    <row r="145" spans="2:4" x14ac:dyDescent="0.2">
      <c r="B145" t="s">
        <v>712</v>
      </c>
      <c r="C145" t="s">
        <v>11</v>
      </c>
      <c r="D145" t="s">
        <v>713</v>
      </c>
    </row>
    <row r="146" spans="2:4" x14ac:dyDescent="0.2">
      <c r="B146" t="s">
        <v>417</v>
      </c>
      <c r="C146" t="s">
        <v>2534</v>
      </c>
      <c r="D146" t="s">
        <v>1106</v>
      </c>
    </row>
    <row r="147" spans="2:4" x14ac:dyDescent="0.2">
      <c r="B147" t="s">
        <v>208</v>
      </c>
      <c r="C147" t="s">
        <v>1021</v>
      </c>
      <c r="D147" t="s">
        <v>1022</v>
      </c>
    </row>
    <row r="148" spans="2:4" x14ac:dyDescent="0.2">
      <c r="B148" t="s">
        <v>840</v>
      </c>
      <c r="C148" t="s">
        <v>11</v>
      </c>
      <c r="D148" t="s">
        <v>841</v>
      </c>
    </row>
    <row r="149" spans="2:4" x14ac:dyDescent="0.2">
      <c r="B149" t="s">
        <v>212</v>
      </c>
      <c r="C149" t="s">
        <v>1023</v>
      </c>
      <c r="D149" t="s">
        <v>1024</v>
      </c>
    </row>
    <row r="150" spans="2:4" x14ac:dyDescent="0.2">
      <c r="B150" t="s">
        <v>41</v>
      </c>
      <c r="C150" t="s">
        <v>2582</v>
      </c>
      <c r="D150" t="s">
        <v>953</v>
      </c>
    </row>
    <row r="151" spans="2:4" x14ac:dyDescent="0.2">
      <c r="B151" t="s">
        <v>215</v>
      </c>
      <c r="C151" t="s">
        <v>216</v>
      </c>
      <c r="D151" t="s">
        <v>217</v>
      </c>
    </row>
    <row r="152" spans="2:4" x14ac:dyDescent="0.2">
      <c r="B152" t="s">
        <v>218</v>
      </c>
      <c r="C152" t="s">
        <v>11</v>
      </c>
      <c r="D152" t="s">
        <v>219</v>
      </c>
    </row>
    <row r="153" spans="2:4" x14ac:dyDescent="0.2">
      <c r="B153" t="s">
        <v>660</v>
      </c>
      <c r="C153" t="s">
        <v>11</v>
      </c>
      <c r="D153" t="s">
        <v>1213</v>
      </c>
    </row>
    <row r="154" spans="2:4" x14ac:dyDescent="0.2">
      <c r="B154" t="s">
        <v>536</v>
      </c>
      <c r="C154" t="s">
        <v>537</v>
      </c>
      <c r="D154" t="s">
        <v>538</v>
      </c>
    </row>
    <row r="155" spans="2:4" x14ac:dyDescent="0.2">
      <c r="B155" t="s">
        <v>132</v>
      </c>
      <c r="C155" t="s">
        <v>133</v>
      </c>
      <c r="D155" t="s">
        <v>134</v>
      </c>
    </row>
    <row r="156" spans="2:4" x14ac:dyDescent="0.2">
      <c r="B156" t="s">
        <v>627</v>
      </c>
      <c r="C156" t="s">
        <v>628</v>
      </c>
      <c r="D156" t="s">
        <v>629</v>
      </c>
    </row>
    <row r="157" spans="2:4" x14ac:dyDescent="0.2">
      <c r="B157" t="s">
        <v>227</v>
      </c>
      <c r="C157" t="s">
        <v>228</v>
      </c>
      <c r="D157" t="s">
        <v>229</v>
      </c>
    </row>
    <row r="158" spans="2:4" x14ac:dyDescent="0.2">
      <c r="B158" t="s">
        <v>847</v>
      </c>
      <c r="C158" t="s">
        <v>11</v>
      </c>
      <c r="D158" t="s">
        <v>848</v>
      </c>
    </row>
    <row r="159" spans="2:4" x14ac:dyDescent="0.2">
      <c r="B159" t="s">
        <v>608</v>
      </c>
      <c r="C159" t="s">
        <v>2546</v>
      </c>
      <c r="D159" t="s">
        <v>1185</v>
      </c>
    </row>
    <row r="160" spans="2:4" x14ac:dyDescent="0.2">
      <c r="B160" t="s">
        <v>99</v>
      </c>
      <c r="C160" t="s">
        <v>100</v>
      </c>
      <c r="D160" t="s">
        <v>980</v>
      </c>
    </row>
    <row r="161" spans="2:4" x14ac:dyDescent="0.2">
      <c r="B161" t="s">
        <v>35</v>
      </c>
      <c r="C161" t="s">
        <v>36</v>
      </c>
      <c r="D161" t="s">
        <v>951</v>
      </c>
    </row>
    <row r="162" spans="2:4" x14ac:dyDescent="0.2">
      <c r="B162" t="s">
        <v>709</v>
      </c>
      <c r="C162" t="s">
        <v>710</v>
      </c>
      <c r="D162" t="s">
        <v>711</v>
      </c>
    </row>
    <row r="163" spans="2:4" x14ac:dyDescent="0.2">
      <c r="B163" t="s">
        <v>242</v>
      </c>
      <c r="C163" t="s">
        <v>971</v>
      </c>
      <c r="D163" t="s">
        <v>1035</v>
      </c>
    </row>
    <row r="164" spans="2:4" x14ac:dyDescent="0.2">
      <c r="B164" t="s">
        <v>144</v>
      </c>
      <c r="C164" t="s">
        <v>145</v>
      </c>
      <c r="D164" t="s">
        <v>146</v>
      </c>
    </row>
    <row r="165" spans="2:4" x14ac:dyDescent="0.2">
      <c r="B165" t="s">
        <v>839</v>
      </c>
      <c r="C165" t="s">
        <v>2570</v>
      </c>
      <c r="D165" t="s">
        <v>1272</v>
      </c>
    </row>
    <row r="166" spans="2:4" x14ac:dyDescent="0.2">
      <c r="B166" t="s">
        <v>245</v>
      </c>
      <c r="C166" t="s">
        <v>2515</v>
      </c>
      <c r="D166" t="s">
        <v>246</v>
      </c>
    </row>
    <row r="167" spans="2:4" x14ac:dyDescent="0.2">
      <c r="B167" t="s">
        <v>250</v>
      </c>
      <c r="C167" t="s">
        <v>251</v>
      </c>
      <c r="D167" t="s">
        <v>1037</v>
      </c>
    </row>
    <row r="168" spans="2:4" x14ac:dyDescent="0.2">
      <c r="B168" t="s">
        <v>252</v>
      </c>
      <c r="C168" t="s">
        <v>1038</v>
      </c>
      <c r="D168" t="s">
        <v>253</v>
      </c>
    </row>
    <row r="169" spans="2:4" x14ac:dyDescent="0.2">
      <c r="B169" t="s">
        <v>254</v>
      </c>
      <c r="C169" t="s">
        <v>2517</v>
      </c>
      <c r="D169" t="s">
        <v>1039</v>
      </c>
    </row>
    <row r="170" spans="2:4" x14ac:dyDescent="0.2">
      <c r="B170" t="s">
        <v>24</v>
      </c>
      <c r="C170" t="s">
        <v>942</v>
      </c>
      <c r="D170" t="s">
        <v>943</v>
      </c>
    </row>
    <row r="171" spans="2:4" x14ac:dyDescent="0.2">
      <c r="B171" t="s">
        <v>260</v>
      </c>
      <c r="C171" t="s">
        <v>11</v>
      </c>
      <c r="D171" t="s">
        <v>1043</v>
      </c>
    </row>
    <row r="172" spans="2:4" x14ac:dyDescent="0.2">
      <c r="B172" t="s">
        <v>261</v>
      </c>
      <c r="C172" t="s">
        <v>255</v>
      </c>
      <c r="D172" t="s">
        <v>262</v>
      </c>
    </row>
    <row r="173" spans="2:4" x14ac:dyDescent="0.2">
      <c r="B173" t="s">
        <v>223</v>
      </c>
      <c r="C173" t="s">
        <v>1028</v>
      </c>
      <c r="D173" t="s">
        <v>224</v>
      </c>
    </row>
    <row r="174" spans="2:4" x14ac:dyDescent="0.2">
      <c r="B174" t="s">
        <v>657</v>
      </c>
      <c r="C174" t="s">
        <v>658</v>
      </c>
      <c r="D174" t="s">
        <v>659</v>
      </c>
    </row>
    <row r="175" spans="2:4" x14ac:dyDescent="0.2">
      <c r="B175" t="s">
        <v>573</v>
      </c>
      <c r="C175" t="s">
        <v>1095</v>
      </c>
      <c r="D175" t="s">
        <v>574</v>
      </c>
    </row>
    <row r="176" spans="2:4" x14ac:dyDescent="0.2">
      <c r="B176" t="s">
        <v>264</v>
      </c>
      <c r="C176" t="s">
        <v>265</v>
      </c>
      <c r="D176" t="s">
        <v>1045</v>
      </c>
    </row>
    <row r="177" spans="2:4" x14ac:dyDescent="0.2">
      <c r="B177" t="s">
        <v>269</v>
      </c>
      <c r="C177" t="s">
        <v>1046</v>
      </c>
      <c r="D177" t="s">
        <v>270</v>
      </c>
    </row>
    <row r="178" spans="2:4" x14ac:dyDescent="0.2">
      <c r="B178" t="s">
        <v>849</v>
      </c>
      <c r="C178" t="s">
        <v>850</v>
      </c>
      <c r="D178" t="s">
        <v>851</v>
      </c>
    </row>
    <row r="179" spans="2:4" x14ac:dyDescent="0.2">
      <c r="B179" t="s">
        <v>194</v>
      </c>
      <c r="C179" t="s">
        <v>195</v>
      </c>
      <c r="D179" t="s">
        <v>1018</v>
      </c>
    </row>
    <row r="180" spans="2:4" x14ac:dyDescent="0.2">
      <c r="B180" t="s">
        <v>271</v>
      </c>
      <c r="C180" t="s">
        <v>11</v>
      </c>
      <c r="D180" t="s">
        <v>1047</v>
      </c>
    </row>
    <row r="181" spans="2:4" x14ac:dyDescent="0.2">
      <c r="B181" t="s">
        <v>749</v>
      </c>
      <c r="C181" t="s">
        <v>1246</v>
      </c>
      <c r="D181" t="s">
        <v>750</v>
      </c>
    </row>
    <row r="182" spans="2:4" x14ac:dyDescent="0.2">
      <c r="B182" t="s">
        <v>674</v>
      </c>
      <c r="C182" t="s">
        <v>675</v>
      </c>
      <c r="D182" t="s">
        <v>676</v>
      </c>
    </row>
    <row r="183" spans="2:4" x14ac:dyDescent="0.2">
      <c r="B183" t="s">
        <v>760</v>
      </c>
      <c r="C183" t="s">
        <v>761</v>
      </c>
      <c r="D183" t="s">
        <v>1248</v>
      </c>
    </row>
    <row r="184" spans="2:4" x14ac:dyDescent="0.2">
      <c r="B184" t="s">
        <v>460</v>
      </c>
      <c r="C184" t="s">
        <v>461</v>
      </c>
      <c r="D184" t="s">
        <v>462</v>
      </c>
    </row>
    <row r="185" spans="2:4" x14ac:dyDescent="0.2">
      <c r="B185" t="s">
        <v>284</v>
      </c>
      <c r="C185" t="s">
        <v>285</v>
      </c>
      <c r="D185" t="s">
        <v>1054</v>
      </c>
    </row>
    <row r="186" spans="2:4" x14ac:dyDescent="0.2">
      <c r="B186" t="s">
        <v>379</v>
      </c>
      <c r="C186" t="s">
        <v>380</v>
      </c>
      <c r="D186" t="s">
        <v>381</v>
      </c>
    </row>
    <row r="187" spans="2:4" x14ac:dyDescent="0.2">
      <c r="B187" t="s">
        <v>844</v>
      </c>
      <c r="C187" t="s">
        <v>845</v>
      </c>
      <c r="D187" t="s">
        <v>1273</v>
      </c>
    </row>
    <row r="188" spans="2:4" x14ac:dyDescent="0.2">
      <c r="B188" t="s">
        <v>157</v>
      </c>
      <c r="C188" t="s">
        <v>158</v>
      </c>
      <c r="D188" t="s">
        <v>159</v>
      </c>
    </row>
    <row r="189" spans="2:4" x14ac:dyDescent="0.2">
      <c r="B189" t="s">
        <v>891</v>
      </c>
      <c r="C189" t="s">
        <v>2572</v>
      </c>
      <c r="D189" t="s">
        <v>1285</v>
      </c>
    </row>
    <row r="190" spans="2:4" x14ac:dyDescent="0.2">
      <c r="B190" t="s">
        <v>300</v>
      </c>
      <c r="C190" t="s">
        <v>1058</v>
      </c>
      <c r="D190" t="s">
        <v>1059</v>
      </c>
    </row>
    <row r="191" spans="2:4" x14ac:dyDescent="0.2">
      <c r="B191" t="s">
        <v>166</v>
      </c>
      <c r="C191" t="s">
        <v>11</v>
      </c>
      <c r="D191" t="s">
        <v>1008</v>
      </c>
    </row>
    <row r="192" spans="2:4" x14ac:dyDescent="0.2">
      <c r="B192" t="s">
        <v>277</v>
      </c>
      <c r="C192" t="s">
        <v>2525</v>
      </c>
      <c r="D192" t="s">
        <v>1050</v>
      </c>
    </row>
    <row r="193" spans="2:4" x14ac:dyDescent="0.2">
      <c r="B193" t="s">
        <v>625</v>
      </c>
      <c r="C193" t="s">
        <v>626</v>
      </c>
      <c r="D193" t="s">
        <v>1194</v>
      </c>
    </row>
    <row r="194" spans="2:4" x14ac:dyDescent="0.2">
      <c r="B194" t="s">
        <v>798</v>
      </c>
      <c r="C194" t="s">
        <v>799</v>
      </c>
      <c r="D194" t="s">
        <v>1261</v>
      </c>
    </row>
    <row r="195" spans="2:4" x14ac:dyDescent="0.2">
      <c r="B195" t="s">
        <v>326</v>
      </c>
      <c r="C195" t="s">
        <v>327</v>
      </c>
      <c r="D195" t="s">
        <v>1068</v>
      </c>
    </row>
    <row r="196" spans="2:4" x14ac:dyDescent="0.2">
      <c r="B196" t="s">
        <v>779</v>
      </c>
      <c r="C196" t="s">
        <v>2561</v>
      </c>
      <c r="D196" t="s">
        <v>780</v>
      </c>
    </row>
    <row r="197" spans="2:4" x14ac:dyDescent="0.2">
      <c r="B197" t="s">
        <v>361</v>
      </c>
      <c r="C197" t="s">
        <v>1080</v>
      </c>
      <c r="D197" t="s">
        <v>362</v>
      </c>
    </row>
    <row r="198" spans="2:4" x14ac:dyDescent="0.2">
      <c r="B198" t="s">
        <v>279</v>
      </c>
      <c r="C198" t="s">
        <v>2523</v>
      </c>
      <c r="D198" t="s">
        <v>1052</v>
      </c>
    </row>
    <row r="199" spans="2:4" x14ac:dyDescent="0.2">
      <c r="B199" t="s">
        <v>392</v>
      </c>
      <c r="C199" t="s">
        <v>393</v>
      </c>
      <c r="D199" t="s">
        <v>394</v>
      </c>
    </row>
    <row r="200" spans="2:4" x14ac:dyDescent="0.2">
      <c r="B200" t="s">
        <v>740</v>
      </c>
      <c r="C200" t="s">
        <v>11</v>
      </c>
      <c r="D200" t="s">
        <v>1240</v>
      </c>
    </row>
    <row r="201" spans="2:4" x14ac:dyDescent="0.2">
      <c r="B201" t="s">
        <v>196</v>
      </c>
      <c r="C201" t="s">
        <v>197</v>
      </c>
      <c r="D201" t="s">
        <v>1019</v>
      </c>
    </row>
    <row r="202" spans="2:4" x14ac:dyDescent="0.2">
      <c r="B202" t="s">
        <v>286</v>
      </c>
      <c r="C202" t="s">
        <v>11</v>
      </c>
      <c r="D202" t="s">
        <v>1055</v>
      </c>
    </row>
    <row r="203" spans="2:4" x14ac:dyDescent="0.2">
      <c r="B203" t="s">
        <v>287</v>
      </c>
      <c r="C203" t="s">
        <v>11</v>
      </c>
      <c r="D203" t="s">
        <v>288</v>
      </c>
    </row>
    <row r="204" spans="2:4" x14ac:dyDescent="0.2">
      <c r="B204" t="s">
        <v>735</v>
      </c>
      <c r="C204" t="s">
        <v>2557</v>
      </c>
      <c r="D204" t="s">
        <v>736</v>
      </c>
    </row>
    <row r="205" spans="2:4" x14ac:dyDescent="0.2">
      <c r="B205" t="s">
        <v>294</v>
      </c>
      <c r="C205" t="s">
        <v>295</v>
      </c>
      <c r="D205" t="s">
        <v>296</v>
      </c>
    </row>
    <row r="206" spans="2:4" x14ac:dyDescent="0.2">
      <c r="B206" t="s">
        <v>384</v>
      </c>
      <c r="C206" t="s">
        <v>385</v>
      </c>
      <c r="D206" t="s">
        <v>1091</v>
      </c>
    </row>
    <row r="207" spans="2:4" x14ac:dyDescent="0.2">
      <c r="B207" t="s">
        <v>546</v>
      </c>
      <c r="C207" t="s">
        <v>11</v>
      </c>
      <c r="D207" t="s">
        <v>1163</v>
      </c>
    </row>
    <row r="208" spans="2:4" x14ac:dyDescent="0.2">
      <c r="B208" t="s">
        <v>753</v>
      </c>
      <c r="C208" t="s">
        <v>754</v>
      </c>
      <c r="D208" t="s">
        <v>755</v>
      </c>
    </row>
    <row r="209" spans="2:4" x14ac:dyDescent="0.2">
      <c r="B209" t="s">
        <v>301</v>
      </c>
      <c r="C209" t="s">
        <v>126</v>
      </c>
      <c r="D209" t="s">
        <v>302</v>
      </c>
    </row>
    <row r="210" spans="2:4" x14ac:dyDescent="0.2">
      <c r="B210" t="s">
        <v>549</v>
      </c>
      <c r="C210" t="s">
        <v>550</v>
      </c>
      <c r="D210" t="s">
        <v>1167</v>
      </c>
    </row>
    <row r="211" spans="2:4" x14ac:dyDescent="0.2">
      <c r="B211" t="s">
        <v>311</v>
      </c>
      <c r="C211" t="s">
        <v>312</v>
      </c>
      <c r="D211" t="s">
        <v>313</v>
      </c>
    </row>
    <row r="212" spans="2:4" x14ac:dyDescent="0.2">
      <c r="B212" t="s">
        <v>852</v>
      </c>
      <c r="C212" t="s">
        <v>853</v>
      </c>
      <c r="D212" t="s">
        <v>1275</v>
      </c>
    </row>
    <row r="213" spans="2:4" x14ac:dyDescent="0.2">
      <c r="B213" t="s">
        <v>317</v>
      </c>
      <c r="C213" t="s">
        <v>318</v>
      </c>
      <c r="D213" t="s">
        <v>319</v>
      </c>
    </row>
    <row r="214" spans="2:4" x14ac:dyDescent="0.2">
      <c r="B214" t="s">
        <v>320</v>
      </c>
      <c r="C214" t="s">
        <v>321</v>
      </c>
      <c r="D214" t="s">
        <v>1065</v>
      </c>
    </row>
    <row r="215" spans="2:4" x14ac:dyDescent="0.2">
      <c r="B215" t="s">
        <v>171</v>
      </c>
      <c r="C215" t="s">
        <v>123</v>
      </c>
      <c r="D215" t="s">
        <v>1010</v>
      </c>
    </row>
    <row r="216" spans="2:4" x14ac:dyDescent="0.2">
      <c r="B216" t="s">
        <v>338</v>
      </c>
      <c r="C216" t="s">
        <v>339</v>
      </c>
      <c r="D216" t="s">
        <v>340</v>
      </c>
    </row>
    <row r="217" spans="2:4" x14ac:dyDescent="0.2">
      <c r="B217" t="s">
        <v>331</v>
      </c>
      <c r="C217" t="s">
        <v>332</v>
      </c>
      <c r="D217" t="s">
        <v>333</v>
      </c>
    </row>
    <row r="218" spans="2:4" x14ac:dyDescent="0.2">
      <c r="B218" t="s">
        <v>330</v>
      </c>
      <c r="C218" t="s">
        <v>11</v>
      </c>
      <c r="D218" t="s">
        <v>1070</v>
      </c>
    </row>
    <row r="219" spans="2:4" x14ac:dyDescent="0.2">
      <c r="B219" t="s">
        <v>341</v>
      </c>
      <c r="C219" t="s">
        <v>342</v>
      </c>
      <c r="D219" t="s">
        <v>1072</v>
      </c>
    </row>
    <row r="220" spans="2:4" x14ac:dyDescent="0.2">
      <c r="B220" t="s">
        <v>328</v>
      </c>
      <c r="C220" t="s">
        <v>1069</v>
      </c>
      <c r="D220" t="s">
        <v>329</v>
      </c>
    </row>
    <row r="221" spans="2:4" x14ac:dyDescent="0.2">
      <c r="B221" t="s">
        <v>335</v>
      </c>
      <c r="C221" t="s">
        <v>336</v>
      </c>
      <c r="D221" t="s">
        <v>337</v>
      </c>
    </row>
    <row r="222" spans="2:4" x14ac:dyDescent="0.2">
      <c r="B222" t="s">
        <v>334</v>
      </c>
      <c r="C222" t="s">
        <v>11</v>
      </c>
      <c r="D222" t="s">
        <v>1071</v>
      </c>
    </row>
    <row r="223" spans="2:4" x14ac:dyDescent="0.2">
      <c r="B223" t="s">
        <v>343</v>
      </c>
      <c r="C223" t="s">
        <v>11</v>
      </c>
      <c r="D223" t="s">
        <v>1073</v>
      </c>
    </row>
    <row r="224" spans="2:4" x14ac:dyDescent="0.2">
      <c r="B224" t="s">
        <v>323</v>
      </c>
      <c r="C224" t="s">
        <v>324</v>
      </c>
      <c r="D224" t="s">
        <v>325</v>
      </c>
    </row>
    <row r="225" spans="2:4" x14ac:dyDescent="0.2">
      <c r="B225" t="s">
        <v>796</v>
      </c>
      <c r="C225" t="s">
        <v>11</v>
      </c>
      <c r="D225" t="s">
        <v>1259</v>
      </c>
    </row>
    <row r="226" spans="2:4" x14ac:dyDescent="0.2">
      <c r="B226" t="s">
        <v>348</v>
      </c>
      <c r="C226" t="s">
        <v>2527</v>
      </c>
      <c r="D226" t="s">
        <v>1077</v>
      </c>
    </row>
    <row r="227" spans="2:4" x14ac:dyDescent="0.2">
      <c r="B227" t="s">
        <v>756</v>
      </c>
      <c r="C227" t="s">
        <v>11</v>
      </c>
      <c r="D227" t="s">
        <v>757</v>
      </c>
    </row>
    <row r="228" spans="2:4" x14ac:dyDescent="0.2">
      <c r="B228" t="s">
        <v>183</v>
      </c>
      <c r="C228" t="s">
        <v>2511</v>
      </c>
      <c r="D228" t="s">
        <v>1013</v>
      </c>
    </row>
    <row r="229" spans="2:4" x14ac:dyDescent="0.2">
      <c r="B229" t="s">
        <v>239</v>
      </c>
      <c r="C229" t="s">
        <v>240</v>
      </c>
      <c r="D229" t="s">
        <v>241</v>
      </c>
    </row>
    <row r="230" spans="2:4" x14ac:dyDescent="0.2">
      <c r="B230" t="s">
        <v>352</v>
      </c>
      <c r="C230" t="s">
        <v>353</v>
      </c>
      <c r="D230" t="s">
        <v>354</v>
      </c>
    </row>
    <row r="231" spans="2:4" x14ac:dyDescent="0.2">
      <c r="B231" t="s">
        <v>280</v>
      </c>
      <c r="C231" t="s">
        <v>11</v>
      </c>
      <c r="D231" t="s">
        <v>281</v>
      </c>
    </row>
    <row r="232" spans="2:4" x14ac:dyDescent="0.2">
      <c r="B232" t="s">
        <v>79</v>
      </c>
      <c r="C232" t="s">
        <v>2500</v>
      </c>
      <c r="D232" t="s">
        <v>967</v>
      </c>
    </row>
    <row r="233" spans="2:4" x14ac:dyDescent="0.2">
      <c r="B233" t="s">
        <v>771</v>
      </c>
      <c r="C233" t="s">
        <v>772</v>
      </c>
      <c r="D233" t="s">
        <v>773</v>
      </c>
    </row>
    <row r="234" spans="2:4" x14ac:dyDescent="0.2">
      <c r="B234" t="s">
        <v>220</v>
      </c>
      <c r="C234" t="s">
        <v>11</v>
      </c>
      <c r="D234" t="s">
        <v>1026</v>
      </c>
    </row>
    <row r="235" spans="2:4" x14ac:dyDescent="0.2">
      <c r="B235" t="s">
        <v>360</v>
      </c>
      <c r="C235" t="s">
        <v>11</v>
      </c>
      <c r="D235" t="s">
        <v>1079</v>
      </c>
    </row>
    <row r="236" spans="2:4" x14ac:dyDescent="0.2">
      <c r="B236" t="s">
        <v>618</v>
      </c>
      <c r="C236" t="s">
        <v>619</v>
      </c>
      <c r="D236" t="s">
        <v>1192</v>
      </c>
    </row>
    <row r="237" spans="2:4" x14ac:dyDescent="0.2">
      <c r="B237" t="s">
        <v>585</v>
      </c>
      <c r="C237" t="s">
        <v>586</v>
      </c>
      <c r="D237" t="s">
        <v>1178</v>
      </c>
    </row>
    <row r="238" spans="2:4" x14ac:dyDescent="0.2">
      <c r="B238" t="s">
        <v>180</v>
      </c>
      <c r="C238" t="s">
        <v>181</v>
      </c>
      <c r="D238" t="s">
        <v>182</v>
      </c>
    </row>
    <row r="239" spans="2:4" x14ac:dyDescent="0.2">
      <c r="B239" t="s">
        <v>371</v>
      </c>
      <c r="C239" t="s">
        <v>1083</v>
      </c>
      <c r="D239" t="s">
        <v>372</v>
      </c>
    </row>
    <row r="240" spans="2:4" x14ac:dyDescent="0.2">
      <c r="B240" t="s">
        <v>514</v>
      </c>
      <c r="C240" t="s">
        <v>515</v>
      </c>
      <c r="D240" t="s">
        <v>516</v>
      </c>
    </row>
    <row r="241" spans="2:4" x14ac:dyDescent="0.2">
      <c r="B241" t="s">
        <v>541</v>
      </c>
      <c r="C241" t="s">
        <v>2538</v>
      </c>
      <c r="D241" t="s">
        <v>542</v>
      </c>
    </row>
    <row r="242" spans="2:4" x14ac:dyDescent="0.2">
      <c r="B242" t="s">
        <v>152</v>
      </c>
      <c r="C242" t="s">
        <v>1004</v>
      </c>
      <c r="D242" t="s">
        <v>1005</v>
      </c>
    </row>
    <row r="243" spans="2:4" x14ac:dyDescent="0.2">
      <c r="B243" t="s">
        <v>914</v>
      </c>
      <c r="C243" t="s">
        <v>11</v>
      </c>
      <c r="D243" t="s">
        <v>915</v>
      </c>
    </row>
    <row r="244" spans="2:4" x14ac:dyDescent="0.2">
      <c r="B244" t="s">
        <v>55</v>
      </c>
      <c r="C244" t="s">
        <v>11</v>
      </c>
      <c r="D244" t="s">
        <v>963</v>
      </c>
    </row>
    <row r="245" spans="2:4" x14ac:dyDescent="0.2">
      <c r="B245" t="s">
        <v>696</v>
      </c>
      <c r="C245" t="s">
        <v>11</v>
      </c>
      <c r="D245" t="s">
        <v>1229</v>
      </c>
    </row>
    <row r="246" spans="2:4" x14ac:dyDescent="0.2">
      <c r="B246" t="s">
        <v>777</v>
      </c>
      <c r="C246" t="s">
        <v>11</v>
      </c>
      <c r="D246" t="s">
        <v>778</v>
      </c>
    </row>
    <row r="247" spans="2:4" x14ac:dyDescent="0.2">
      <c r="B247" t="s">
        <v>373</v>
      </c>
      <c r="C247" t="s">
        <v>1084</v>
      </c>
      <c r="D247" t="s">
        <v>1085</v>
      </c>
    </row>
    <row r="248" spans="2:4" x14ac:dyDescent="0.2">
      <c r="B248" t="s">
        <v>225</v>
      </c>
      <c r="C248" t="s">
        <v>2514</v>
      </c>
      <c r="D248" t="s">
        <v>1029</v>
      </c>
    </row>
    <row r="249" spans="2:4" x14ac:dyDescent="0.2">
      <c r="B249" t="s">
        <v>376</v>
      </c>
      <c r="C249" t="s">
        <v>1087</v>
      </c>
      <c r="D249" t="s">
        <v>1088</v>
      </c>
    </row>
    <row r="250" spans="2:4" x14ac:dyDescent="0.2">
      <c r="B250" t="s">
        <v>357</v>
      </c>
      <c r="C250" t="s">
        <v>358</v>
      </c>
      <c r="D250" t="s">
        <v>359</v>
      </c>
    </row>
    <row r="251" spans="2:4" x14ac:dyDescent="0.2">
      <c r="B251" t="s">
        <v>389</v>
      </c>
      <c r="C251" t="s">
        <v>11</v>
      </c>
      <c r="D251" t="s">
        <v>1094</v>
      </c>
    </row>
    <row r="252" spans="2:4" x14ac:dyDescent="0.2">
      <c r="B252" t="s">
        <v>390</v>
      </c>
      <c r="C252" t="s">
        <v>971</v>
      </c>
      <c r="D252" t="s">
        <v>391</v>
      </c>
    </row>
    <row r="253" spans="2:4" x14ac:dyDescent="0.2">
      <c r="B253" t="s">
        <v>909</v>
      </c>
      <c r="C253" t="s">
        <v>910</v>
      </c>
      <c r="D253" t="s">
        <v>1290</v>
      </c>
    </row>
    <row r="254" spans="2:4" x14ac:dyDescent="0.2">
      <c r="B254" t="s">
        <v>147</v>
      </c>
      <c r="C254" t="s">
        <v>11</v>
      </c>
      <c r="D254" t="s">
        <v>148</v>
      </c>
    </row>
    <row r="255" spans="2:4" x14ac:dyDescent="0.2">
      <c r="B255" t="s">
        <v>560</v>
      </c>
      <c r="C255" t="s">
        <v>561</v>
      </c>
      <c r="D255" t="s">
        <v>1170</v>
      </c>
    </row>
    <row r="256" spans="2:4" x14ac:dyDescent="0.2">
      <c r="B256" t="s">
        <v>406</v>
      </c>
      <c r="C256" t="s">
        <v>2531</v>
      </c>
      <c r="D256" t="s">
        <v>407</v>
      </c>
    </row>
    <row r="257" spans="2:4" x14ac:dyDescent="0.2">
      <c r="B257" t="s">
        <v>397</v>
      </c>
      <c r="C257" t="s">
        <v>398</v>
      </c>
      <c r="D257" t="s">
        <v>1096</v>
      </c>
    </row>
    <row r="258" spans="2:4" x14ac:dyDescent="0.2">
      <c r="B258" t="s">
        <v>247</v>
      </c>
      <c r="C258" t="s">
        <v>2516</v>
      </c>
      <c r="D258" t="s">
        <v>248</v>
      </c>
    </row>
    <row r="259" spans="2:4" x14ac:dyDescent="0.2">
      <c r="B259" t="s">
        <v>46</v>
      </c>
      <c r="C259" t="s">
        <v>958</v>
      </c>
      <c r="D259" t="s">
        <v>959</v>
      </c>
    </row>
    <row r="260" spans="2:4" x14ac:dyDescent="0.2">
      <c r="B260" t="s">
        <v>408</v>
      </c>
      <c r="C260" t="s">
        <v>1099</v>
      </c>
      <c r="D260" t="s">
        <v>1100</v>
      </c>
    </row>
    <row r="261" spans="2:4" x14ac:dyDescent="0.2">
      <c r="B261" t="s">
        <v>409</v>
      </c>
      <c r="C261" t="s">
        <v>410</v>
      </c>
      <c r="D261" t="s">
        <v>1101</v>
      </c>
    </row>
    <row r="262" spans="2:4" x14ac:dyDescent="0.2">
      <c r="B262" t="s">
        <v>411</v>
      </c>
      <c r="C262" t="s">
        <v>1102</v>
      </c>
      <c r="D262" t="s">
        <v>1103</v>
      </c>
    </row>
    <row r="263" spans="2:4" x14ac:dyDescent="0.2">
      <c r="B263" t="s">
        <v>669</v>
      </c>
      <c r="C263" t="s">
        <v>1216</v>
      </c>
      <c r="D263" t="s">
        <v>1217</v>
      </c>
    </row>
    <row r="264" spans="2:4" x14ac:dyDescent="0.2">
      <c r="B264" t="s">
        <v>704</v>
      </c>
      <c r="C264" t="s">
        <v>705</v>
      </c>
      <c r="D264" t="s">
        <v>1233</v>
      </c>
    </row>
    <row r="265" spans="2:4" x14ac:dyDescent="0.2">
      <c r="B265" t="s">
        <v>430</v>
      </c>
      <c r="C265" t="s">
        <v>1111</v>
      </c>
      <c r="D265" t="s">
        <v>431</v>
      </c>
    </row>
    <row r="266" spans="2:4" x14ac:dyDescent="0.2">
      <c r="B266" t="s">
        <v>666</v>
      </c>
      <c r="C266" t="s">
        <v>667</v>
      </c>
      <c r="D266" t="s">
        <v>668</v>
      </c>
    </row>
    <row r="267" spans="2:4" x14ac:dyDescent="0.2">
      <c r="B267" t="s">
        <v>436</v>
      </c>
      <c r="C267" t="s">
        <v>11</v>
      </c>
      <c r="D267" t="s">
        <v>1115</v>
      </c>
    </row>
    <row r="268" spans="2:4" x14ac:dyDescent="0.2">
      <c r="B268" t="s">
        <v>434</v>
      </c>
      <c r="C268" t="s">
        <v>435</v>
      </c>
      <c r="D268" t="s">
        <v>1114</v>
      </c>
    </row>
    <row r="269" spans="2:4" x14ac:dyDescent="0.2">
      <c r="B269" t="s">
        <v>745</v>
      </c>
      <c r="C269" t="s">
        <v>746</v>
      </c>
      <c r="D269" t="s">
        <v>1242</v>
      </c>
    </row>
    <row r="270" spans="2:4" x14ac:dyDescent="0.2">
      <c r="B270" t="s">
        <v>112</v>
      </c>
      <c r="C270" t="s">
        <v>2503</v>
      </c>
      <c r="D270" t="s">
        <v>986</v>
      </c>
    </row>
    <row r="271" spans="2:4" x14ac:dyDescent="0.2">
      <c r="B271" t="s">
        <v>571</v>
      </c>
      <c r="C271" t="s">
        <v>2541</v>
      </c>
      <c r="D271" t="s">
        <v>572</v>
      </c>
    </row>
    <row r="272" spans="2:4" x14ac:dyDescent="0.2">
      <c r="B272" t="s">
        <v>827</v>
      </c>
      <c r="C272" t="s">
        <v>828</v>
      </c>
      <c r="D272" t="s">
        <v>829</v>
      </c>
    </row>
    <row r="273" spans="2:4" x14ac:dyDescent="0.2">
      <c r="B273" t="s">
        <v>127</v>
      </c>
      <c r="C273" t="s">
        <v>128</v>
      </c>
      <c r="D273" t="s">
        <v>994</v>
      </c>
    </row>
    <row r="274" spans="2:4" x14ac:dyDescent="0.2">
      <c r="B274" t="s">
        <v>797</v>
      </c>
      <c r="C274" t="s">
        <v>33</v>
      </c>
      <c r="D274" t="s">
        <v>1260</v>
      </c>
    </row>
    <row r="275" spans="2:4" x14ac:dyDescent="0.2">
      <c r="B275" t="s">
        <v>454</v>
      </c>
      <c r="C275" t="s">
        <v>455</v>
      </c>
      <c r="D275" t="s">
        <v>456</v>
      </c>
    </row>
    <row r="276" spans="2:4" x14ac:dyDescent="0.2">
      <c r="B276" t="s">
        <v>457</v>
      </c>
      <c r="C276" t="s">
        <v>458</v>
      </c>
      <c r="D276" t="s">
        <v>1124</v>
      </c>
    </row>
    <row r="277" spans="2:4" x14ac:dyDescent="0.2">
      <c r="B277" t="s">
        <v>205</v>
      </c>
      <c r="C277" t="s">
        <v>206</v>
      </c>
      <c r="D277" t="s">
        <v>207</v>
      </c>
    </row>
    <row r="278" spans="2:4" x14ac:dyDescent="0.2">
      <c r="B278" t="s">
        <v>830</v>
      </c>
      <c r="C278" t="s">
        <v>831</v>
      </c>
      <c r="D278" t="s">
        <v>832</v>
      </c>
    </row>
    <row r="279" spans="2:4" x14ac:dyDescent="0.2">
      <c r="B279" t="s">
        <v>792</v>
      </c>
      <c r="C279" t="s">
        <v>793</v>
      </c>
      <c r="D279" t="s">
        <v>1257</v>
      </c>
    </row>
    <row r="280" spans="2:4" x14ac:dyDescent="0.2">
      <c r="B280" t="s">
        <v>178</v>
      </c>
      <c r="C280" t="s">
        <v>2509</v>
      </c>
      <c r="D280" t="s">
        <v>179</v>
      </c>
    </row>
    <row r="281" spans="2:4" x14ac:dyDescent="0.2">
      <c r="B281" t="s">
        <v>721</v>
      </c>
      <c r="C281" t="s">
        <v>2556</v>
      </c>
      <c r="D281" t="s">
        <v>1236</v>
      </c>
    </row>
    <row r="282" spans="2:4" x14ac:dyDescent="0.2">
      <c r="B282" t="s">
        <v>459</v>
      </c>
      <c r="C282" t="s">
        <v>11</v>
      </c>
      <c r="D282" t="s">
        <v>1125</v>
      </c>
    </row>
    <row r="283" spans="2:4" x14ac:dyDescent="0.2">
      <c r="B283" t="s">
        <v>837</v>
      </c>
      <c r="C283" t="s">
        <v>2569</v>
      </c>
      <c r="D283" t="s">
        <v>838</v>
      </c>
    </row>
    <row r="284" spans="2:4" x14ac:dyDescent="0.2">
      <c r="B284" t="s">
        <v>185</v>
      </c>
      <c r="C284" t="s">
        <v>186</v>
      </c>
      <c r="D284" t="s">
        <v>1015</v>
      </c>
    </row>
    <row r="285" spans="2:4" x14ac:dyDescent="0.2">
      <c r="B285" t="s">
        <v>88</v>
      </c>
      <c r="C285" t="s">
        <v>89</v>
      </c>
      <c r="D285" t="s">
        <v>90</v>
      </c>
    </row>
    <row r="286" spans="2:4" x14ac:dyDescent="0.2">
      <c r="B286" t="s">
        <v>492</v>
      </c>
      <c r="C286" t="s">
        <v>493</v>
      </c>
      <c r="D286" t="s">
        <v>1141</v>
      </c>
    </row>
    <row r="287" spans="2:4" x14ac:dyDescent="0.2">
      <c r="B287" t="s">
        <v>226</v>
      </c>
      <c r="C287" t="s">
        <v>1030</v>
      </c>
      <c r="D287" t="s">
        <v>1031</v>
      </c>
    </row>
    <row r="288" spans="2:4" x14ac:dyDescent="0.2">
      <c r="B288" t="s">
        <v>892</v>
      </c>
      <c r="C288" t="s">
        <v>2573</v>
      </c>
      <c r="D288" t="s">
        <v>893</v>
      </c>
    </row>
    <row r="289" spans="2:4" x14ac:dyDescent="0.2">
      <c r="B289" t="s">
        <v>464</v>
      </c>
      <c r="C289" t="s">
        <v>465</v>
      </c>
      <c r="D289" t="s">
        <v>1127</v>
      </c>
    </row>
    <row r="290" spans="2:4" x14ac:dyDescent="0.2">
      <c r="B290" t="s">
        <v>472</v>
      </c>
      <c r="C290" t="s">
        <v>1131</v>
      </c>
      <c r="D290" t="s">
        <v>473</v>
      </c>
    </row>
    <row r="291" spans="2:4" x14ac:dyDescent="0.2">
      <c r="B291" t="s">
        <v>291</v>
      </c>
      <c r="C291" t="s">
        <v>11</v>
      </c>
      <c r="D291" t="s">
        <v>1057</v>
      </c>
    </row>
    <row r="292" spans="2:4" x14ac:dyDescent="0.2">
      <c r="B292" t="s">
        <v>19</v>
      </c>
      <c r="C292" t="s">
        <v>2579</v>
      </c>
      <c r="D292" t="s">
        <v>936</v>
      </c>
    </row>
    <row r="293" spans="2:4" x14ac:dyDescent="0.2">
      <c r="B293" t="s">
        <v>483</v>
      </c>
      <c r="C293" t="s">
        <v>11</v>
      </c>
      <c r="D293" t="s">
        <v>1137</v>
      </c>
    </row>
    <row r="294" spans="2:4" x14ac:dyDescent="0.2">
      <c r="B294" t="s">
        <v>661</v>
      </c>
      <c r="C294" t="s">
        <v>1084</v>
      </c>
      <c r="D294" t="s">
        <v>662</v>
      </c>
    </row>
    <row r="295" spans="2:4" x14ac:dyDescent="0.2">
      <c r="B295" t="s">
        <v>484</v>
      </c>
      <c r="C295" t="s">
        <v>485</v>
      </c>
      <c r="D295" t="s">
        <v>486</v>
      </c>
    </row>
    <row r="296" spans="2:4" x14ac:dyDescent="0.2">
      <c r="B296" t="s">
        <v>386</v>
      </c>
      <c r="C296" t="s">
        <v>2529</v>
      </c>
      <c r="D296" t="s">
        <v>1092</v>
      </c>
    </row>
    <row r="297" spans="2:4" x14ac:dyDescent="0.2">
      <c r="B297" t="s">
        <v>491</v>
      </c>
      <c r="C297" t="s">
        <v>11</v>
      </c>
      <c r="D297" t="s">
        <v>1140</v>
      </c>
    </row>
    <row r="298" spans="2:4" x14ac:dyDescent="0.2">
      <c r="B298" t="s">
        <v>812</v>
      </c>
      <c r="C298" t="s">
        <v>428</v>
      </c>
      <c r="D298" t="s">
        <v>1267</v>
      </c>
    </row>
    <row r="299" spans="2:4" x14ac:dyDescent="0.2">
      <c r="B299" t="s">
        <v>748</v>
      </c>
      <c r="C299" t="s">
        <v>11</v>
      </c>
      <c r="D299" t="s">
        <v>1245</v>
      </c>
    </row>
    <row r="300" spans="2:4" x14ac:dyDescent="0.2">
      <c r="B300" t="s">
        <v>499</v>
      </c>
      <c r="C300" t="s">
        <v>1143</v>
      </c>
      <c r="D300" t="s">
        <v>1144</v>
      </c>
    </row>
    <row r="301" spans="2:4" x14ac:dyDescent="0.2">
      <c r="B301" t="s">
        <v>91</v>
      </c>
      <c r="C301" t="s">
        <v>92</v>
      </c>
      <c r="D301" t="s">
        <v>93</v>
      </c>
    </row>
    <row r="302" spans="2:4" x14ac:dyDescent="0.2">
      <c r="B302" t="s">
        <v>87</v>
      </c>
      <c r="C302" t="s">
        <v>11</v>
      </c>
      <c r="D302" t="s">
        <v>976</v>
      </c>
    </row>
    <row r="303" spans="2:4" x14ac:dyDescent="0.2">
      <c r="B303" t="s">
        <v>789</v>
      </c>
      <c r="C303" t="s">
        <v>1254</v>
      </c>
      <c r="D303" t="s">
        <v>1255</v>
      </c>
    </row>
    <row r="304" spans="2:4" x14ac:dyDescent="0.2">
      <c r="B304" t="s">
        <v>506</v>
      </c>
      <c r="C304" t="s">
        <v>11</v>
      </c>
      <c r="D304" t="s">
        <v>1148</v>
      </c>
    </row>
    <row r="305" spans="2:4" x14ac:dyDescent="0.2">
      <c r="B305" t="s">
        <v>273</v>
      </c>
      <c r="C305" t="s">
        <v>274</v>
      </c>
      <c r="D305" t="s">
        <v>1049</v>
      </c>
    </row>
    <row r="306" spans="2:4" x14ac:dyDescent="0.2">
      <c r="B306" t="s">
        <v>363</v>
      </c>
      <c r="C306" t="s">
        <v>364</v>
      </c>
      <c r="D306" t="s">
        <v>365</v>
      </c>
    </row>
    <row r="307" spans="2:4" x14ac:dyDescent="0.2">
      <c r="B307" t="s">
        <v>527</v>
      </c>
      <c r="C307" t="s">
        <v>528</v>
      </c>
      <c r="D307" t="s">
        <v>1155</v>
      </c>
    </row>
    <row r="308" spans="2:4" x14ac:dyDescent="0.2">
      <c r="B308" t="s">
        <v>507</v>
      </c>
      <c r="C308" t="s">
        <v>2537</v>
      </c>
      <c r="D308" t="s">
        <v>1149</v>
      </c>
    </row>
    <row r="309" spans="2:4" x14ac:dyDescent="0.2">
      <c r="B309" t="s">
        <v>56</v>
      </c>
      <c r="C309" t="s">
        <v>57</v>
      </c>
      <c r="D309" t="s">
        <v>58</v>
      </c>
    </row>
    <row r="310" spans="2:4" x14ac:dyDescent="0.2">
      <c r="B310" t="s">
        <v>230</v>
      </c>
      <c r="C310" t="s">
        <v>20</v>
      </c>
      <c r="D310" t="s">
        <v>231</v>
      </c>
    </row>
    <row r="311" spans="2:4" x14ac:dyDescent="0.2">
      <c r="B311" t="s">
        <v>504</v>
      </c>
      <c r="C311" t="s">
        <v>44</v>
      </c>
      <c r="D311" t="s">
        <v>505</v>
      </c>
    </row>
    <row r="312" spans="2:4" x14ac:dyDescent="0.2">
      <c r="B312" t="s">
        <v>762</v>
      </c>
      <c r="C312" t="s">
        <v>763</v>
      </c>
      <c r="D312" t="s">
        <v>1249</v>
      </c>
    </row>
    <row r="313" spans="2:4" x14ac:dyDescent="0.2">
      <c r="B313" t="s">
        <v>842</v>
      </c>
      <c r="C313" t="s">
        <v>290</v>
      </c>
      <c r="D313" t="s">
        <v>843</v>
      </c>
    </row>
    <row r="314" spans="2:4" x14ac:dyDescent="0.2">
      <c r="B314" t="s">
        <v>620</v>
      </c>
      <c r="C314" t="s">
        <v>621</v>
      </c>
      <c r="D314" t="s">
        <v>1193</v>
      </c>
    </row>
    <row r="315" spans="2:4" x14ac:dyDescent="0.2">
      <c r="B315" t="s">
        <v>5</v>
      </c>
      <c r="C315" t="s">
        <v>6</v>
      </c>
      <c r="D315" t="s">
        <v>7</v>
      </c>
    </row>
    <row r="316" spans="2:4" x14ac:dyDescent="0.2">
      <c r="B316" t="s">
        <v>5</v>
      </c>
      <c r="C316" t="s">
        <v>6</v>
      </c>
      <c r="D316" t="s">
        <v>7</v>
      </c>
    </row>
    <row r="317" spans="2:4" x14ac:dyDescent="0.2">
      <c r="B317" t="s">
        <v>544</v>
      </c>
      <c r="C317" t="s">
        <v>2539</v>
      </c>
      <c r="D317" t="s">
        <v>545</v>
      </c>
    </row>
    <row r="318" spans="2:4" x14ac:dyDescent="0.2">
      <c r="B318" t="s">
        <v>540</v>
      </c>
      <c r="C318" t="s">
        <v>11</v>
      </c>
      <c r="D318" t="s">
        <v>1160</v>
      </c>
    </row>
    <row r="319" spans="2:4" x14ac:dyDescent="0.2">
      <c r="B319" t="s">
        <v>887</v>
      </c>
      <c r="C319" t="s">
        <v>11</v>
      </c>
      <c r="D319" t="s">
        <v>888</v>
      </c>
    </row>
    <row r="320" spans="2:4" x14ac:dyDescent="0.2">
      <c r="B320" t="s">
        <v>289</v>
      </c>
      <c r="C320" t="s">
        <v>2522</v>
      </c>
      <c r="D320" t="s">
        <v>1056</v>
      </c>
    </row>
    <row r="321" spans="2:4" x14ac:dyDescent="0.2">
      <c r="B321" t="s">
        <v>400</v>
      </c>
      <c r="C321" t="s">
        <v>2530</v>
      </c>
      <c r="D321" t="s">
        <v>1098</v>
      </c>
    </row>
    <row r="322" spans="2:4" x14ac:dyDescent="0.2">
      <c r="B322" t="s">
        <v>547</v>
      </c>
      <c r="C322" t="s">
        <v>1164</v>
      </c>
      <c r="D322" t="s">
        <v>1165</v>
      </c>
    </row>
    <row r="323" spans="2:4" x14ac:dyDescent="0.2">
      <c r="B323" t="s">
        <v>579</v>
      </c>
      <c r="C323" t="s">
        <v>2542</v>
      </c>
      <c r="D323" t="s">
        <v>580</v>
      </c>
    </row>
    <row r="324" spans="2:4" x14ac:dyDescent="0.2">
      <c r="B324" t="s">
        <v>476</v>
      </c>
      <c r="C324" t="s">
        <v>477</v>
      </c>
      <c r="D324" t="s">
        <v>1133</v>
      </c>
    </row>
    <row r="325" spans="2:4" x14ac:dyDescent="0.2">
      <c r="B325" t="s">
        <v>554</v>
      </c>
      <c r="C325" t="s">
        <v>555</v>
      </c>
      <c r="D325" t="s">
        <v>1168</v>
      </c>
    </row>
    <row r="326" spans="2:4" x14ac:dyDescent="0.2">
      <c r="B326" t="s">
        <v>556</v>
      </c>
      <c r="C326" t="s">
        <v>557</v>
      </c>
      <c r="D326" t="s">
        <v>558</v>
      </c>
    </row>
    <row r="327" spans="2:4" x14ac:dyDescent="0.2">
      <c r="B327" t="s">
        <v>559</v>
      </c>
      <c r="C327" t="s">
        <v>11</v>
      </c>
      <c r="D327" t="s">
        <v>1169</v>
      </c>
    </row>
    <row r="328" spans="2:4" x14ac:dyDescent="0.2">
      <c r="B328" t="s">
        <v>233</v>
      </c>
      <c r="C328" t="s">
        <v>971</v>
      </c>
      <c r="D328" t="s">
        <v>234</v>
      </c>
    </row>
    <row r="329" spans="2:4" x14ac:dyDescent="0.2">
      <c r="B329" t="s">
        <v>562</v>
      </c>
      <c r="C329" t="s">
        <v>563</v>
      </c>
      <c r="D329" t="s">
        <v>1171</v>
      </c>
    </row>
    <row r="330" spans="2:4" x14ac:dyDescent="0.2">
      <c r="B330" t="s">
        <v>564</v>
      </c>
      <c r="C330" t="s">
        <v>11</v>
      </c>
      <c r="D330" t="s">
        <v>565</v>
      </c>
    </row>
    <row r="331" spans="2:4" x14ac:dyDescent="0.2">
      <c r="B331" t="s">
        <v>653</v>
      </c>
      <c r="C331" t="s">
        <v>1208</v>
      </c>
      <c r="D331" t="s">
        <v>1209</v>
      </c>
    </row>
    <row r="332" spans="2:4" x14ac:dyDescent="0.2">
      <c r="B332" t="s">
        <v>758</v>
      </c>
      <c r="C332" t="s">
        <v>2560</v>
      </c>
      <c r="D332" t="s">
        <v>759</v>
      </c>
    </row>
    <row r="333" spans="2:4" x14ac:dyDescent="0.2">
      <c r="B333" t="s">
        <v>575</v>
      </c>
      <c r="C333" t="s">
        <v>576</v>
      </c>
      <c r="D333" t="s">
        <v>1175</v>
      </c>
    </row>
    <row r="334" spans="2:4" x14ac:dyDescent="0.2">
      <c r="B334" t="s">
        <v>421</v>
      </c>
      <c r="C334" t="s">
        <v>1109</v>
      </c>
      <c r="D334" t="s">
        <v>1110</v>
      </c>
    </row>
    <row r="335" spans="2:4" x14ac:dyDescent="0.2">
      <c r="B335" t="s">
        <v>733</v>
      </c>
      <c r="C335" t="s">
        <v>298</v>
      </c>
      <c r="D335" t="s">
        <v>734</v>
      </c>
    </row>
    <row r="336" spans="2:4" x14ac:dyDescent="0.2">
      <c r="B336" t="s">
        <v>442</v>
      </c>
      <c r="C336" t="s">
        <v>1119</v>
      </c>
      <c r="D336" t="s">
        <v>443</v>
      </c>
    </row>
    <row r="337" spans="2:4" x14ac:dyDescent="0.2">
      <c r="B337" t="s">
        <v>581</v>
      </c>
      <c r="C337" t="s">
        <v>1177</v>
      </c>
      <c r="D337" t="s">
        <v>582</v>
      </c>
    </row>
    <row r="338" spans="2:4" x14ac:dyDescent="0.2">
      <c r="B338" t="s">
        <v>22</v>
      </c>
      <c r="C338" t="s">
        <v>2580</v>
      </c>
      <c r="D338" t="s">
        <v>939</v>
      </c>
    </row>
    <row r="339" spans="2:4" x14ac:dyDescent="0.2">
      <c r="B339" t="s">
        <v>684</v>
      </c>
      <c r="C339" t="s">
        <v>1223</v>
      </c>
      <c r="D339" t="s">
        <v>1224</v>
      </c>
    </row>
    <row r="340" spans="2:4" x14ac:dyDescent="0.2">
      <c r="B340" t="s">
        <v>804</v>
      </c>
      <c r="C340" t="s">
        <v>805</v>
      </c>
      <c r="D340" t="s">
        <v>1263</v>
      </c>
    </row>
    <row r="341" spans="2:4" x14ac:dyDescent="0.2">
      <c r="B341" t="s">
        <v>602</v>
      </c>
      <c r="C341" t="s">
        <v>603</v>
      </c>
      <c r="D341" t="s">
        <v>1183</v>
      </c>
    </row>
    <row r="342" spans="2:4" x14ac:dyDescent="0.2">
      <c r="B342" t="s">
        <v>861</v>
      </c>
      <c r="C342" t="s">
        <v>2571</v>
      </c>
      <c r="D342" t="s">
        <v>862</v>
      </c>
    </row>
    <row r="343" spans="2:4" x14ac:dyDescent="0.2">
      <c r="B343" t="s">
        <v>510</v>
      </c>
      <c r="C343" t="s">
        <v>511</v>
      </c>
      <c r="D343" t="s">
        <v>1151</v>
      </c>
    </row>
    <row r="344" spans="2:4" x14ac:dyDescent="0.2">
      <c r="B344" t="s">
        <v>794</v>
      </c>
      <c r="C344" t="s">
        <v>795</v>
      </c>
      <c r="D344" t="s">
        <v>1258</v>
      </c>
    </row>
    <row r="345" spans="2:4" x14ac:dyDescent="0.2">
      <c r="B345" t="s">
        <v>489</v>
      </c>
      <c r="C345" t="s">
        <v>490</v>
      </c>
      <c r="D345" t="s">
        <v>1139</v>
      </c>
    </row>
    <row r="346" spans="2:4" x14ac:dyDescent="0.2">
      <c r="B346" t="s">
        <v>415</v>
      </c>
      <c r="C346" t="s">
        <v>2533</v>
      </c>
      <c r="D346" t="s">
        <v>416</v>
      </c>
    </row>
    <row r="347" spans="2:4" x14ac:dyDescent="0.2">
      <c r="B347" t="s">
        <v>543</v>
      </c>
      <c r="C347" t="s">
        <v>1161</v>
      </c>
      <c r="D347" t="s">
        <v>1162</v>
      </c>
    </row>
    <row r="348" spans="2:4" x14ac:dyDescent="0.2">
      <c r="B348" t="s">
        <v>149</v>
      </c>
      <c r="C348" t="s">
        <v>2507</v>
      </c>
      <c r="D348" t="s">
        <v>1002</v>
      </c>
    </row>
    <row r="349" spans="2:4" x14ac:dyDescent="0.2">
      <c r="B349" t="s">
        <v>616</v>
      </c>
      <c r="C349" t="s">
        <v>1188</v>
      </c>
      <c r="D349" t="s">
        <v>1189</v>
      </c>
    </row>
    <row r="350" spans="2:4" x14ac:dyDescent="0.2">
      <c r="B350" t="s">
        <v>45</v>
      </c>
      <c r="C350" t="s">
        <v>956</v>
      </c>
      <c r="D350" t="s">
        <v>957</v>
      </c>
    </row>
    <row r="351" spans="2:4" x14ac:dyDescent="0.2">
      <c r="B351" t="s">
        <v>419</v>
      </c>
      <c r="C351" t="s">
        <v>420</v>
      </c>
      <c r="D351" t="s">
        <v>1108</v>
      </c>
    </row>
    <row r="352" spans="2:4" x14ac:dyDescent="0.2">
      <c r="B352" t="s">
        <v>517</v>
      </c>
      <c r="C352" t="s">
        <v>1153</v>
      </c>
      <c r="D352" t="s">
        <v>518</v>
      </c>
    </row>
    <row r="353" spans="2:4" x14ac:dyDescent="0.2">
      <c r="B353" t="s">
        <v>622</v>
      </c>
      <c r="C353" t="s">
        <v>623</v>
      </c>
      <c r="D353" t="s">
        <v>624</v>
      </c>
    </row>
    <row r="354" spans="2:4" x14ac:dyDescent="0.2">
      <c r="B354" t="s">
        <v>863</v>
      </c>
      <c r="C354" t="s">
        <v>864</v>
      </c>
      <c r="D354" t="s">
        <v>865</v>
      </c>
    </row>
    <row r="355" spans="2:4" x14ac:dyDescent="0.2">
      <c r="B355" t="s">
        <v>275</v>
      </c>
      <c r="C355" t="s">
        <v>11</v>
      </c>
      <c r="D355" t="s">
        <v>276</v>
      </c>
    </row>
    <row r="356" spans="2:4" x14ac:dyDescent="0.2">
      <c r="B356" t="s">
        <v>630</v>
      </c>
      <c r="C356" t="s">
        <v>11</v>
      </c>
      <c r="D356" t="s">
        <v>1195</v>
      </c>
    </row>
    <row r="357" spans="2:4" x14ac:dyDescent="0.2">
      <c r="B357" t="s">
        <v>631</v>
      </c>
      <c r="C357" t="s">
        <v>632</v>
      </c>
      <c r="D357" t="s">
        <v>1196</v>
      </c>
    </row>
    <row r="358" spans="2:4" x14ac:dyDescent="0.2">
      <c r="B358" t="s">
        <v>636</v>
      </c>
      <c r="C358" t="s">
        <v>2548</v>
      </c>
      <c r="D358" t="s">
        <v>1197</v>
      </c>
    </row>
    <row r="359" spans="2:4" x14ac:dyDescent="0.2">
      <c r="B359" t="s">
        <v>633</v>
      </c>
      <c r="C359" t="s">
        <v>634</v>
      </c>
      <c r="D359" t="s">
        <v>635</v>
      </c>
    </row>
    <row r="360" spans="2:4" x14ac:dyDescent="0.2">
      <c r="B360" t="s">
        <v>639</v>
      </c>
      <c r="C360" t="s">
        <v>640</v>
      </c>
      <c r="D360" t="s">
        <v>1198</v>
      </c>
    </row>
    <row r="361" spans="2:4" x14ac:dyDescent="0.2">
      <c r="B361" t="s">
        <v>813</v>
      </c>
      <c r="C361" t="s">
        <v>814</v>
      </c>
      <c r="D361" t="s">
        <v>815</v>
      </c>
    </row>
    <row r="362" spans="2:4" x14ac:dyDescent="0.2">
      <c r="B362" t="s">
        <v>30</v>
      </c>
      <c r="C362" t="s">
        <v>31</v>
      </c>
      <c r="D362" t="s">
        <v>947</v>
      </c>
    </row>
    <row r="363" spans="2:4" x14ac:dyDescent="0.2">
      <c r="B363" t="s">
        <v>569</v>
      </c>
      <c r="C363" t="s">
        <v>570</v>
      </c>
      <c r="D363" t="s">
        <v>1174</v>
      </c>
    </row>
    <row r="364" spans="2:4" x14ac:dyDescent="0.2">
      <c r="B364" t="s">
        <v>349</v>
      </c>
      <c r="C364" t="s">
        <v>350</v>
      </c>
      <c r="D364" t="s">
        <v>351</v>
      </c>
    </row>
    <row r="365" spans="2:4" x14ac:dyDescent="0.2">
      <c r="B365" t="s">
        <v>697</v>
      </c>
      <c r="C365" t="s">
        <v>1230</v>
      </c>
      <c r="D365" t="s">
        <v>698</v>
      </c>
    </row>
    <row r="366" spans="2:4" x14ac:dyDescent="0.2">
      <c r="B366" t="s">
        <v>534</v>
      </c>
      <c r="C366" t="s">
        <v>1157</v>
      </c>
      <c r="D366" t="s">
        <v>535</v>
      </c>
    </row>
    <row r="367" spans="2:4" x14ac:dyDescent="0.2">
      <c r="B367" t="s">
        <v>369</v>
      </c>
      <c r="C367" t="s">
        <v>2528</v>
      </c>
      <c r="D367" t="s">
        <v>370</v>
      </c>
    </row>
    <row r="368" spans="2:4" x14ac:dyDescent="0.2">
      <c r="B368" t="s">
        <v>641</v>
      </c>
      <c r="C368" t="s">
        <v>2549</v>
      </c>
      <c r="D368" t="s">
        <v>642</v>
      </c>
    </row>
    <row r="369" spans="2:4" x14ac:dyDescent="0.2">
      <c r="B369" t="s">
        <v>870</v>
      </c>
      <c r="C369" t="s">
        <v>871</v>
      </c>
      <c r="D369" t="s">
        <v>1279</v>
      </c>
    </row>
    <row r="370" spans="2:4" x14ac:dyDescent="0.2">
      <c r="B370" t="s">
        <v>1</v>
      </c>
      <c r="C370" t="s">
        <v>2550</v>
      </c>
      <c r="D370" t="s">
        <v>643</v>
      </c>
    </row>
    <row r="371" spans="2:4" x14ac:dyDescent="0.2">
      <c r="B371" t="s">
        <v>644</v>
      </c>
      <c r="C371" t="s">
        <v>11</v>
      </c>
      <c r="D371" t="s">
        <v>1199</v>
      </c>
    </row>
    <row r="372" spans="2:4" x14ac:dyDescent="0.2">
      <c r="B372" t="s">
        <v>645</v>
      </c>
      <c r="C372" t="s">
        <v>11</v>
      </c>
      <c r="D372" t="s">
        <v>1200</v>
      </c>
    </row>
    <row r="373" spans="2:4" x14ac:dyDescent="0.2">
      <c r="B373" t="s">
        <v>646</v>
      </c>
      <c r="C373" t="s">
        <v>11</v>
      </c>
      <c r="D373" t="s">
        <v>1201</v>
      </c>
    </row>
    <row r="374" spans="2:4" x14ac:dyDescent="0.2">
      <c r="B374" t="s">
        <v>647</v>
      </c>
      <c r="C374" t="s">
        <v>11</v>
      </c>
      <c r="D374" t="s">
        <v>1202</v>
      </c>
    </row>
    <row r="375" spans="2:4" x14ac:dyDescent="0.2">
      <c r="B375" t="s">
        <v>648</v>
      </c>
      <c r="C375" t="s">
        <v>11</v>
      </c>
      <c r="D375" t="s">
        <v>1203</v>
      </c>
    </row>
    <row r="376" spans="2:4" x14ac:dyDescent="0.2">
      <c r="B376" t="s">
        <v>649</v>
      </c>
      <c r="C376" t="s">
        <v>1204</v>
      </c>
      <c r="D376" t="s">
        <v>1205</v>
      </c>
    </row>
    <row r="377" spans="2:4" x14ac:dyDescent="0.2">
      <c r="B377" t="s">
        <v>723</v>
      </c>
      <c r="C377" t="s">
        <v>11</v>
      </c>
      <c r="D377" t="s">
        <v>1238</v>
      </c>
    </row>
    <row r="378" spans="2:4" x14ac:dyDescent="0.2">
      <c r="B378" t="s">
        <v>297</v>
      </c>
      <c r="C378" t="s">
        <v>298</v>
      </c>
      <c r="D378" t="s">
        <v>299</v>
      </c>
    </row>
    <row r="379" spans="2:4" x14ac:dyDescent="0.2">
      <c r="B379" t="s">
        <v>115</v>
      </c>
      <c r="C379" t="s">
        <v>11</v>
      </c>
      <c r="D379" t="s">
        <v>988</v>
      </c>
    </row>
    <row r="380" spans="2:4" x14ac:dyDescent="0.2">
      <c r="B380" t="s">
        <v>470</v>
      </c>
      <c r="C380" t="s">
        <v>471</v>
      </c>
      <c r="D380" t="s">
        <v>1130</v>
      </c>
    </row>
    <row r="381" spans="2:4" x14ac:dyDescent="0.2">
      <c r="B381" t="s">
        <v>655</v>
      </c>
      <c r="C381" t="s">
        <v>11</v>
      </c>
      <c r="D381" t="s">
        <v>1211</v>
      </c>
    </row>
    <row r="382" spans="2:4" x14ac:dyDescent="0.2">
      <c r="B382" t="s">
        <v>834</v>
      </c>
      <c r="C382" t="s">
        <v>11</v>
      </c>
      <c r="D382" t="s">
        <v>1271</v>
      </c>
    </row>
    <row r="383" spans="2:4" x14ac:dyDescent="0.2">
      <c r="B383" t="s">
        <v>25</v>
      </c>
      <c r="C383" t="s">
        <v>944</v>
      </c>
      <c r="D383" t="s">
        <v>945</v>
      </c>
    </row>
    <row r="384" spans="2:4" x14ac:dyDescent="0.2">
      <c r="B384" t="s">
        <v>664</v>
      </c>
      <c r="C384" t="s">
        <v>1215</v>
      </c>
      <c r="D384" t="s">
        <v>665</v>
      </c>
    </row>
    <row r="385" spans="2:4" x14ac:dyDescent="0.2">
      <c r="B385" t="s">
        <v>594</v>
      </c>
      <c r="C385" t="s">
        <v>11</v>
      </c>
      <c r="D385" t="s">
        <v>595</v>
      </c>
    </row>
    <row r="386" spans="2:4" x14ac:dyDescent="0.2">
      <c r="B386" t="s">
        <v>673</v>
      </c>
      <c r="C386" t="s">
        <v>2551</v>
      </c>
      <c r="D386" t="s">
        <v>1218</v>
      </c>
    </row>
    <row r="387" spans="2:4" x14ac:dyDescent="0.2">
      <c r="B387" t="s">
        <v>551</v>
      </c>
      <c r="C387" t="s">
        <v>552</v>
      </c>
      <c r="D387" t="s">
        <v>553</v>
      </c>
    </row>
    <row r="388" spans="2:4" x14ac:dyDescent="0.2">
      <c r="B388" t="s">
        <v>766</v>
      </c>
      <c r="C388" t="s">
        <v>1251</v>
      </c>
      <c r="D388" t="s">
        <v>767</v>
      </c>
    </row>
    <row r="389" spans="2:4" x14ac:dyDescent="0.2">
      <c r="B389" t="s">
        <v>677</v>
      </c>
      <c r="C389" t="s">
        <v>1219</v>
      </c>
      <c r="D389" t="s">
        <v>678</v>
      </c>
    </row>
    <row r="390" spans="2:4" x14ac:dyDescent="0.2">
      <c r="B390" t="s">
        <v>172</v>
      </c>
      <c r="C390" t="s">
        <v>11</v>
      </c>
      <c r="D390" t="s">
        <v>1011</v>
      </c>
    </row>
    <row r="391" spans="2:4" x14ac:dyDescent="0.2">
      <c r="B391" t="s">
        <v>203</v>
      </c>
      <c r="C391" t="s">
        <v>1020</v>
      </c>
      <c r="D391" t="s">
        <v>204</v>
      </c>
    </row>
    <row r="392" spans="2:4" x14ac:dyDescent="0.2">
      <c r="B392" t="s">
        <v>478</v>
      </c>
      <c r="C392" t="s">
        <v>1134</v>
      </c>
      <c r="D392" t="s">
        <v>479</v>
      </c>
    </row>
    <row r="393" spans="2:4" x14ac:dyDescent="0.2">
      <c r="B393" t="s">
        <v>679</v>
      </c>
      <c r="C393" t="s">
        <v>324</v>
      </c>
      <c r="D393" t="s">
        <v>680</v>
      </c>
    </row>
    <row r="394" spans="2:4" x14ac:dyDescent="0.2">
      <c r="B394" t="s">
        <v>681</v>
      </c>
      <c r="C394" t="s">
        <v>1220</v>
      </c>
      <c r="D394" t="s">
        <v>682</v>
      </c>
    </row>
    <row r="395" spans="2:4" x14ac:dyDescent="0.2">
      <c r="B395" t="s">
        <v>806</v>
      </c>
      <c r="C395" t="s">
        <v>2563</v>
      </c>
      <c r="D395" t="s">
        <v>1264</v>
      </c>
    </row>
    <row r="396" spans="2:4" x14ac:dyDescent="0.2">
      <c r="B396" t="s">
        <v>685</v>
      </c>
      <c r="C396" t="s">
        <v>686</v>
      </c>
      <c r="D396" t="s">
        <v>1225</v>
      </c>
    </row>
    <row r="397" spans="2:4" x14ac:dyDescent="0.2">
      <c r="B397" t="s">
        <v>687</v>
      </c>
      <c r="C397" t="s">
        <v>688</v>
      </c>
      <c r="D397" t="s">
        <v>1226</v>
      </c>
    </row>
    <row r="398" spans="2:4" x14ac:dyDescent="0.2">
      <c r="B398" t="s">
        <v>292</v>
      </c>
      <c r="C398" t="s">
        <v>2524</v>
      </c>
      <c r="D398" t="s">
        <v>293</v>
      </c>
    </row>
    <row r="399" spans="2:4" x14ac:dyDescent="0.2">
      <c r="B399" t="s">
        <v>122</v>
      </c>
      <c r="C399" t="s">
        <v>123</v>
      </c>
      <c r="D399" t="s">
        <v>124</v>
      </c>
    </row>
    <row r="400" spans="2:4" x14ac:dyDescent="0.2">
      <c r="B400" t="s">
        <v>519</v>
      </c>
      <c r="C400" t="s">
        <v>520</v>
      </c>
      <c r="D400" t="s">
        <v>521</v>
      </c>
    </row>
    <row r="401" spans="2:4" x14ac:dyDescent="0.2">
      <c r="B401" t="s">
        <v>522</v>
      </c>
      <c r="C401" t="s">
        <v>1154</v>
      </c>
      <c r="D401" t="s">
        <v>523</v>
      </c>
    </row>
    <row r="402" spans="2:4" x14ac:dyDescent="0.2">
      <c r="B402" t="s">
        <v>689</v>
      </c>
      <c r="C402" t="s">
        <v>690</v>
      </c>
      <c r="D402" t="s">
        <v>1227</v>
      </c>
    </row>
    <row r="403" spans="2:4" x14ac:dyDescent="0.2">
      <c r="B403" t="s">
        <v>901</v>
      </c>
      <c r="C403" t="s">
        <v>902</v>
      </c>
      <c r="D403" t="s">
        <v>903</v>
      </c>
    </row>
    <row r="404" spans="2:4" x14ac:dyDescent="0.2">
      <c r="B404" t="s">
        <v>691</v>
      </c>
      <c r="C404" t="s">
        <v>692</v>
      </c>
      <c r="D404" t="s">
        <v>693</v>
      </c>
    </row>
    <row r="405" spans="2:4" x14ac:dyDescent="0.2">
      <c r="B405" t="s">
        <v>482</v>
      </c>
      <c r="C405" t="s">
        <v>1135</v>
      </c>
      <c r="D405" t="s">
        <v>1136</v>
      </c>
    </row>
    <row r="406" spans="2:4" x14ac:dyDescent="0.2">
      <c r="B406" t="s">
        <v>807</v>
      </c>
      <c r="C406" t="s">
        <v>2565</v>
      </c>
      <c r="D406" t="s">
        <v>1265</v>
      </c>
    </row>
    <row r="407" spans="2:4" x14ac:dyDescent="0.2">
      <c r="B407" t="s">
        <v>135</v>
      </c>
      <c r="C407" t="s">
        <v>2506</v>
      </c>
      <c r="D407" t="s">
        <v>998</v>
      </c>
    </row>
    <row r="408" spans="2:4" x14ac:dyDescent="0.2">
      <c r="B408" t="s">
        <v>303</v>
      </c>
      <c r="C408" t="s">
        <v>304</v>
      </c>
      <c r="D408" t="s">
        <v>305</v>
      </c>
    </row>
    <row r="409" spans="2:4" x14ac:dyDescent="0.2">
      <c r="B409" t="s">
        <v>741</v>
      </c>
      <c r="C409" t="s">
        <v>11</v>
      </c>
      <c r="D409" t="s">
        <v>1241</v>
      </c>
    </row>
    <row r="410" spans="2:4" x14ac:dyDescent="0.2">
      <c r="B410" t="s">
        <v>613</v>
      </c>
      <c r="C410" t="s">
        <v>11</v>
      </c>
      <c r="D410" t="s">
        <v>614</v>
      </c>
    </row>
    <row r="411" spans="2:4" x14ac:dyDescent="0.2">
      <c r="B411" t="s">
        <v>404</v>
      </c>
      <c r="C411" t="s">
        <v>405</v>
      </c>
      <c r="D411" t="s">
        <v>182</v>
      </c>
    </row>
    <row r="412" spans="2:4" x14ac:dyDescent="0.2">
      <c r="B412" t="s">
        <v>427</v>
      </c>
      <c r="C412" t="s">
        <v>428</v>
      </c>
      <c r="D412" t="s">
        <v>429</v>
      </c>
    </row>
    <row r="413" spans="2:4" x14ac:dyDescent="0.2">
      <c r="B413" t="s">
        <v>566</v>
      </c>
      <c r="C413" t="s">
        <v>567</v>
      </c>
      <c r="D413" t="s">
        <v>1172</v>
      </c>
    </row>
    <row r="414" spans="2:4" x14ac:dyDescent="0.2">
      <c r="B414" t="s">
        <v>272</v>
      </c>
      <c r="C414" t="s">
        <v>2526</v>
      </c>
      <c r="D414" t="s">
        <v>1048</v>
      </c>
    </row>
    <row r="415" spans="2:4" x14ac:dyDescent="0.2">
      <c r="B415" t="s">
        <v>700</v>
      </c>
      <c r="C415" t="s">
        <v>701</v>
      </c>
      <c r="D415" t="s">
        <v>702</v>
      </c>
    </row>
    <row r="416" spans="2:4" x14ac:dyDescent="0.2">
      <c r="B416" t="s">
        <v>32</v>
      </c>
      <c r="C416" t="s">
        <v>33</v>
      </c>
      <c r="D416" t="s">
        <v>948</v>
      </c>
    </row>
    <row r="417" spans="2:4" x14ac:dyDescent="0.2">
      <c r="B417" t="s">
        <v>418</v>
      </c>
      <c r="C417" t="s">
        <v>11</v>
      </c>
      <c r="D417" t="s">
        <v>1107</v>
      </c>
    </row>
    <row r="418" spans="2:4" x14ac:dyDescent="0.2">
      <c r="B418" t="s">
        <v>802</v>
      </c>
      <c r="C418" t="s">
        <v>2564</v>
      </c>
      <c r="D418" t="s">
        <v>803</v>
      </c>
    </row>
    <row r="419" spans="2:4" x14ac:dyDescent="0.2">
      <c r="B419" t="s">
        <v>72</v>
      </c>
      <c r="C419" t="s">
        <v>11</v>
      </c>
      <c r="D419" t="s">
        <v>966</v>
      </c>
    </row>
    <row r="420" spans="2:4" x14ac:dyDescent="0.2">
      <c r="B420" t="s">
        <v>587</v>
      </c>
      <c r="C420" t="s">
        <v>1179</v>
      </c>
      <c r="D420" t="s">
        <v>1181</v>
      </c>
    </row>
    <row r="421" spans="2:4" x14ac:dyDescent="0.2">
      <c r="B421" t="s">
        <v>722</v>
      </c>
      <c r="C421" t="s">
        <v>2558</v>
      </c>
      <c r="D421" t="s">
        <v>1237</v>
      </c>
    </row>
    <row r="422" spans="2:4" x14ac:dyDescent="0.2">
      <c r="B422" t="s">
        <v>747</v>
      </c>
      <c r="C422" t="s">
        <v>1243</v>
      </c>
      <c r="D422" t="s">
        <v>1244</v>
      </c>
    </row>
    <row r="423" spans="2:4" x14ac:dyDescent="0.2">
      <c r="B423" t="s">
        <v>463</v>
      </c>
      <c r="C423" t="s">
        <v>304</v>
      </c>
      <c r="D423" t="s">
        <v>1126</v>
      </c>
    </row>
    <row r="424" spans="2:4" x14ac:dyDescent="0.2">
      <c r="B424" t="s">
        <v>346</v>
      </c>
      <c r="C424" t="s">
        <v>1076</v>
      </c>
      <c r="D424" t="s">
        <v>347</v>
      </c>
    </row>
    <row r="425" spans="2:4" x14ac:dyDescent="0.2">
      <c r="B425" t="s">
        <v>714</v>
      </c>
      <c r="C425" t="s">
        <v>715</v>
      </c>
      <c r="D425" t="s">
        <v>716</v>
      </c>
    </row>
    <row r="426" spans="2:4" x14ac:dyDescent="0.2">
      <c r="B426" t="s">
        <v>16</v>
      </c>
      <c r="C426" t="s">
        <v>933</v>
      </c>
      <c r="D426" t="s">
        <v>934</v>
      </c>
    </row>
    <row r="427" spans="2:4" x14ac:dyDescent="0.2">
      <c r="B427" t="s">
        <v>656</v>
      </c>
      <c r="C427" t="s">
        <v>11</v>
      </c>
      <c r="D427" t="s">
        <v>1212</v>
      </c>
    </row>
    <row r="428" spans="2:4" x14ac:dyDescent="0.2">
      <c r="B428" t="s">
        <v>73</v>
      </c>
      <c r="C428" t="s">
        <v>74</v>
      </c>
      <c r="D428" t="s">
        <v>75</v>
      </c>
    </row>
    <row r="429" spans="2:4" x14ac:dyDescent="0.2">
      <c r="B429" t="s">
        <v>452</v>
      </c>
      <c r="C429" t="s">
        <v>453</v>
      </c>
      <c r="D429" t="s">
        <v>1123</v>
      </c>
    </row>
    <row r="430" spans="2:4" x14ac:dyDescent="0.2">
      <c r="B430" t="s">
        <v>501</v>
      </c>
      <c r="C430" t="s">
        <v>1146</v>
      </c>
      <c r="D430" t="s">
        <v>502</v>
      </c>
    </row>
    <row r="431" spans="2:4" x14ac:dyDescent="0.2">
      <c r="B431" t="s">
        <v>726</v>
      </c>
      <c r="C431" t="s">
        <v>727</v>
      </c>
      <c r="D431" t="s">
        <v>1239</v>
      </c>
    </row>
    <row r="432" spans="2:4" x14ac:dyDescent="0.2">
      <c r="B432" t="s">
        <v>524</v>
      </c>
      <c r="C432" t="s">
        <v>525</v>
      </c>
      <c r="D432" t="s">
        <v>526</v>
      </c>
    </row>
    <row r="433" spans="2:4" x14ac:dyDescent="0.2">
      <c r="B433" t="s">
        <v>102</v>
      </c>
      <c r="C433" t="s">
        <v>11</v>
      </c>
      <c r="D433" t="s">
        <v>982</v>
      </c>
    </row>
    <row r="434" spans="2:4" x14ac:dyDescent="0.2">
      <c r="B434" t="s">
        <v>742</v>
      </c>
      <c r="C434" t="s">
        <v>743</v>
      </c>
      <c r="D434" t="s">
        <v>744</v>
      </c>
    </row>
    <row r="435" spans="2:4" x14ac:dyDescent="0.2">
      <c r="B435" t="s">
        <v>823</v>
      </c>
      <c r="C435" t="s">
        <v>973</v>
      </c>
      <c r="D435" t="s">
        <v>824</v>
      </c>
    </row>
    <row r="436" spans="2:4" x14ac:dyDescent="0.2">
      <c r="B436" t="s">
        <v>728</v>
      </c>
      <c r="C436" t="s">
        <v>729</v>
      </c>
      <c r="D436" t="s">
        <v>730</v>
      </c>
    </row>
    <row r="437" spans="2:4" x14ac:dyDescent="0.2">
      <c r="B437" t="s">
        <v>731</v>
      </c>
      <c r="C437" t="s">
        <v>2559</v>
      </c>
      <c r="D437" t="s">
        <v>732</v>
      </c>
    </row>
    <row r="438" spans="2:4" x14ac:dyDescent="0.2">
      <c r="B438" t="s">
        <v>449</v>
      </c>
      <c r="C438" t="s">
        <v>450</v>
      </c>
      <c r="D438" t="s">
        <v>451</v>
      </c>
    </row>
    <row r="439" spans="2:4" x14ac:dyDescent="0.2">
      <c r="B439" t="s">
        <v>173</v>
      </c>
      <c r="C439" t="s">
        <v>174</v>
      </c>
      <c r="D439" t="s">
        <v>1012</v>
      </c>
    </row>
    <row r="440" spans="2:4" x14ac:dyDescent="0.2">
      <c r="B440" t="s">
        <v>774</v>
      </c>
      <c r="C440" t="s">
        <v>775</v>
      </c>
      <c r="D440" t="s">
        <v>776</v>
      </c>
    </row>
    <row r="441" spans="2:4" x14ac:dyDescent="0.2">
      <c r="B441" t="s">
        <v>467</v>
      </c>
      <c r="C441" t="s">
        <v>468</v>
      </c>
      <c r="D441" t="s">
        <v>469</v>
      </c>
    </row>
    <row r="442" spans="2:4" x14ac:dyDescent="0.2">
      <c r="B442" t="s">
        <v>445</v>
      </c>
      <c r="C442" t="s">
        <v>446</v>
      </c>
      <c r="D442" t="s">
        <v>1121</v>
      </c>
    </row>
    <row r="443" spans="2:4" x14ac:dyDescent="0.2">
      <c r="B443" t="s">
        <v>882</v>
      </c>
      <c r="C443" t="s">
        <v>883</v>
      </c>
      <c r="D443" t="s">
        <v>1283</v>
      </c>
    </row>
    <row r="444" spans="2:4" x14ac:dyDescent="0.2">
      <c r="B444" t="s">
        <v>2</v>
      </c>
      <c r="C444" t="s">
        <v>2567</v>
      </c>
      <c r="D444" t="s">
        <v>783</v>
      </c>
    </row>
    <row r="445" spans="2:4" x14ac:dyDescent="0.2">
      <c r="B445" t="s">
        <v>377</v>
      </c>
      <c r="C445" t="s">
        <v>378</v>
      </c>
      <c r="D445" t="s">
        <v>1089</v>
      </c>
    </row>
    <row r="446" spans="2:4" x14ac:dyDescent="0.2">
      <c r="B446" t="s">
        <v>785</v>
      </c>
      <c r="C446" t="s">
        <v>1253</v>
      </c>
      <c r="D446" t="s">
        <v>786</v>
      </c>
    </row>
    <row r="447" spans="2:4" x14ac:dyDescent="0.2">
      <c r="B447" t="s">
        <v>787</v>
      </c>
      <c r="C447" t="s">
        <v>2566</v>
      </c>
      <c r="D447" t="s">
        <v>788</v>
      </c>
    </row>
    <row r="448" spans="2:4" x14ac:dyDescent="0.2">
      <c r="B448" t="s">
        <v>583</v>
      </c>
      <c r="C448" t="s">
        <v>11</v>
      </c>
      <c r="D448" t="s">
        <v>584</v>
      </c>
    </row>
    <row r="449" spans="2:4" x14ac:dyDescent="0.2">
      <c r="B449" t="s">
        <v>80</v>
      </c>
      <c r="C449" t="s">
        <v>968</v>
      </c>
      <c r="D449" t="s">
        <v>969</v>
      </c>
    </row>
    <row r="450" spans="2:4" x14ac:dyDescent="0.2">
      <c r="B450" t="s">
        <v>889</v>
      </c>
      <c r="C450" t="s">
        <v>890</v>
      </c>
      <c r="D450" t="s">
        <v>1284</v>
      </c>
    </row>
    <row r="451" spans="2:4" x14ac:dyDescent="0.2">
      <c r="B451" t="s">
        <v>790</v>
      </c>
      <c r="C451" t="s">
        <v>791</v>
      </c>
      <c r="D451" t="s">
        <v>1256</v>
      </c>
    </row>
    <row r="452" spans="2:4" x14ac:dyDescent="0.2">
      <c r="B452" t="s">
        <v>310</v>
      </c>
      <c r="C452" t="s">
        <v>1061</v>
      </c>
      <c r="D452" t="s">
        <v>1062</v>
      </c>
    </row>
    <row r="453" spans="2:4" x14ac:dyDescent="0.2">
      <c r="B453" t="s">
        <v>433</v>
      </c>
      <c r="C453" t="s">
        <v>11</v>
      </c>
      <c r="D453" t="s">
        <v>1113</v>
      </c>
    </row>
    <row r="454" spans="2:4" x14ac:dyDescent="0.2">
      <c r="B454" t="s">
        <v>37</v>
      </c>
      <c r="C454" t="s">
        <v>38</v>
      </c>
      <c r="D454" t="s">
        <v>39</v>
      </c>
    </row>
    <row r="455" spans="2:4" x14ac:dyDescent="0.2">
      <c r="B455" t="s">
        <v>69</v>
      </c>
      <c r="C455" t="s">
        <v>70</v>
      </c>
      <c r="D455" t="s">
        <v>71</v>
      </c>
    </row>
    <row r="456" spans="2:4" x14ac:dyDescent="0.2">
      <c r="B456" t="s">
        <v>117</v>
      </c>
      <c r="C456" t="s">
        <v>11</v>
      </c>
      <c r="D456" t="s">
        <v>990</v>
      </c>
    </row>
    <row r="457" spans="2:4" x14ac:dyDescent="0.2">
      <c r="B457" t="s">
        <v>119</v>
      </c>
      <c r="C457" t="s">
        <v>120</v>
      </c>
      <c r="D457" t="s">
        <v>121</v>
      </c>
    </row>
    <row r="458" spans="2:4" x14ac:dyDescent="0.2">
      <c r="B458" t="s">
        <v>160</v>
      </c>
      <c r="C458" t="s">
        <v>161</v>
      </c>
      <c r="D458" t="s">
        <v>162</v>
      </c>
    </row>
    <row r="459" spans="2:4" x14ac:dyDescent="0.2">
      <c r="B459" t="s">
        <v>235</v>
      </c>
      <c r="C459" t="s">
        <v>236</v>
      </c>
      <c r="D459" t="s">
        <v>237</v>
      </c>
    </row>
    <row r="460" spans="2:4" x14ac:dyDescent="0.2">
      <c r="B460" t="s">
        <v>474</v>
      </c>
      <c r="C460" t="s">
        <v>475</v>
      </c>
      <c r="D460" t="s">
        <v>1132</v>
      </c>
    </row>
    <row r="461" spans="2:4" x14ac:dyDescent="0.2">
      <c r="B461" t="s">
        <v>724</v>
      </c>
      <c r="C461" t="s">
        <v>11</v>
      </c>
      <c r="D461" t="s">
        <v>725</v>
      </c>
    </row>
    <row r="462" spans="2:4" x14ac:dyDescent="0.2">
      <c r="B462" t="s">
        <v>737</v>
      </c>
      <c r="C462" t="s">
        <v>738</v>
      </c>
      <c r="D462" t="s">
        <v>739</v>
      </c>
    </row>
    <row r="463" spans="2:4" x14ac:dyDescent="0.2">
      <c r="B463" t="s">
        <v>810</v>
      </c>
      <c r="C463" t="s">
        <v>11</v>
      </c>
      <c r="D463" t="s">
        <v>811</v>
      </c>
    </row>
    <row r="464" spans="2:4" x14ac:dyDescent="0.2">
      <c r="B464" t="s">
        <v>494</v>
      </c>
      <c r="C464" t="s">
        <v>495</v>
      </c>
      <c r="D464" t="s">
        <v>496</v>
      </c>
    </row>
    <row r="465" spans="2:4" x14ac:dyDescent="0.2">
      <c r="B465" t="s">
        <v>63</v>
      </c>
      <c r="C465" t="s">
        <v>64</v>
      </c>
      <c r="D465" t="s">
        <v>65</v>
      </c>
    </row>
    <row r="466" spans="2:4" x14ac:dyDescent="0.2">
      <c r="B466" t="s">
        <v>109</v>
      </c>
      <c r="C466" t="s">
        <v>110</v>
      </c>
      <c r="D466" t="s">
        <v>111</v>
      </c>
    </row>
    <row r="467" spans="2:4" x14ac:dyDescent="0.2">
      <c r="B467" t="s">
        <v>896</v>
      </c>
      <c r="C467" t="s">
        <v>897</v>
      </c>
      <c r="D467" t="s">
        <v>182</v>
      </c>
    </row>
    <row r="468" spans="2:4" x14ac:dyDescent="0.2">
      <c r="B468" t="s">
        <v>866</v>
      </c>
      <c r="C468" t="s">
        <v>11</v>
      </c>
      <c r="D468" t="s">
        <v>1278</v>
      </c>
    </row>
    <row r="469" spans="2:4" x14ac:dyDescent="0.2">
      <c r="B469" t="s">
        <v>835</v>
      </c>
      <c r="C469" t="s">
        <v>11</v>
      </c>
      <c r="D469" t="s">
        <v>836</v>
      </c>
    </row>
    <row r="470" spans="2:4" x14ac:dyDescent="0.2">
      <c r="B470" t="s">
        <v>615</v>
      </c>
      <c r="C470" t="s">
        <v>2547</v>
      </c>
      <c r="D470" t="s">
        <v>1187</v>
      </c>
    </row>
    <row r="471" spans="2:4" x14ac:dyDescent="0.2">
      <c r="B471" t="s">
        <v>512</v>
      </c>
      <c r="C471" t="s">
        <v>513</v>
      </c>
      <c r="D471" t="s">
        <v>1152</v>
      </c>
    </row>
    <row r="472" spans="2:4" x14ac:dyDescent="0.2">
      <c r="B472" t="s">
        <v>344</v>
      </c>
      <c r="C472" t="s">
        <v>11</v>
      </c>
      <c r="D472" t="s">
        <v>1074</v>
      </c>
    </row>
    <row r="473" spans="2:4" x14ac:dyDescent="0.2">
      <c r="B473" t="s">
        <v>345</v>
      </c>
      <c r="C473" t="s">
        <v>11</v>
      </c>
      <c r="D473" t="s">
        <v>1075</v>
      </c>
    </row>
    <row r="474" spans="2:4" x14ac:dyDescent="0.2">
      <c r="B474" t="s">
        <v>66</v>
      </c>
      <c r="C474" t="s">
        <v>67</v>
      </c>
      <c r="D474" t="s">
        <v>68</v>
      </c>
    </row>
    <row r="475" spans="2:4" x14ac:dyDescent="0.2">
      <c r="B475" t="s">
        <v>51</v>
      </c>
      <c r="C475" t="s">
        <v>11</v>
      </c>
      <c r="D475" t="s">
        <v>52</v>
      </c>
    </row>
    <row r="476" spans="2:4" x14ac:dyDescent="0.2">
      <c r="B476" t="s">
        <v>308</v>
      </c>
      <c r="C476" t="s">
        <v>309</v>
      </c>
      <c r="D476" t="s">
        <v>1060</v>
      </c>
    </row>
    <row r="477" spans="2:4" x14ac:dyDescent="0.2">
      <c r="B477" t="s">
        <v>150</v>
      </c>
      <c r="C477" t="s">
        <v>1003</v>
      </c>
      <c r="D477" t="s">
        <v>151</v>
      </c>
    </row>
    <row r="478" spans="2:4" x14ac:dyDescent="0.2">
      <c r="B478" t="s">
        <v>872</v>
      </c>
      <c r="C478" t="s">
        <v>44</v>
      </c>
      <c r="D478" t="s">
        <v>873</v>
      </c>
    </row>
    <row r="479" spans="2:4" x14ac:dyDescent="0.2">
      <c r="B479" t="s">
        <v>818</v>
      </c>
      <c r="C479" t="s">
        <v>1268</v>
      </c>
      <c r="D479" t="s">
        <v>819</v>
      </c>
    </row>
    <row r="480" spans="2:4" x14ac:dyDescent="0.2">
      <c r="B480" t="s">
        <v>874</v>
      </c>
      <c r="C480" t="s">
        <v>875</v>
      </c>
      <c r="D480" t="s">
        <v>1280</v>
      </c>
    </row>
    <row r="481" spans="2:4" x14ac:dyDescent="0.2">
      <c r="B481" t="s">
        <v>876</v>
      </c>
      <c r="C481" t="s">
        <v>11</v>
      </c>
      <c r="D481" t="s">
        <v>877</v>
      </c>
    </row>
    <row r="482" spans="2:4" x14ac:dyDescent="0.2">
      <c r="B482" t="s">
        <v>764</v>
      </c>
      <c r="C482" t="s">
        <v>1250</v>
      </c>
      <c r="D482" t="s">
        <v>765</v>
      </c>
    </row>
    <row r="483" spans="2:4" x14ac:dyDescent="0.2">
      <c r="B483" t="s">
        <v>880</v>
      </c>
      <c r="C483" t="s">
        <v>881</v>
      </c>
      <c r="D483" t="s">
        <v>1282</v>
      </c>
    </row>
    <row r="484" spans="2:4" x14ac:dyDescent="0.2">
      <c r="B484" t="s">
        <v>26</v>
      </c>
      <c r="C484" t="s">
        <v>2581</v>
      </c>
      <c r="D484" t="s">
        <v>946</v>
      </c>
    </row>
    <row r="485" spans="2:4" x14ac:dyDescent="0.2">
      <c r="B485" t="s">
        <v>355</v>
      </c>
      <c r="C485" t="s">
        <v>1078</v>
      </c>
      <c r="D485" t="s">
        <v>356</v>
      </c>
    </row>
    <row r="486" spans="2:4" x14ac:dyDescent="0.2">
      <c r="B486" t="s">
        <v>878</v>
      </c>
      <c r="C486" t="s">
        <v>879</v>
      </c>
      <c r="D486" t="s">
        <v>1281</v>
      </c>
    </row>
    <row r="487" spans="2:4" x14ac:dyDescent="0.2">
      <c r="B487" t="s">
        <v>894</v>
      </c>
      <c r="C487" t="s">
        <v>1286</v>
      </c>
      <c r="D487" t="s">
        <v>895</v>
      </c>
    </row>
    <row r="488" spans="2:4" x14ac:dyDescent="0.2">
      <c r="B488" t="s">
        <v>899</v>
      </c>
      <c r="C488" t="s">
        <v>900</v>
      </c>
      <c r="D488" t="s">
        <v>1288</v>
      </c>
    </row>
    <row r="489" spans="2:4" x14ac:dyDescent="0.2">
      <c r="B489" t="s">
        <v>904</v>
      </c>
      <c r="C489" t="s">
        <v>1289</v>
      </c>
      <c r="D489" t="s">
        <v>905</v>
      </c>
    </row>
    <row r="490" spans="2:4" x14ac:dyDescent="0.2">
      <c r="B490" t="s">
        <v>916</v>
      </c>
      <c r="C490" t="s">
        <v>2575</v>
      </c>
      <c r="D490" t="s">
        <v>917</v>
      </c>
    </row>
    <row r="491" spans="2:4" x14ac:dyDescent="0.2">
      <c r="B491" t="s">
        <v>447</v>
      </c>
      <c r="C491" t="s">
        <v>448</v>
      </c>
      <c r="D491" t="s">
        <v>1122</v>
      </c>
    </row>
    <row r="492" spans="2:4" x14ac:dyDescent="0.2">
      <c r="B492" t="s">
        <v>906</v>
      </c>
      <c r="C492" t="s">
        <v>907</v>
      </c>
      <c r="D492" t="s">
        <v>908</v>
      </c>
    </row>
    <row r="493" spans="2:4" x14ac:dyDescent="0.2">
      <c r="B493" t="s">
        <v>911</v>
      </c>
      <c r="C493" t="s">
        <v>1291</v>
      </c>
      <c r="D493" t="s">
        <v>1292</v>
      </c>
    </row>
    <row r="494" spans="2:4" x14ac:dyDescent="0.2">
      <c r="B494" t="s">
        <v>617</v>
      </c>
      <c r="C494" t="s">
        <v>1190</v>
      </c>
      <c r="D494" t="s">
        <v>1191</v>
      </c>
    </row>
    <row r="495" spans="2:4" x14ac:dyDescent="0.2">
      <c r="B495" t="s">
        <v>266</v>
      </c>
      <c r="C495" t="s">
        <v>267</v>
      </c>
      <c r="D495" t="s">
        <v>268</v>
      </c>
    </row>
    <row r="496" spans="2:4" x14ac:dyDescent="0.2">
      <c r="B496" t="s">
        <v>912</v>
      </c>
      <c r="C496" t="s">
        <v>11</v>
      </c>
      <c r="D496" t="s">
        <v>1293</v>
      </c>
    </row>
    <row r="497" spans="2:4" x14ac:dyDescent="0.2">
      <c r="B497" t="s">
        <v>913</v>
      </c>
      <c r="C497" t="s">
        <v>2574</v>
      </c>
      <c r="D497" t="s">
        <v>1294</v>
      </c>
    </row>
    <row r="498" spans="2:4" x14ac:dyDescent="0.2">
      <c r="B498" t="s">
        <v>884</v>
      </c>
      <c r="C498" t="s">
        <v>885</v>
      </c>
      <c r="D498" t="s">
        <v>886</v>
      </c>
    </row>
    <row r="499" spans="2:4" x14ac:dyDescent="0.2">
      <c r="B499" t="s">
        <v>854</v>
      </c>
      <c r="C499" t="s">
        <v>1276</v>
      </c>
      <c r="D499" t="s">
        <v>855</v>
      </c>
    </row>
    <row r="500" spans="2:4" x14ac:dyDescent="0.2">
      <c r="B500" t="s">
        <v>706</v>
      </c>
      <c r="C500" t="s">
        <v>707</v>
      </c>
      <c r="D500" t="s">
        <v>708</v>
      </c>
    </row>
    <row r="501" spans="2:4" x14ac:dyDescent="0.2">
      <c r="B501" t="s">
        <v>918</v>
      </c>
      <c r="C501" t="s">
        <v>48</v>
      </c>
      <c r="D501" t="s">
        <v>1295</v>
      </c>
    </row>
    <row r="502" spans="2:4" x14ac:dyDescent="0.2">
      <c r="B502" t="s">
        <v>81</v>
      </c>
      <c r="C502" t="s">
        <v>82</v>
      </c>
      <c r="D502" t="s">
        <v>970</v>
      </c>
    </row>
    <row r="503" spans="2:4" x14ac:dyDescent="0.2">
      <c r="B503" t="s">
        <v>919</v>
      </c>
      <c r="C503" t="s">
        <v>1296</v>
      </c>
      <c r="D503" t="s">
        <v>1297</v>
      </c>
    </row>
  </sheetData>
  <autoFilter ref="B1:D1" xr:uid="{A2194FE5-9C99-424B-8CC4-FBEA43AA15E1}">
    <sortState xmlns:xlrd2="http://schemas.microsoft.com/office/spreadsheetml/2017/richdata2" ref="B2:D503">
      <sortCondition ref="B1:B5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050B-6BBA-AD4D-8A68-2B1D8605A245}">
  <dimension ref="A1:I43"/>
  <sheetViews>
    <sheetView zoomScale="104" workbookViewId="0">
      <selection activeCell="B6" sqref="B6"/>
    </sheetView>
  </sheetViews>
  <sheetFormatPr baseColWidth="10" defaultRowHeight="16" x14ac:dyDescent="0.2"/>
  <cols>
    <col min="1" max="1" width="37.33203125" bestFit="1" customWidth="1"/>
    <col min="2" max="2" width="127.33203125" bestFit="1" customWidth="1"/>
    <col min="3" max="3" width="16.33203125" bestFit="1" customWidth="1"/>
    <col min="4" max="4" width="19.5" bestFit="1" customWidth="1"/>
    <col min="5" max="5" width="20.5" bestFit="1" customWidth="1"/>
    <col min="9" max="9" width="23.83203125" bestFit="1" customWidth="1"/>
    <col min="10" max="10" width="20.33203125" bestFit="1" customWidth="1"/>
  </cols>
  <sheetData>
    <row r="1" spans="1:9" ht="44" x14ac:dyDescent="0.25">
      <c r="A1" s="2" t="s">
        <v>4432</v>
      </c>
      <c r="B1" s="2" t="s">
        <v>2437</v>
      </c>
    </row>
    <row r="2" spans="1:9" x14ac:dyDescent="0.2">
      <c r="A2" s="6" t="s">
        <v>2411</v>
      </c>
      <c r="B2" t="str">
        <f>IF(A2="","",(CONCATENATE("New-ADOrganizationalUnit -Name ","""",A2,""""," -Path ","""","DC=",'1-StartHere'!$B$1,",DC=",'1-StartHere'!$B$2,"""",IF('1-StartHere'!$B$3="Yes","-ProtectedFromAccidentalDeletion $Protect -verbose",""),"")))</f>
        <v>New-ADOrganizationalUnit -Name "!Accounts" -Path "DC=VDILOCKDOWNGUIDE,DC=LOCAL"-ProtectedFromAccidentalDeletion $Protect -verbose</v>
      </c>
      <c r="C2" t="s">
        <v>4428</v>
      </c>
      <c r="D2" t="s">
        <v>4427</v>
      </c>
      <c r="E2" t="s">
        <v>4426</v>
      </c>
    </row>
    <row r="3" spans="1:9" x14ac:dyDescent="0.2">
      <c r="A3" s="6" t="s">
        <v>2405</v>
      </c>
      <c r="B3" t="str">
        <f>IF(A3="","",(CONCATENATE("New-ADOrganizationalUnit -Name ","""",A3,""""," -Path ","""","DC=",'1-StartHere'!$B$1,",DC=",'1-StartHere'!$B$2,"""",IF('1-StartHere'!$B$3="Yes","-ProtectedFromAccidentalDeletion $Protect -verbose",""),"")))</f>
        <v>New-ADOrganizationalUnit -Name "!Desktops" -Path "DC=VDILOCKDOWNGUIDE,DC=LOCAL"-ProtectedFromAccidentalDeletion $Protect -verbose</v>
      </c>
      <c r="C3" t="s">
        <v>4428</v>
      </c>
    </row>
    <row r="4" spans="1:9" x14ac:dyDescent="0.2">
      <c r="A4" s="6" t="s">
        <v>2404</v>
      </c>
      <c r="B4" t="str">
        <f>IF(A4="","",(CONCATENATE("New-ADOrganizationalUnit -Name ","""",A4,""""," -Path ","""","DC=",'1-StartHere'!$B$1,",DC=",'1-StartHere'!$B$2,"""",IF('1-StartHere'!$B$3="Yes","-ProtectedFromAccidentalDeletion $Protect -verbose",""),"")))</f>
        <v>New-ADOrganizationalUnit -Name "!Servers" -Path "DC=VDILOCKDOWNGUIDE,DC=LOCAL"-ProtectedFromAccidentalDeletion $Protect -verbose</v>
      </c>
      <c r="C4" t="s">
        <v>4428</v>
      </c>
    </row>
    <row r="5" spans="1:9" x14ac:dyDescent="0.2">
      <c r="A5" s="6" t="s">
        <v>4452</v>
      </c>
      <c r="B5" t="str">
        <f>IF(A5="","",(CONCATENATE("New-ADOrganizationalUnit -Name ","""",A5,""""," -Path ","""","DC=",'1-StartHere'!$B$1,",DC=",'1-StartHere'!$B$2,"""",IF('1-StartHere'!$B$3="Yes","-ProtectedFromAccidentalDeletion $Protect -verbose",""),"")))</f>
        <v>New-ADOrganizationalUnit -Name "Monkey" -Path "DC=VDILOCKDOWNGUIDE,DC=LOCAL"-ProtectedFromAccidentalDeletion $Protect -verbose</v>
      </c>
      <c r="I5" t="str">
        <f>IF(A5=""," ",(CONCATENATE("New-ADOrganizationalUnit  -Name ","""",A5,""""," -Path ",'1-StartHere'!$B$1,IF('1-StartHere'!$B$3="Yes","`-ProtectedFromAccidentalDeletion $Protect -verbose",""),"")))</f>
        <v>New-ADOrganizationalUnit  -Name "Monkey" -Path VDILOCKDOWNGUIDE`-ProtectedFromAccidentalDeletion $Protect -verbose</v>
      </c>
    </row>
    <row r="6" spans="1:9" x14ac:dyDescent="0.2">
      <c r="A6" s="6" t="s">
        <v>4453</v>
      </c>
      <c r="B6" t="str">
        <f>IF(A6="","",(CONCATENATE("New-ADOrganizationalUnit -Name ","""",A6,""""," -Path ","""","DC=",'1-StartHere'!$B$1,",DC=",'1-StartHere'!$B$2,"""",IF('1-StartHere'!$B$3="Yes","-ProtectedFromAccidentalDeletion $Protect -verbose",""),"")))</f>
        <v>New-ADOrganizationalUnit -Name "Cows" -Path "DC=VDILOCKDOWNGUIDE,DC=LOCAL"-ProtectedFromAccidentalDeletion $Protect -verbose</v>
      </c>
      <c r="I6" t="str">
        <f>IF(A6=""," ",(CONCATENATE("New-ADOrganizationalUnit  -Name ","""",A6,""""," -Path ",'1-StartHere'!$B$1,IF('1-StartHere'!$B$3="Yes","`-ProtectedFromAccidentalDeletion $Protect -verbose",""),"")))</f>
        <v>New-ADOrganizationalUnit  -Name "Cows" -Path VDILOCKDOWNGUIDE`-ProtectedFromAccidentalDeletion $Protect -verbose</v>
      </c>
    </row>
    <row r="7" spans="1:9" x14ac:dyDescent="0.2">
      <c r="B7" t="str">
        <f>IF(A7="","",(CONCATENATE("New-ADOrganizationalUnit -Name ","""",A7,""""," -Path ","""","DC=",'1-StartHere'!$B$1,",DC=",'1-StartHere'!$B$2,"""",IF('1-StartHere'!$B$3="Yes","-ProtectedFromAccidentalDeletion $Protect -verbose",""),"")))</f>
        <v/>
      </c>
      <c r="I7" t="str">
        <f>IF(A7=""," ",(CONCATENATE("New-ADOrganizationalUnit  -Name ","""",A7,""""," -Path ",'1-StartHere'!$B$1,IF('1-StartHere'!$B$3="Yes","`-ProtectedFromAccidentalDeletion $Protect -verbose",""),"")))</f>
        <v xml:space="preserve"> </v>
      </c>
    </row>
    <row r="8" spans="1:9" x14ac:dyDescent="0.2">
      <c r="B8" t="str">
        <f>IF(A8="","",(CONCATENATE("New-ADOrganizationalUnit -Name ","""",A8,""""," -Path ","""","DC=",'1-StartHere'!$B$1,",DC=",'1-StartHere'!$B$2,"""",IF('1-StartHere'!$B$3="Yes","-ProtectedFromAccidentalDeletion $Protect -verbose",""),"")))</f>
        <v/>
      </c>
      <c r="I8" t="str">
        <f>IF(A8=""," ",(CONCATENATE("New-ADOrganizationalUnit  -Name ","""",A8,""""," -Path ",'1-StartHere'!$B$1,IF('1-StartHere'!$B$3="Yes","`-ProtectedFromAccidentalDeletion $Protect -verbose",""),"")))</f>
        <v xml:space="preserve"> </v>
      </c>
    </row>
    <row r="9" spans="1:9" x14ac:dyDescent="0.2">
      <c r="B9" t="str">
        <f>IF(A9="","",(CONCATENATE("New-ADOrganizationalUnit -Name ","""",A9,""""," -Path ","""","DC=",'1-StartHere'!$B$1,",DC=",'1-StartHere'!$B$2,"""",IF('1-StartHere'!$B$3="Yes","-ProtectedFromAccidentalDeletion $Protect -verbose",""),"")))</f>
        <v/>
      </c>
      <c r="I9" t="str">
        <f>IF(A9=""," ",(CONCATENATE("New-ADOrganizationalUnit  -Name ","""",A9,""""," -Path ",'1-StartHere'!$B$1,IF('1-StartHere'!$B$3="Yes","`-ProtectedFromAccidentalDeletion $Protect -verbose",""),"")))</f>
        <v xml:space="preserve"> </v>
      </c>
    </row>
    <row r="10" spans="1:9" x14ac:dyDescent="0.2">
      <c r="B10" t="str">
        <f>IF(A10="","",(CONCATENATE("New-ADOrganizationalUnit -Name ","""",A10,""""," -Path ","""","DC=",'1-StartHere'!$B$1,",DC=",'1-StartHere'!$B$2,"""",IF('1-StartHere'!$B$3="Yes","-ProtectedFromAccidentalDeletion $Protect -verbose",""),"")))</f>
        <v/>
      </c>
      <c r="I10" t="str">
        <f>IF(A10=""," ",(CONCATENATE("New-ADOrganizationalUnit  -Name ","""",A10,""""," -Path ",'1-StartHere'!$B$1,IF('1-StartHere'!$B$3="Yes","`-ProtectedFromAccidentalDeletion $Protect -verbose",""),"")))</f>
        <v xml:space="preserve"> </v>
      </c>
    </row>
    <row r="11" spans="1:9" x14ac:dyDescent="0.2">
      <c r="B11" t="str">
        <f>IF(A11="","",(CONCATENATE("New-ADOrganizationalUnit -Name ","""",A11,""""," -Path ","""","DC=",'1-StartHere'!$B$1,",DC=",'1-StartHere'!$B$2,"""",IF('1-StartHere'!$B$3="Yes","-ProtectedFromAccidentalDeletion $Protect -verbose",""),"")))</f>
        <v/>
      </c>
      <c r="I11" t="str">
        <f>IF(A11=""," ",(CONCATENATE("New-ADOrganizationalUnit  -Name ","""",A11,""""," -Path ",'1-StartHere'!$B$1,IF('1-StartHere'!$B$3="Yes","`-ProtectedFromAccidentalDeletion $Protect -verbose",""),"")))</f>
        <v xml:space="preserve"> </v>
      </c>
    </row>
    <row r="12" spans="1:9" x14ac:dyDescent="0.2">
      <c r="B12" t="str">
        <f>IF(A12="","",(CONCATENATE("New-ADOrganizationalUnit -Name ","""",A12,""""," -Path ","""","DC=",'1-StartHere'!$B$1,",DC=",'1-StartHere'!$B$2,"""",IF('1-StartHere'!$B$3="Yes","-ProtectedFromAccidentalDeletion $Protect -verbose",""),"")))</f>
        <v/>
      </c>
      <c r="I12" t="str">
        <f>IF(A12=""," ",(CONCATENATE("New-ADOrganizationalUnit  -Name ","""",A12,""""," -Path ",'1-StartHere'!$B$1,IF('1-StartHere'!$B$3="Yes","`-ProtectedFromAccidentalDeletion $Protect -verbose",""),"")))</f>
        <v xml:space="preserve"> </v>
      </c>
    </row>
    <row r="13" spans="1:9" x14ac:dyDescent="0.2">
      <c r="B13" t="str">
        <f>IF(A13="","",(CONCATENATE("New-ADOrganizationalUnit -Name ","""",A13,""""," -Path ","""","DC=",'1-StartHere'!$B$1,",DC=",'1-StartHere'!$B$2,"""",IF('1-StartHere'!$B$3="Yes","-ProtectedFromAccidentalDeletion $Protect -verbose",""),"")))</f>
        <v/>
      </c>
      <c r="I13" t="str">
        <f>IF(A13=""," ",(CONCATENATE("New-ADOrganizationalUnit  -Name ","""",A13,""""," -Path ",'1-StartHere'!$B$1,IF('1-StartHere'!$B$3="Yes","`-ProtectedFromAccidentalDeletion $Protect -verbose",""),"")))</f>
        <v xml:space="preserve"> </v>
      </c>
    </row>
    <row r="14" spans="1:9" x14ac:dyDescent="0.2">
      <c r="B14" t="str">
        <f>IF(A14="","",(CONCATENATE("New-ADOrganizationalUnit -Name ","""",A14,""""," -Path ","""","DC=",'1-StartHere'!$B$1,",DC=",'1-StartHere'!$B$2,"""",IF('1-StartHere'!$B$3="Yes","-ProtectedFromAccidentalDeletion $Protect -verbose",""),"")))</f>
        <v/>
      </c>
      <c r="I14" t="str">
        <f>IF(A14=""," ",(CONCATENATE("New-ADOrganizationalUnit  -Name ","""",A14,""""," -Path ",'1-StartHere'!$B$1,IF('1-StartHere'!$B$3="Yes","`-ProtectedFromAccidentalDeletion $Protect -verbose",""),"")))</f>
        <v xml:space="preserve"> </v>
      </c>
    </row>
    <row r="15" spans="1:9" x14ac:dyDescent="0.2">
      <c r="B15" t="str">
        <f>IF(A15="","",(CONCATENATE("New-ADOrganizationalUnit -Name ","""",A15,""""," -Path ","""","DC=",'1-StartHere'!$B$1,",DC=",'1-StartHere'!$B$2,"""",IF('1-StartHere'!$B$3="Yes","-ProtectedFromAccidentalDeletion $Protect -verbose",""),"")))</f>
        <v/>
      </c>
      <c r="I15" t="str">
        <f>IF(A15=""," ",(CONCATENATE("New-ADOrganizationalUnit  -Name ","""",A15,""""," -Path ",'1-StartHere'!$B$1,IF('1-StartHere'!$B$3="Yes","`-ProtectedFromAccidentalDeletion $Protect -verbose",""),"")))</f>
        <v xml:space="preserve"> </v>
      </c>
    </row>
    <row r="16" spans="1:9" x14ac:dyDescent="0.2">
      <c r="B16" t="str">
        <f>IF(A16="","",(CONCATENATE("New-ADOrganizationalUnit -Name ","""",A16,""""," -Path ","""","DC=",'1-StartHere'!$B$1,",DC=",'1-StartHere'!$B$2,"""",IF('1-StartHere'!$B$3="Yes","-ProtectedFromAccidentalDeletion $Protect -verbose",""),"")))</f>
        <v/>
      </c>
      <c r="I16" t="str">
        <f>IF(A16=""," ",(CONCATENATE("New-ADOrganizationalUnit  -Name ","""",A16,""""," -Path ",'1-StartHere'!$B$1,IF('1-StartHere'!$B$3="Yes","`-ProtectedFromAccidentalDeletion $Protect -verbose",""),"")))</f>
        <v xml:space="preserve"> </v>
      </c>
    </row>
    <row r="17" spans="2:9" x14ac:dyDescent="0.2">
      <c r="B17" t="str">
        <f>IF(A17="","",(CONCATENATE("New-ADOrganizationalUnit -Name ","""",A17,""""," -Path ","""","DC=",'1-StartHere'!$B$1,",DC=",'1-StartHere'!$B$2,"""",IF('1-StartHere'!$B$3="Yes","-ProtectedFromAccidentalDeletion $Protect -verbose",""),"")))</f>
        <v/>
      </c>
      <c r="I17" t="str">
        <f>IF(A17=""," ",(CONCATENATE("New-ADOrganizationalUnit  -Name ","""",A17,""""," -Path ",'1-StartHere'!$B$1,IF('1-StartHere'!$B$3="Yes","`-ProtectedFromAccidentalDeletion $Protect -verbose",""),"")))</f>
        <v xml:space="preserve"> </v>
      </c>
    </row>
    <row r="18" spans="2:9" x14ac:dyDescent="0.2">
      <c r="B18" t="str">
        <f>IF(A18="","",(CONCATENATE("New-ADOrganizationalUnit -Name ","""",A18,""""," -Path ","""","DC=",'1-StartHere'!$B$1,",DC=",'1-StartHere'!$B$2,"""",IF('1-StartHere'!$B$3="Yes","-ProtectedFromAccidentalDeletion $Protect -verbose",""),"")))</f>
        <v/>
      </c>
      <c r="I18" t="str">
        <f>IF(A18=""," ",(CONCATENATE("New-ADOrganizationalUnit  -Name ","""",A18,""""," -Path ",'1-StartHere'!$B$1,IF('1-StartHere'!$B$3="Yes","`-ProtectedFromAccidentalDeletion $Protect -verbose",""),"")))</f>
        <v xml:space="preserve"> </v>
      </c>
    </row>
    <row r="19" spans="2:9" x14ac:dyDescent="0.2">
      <c r="B19" t="str">
        <f>IF(A19="","",(CONCATENATE("New-ADOrganizationalUnit -Name ","""",A19,""""," -Path ","""","DC=",'1-StartHere'!$B$1,",DC=",'1-StartHere'!$B$2,"""",IF('1-StartHere'!$B$3="Yes","-ProtectedFromAccidentalDeletion $Protect -verbose",""),"")))</f>
        <v/>
      </c>
      <c r="I19" t="str">
        <f>IF(A19=""," ",(CONCATENATE("New-ADOrganizationalUnit  -Name ","""",A19,""""," -Path ",'1-StartHere'!$B$1,IF('1-StartHere'!$B$3="Yes","`-ProtectedFromAccidentalDeletion $Protect -verbose",""),"")))</f>
        <v xml:space="preserve"> </v>
      </c>
    </row>
    <row r="20" spans="2:9" x14ac:dyDescent="0.2">
      <c r="B20" t="str">
        <f>IF(A20="","",(CONCATENATE("New-ADOrganizationalUnit -Name ","""",A20,""""," -Path ","""","DC=",'1-StartHere'!$B$1,",DC=",'1-StartHere'!$B$2,"""",IF('1-StartHere'!$B$3="Yes","-ProtectedFromAccidentalDeletion $Protect -verbose",""),"")))</f>
        <v/>
      </c>
      <c r="I20" t="str">
        <f>IF(A20=""," ",(CONCATENATE("New-ADOrganizationalUnit  -Name ","""",A20,""""," -Path ",'1-StartHere'!$B$1,IF('1-StartHere'!$B$3="Yes","`-ProtectedFromAccidentalDeletion $Protect -verbose",""),"")))</f>
        <v xml:space="preserve"> </v>
      </c>
    </row>
    <row r="21" spans="2:9" x14ac:dyDescent="0.2">
      <c r="B21" t="str">
        <f>IF(A21="","",(CONCATENATE("New-ADOrganizationalUnit -Name ","""",A21,""""," -Path ","""","DC=",'1-StartHere'!$B$1,",DC=",'1-StartHere'!$B$2,"""",IF('1-StartHere'!$B$3="Yes","-ProtectedFromAccidentalDeletion $Protect -verbose",""),"")))</f>
        <v/>
      </c>
      <c r="I21" t="str">
        <f>IF(A21=""," ",(CONCATENATE("New-ADOrganizationalUnit  -Name ","""",A21,""""," -Path ",'1-StartHere'!$B$1,IF('1-StartHere'!$B$3="Yes","`-ProtectedFromAccidentalDeletion $Protect -verbose",""),"")))</f>
        <v xml:space="preserve"> </v>
      </c>
    </row>
    <row r="22" spans="2:9" x14ac:dyDescent="0.2">
      <c r="B22" t="str">
        <f>IF(A22="","",(CONCATENATE("New-ADOrganizationalUnit -Name ","""",A22,""""," -Path ","""","DC=",'1-StartHere'!$B$1,",DC=",'1-StartHere'!$B$2,"""",IF('1-StartHere'!$B$3="Yes","-ProtectedFromAccidentalDeletion $Protect -verbose",""),"")))</f>
        <v/>
      </c>
      <c r="I22" t="str">
        <f>IF(A22=""," ",(CONCATENATE("New-ADOrganizationalUnit  -Name ","""",A22,""""," -Path ",'1-StartHere'!$B$1,IF('1-StartHere'!$B$3="Yes","`-ProtectedFromAccidentalDeletion $Protect -verbose",""),"")))</f>
        <v xml:space="preserve"> </v>
      </c>
    </row>
    <row r="23" spans="2:9" x14ac:dyDescent="0.2">
      <c r="B23" t="str">
        <f>IF(A23="","",(CONCATENATE("New-ADOrganizationalUnit -Name ","""",A23,""""," -Path ","""","DC=",'1-StartHere'!$B$1,",DC=",'1-StartHere'!$B$2,"""",IF('1-StartHere'!$B$3="Yes","-ProtectedFromAccidentalDeletion $Protect -verbose",""),"")))</f>
        <v/>
      </c>
      <c r="I23" t="str">
        <f>IF(A23=""," ",(CONCATENATE("New-ADOrganizationalUnit  -Name ","""",A23,""""," -Path ",'1-StartHere'!$B$1,IF('1-StartHere'!$B$3="Yes","`-ProtectedFromAccidentalDeletion $Protect -verbose",""),"")))</f>
        <v xml:space="preserve"> </v>
      </c>
    </row>
    <row r="24" spans="2:9" x14ac:dyDescent="0.2">
      <c r="B24" t="str">
        <f>IF(A24="","",(CONCATENATE("New-ADOrganizationalUnit -Name ","""",A24,""""," -Path ","""","DC=",'1-StartHere'!$B$1,",DC=",'1-StartHere'!$B$2,"""",IF('1-StartHere'!$B$3="Yes","-ProtectedFromAccidentalDeletion $Protect -verbose",""),"")))</f>
        <v/>
      </c>
      <c r="I24" t="str">
        <f>IF(A24=""," ",(CONCATENATE("New-ADOrganizationalUnit  -Name ","""",A24,""""," -Path ",'1-StartHere'!$B$1,IF('1-StartHere'!$B$3="Yes","`-ProtectedFromAccidentalDeletion $Protect -verbose",""),"")))</f>
        <v xml:space="preserve"> </v>
      </c>
    </row>
    <row r="25" spans="2:9" x14ac:dyDescent="0.2">
      <c r="B25" t="str">
        <f>IF(A25="","",(CONCATENATE("New-ADOrganizationalUnit -Name ","""",A25,""""," -Path ","""","DC=",'1-StartHere'!$B$1,",DC=",'1-StartHere'!$B$2,"""",IF('1-StartHere'!$B$3="Yes","-ProtectedFromAccidentalDeletion $Protect -verbose",""),"")))</f>
        <v/>
      </c>
      <c r="I25" t="str">
        <f>IF(A25=""," ",(CONCATENATE("New-ADOrganizationalUnit  -Name ","""",A25,""""," -Path ",'1-StartHere'!$B$1,IF('1-StartHere'!$B$3="Yes","`-ProtectedFromAccidentalDeletion $Protect -verbose",""),"")))</f>
        <v xml:space="preserve"> </v>
      </c>
    </row>
    <row r="26" spans="2:9" x14ac:dyDescent="0.2">
      <c r="B26" t="str">
        <f>IF(A26="","",(CONCATENATE("New-ADOrganizationalUnit -Name ","""",A26,""""," -Path ","""","DC=",'1-StartHere'!$B$1,",DC=",'1-StartHere'!$B$2,"""",IF('1-StartHere'!$B$3="Yes","-ProtectedFromAccidentalDeletion $Protect -verbose",""),"")))</f>
        <v/>
      </c>
      <c r="I26" t="str">
        <f>IF(A26=""," ",(CONCATENATE("New-ADOrganizationalUnit  -Name ","""",A26,""""," -Path ",'1-StartHere'!$B$1,IF('1-StartHere'!$B$3="Yes","`-ProtectedFromAccidentalDeletion $Protect -verbose",""),"")))</f>
        <v xml:space="preserve"> </v>
      </c>
    </row>
    <row r="27" spans="2:9" x14ac:dyDescent="0.2">
      <c r="B27" t="str">
        <f>IF(A27="","",(CONCATENATE("New-ADOrganizationalUnit -Name ","""",A27,""""," -Path ","""","DC=",'1-StartHere'!$B$1,",DC=",'1-StartHere'!$B$2,"""",IF('1-StartHere'!$B$3="Yes","-ProtectedFromAccidentalDeletion $Protect -verbose",""),"")))</f>
        <v/>
      </c>
      <c r="I27" t="str">
        <f>IF(A27=""," ",(CONCATENATE("New-ADOrganizationalUnit  -Name ","""",A27,""""," -Path ",'1-StartHere'!$B$1,IF('1-StartHere'!$B$3="Yes","`-ProtectedFromAccidentalDeletion $Protect -verbose",""),"")))</f>
        <v xml:space="preserve"> </v>
      </c>
    </row>
    <row r="28" spans="2:9" x14ac:dyDescent="0.2">
      <c r="B28" t="str">
        <f>IF(A28="","",(CONCATENATE("New-ADOrganizationalUnit -Name ","""",A28,""""," -Path ","""","DC=",'1-StartHere'!$B$1,",DC=",'1-StartHere'!$B$2,"""",IF('1-StartHere'!$B$3="Yes","-ProtectedFromAccidentalDeletion $Protect -verbose",""),"")))</f>
        <v/>
      </c>
      <c r="I28" t="str">
        <f>IF(A28=""," ",(CONCATENATE("New-ADOrganizationalUnit  -Name ","""",A28,""""," -Path ",'1-StartHere'!$B$1,IF('1-StartHere'!$B$3="Yes","`-ProtectedFromAccidentalDeletion $Protect -verbose",""),"")))</f>
        <v xml:space="preserve"> </v>
      </c>
    </row>
    <row r="29" spans="2:9" x14ac:dyDescent="0.2">
      <c r="B29" t="str">
        <f>IF(A29="","",(CONCATENATE("New-ADOrganizationalUnit -Name ","""",A29,""""," -Path ","""","DC=",'1-StartHere'!$B$1,",DC=",'1-StartHere'!$B$2,"""",IF('1-StartHere'!$B$3="Yes","-ProtectedFromAccidentalDeletion $Protect -verbose",""),"")))</f>
        <v/>
      </c>
      <c r="I29" t="str">
        <f>IF(A29=""," ",(CONCATENATE("New-ADOrganizationalUnit  -Name ","""",A29,""""," -Path ",'1-StartHere'!$B$1,IF('1-StartHere'!$B$3="Yes","`-ProtectedFromAccidentalDeletion $Protect -verbose",""),"")))</f>
        <v xml:space="preserve"> </v>
      </c>
    </row>
    <row r="30" spans="2:9" x14ac:dyDescent="0.2">
      <c r="B30" t="str">
        <f>IF(A30="","",(CONCATENATE("New-ADOrganizationalUnit -Name ","""",A30,""""," -Path ","""","DC=",'1-StartHere'!$B$1,",DC=",'1-StartHere'!$B$2,"""",IF('1-StartHere'!$B$3="Yes","-ProtectedFromAccidentalDeletion $Protect -verbose",""),"")))</f>
        <v/>
      </c>
      <c r="I30" t="str">
        <f>IF(A30=""," ",(CONCATENATE("New-ADOrganizationalUnit  -Name ","""",A30,""""," -Path ",'1-StartHere'!$B$1,IF('1-StartHere'!$B$3="Yes","`-ProtectedFromAccidentalDeletion $Protect -verbose",""),"")))</f>
        <v xml:space="preserve"> </v>
      </c>
    </row>
    <row r="31" spans="2:9" x14ac:dyDescent="0.2">
      <c r="B31" t="str">
        <f>IF(A31="","",(CONCATENATE("New-ADOrganizationalUnit -Name ","""",A31,""""," -Path ","""","DC=",'1-StartHere'!$B$1,",DC=",'1-StartHere'!$B$2,"""",IF('1-StartHere'!$B$3="Yes","-ProtectedFromAccidentalDeletion $Protect -verbose",""),"")))</f>
        <v/>
      </c>
      <c r="I31" t="str">
        <f>IF(A31=""," ",(CONCATENATE("New-ADOrganizationalUnit  -Name ","""",A31,""""," -Path ",'1-StartHere'!$B$1,IF('1-StartHere'!$B$3="Yes","`-ProtectedFromAccidentalDeletion $Protect -verbose",""),"")))</f>
        <v xml:space="preserve"> </v>
      </c>
    </row>
    <row r="32" spans="2:9" x14ac:dyDescent="0.2">
      <c r="B32" t="str">
        <f>IF(A32="","",(CONCATENATE("New-ADOrganizationalUnit -Name ","""",A32,""""," -Path ","""","DC=",'1-StartHere'!$B$1,",DC=",'1-StartHere'!$B$2,"""",IF('1-StartHere'!$B$3="Yes","-ProtectedFromAccidentalDeletion $Protect -verbose",""),"")))</f>
        <v/>
      </c>
      <c r="I32" t="str">
        <f>IF(A32=""," ",(CONCATENATE("New-ADOrganizationalUnit  -Name ","""",A32,""""," -Path ",'1-StartHere'!$B$1,IF('1-StartHere'!$B$3="Yes","`-ProtectedFromAccidentalDeletion $Protect -verbose",""),"")))</f>
        <v xml:space="preserve"> </v>
      </c>
    </row>
    <row r="33" spans="2:9" x14ac:dyDescent="0.2">
      <c r="B33" t="str">
        <f>IF(A33="","",(CONCATENATE("New-ADOrganizationalUnit -Name ","""",A33,""""," -Path ","""","DC=",'1-StartHere'!$B$1,",DC=",'1-StartHere'!$B$2,"""",IF('1-StartHere'!$B$3="Yes","-ProtectedFromAccidentalDeletion $Protect -verbose",""),"")))</f>
        <v/>
      </c>
      <c r="I33" t="str">
        <f>IF(A33=""," ",(CONCATENATE("New-ADOrganizationalUnit  -Name ","""",A33,""""," -Path ",'1-StartHere'!$B$1,IF('1-StartHere'!$B$3="Yes","`-ProtectedFromAccidentalDeletion $Protect -verbose",""),"")))</f>
        <v xml:space="preserve"> </v>
      </c>
    </row>
    <row r="34" spans="2:9" x14ac:dyDescent="0.2">
      <c r="B34" t="str">
        <f>IF(A34="","",(CONCATENATE("New-ADOrganizationalUnit -Name ","""",A34,""""," -Path ","""","DC=",'1-StartHere'!$B$1,",DC=",'1-StartHere'!$B$2,"""",IF('1-StartHere'!$B$3="Yes","-ProtectedFromAccidentalDeletion $Protect -verbose",""),"")))</f>
        <v/>
      </c>
      <c r="I34" t="str">
        <f>IF(A34=""," ",(CONCATENATE("New-ADOrganizationalUnit  -Name ","""",A34,""""," -Path ",'1-StartHere'!$B$1,IF('1-StartHere'!$B$3="Yes","`-ProtectedFromAccidentalDeletion $Protect -verbose",""),"")))</f>
        <v xml:space="preserve"> </v>
      </c>
    </row>
    <row r="35" spans="2:9" x14ac:dyDescent="0.2">
      <c r="B35" t="str">
        <f>IF(A35="","",(CONCATENATE("New-ADOrganizationalUnit -Name ","""",A35,""""," -Path ","""","DC=",'1-StartHere'!$B$1,",DC=",'1-StartHere'!$B$2,"""",IF('1-StartHere'!$B$3="Yes","-ProtectedFromAccidentalDeletion $Protect -verbose",""),"")))</f>
        <v/>
      </c>
      <c r="I35" t="str">
        <f>IF(A35=""," ",(CONCATENATE("New-ADOrganizationalUnit  -Name ","""",A35,""""," -Path ",'1-StartHere'!$B$1,IF('1-StartHere'!$B$3="Yes","`-ProtectedFromAccidentalDeletion $Protect -verbose",""),"")))</f>
        <v xml:space="preserve"> </v>
      </c>
    </row>
    <row r="36" spans="2:9" x14ac:dyDescent="0.2">
      <c r="B36" t="str">
        <f>IF(A36="","",(CONCATENATE("New-ADOrganizationalUnit -Name ","""",A36,""""," -Path ","""","DC=",'1-StartHere'!$B$1,",DC=",'1-StartHere'!$B$2,"""",IF('1-StartHere'!$B$3="Yes","-ProtectedFromAccidentalDeletion $Protect -verbose",""),"")))</f>
        <v/>
      </c>
      <c r="I36" t="str">
        <f>IF(A36=""," ",(CONCATENATE("New-ADOrganizationalUnit  -Name ","""",A36,""""," -Path ",'1-StartHere'!$B$1,IF('1-StartHere'!$B$3="Yes","`-ProtectedFromAccidentalDeletion $Protect -verbose",""),"")))</f>
        <v xml:space="preserve"> </v>
      </c>
    </row>
    <row r="37" spans="2:9" x14ac:dyDescent="0.2">
      <c r="B37" t="str">
        <f>IF(A37="","",(CONCATENATE("New-ADOrganizationalUnit -Name ","""",A37,""""," -Path ","""","DC=",'1-StartHere'!$B$1,",DC=",'1-StartHere'!$B$2,"""",IF('1-StartHere'!$B$3="Yes","-ProtectedFromAccidentalDeletion $Protect -verbose",""),"")))</f>
        <v/>
      </c>
      <c r="I37" t="str">
        <f>IF(A37=""," ",(CONCATENATE("New-ADOrganizationalUnit  -Name ","""",A37,""""," -Path ",'1-StartHere'!$B$1,IF('1-StartHere'!$B$3="Yes","`-ProtectedFromAccidentalDeletion $Protect -verbose",""),"")))</f>
        <v xml:space="preserve"> </v>
      </c>
    </row>
    <row r="38" spans="2:9" x14ac:dyDescent="0.2">
      <c r="B38" t="str">
        <f>IF(A38="","",(CONCATENATE("New-ADOrganizationalUnit -Name ","""",A38,""""," -Path ","""","DC=",'1-StartHere'!$B$1,",DC=",'1-StartHere'!$B$2,"""",IF('1-StartHere'!$B$3="Yes","-ProtectedFromAccidentalDeletion $Protect -verbose",""),"")))</f>
        <v/>
      </c>
      <c r="I38" t="str">
        <f>IF(A38=""," ",(CONCATENATE("New-ADOrganizationalUnit  -Name ","""",A38,""""," -Path ",'1-StartHere'!$B$1,IF('1-StartHere'!$B$3="Yes","`-ProtectedFromAccidentalDeletion $Protect -verbose",""),"")))</f>
        <v xml:space="preserve"> </v>
      </c>
    </row>
    <row r="39" spans="2:9" x14ac:dyDescent="0.2">
      <c r="B39" t="str">
        <f>IF(A39="","",(CONCATENATE("New-ADOrganizationalUnit -Name ","""",A39,""""," -Path ","""","DC=",'1-StartHere'!$B$1,",DC=",'1-StartHere'!$B$2,"""",IF('1-StartHere'!$B$3="Yes","-ProtectedFromAccidentalDeletion $Protect -verbose",""),"")))</f>
        <v/>
      </c>
      <c r="I39" t="str">
        <f>IF(A39=""," ",(CONCATENATE("New-ADOrganizationalUnit  -Name ","""",A39,""""," -Path ",'1-StartHere'!$B$1,IF('1-StartHere'!$B$3="Yes","`-ProtectedFromAccidentalDeletion $Protect -verbose",""),"")))</f>
        <v xml:space="preserve"> </v>
      </c>
    </row>
    <row r="40" spans="2:9" x14ac:dyDescent="0.2">
      <c r="B40" t="str">
        <f>IF(A40="","",(CONCATENATE("New-ADOrganizationalUnit -Name ","""",A40,""""," -Path ","""","DC=",'1-StartHere'!$B$1,",DC=",'1-StartHere'!$B$2,"""",IF('1-StartHere'!$B$3="Yes","-ProtectedFromAccidentalDeletion $Protect -verbose",""),"")))</f>
        <v/>
      </c>
      <c r="I40" t="str">
        <f>IF(A40=""," ",(CONCATENATE("New-ADOrganizationalUnit  -Name ","""",A40,""""," -Path ",'1-StartHere'!$B$1,IF('1-StartHere'!$B$3="Yes","`-ProtectedFromAccidentalDeletion $Protect -verbose",""),"")))</f>
        <v xml:space="preserve"> </v>
      </c>
    </row>
    <row r="41" spans="2:9" x14ac:dyDescent="0.2">
      <c r="B41" t="str">
        <f>IF(A41="","",(CONCATENATE("New-ADOrganizationalUnit -Name ","""",A41,""""," -Path ","""","DC=",'1-StartHere'!$B$1,",DC=",'1-StartHere'!$B$2,"""",IF('1-StartHere'!$B$3="Yes","-ProtectedFromAccidentalDeletion $Protect -verbose",""),"")))</f>
        <v/>
      </c>
      <c r="I41" t="str">
        <f>IF(A41=""," ",(CONCATENATE("New-ADOrganizationalUnit  -Name ","""",A41,""""," -Path ",'1-StartHere'!$B$1,IF('1-StartHere'!$B$3="Yes","`-ProtectedFromAccidentalDeletion $Protect -verbose",""),"")))</f>
        <v xml:space="preserve"> </v>
      </c>
    </row>
    <row r="42" spans="2:9" s="4" customFormat="1" ht="17" thickBot="1" x14ac:dyDescent="0.25">
      <c r="B42" t="str">
        <f>IF(A42="","",(CONCATENATE("New-ADOrganizationalUnit -Name ","""",A42,""""," -Path ","""","DC=",'1-StartHere'!$B$1,",DC=",'1-StartHere'!$B$2,"""",IF('1-StartHere'!$B$3="Yes","-ProtectedFromAccidentalDeletion $Protect -verbose",""),"")))</f>
        <v/>
      </c>
      <c r="I42" s="4" t="str">
        <f>IF(A42=""," ",(CONCATENATE("New-ADOrganizationalUnit  -Name ","""",A42,""""," -Path ",'1-StartHere'!$B$1,IF('1-StartHere'!$B$3="Yes","`-ProtectedFromAccidentalDeletion $Protect -verbose",""),"")))</f>
        <v xml:space="preserve"> </v>
      </c>
    </row>
    <row r="43" spans="2:9" ht="17" thickTop="1"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B91B-B647-7346-8767-A323182C3E5E}">
  <dimension ref="A1:L43"/>
  <sheetViews>
    <sheetView zoomScale="96" workbookViewId="0">
      <selection activeCell="A21" sqref="A21"/>
    </sheetView>
  </sheetViews>
  <sheetFormatPr baseColWidth="10" defaultRowHeight="16" x14ac:dyDescent="0.2"/>
  <cols>
    <col min="1" max="1" width="37.33203125" bestFit="1" customWidth="1"/>
    <col min="2" max="2" width="24.1640625" bestFit="1" customWidth="1"/>
    <col min="3" max="5" width="15" customWidth="1"/>
    <col min="7" max="12" width="29.83203125" customWidth="1"/>
  </cols>
  <sheetData>
    <row r="1" spans="1:12" ht="102" x14ac:dyDescent="0.2">
      <c r="A1" s="3" t="str">
        <f>CONCATENATE("Sub-OUs to be Placed Under ",'2-Root-OUs'!A2)</f>
        <v>Sub-OUs to be Placed Under !Accounts</v>
      </c>
      <c r="B1" s="3"/>
      <c r="C1" s="3" t="str">
        <f>CONCATENATE("Sub-OUs to be Placed Under ",'2-Root-OUs'!A3)</f>
        <v>Sub-OUs to be Placed Under !Desktops</v>
      </c>
      <c r="D1" s="3" t="str">
        <f>CONCATENATE("Sub-OUs to be Placed Under ",'2-Root-OUs'!A4)</f>
        <v>Sub-OUs to be Placed Under !Servers</v>
      </c>
      <c r="E1" s="3" t="str">
        <f>CONCATENATE("Sub-OUs to be Placed Under ",'2-Root-OUs'!A4," and Under ",D2," and ",D3)</f>
        <v>Sub-OUs to be Placed Under !Servers and Under Prod and Test</v>
      </c>
      <c r="F1" s="3" t="str">
        <f>CONCATENATE("Sub-OUs to be Placed Under ",A3)</f>
        <v>Sub-OUs to be Placed Under IT</v>
      </c>
      <c r="G1" t="str">
        <f>'2-Root-OUs'!A2</f>
        <v>!Accounts</v>
      </c>
      <c r="H1" t="str">
        <f>'2-Root-OUs'!A3</f>
        <v>!Desktops</v>
      </c>
      <c r="I1" t="str">
        <f>'2-Root-OUs'!A4</f>
        <v>!Servers</v>
      </c>
      <c r="J1" t="s">
        <v>2439</v>
      </c>
      <c r="K1" t="s">
        <v>2440</v>
      </c>
      <c r="L1" t="s">
        <v>2588</v>
      </c>
    </row>
    <row r="2" spans="1:12" x14ac:dyDescent="0.2">
      <c r="A2" t="s">
        <v>2412</v>
      </c>
      <c r="C2" t="s">
        <v>2408</v>
      </c>
      <c r="D2" t="s">
        <v>2406</v>
      </c>
      <c r="E2" t="s">
        <v>2428</v>
      </c>
      <c r="F2" t="s">
        <v>2589</v>
      </c>
      <c r="G2" t="str">
        <f>IF(A2="","",(CONCATENATE("New-ADOrganizationalUnit -Name ","""",A2,""""," -Path ","""","OU=",$G$1,",DC=",'1-StartHere'!$B$1,",DC=",'1-StartHere'!$B$2,"""",IF('1-StartHere'!$B$3="Yes"," -ProtectedFromAccidentalDeletion $Protect -verbose",""),"")))</f>
        <v>New-ADOrganizationalUnit -Name "HR" -Path "OU=!Accounts,DC=VDILOCKDOWNGUIDE,DC=LOCAL" -ProtectedFromAccidentalDeletion $Protect -verbose</v>
      </c>
      <c r="H2" t="str">
        <f>IF(C2="","",(CONCATENATE("New-ADOrganizationalUnit -Name ","""",C2,""""," -Path ","""","OU=",$H$1,",DC=",'1-StartHere'!$B$1,",DC=",'1-StartHere'!$B$2,"""",IF('1-StartHere'!$B$3="Yes"," -ProtectedFromAccidentalDeletion $Protect -verbose",""),"")))</f>
        <v>New-ADOrganizationalUnit -Name "Remote" -Path "OU=!Desktops,DC=VDILOCKDOWNGUIDE,DC=LOCAL" -ProtectedFromAccidentalDeletion $Protect -verbose</v>
      </c>
      <c r="I2" t="str">
        <f>IF(D2="","",(CONCATENATE("New-ADOrganizationalUnit -Name ","""",D2,""""," -Path ","""","OU=",$I$1,",DC=",'1-StartHere'!$B$1,",DC=",'1-StartHere'!$B$2,"""",IF('1-StartHere'!$B$3="Yes"," -ProtectedFromAccidentalDeletion $Protect -verbose",""),"")))</f>
        <v>New-ADOrganizationalUnit -Name "Prod" -Path "OU=!Servers,DC=VDILOCKDOWNGUIDE,DC=LOCAL" -ProtectedFromAccidentalDeletion $Protect -verbose</v>
      </c>
      <c r="J2" t="str">
        <f>IF(E2="","",(CONCATENATE("New-ADOrganizationalUnit -Name ","""",E2,""""," -Path ","""","OU=",$D$2,",OU=",$I$1,",DC=",'1-StartHere'!$B$1,",DC=",'1-StartHere'!$B$2,"""",IF('1-StartHere'!$B$3="Yes"," -ProtectedFromAccidentalDeletion $Protect -verbose",""),"")))</f>
        <v>New-ADOrganizationalUnit -Name "File" -Path "OU=Prod,OU=!Servers,DC=VDILOCKDOWNGUIDE,DC=LOCAL" -ProtectedFromAccidentalDeletion $Protect -verbose</v>
      </c>
      <c r="K2" t="str">
        <f>IF(E2="","",(CONCATENATE("New-ADOrganizationalUnit -Name ","""",E2,""""," -Path ","""","OU=",$D$3,",OU=",$I$1,",DC=",'1-StartHere'!$B$1,",DC=",'1-StartHere'!$B$2,"""",IF('1-StartHere'!$B$3="Yes"," -ProtectedFromAccidentalDeletion $Protect -verbose",""),"")))</f>
        <v>New-ADOrganizationalUnit -Name "File" -Path "OU=Test,OU=!Servers,DC=VDILOCKDOWNGUIDE,DC=LOCAL" -ProtectedFromAccidentalDeletion $Protect -verbose</v>
      </c>
      <c r="L2" t="str">
        <f>IF(F2="","",(CONCATENATE("New-ADOrganizationalUnit -Name ","""",F2,""""," -Path ","""","OU=",$A$3,",OU=",'2-Root-OUs'!A2,",DC=",'1-StartHere'!$B$1,",DC=",'1-StartHere'!$B$2,"""",IF('1-StartHere'!$B$3="Yes"," -ProtectedFromAccidentalDeletion $Protect -verbose",""),"")))</f>
        <v>New-ADOrganizationalUnit -Name "SVC" -Path "OU=IT,OU=!Accounts,DC=VDILOCKDOWNGUIDE,DC=LOCAL" -ProtectedFromAccidentalDeletion $Protect -verbose</v>
      </c>
    </row>
    <row r="3" spans="1:12" x14ac:dyDescent="0.2">
      <c r="A3" t="s">
        <v>2413</v>
      </c>
      <c r="C3" t="s">
        <v>2409</v>
      </c>
      <c r="D3" t="s">
        <v>2407</v>
      </c>
      <c r="E3" t="s">
        <v>2424</v>
      </c>
      <c r="G3" t="str">
        <f>IF(A3="","",(CONCATENATE("New-ADOrganizationalUnit -Name ","""",A3,""""," -Path ","""","OU=",$G$1,",DC=",'1-StartHere'!$B$1,",DC=",'1-StartHere'!$B$2,"""",IF('1-StartHere'!$B$3="Yes"," -ProtectedFromAccidentalDeletion $Protect -verbose",""),"")))</f>
        <v>New-ADOrganizationalUnit -Name "IT" -Path "OU=!Accounts,DC=VDILOCKDOWNGUIDE,DC=LOCAL" -ProtectedFromAccidentalDeletion $Protect -verbose</v>
      </c>
      <c r="H3" t="str">
        <f>IF(C3="","",(CONCATENATE("New-ADOrganizationalUnit -Name ","""",C3,""""," -Path ","""","OU=",$H$1,",DC=",'1-StartHere'!$B$1,",DC=",'1-StartHere'!$B$2,"""",IF('1-StartHere'!$B$3="Yes"," -ProtectedFromAccidentalDeletion $Protect -verbose",""),"")))</f>
        <v>New-ADOrganizationalUnit -Name "Building A" -Path "OU=!Desktops,DC=VDILOCKDOWNGUIDE,DC=LOCAL" -ProtectedFromAccidentalDeletion $Protect -verbose</v>
      </c>
      <c r="I3" t="str">
        <f>IF(D3="","",(CONCATENATE("New-ADOrganizationalUnit -Name ","""",D3,""""," -Path ","""","OU=",$I$1,",DC=",'1-StartHere'!$B$1,",DC=",'1-StartHere'!$B$2,"""",IF('1-StartHere'!$B$3="Yes"," -ProtectedFromAccidentalDeletion $Protect -verbose",""),"")))</f>
        <v>New-ADOrganizationalUnit -Name "Test" -Path "OU=!Servers,DC=VDILOCKDOWNGUIDE,DC=LOCAL" -ProtectedFromAccidentalDeletion $Protect -verbose</v>
      </c>
      <c r="J3" t="str">
        <f>IF(E3="","",(CONCATENATE("New-ADOrganizationalUnit -Name ","""",E3,""""," -Path ","""","OU=",$D$2,",OU=",$I$1,",DC=",'1-StartHere'!$B$1,",DC=",'1-StartHere'!$B$2,"""",IF('1-StartHere'!$B$3="Yes"," -ProtectedFromAccidentalDeletion $Protect -verbose",""),"")))</f>
        <v>New-ADOrganizationalUnit -Name "Citrix" -Path "OU=Prod,OU=!Servers,DC=VDILOCKDOWNGUIDE,DC=LOCAL" -ProtectedFromAccidentalDeletion $Protect -verbose</v>
      </c>
      <c r="K3" t="str">
        <f>IF(E3="","",(CONCATENATE("New-ADOrganizationalUnit -Name ","""",E3,""""," -Path ","""","OU=",$D$3,",OU=",$I$1,",DC=",'1-StartHere'!$B$1,",DC=",'1-StartHere'!$B$2,"""",IF('1-StartHere'!$B$3="Yes"," -ProtectedFromAccidentalDeletion $Protect -verbose",""),"")))</f>
        <v>New-ADOrganizationalUnit -Name "Citrix" -Path "OU=Test,OU=!Servers,DC=VDILOCKDOWNGUIDE,DC=LOCAL" -ProtectedFromAccidentalDeletion $Protect -verbose</v>
      </c>
      <c r="L3" t="str">
        <f>IF(F3="","",(CONCATENATE("New-ADOrganizationalUnit -Name ","""",F3,""""," -Path ","""","OU=",$A$3,",OU=",'2-Root-OUs'!A3,",DC=",'1-StartHere'!$B$1,",DC=",'1-StartHere'!$B$2,"""",IF('1-StartHere'!$B$3="Yes"," -ProtectedFromAccidentalDeletion $Protect -verbose",""),"")))</f>
        <v/>
      </c>
    </row>
    <row r="4" spans="1:12" x14ac:dyDescent="0.2">
      <c r="A4" t="s">
        <v>2414</v>
      </c>
      <c r="C4" t="s">
        <v>2410</v>
      </c>
      <c r="D4" t="s">
        <v>4450</v>
      </c>
      <c r="E4" t="s">
        <v>2425</v>
      </c>
      <c r="G4" t="str">
        <f>IF(A4="","",(CONCATENATE("New-ADOrganizationalUnit -Name ","""",A4,""""," -Path ","""","OU=",$G$1,",DC=",'1-StartHere'!$B$1,",DC=",'1-StartHere'!$B$2,"""",IF('1-StartHere'!$B$3="Yes"," -ProtectedFromAccidentalDeletion $Protect -verbose",""),"")))</f>
        <v>New-ADOrganizationalUnit -Name "Finance" -Path "OU=!Accounts,DC=VDILOCKDOWNGUIDE,DC=LOCAL" -ProtectedFromAccidentalDeletion $Protect -verbose</v>
      </c>
      <c r="H4" t="str">
        <f>IF(C4="","",(CONCATENATE("New-ADOrganizationalUnit -Name ","""",C4,""""," -Path ","""","OU=",$H$1,",DC=",'1-StartHere'!$B$1,",DC=",'1-StartHere'!$B$2,"""",IF('1-StartHere'!$B$3="Yes"," -ProtectedFromAccidentalDeletion $Protect -verbose",""),"")))</f>
        <v>New-ADOrganizationalUnit -Name "Building B" -Path "OU=!Desktops,DC=VDILOCKDOWNGUIDE,DC=LOCAL" -ProtectedFromAccidentalDeletion $Protect -verbose</v>
      </c>
      <c r="I4" t="str">
        <f>IF(D4="","",(CONCATENATE("New-ADOrganizationalUnit -Name ","""",D4,""""," -Path ","""","OU=",$I$1,",DC=",'1-StartHere'!$B$1,",DC=",'1-StartHere'!$B$2,"""",IF('1-StartHere'!$B$3="Yes"," -ProtectedFromAccidentalDeletion $Protect -verbose",""),"")))</f>
        <v>New-ADOrganizationalUnit -Name "QA" -Path "OU=!Servers,DC=VDILOCKDOWNGUIDE,DC=LOCAL" -ProtectedFromAccidentalDeletion $Protect -verbose</v>
      </c>
      <c r="J4" t="str">
        <f>IF(E4="","",(CONCATENATE("New-ADOrganizationalUnit -Name ","""",E4,""""," -Path ","""","OU=",$D$2,",OU=",$I$1,",DC=",'1-StartHere'!$B$1,",DC=",'1-StartHere'!$B$2,"""",IF('1-StartHere'!$B$3="Yes"," -ProtectedFromAccidentalDeletion $Protect -verbose",""),"")))</f>
        <v>New-ADOrganizationalUnit -Name "VMware" -Path "OU=Prod,OU=!Servers,DC=VDILOCKDOWNGUIDE,DC=LOCAL" -ProtectedFromAccidentalDeletion $Protect -verbose</v>
      </c>
      <c r="K4" t="str">
        <f>IF(E4="","",(CONCATENATE("New-ADOrganizationalUnit -Name ","""",E4,""""," -Path ","""","OU=",$D$3,",OU=",$I$1,",DC=",'1-StartHere'!$B$1,",DC=",'1-StartHere'!$B$2,"""",IF('1-StartHere'!$B$3="Yes"," -ProtectedFromAccidentalDeletion $Protect -verbose",""),"")))</f>
        <v>New-ADOrganizationalUnit -Name "VMware" -Path "OU=Test,OU=!Servers,DC=VDILOCKDOWNGUIDE,DC=LOCAL" -ProtectedFromAccidentalDeletion $Protect -verbose</v>
      </c>
      <c r="L4" t="str">
        <f>IF(F4="","",(CONCATENATE("New-ADOrganizationalUnit -Name ","""",F4,""""," -Path ","""","OU=",$A$3,",OU=",'2-Root-OUs'!A4,",DC=",'1-StartHere'!$B$1,",DC=",'1-StartHere'!$B$2,"""",IF('1-StartHere'!$B$3="Yes"," -ProtectedFromAccidentalDeletion $Protect -verbose",""),"")))</f>
        <v/>
      </c>
    </row>
    <row r="5" spans="1:12" x14ac:dyDescent="0.2">
      <c r="A5" t="s">
        <v>2415</v>
      </c>
      <c r="E5" t="s">
        <v>2426</v>
      </c>
      <c r="G5" t="str">
        <f>IF(A5="","",(CONCATENATE("New-ADOrganizationalUnit -Name ","""",A5,""""," -Path ","""","OU=",$G$1,",DC=",'1-StartHere'!$B$1,",DC=",'1-StartHere'!$B$2,"""",IF('1-StartHere'!$B$3="Yes"," -ProtectedFromAccidentalDeletion $Protect -verbose",""),"")))</f>
        <v>New-ADOrganizationalUnit -Name "Sales" -Path "OU=!Accounts,DC=VDILOCKDOWNGUIDE,DC=LOCAL" -ProtectedFromAccidentalDeletion $Protect -verbose</v>
      </c>
      <c r="H5" t="str">
        <f>IF(C5="","",(CONCATENATE("New-ADOrganizationalUnit -Name ","""",C5,""""," -Path ","""","OU=",$H$1,",DC=",'1-StartHere'!$B$1,",DC=",'1-StartHere'!$B$2,"""",IF('1-StartHere'!$B$3="Yes"," -ProtectedFromAccidentalDeletion $Protect -verbose",""),"")))</f>
        <v/>
      </c>
      <c r="I5" t="str">
        <f>IF(D5="","",(CONCATENATE("New-ADOrganizationalUnit -Name ","""",D5,""""," -Path ","""","OU=",$I$1,",DC=",'1-StartHere'!$B$1,",DC=",'1-StartHere'!$B$2,"""",IF('1-StartHere'!$B$3="Yes"," -ProtectedFromAccidentalDeletion $Protect -verbose",""),"")))</f>
        <v/>
      </c>
      <c r="J5" t="str">
        <f>IF(E5="","",(CONCATENATE("New-ADOrganizationalUnit -Name ","""",E5,""""," -Path ","""","OU=",$D$2,",OU=",$I$1,",DC=",'1-StartHere'!$B$1,",DC=",'1-StartHere'!$B$2,"""",IF('1-StartHere'!$B$3="Yes"," -ProtectedFromAccidentalDeletion $Protect -verbose",""),"")))</f>
        <v>New-ADOrganizationalUnit -Name "Database" -Path "OU=Prod,OU=!Servers,DC=VDILOCKDOWNGUIDE,DC=LOCAL" -ProtectedFromAccidentalDeletion $Protect -verbose</v>
      </c>
      <c r="K5" t="str">
        <f>IF(E5="","",(CONCATENATE("New-ADOrganizationalUnit -Name ","""",E5,""""," -Path ","""","OU=",$D$3,",OU=",$I$1,",DC=",'1-StartHere'!$B$1,",DC=",'1-StartHere'!$B$2,"""",IF('1-StartHere'!$B$3="Yes"," -ProtectedFromAccidentalDeletion $Protect -verbose",""),"")))</f>
        <v>New-ADOrganizationalUnit -Name "Database" -Path "OU=Test,OU=!Servers,DC=VDILOCKDOWNGUIDE,DC=LOCAL" -ProtectedFromAccidentalDeletion $Protect -verbose</v>
      </c>
      <c r="L5" t="str">
        <f>IF(F5="","",(CONCATENATE("New-ADOrganizationalUnit -Name ","""",F5,""""," -Path ","""","OU=",$A$3,",OU=",'2-Root-OUs'!A5,",DC=",'1-StartHere'!$B$1,",DC=",'1-StartHere'!$B$2,"""",IF('1-StartHere'!$B$3="Yes"," -ProtectedFromAccidentalDeletion $Protect -verbose",""),"")))</f>
        <v/>
      </c>
    </row>
    <row r="6" spans="1:12" x14ac:dyDescent="0.2">
      <c r="A6" t="s">
        <v>2432</v>
      </c>
      <c r="E6" t="s">
        <v>2427</v>
      </c>
      <c r="G6" t="str">
        <f>IF(A6="","",(CONCATENATE("New-ADOrganizationalUnit -Name ","""",A6,""""," -Path ","""","OU=",$G$1,",DC=",'1-StartHere'!$B$1,",DC=",'1-StartHere'!$B$2,"""",IF('1-StartHere'!$B$3="Yes"," -ProtectedFromAccidentalDeletion $Protect -verbose",""),"")))</f>
        <v>New-ADOrganizationalUnit -Name "Marketing" -Path "OU=!Accounts,DC=VDILOCKDOWNGUIDE,DC=LOCAL" -ProtectedFromAccidentalDeletion $Protect -verbose</v>
      </c>
      <c r="H6" t="str">
        <f>IF(C6="","",(CONCATENATE("New-ADOrganizationalUnit -Name ","""",C6,""""," -Path ","""","OU=",$H$1,",DC=",'1-StartHere'!$B$1,",DC=",'1-StartHere'!$B$2,"""",IF('1-StartHere'!$B$3="Yes"," -ProtectedFromAccidentalDeletion $Protect -verbose",""),"")))</f>
        <v/>
      </c>
      <c r="I6" t="str">
        <f>IF(D6="","",(CONCATENATE("New-ADOrganizationalUnit -Name ","""",D6,""""," -Path ","""","OU=",$I$1,",DC=",'1-StartHere'!$B$1,",DC=",'1-StartHere'!$B$2,"""",IF('1-StartHere'!$B$3="Yes"," -ProtectedFromAccidentalDeletion $Protect -verbose",""),"")))</f>
        <v/>
      </c>
      <c r="J6" t="str">
        <f>IF(E6="","",(CONCATENATE("New-ADOrganizationalUnit -Name ","""",E6,""""," -Path ","""","OU=",$D$2,",OU=",$I$1,",DC=",'1-StartHere'!$B$1,",DC=",'1-StartHere'!$B$2,"""",IF('1-StartHere'!$B$3="Yes"," -ProtectedFromAccidentalDeletion $Protect -verbose",""),"")))</f>
        <v>New-ADOrganizationalUnit -Name "Web" -Path "OU=Prod,OU=!Servers,DC=VDILOCKDOWNGUIDE,DC=LOCAL" -ProtectedFromAccidentalDeletion $Protect -verbose</v>
      </c>
      <c r="K6" t="str">
        <f>IF(E6="","",(CONCATENATE("New-ADOrganizationalUnit -Name ","""",E6,""""," -Path ","""","OU=",$D$3,",OU=",$I$1,",DC=",'1-StartHere'!$B$1,",DC=",'1-StartHere'!$B$2,"""",IF('1-StartHere'!$B$3="Yes"," -ProtectedFromAccidentalDeletion $Protect -verbose",""),"")))</f>
        <v>New-ADOrganizationalUnit -Name "Web" -Path "OU=Test,OU=!Servers,DC=VDILOCKDOWNGUIDE,DC=LOCAL" -ProtectedFromAccidentalDeletion $Protect -verbose</v>
      </c>
      <c r="L6" t="str">
        <f>IF(F6="","",(CONCATENATE("New-ADOrganizationalUnit -Name ","""",F6,""""," -Path ","""","OU=",$A$3,",OU=",'2-Root-OUs'!A6,",DC=",'1-StartHere'!$B$1,",DC=",'1-StartHere'!$B$2,"""",IF('1-StartHere'!$B$3="Yes"," -ProtectedFromAccidentalDeletion $Protect -verbose",""),"")))</f>
        <v/>
      </c>
    </row>
    <row r="7" spans="1:12" x14ac:dyDescent="0.2">
      <c r="A7" t="s">
        <v>2442</v>
      </c>
      <c r="G7" t="str">
        <f>IF(A7="","",(CONCATENATE("New-ADOrganizationalUnit -Name ","""",A7,""""," -Path ","""","OU=",$G$1,",DC=",'1-StartHere'!$B$1,",DC=",'1-StartHere'!$B$2,"""",IF('1-StartHere'!$B$3="Yes"," -ProtectedFromAccidentalDeletion $Protect -verbose",""),"")))</f>
        <v>New-ADOrganizationalUnit -Name "Security Groups" -Path "OU=!Accounts,DC=VDILOCKDOWNGUIDE,DC=LOCAL" -ProtectedFromAccidentalDeletion $Protect -verbose</v>
      </c>
      <c r="H7" t="str">
        <f>IF(C7="","",(CONCATENATE("New-ADOrganizationalUnit -Name ","""",C7,""""," -Path ","""","OU=",$H$1,",DC=",'1-StartHere'!$B$1,",DC=",'1-StartHere'!$B$2,"""",IF('1-StartHere'!$B$3="Yes"," -ProtectedFromAccidentalDeletion $Protect -verbose",""),"")))</f>
        <v/>
      </c>
      <c r="I7" t="str">
        <f>IF(D7="","",(CONCATENATE("New-ADOrganizationalUnit -Name ","""",D7,""""," -Path ","""","OU=",$I$1,",DC=",'1-StartHere'!$B$1,",DC=",'1-StartHere'!$B$2,"""",IF('1-StartHere'!$B$3="Yes"," -ProtectedFromAccidentalDeletion $Protect -verbose",""),"")))</f>
        <v/>
      </c>
      <c r="J7" t="str">
        <f>IF(E7="","",(CONCATENATE("New-ADOrganizationalUnit -Name ","""",E7,""""," -Path ","""","OU=",$D$2,",OU=",$I$1,",DC=",'1-StartHere'!$B$1,",DC=",'1-StartHere'!$B$2,"""",IF('1-StartHere'!$B$3="Yes"," -ProtectedFromAccidentalDeletion $Protect -verbose",""),"")))</f>
        <v/>
      </c>
      <c r="K7" t="str">
        <f>IF(E7="","",(CONCATENATE("New-ADOrganizationalUnit -Name ","""",E7,""""," -Path ","""","OU=",$D$3,",OU=",$I$1,",DC=",'1-StartHere'!$B$1,",DC=",'1-StartHere'!$B$2,"""",IF('1-StartHere'!$B$3="Yes"," -ProtectedFromAccidentalDeletion $Protect -verbose",""),"")))</f>
        <v/>
      </c>
      <c r="L7" t="str">
        <f>IF(F7="","",(CONCATENATE("New-ADOrganizationalUnit -Name ","""",F7,""""," -Path ","""","OU=",$A$3,",OU=",'2-Root-OUs'!A7,",DC=",'1-StartHere'!$B$1,",DC=",'1-StartHere'!$B$2,"""",IF('1-StartHere'!$B$3="Yes"," -ProtectedFromAccidentalDeletion $Protect -verbose",""),"")))</f>
        <v/>
      </c>
    </row>
    <row r="8" spans="1:12" x14ac:dyDescent="0.2">
      <c r="G8" t="str">
        <f>IF(A8="","",(CONCATENATE("New-ADOrganizationalUnit -Name ","""",A8,""""," -Path ","""","OU=",$G$1,",DC=",'1-StartHere'!$B$1,",DC=",'1-StartHere'!$B$2,"""",IF('1-StartHere'!$B$3="Yes"," -ProtectedFromAccidentalDeletion $Protect -verbose",""),"")))</f>
        <v/>
      </c>
      <c r="H8" t="str">
        <f>IF(C8="","",(CONCATENATE("New-ADOrganizationalUnit -Name ","""",C8,""""," -Path ","""","OU=",$H$1,",DC=",'1-StartHere'!$B$1,",DC=",'1-StartHere'!$B$2,"""",IF('1-StartHere'!$B$3="Yes"," -ProtectedFromAccidentalDeletion $Protect -verbose",""),"")))</f>
        <v/>
      </c>
      <c r="I8" t="str">
        <f>IF(D8="","",(CONCATENATE("New-ADOrganizationalUnit -Name ","""",D8,""""," -Path ","""","OU=",$I$1,",DC=",'1-StartHere'!$B$1,",DC=",'1-StartHere'!$B$2,"""",IF('1-StartHere'!$B$3="Yes"," -ProtectedFromAccidentalDeletion $Protect -verbose",""),"")))</f>
        <v/>
      </c>
      <c r="J8" t="str">
        <f>IF(E8="","",(CONCATENATE("New-ADOrganizationalUnit -Name ","""",E8,""""," -Path ","""","OU=",$D$2,",OU=",$I$1,",DC=",'1-StartHere'!$B$1,",DC=",'1-StartHere'!$B$2,"""",IF('1-StartHere'!$B$3="Yes"," -ProtectedFromAccidentalDeletion $Protect -verbose",""),"")))</f>
        <v/>
      </c>
      <c r="K8" t="str">
        <f>IF(E8="","",(CONCATENATE("New-ADOrganizationalUnit -Name ","""",E8,""""," -Path ","""","OU=",$D$3,",OU=",$I$1,",DC=",'1-StartHere'!$B$1,",DC=",'1-StartHere'!$B$2,"""",IF('1-StartHere'!$B$3="Yes"," -ProtectedFromAccidentalDeletion $Protect -verbose",""),"")))</f>
        <v/>
      </c>
      <c r="L8" t="str">
        <f>IF(F8="","",(CONCATENATE("New-ADOrganizationalUnit -Name ","""",F8,""""," -Path ","""","OU=",$A$3,",OU=",'2-Root-OUs'!A8,",DC=",'1-StartHere'!$B$1,",DC=",'1-StartHere'!$B$2,"""",IF('1-StartHere'!$B$3="Yes"," -ProtectedFromAccidentalDeletion $Protect -verbose",""),"")))</f>
        <v/>
      </c>
    </row>
    <row r="9" spans="1:12" x14ac:dyDescent="0.2">
      <c r="G9" t="str">
        <f>IF(A9="","",(CONCATENATE("New-ADOrganizationalUnit -Name ","""",A9,""""," -Path ","""","OU=",$G$1,",DC=",'1-StartHere'!$B$1,",DC=",'1-StartHere'!$B$2,"""",IF('1-StartHere'!$B$3="Yes"," -ProtectedFromAccidentalDeletion $Protect -verbose",""),"")))</f>
        <v/>
      </c>
      <c r="H9" t="str">
        <f>IF(C9="","",(CONCATENATE("New-ADOrganizationalUnit -Name ","""",C9,""""," -Path ","""","OU=",$H$1,",DC=",'1-StartHere'!$B$1,",DC=",'1-StartHere'!$B$2,"""",IF('1-StartHere'!$B$3="Yes"," -ProtectedFromAccidentalDeletion $Protect -verbose",""),"")))</f>
        <v/>
      </c>
      <c r="I9" t="str">
        <f>IF(D9="","",(CONCATENATE("New-ADOrganizationalUnit -Name ","""",D9,""""," -Path ","""","OU=",$I$1,",DC=",'1-StartHere'!$B$1,",DC=",'1-StartHere'!$B$2,"""",IF('1-StartHere'!$B$3="Yes"," -ProtectedFromAccidentalDeletion $Protect -verbose",""),"")))</f>
        <v/>
      </c>
      <c r="J9" t="str">
        <f>IF(E9="","",(CONCATENATE("New-ADOrganizationalUnit -Name ","""",E9,""""," -Path ","""","OU=",$D$2,",OU=",$I$1,",DC=",'1-StartHere'!$B$1,",DC=",'1-StartHere'!$B$2,"""",IF('1-StartHere'!$B$3="Yes"," -ProtectedFromAccidentalDeletion $Protect -verbose",""),"")))</f>
        <v/>
      </c>
      <c r="K9" t="str">
        <f>IF(E9="","",(CONCATENATE("New-ADOrganizationalUnit -Name ","""",E9,""""," -Path ","""","OU=",$D$3,",OU=",$I$1,",DC=",'1-StartHere'!$B$1,",DC=",'1-StartHere'!$B$2,"""",IF('1-StartHere'!$B$3="Yes"," -ProtectedFromAccidentalDeletion $Protect -verbose",""),"")))</f>
        <v/>
      </c>
      <c r="L9" t="str">
        <f>IF(F9="","",(CONCATENATE("New-ADOrganizationalUnit -Name ","""",F9,""""," -Path ","""","OU=",$A$3,",OU=",'2-Root-OUs'!A9,",DC=",'1-StartHere'!$B$1,",DC=",'1-StartHere'!$B$2,"""",IF('1-StartHere'!$B$3="Yes"," -ProtectedFromAccidentalDeletion $Protect -verbose",""),"")))</f>
        <v/>
      </c>
    </row>
    <row r="10" spans="1:12" x14ac:dyDescent="0.2">
      <c r="G10" t="str">
        <f>IF(A10="","",(CONCATENATE("New-ADOrganizationalUnit -Name ","""",A10,""""," -Path ","""","OU=",$G$1,",DC=",'1-StartHere'!$B$1,",DC=",'1-StartHere'!$B$2,"""",IF('1-StartHere'!$B$3="Yes"," -ProtectedFromAccidentalDeletion $Protect -verbose",""),"")))</f>
        <v/>
      </c>
      <c r="H10" t="str">
        <f>IF(C10="","",(CONCATENATE("New-ADOrganizationalUnit -Name ","""",C10,""""," -Path ","""","OU=",$H$1,",DC=",'1-StartHere'!$B$1,",DC=",'1-StartHere'!$B$2,"""",IF('1-StartHere'!$B$3="Yes"," -ProtectedFromAccidentalDeletion $Protect -verbose",""),"")))</f>
        <v/>
      </c>
      <c r="I10" t="str">
        <f>IF(D10="","",(CONCATENATE("New-ADOrganizationalUnit -Name ","""",D10,""""," -Path ","""","OU=",$I$1,",DC=",'1-StartHere'!$B$1,",DC=",'1-StartHere'!$B$2,"""",IF('1-StartHere'!$B$3="Yes"," -ProtectedFromAccidentalDeletion $Protect -verbose",""),"")))</f>
        <v/>
      </c>
      <c r="J10" t="str">
        <f>IF(E10="","",(CONCATENATE("New-ADOrganizationalUnit -Name ","""",E10,""""," -Path ","""","OU=",$D$2,",OU=",$I$1,",DC=",'1-StartHere'!$B$1,",DC=",'1-StartHere'!$B$2,"""",IF('1-StartHere'!$B$3="Yes"," -ProtectedFromAccidentalDeletion $Protect -verbose",""),"")))</f>
        <v/>
      </c>
      <c r="K10" t="str">
        <f>IF(E10="","",(CONCATENATE("New-ADOrganizationalUnit -Name ","""",E10,""""," -Path ","""","OU=",$D$3,",OU=",$I$1,",DC=",'1-StartHere'!$B$1,",DC=",'1-StartHere'!$B$2,"""",IF('1-StartHere'!$B$3="Yes"," -ProtectedFromAccidentalDeletion $Protect -verbose",""),"")))</f>
        <v/>
      </c>
      <c r="L10" t="str">
        <f>IF(F10="","",(CONCATENATE("New-ADOrganizationalUnit -Name ","""",F10,""""," -Path ","""","OU=",$A$3,",OU=",'2-Root-OUs'!A10,",DC=",'1-StartHere'!$B$1,",DC=",'1-StartHere'!$B$2,"""",IF('1-StartHere'!$B$3="Yes"," -ProtectedFromAccidentalDeletion $Protect -verbose",""),"")))</f>
        <v/>
      </c>
    </row>
    <row r="11" spans="1:12" x14ac:dyDescent="0.2">
      <c r="A11" s="6" t="s">
        <v>2590</v>
      </c>
      <c r="B11" t="s">
        <v>2598</v>
      </c>
      <c r="G11" t="str">
        <f>IF(A11="","",(CONCATENATE("New-ADOrganizationalUnit -Name ","""",A11,""""," -Path ","""","OU=",$G$1,",DC=",'1-StartHere'!$B$1,",DC=",'1-StartHere'!$B$2,"""",IF('1-StartHere'!$B$3="Yes"," -ProtectedFromAccidentalDeletion $Protect -verbose",""),"")))</f>
        <v>New-ADOrganizationalUnit -Name "Star Wars" -Path "OU=!Accounts,DC=VDILOCKDOWNGUIDE,DC=LOCAL" -ProtectedFromAccidentalDeletion $Protect -verbose</v>
      </c>
      <c r="H11" t="str">
        <f>IF(C11="","",(CONCATENATE("New-ADOrganizationalUnit -Name ","""",C11,""""," -Path ","""","OU=",$H$1,",DC=",'1-StartHere'!$B$1,",DC=",'1-StartHere'!$B$2,"""",IF('1-StartHere'!$B$3="Yes"," -ProtectedFromAccidentalDeletion $Protect -verbose",""),"")))</f>
        <v/>
      </c>
      <c r="I11" t="str">
        <f>IF(D11="","",(CONCATENATE("New-ADOrganizationalUnit -Name ","""",D11,""""," -Path ","""","OU=",$I$1,",DC=",'1-StartHere'!$B$1,",DC=",'1-StartHere'!$B$2,"""",IF('1-StartHere'!$B$3="Yes"," -ProtectedFromAccidentalDeletion $Protect -verbose",""),"")))</f>
        <v/>
      </c>
      <c r="J11" t="str">
        <f>IF(E11="","",(CONCATENATE("New-ADOrganizationalUnit -Name ","""",E11,""""," -Path ","""","OU=",$D$2,",OU=",$I$1,",DC=",'1-StartHere'!$B$1,",DC=",'1-StartHere'!$B$2,"""",IF('1-StartHere'!$B$3="Yes"," -ProtectedFromAccidentalDeletion $Protect -verbose",""),"")))</f>
        <v/>
      </c>
      <c r="K11" t="str">
        <f>IF(E11="","",(CONCATENATE("New-ADOrganizationalUnit -Name ","""",E11,""""," -Path ","""","OU=",$D$3,",OU=",$I$1,",DC=",'1-StartHere'!$B$1,",DC=",'1-StartHere'!$B$2,"""",IF('1-StartHere'!$B$3="Yes"," -ProtectedFromAccidentalDeletion $Protect -verbose",""),"")))</f>
        <v/>
      </c>
      <c r="L11" t="str">
        <f>IF(F11="","",(CONCATENATE("New-ADOrganizationalUnit -Name ","""",F11,""""," -Path ","""","OU=",$A$3,",OU=",'2-Root-OUs'!A11,",DC=",'1-StartHere'!$B$1,",DC=",'1-StartHere'!$B$2,"""",IF('1-StartHere'!$B$3="Yes"," -ProtectedFromAccidentalDeletion $Protect -verbose",""),"")))</f>
        <v/>
      </c>
    </row>
    <row r="12" spans="1:12" x14ac:dyDescent="0.2">
      <c r="A12" t="s">
        <v>2416</v>
      </c>
      <c r="G12" t="str">
        <f>IF(A12="","",(CONCATENATE("New-ADOrganizationalUnit -Name ","""",A12,""""," -Path ","""","OU=",$G$1,",DC=",'1-StartHere'!$B$1,",DC=",'1-StartHere'!$B$2,"""",IF('1-StartHere'!$B$3="Yes"," -ProtectedFromAccidentalDeletion $Protect -verbose",""),"")))</f>
        <v>New-ADOrganizationalUnit -Name "Jedi" -Path "OU=!Accounts,DC=VDILOCKDOWNGUIDE,DC=LOCAL" -ProtectedFromAccidentalDeletion $Protect -verbose</v>
      </c>
      <c r="H12" t="str">
        <f>IF(C12="","",(CONCATENATE("New-ADOrganizationalUnit -Name ","""",C12,""""," -Path ","""","OU=",$H$1,",DC=",'1-StartHere'!$B$1,",DC=",'1-StartHere'!$B$2,"""",IF('1-StartHere'!$B$3="Yes"," -ProtectedFromAccidentalDeletion $Protect -verbose",""),"")))</f>
        <v/>
      </c>
      <c r="I12" t="str">
        <f>IF(D12="","",(CONCATENATE("New-ADOrganizationalUnit -Name ","""",D12,""""," -Path ","""","OU=",$I$1,",DC=",'1-StartHere'!$B$1,",DC=",'1-StartHere'!$B$2,"""",IF('1-StartHere'!$B$3="Yes"," -ProtectedFromAccidentalDeletion $Protect -verbose",""),"")))</f>
        <v/>
      </c>
      <c r="J12" t="str">
        <f>IF(E12="","",(CONCATENATE("New-ADOrganizationalUnit -Name ","""",E12,""""," -Path ","""","OU=",$D$2,",OU=",$I$1,",DC=",'1-StartHere'!$B$1,",DC=",'1-StartHere'!$B$2,"""",IF('1-StartHere'!$B$3="Yes"," -ProtectedFromAccidentalDeletion $Protect -verbose",""),"")))</f>
        <v/>
      </c>
      <c r="K12" t="str">
        <f>IF(E12="","",(CONCATENATE("New-ADOrganizationalUnit -Name ","""",E12,""""," -Path ","""","OU=",$D$3,",OU=",$I$1,",DC=",'1-StartHere'!$B$1,",DC=",'1-StartHere'!$B$2,"""",IF('1-StartHere'!$B$3="Yes"," -ProtectedFromAccidentalDeletion $Protect -verbose",""),"")))</f>
        <v/>
      </c>
      <c r="L12" t="str">
        <f>IF(F12="","",(CONCATENATE("New-ADOrganizationalUnit -Name ","""",F12,""""," -Path ","""","OU=",$A$3,",OU=",'2-Root-OUs'!A12,",DC=",'1-StartHere'!$B$1,",DC=",'1-StartHere'!$B$2,"""",IF('1-StartHere'!$B$3="Yes"," -ProtectedFromAccidentalDeletion $Protect -verbose",""),"")))</f>
        <v/>
      </c>
    </row>
    <row r="13" spans="1:12" x14ac:dyDescent="0.2">
      <c r="A13" t="s">
        <v>2417</v>
      </c>
      <c r="G13" t="str">
        <f>IF(A13="","",(CONCATENATE("New-ADOrganizationalUnit -Name ","""",A13,""""," -Path ","""","OU=",$G$1,",DC=",'1-StartHere'!$B$1,",DC=",'1-StartHere'!$B$2,"""",IF('1-StartHere'!$B$3="Yes"," -ProtectedFromAccidentalDeletion $Protect -verbose",""),"")))</f>
        <v>New-ADOrganizationalUnit -Name "Sith" -Path "OU=!Accounts,DC=VDILOCKDOWNGUIDE,DC=LOCAL" -ProtectedFromAccidentalDeletion $Protect -verbose</v>
      </c>
      <c r="H13" t="str">
        <f>IF(C13="","",(CONCATENATE("New-ADOrganizationalUnit -Name ","""",C13,""""," -Path ","""","OU=",$H$1,",DC=",'1-StartHere'!$B$1,",DC=",'1-StartHere'!$B$2,"""",IF('1-StartHere'!$B$3="Yes"," -ProtectedFromAccidentalDeletion $Protect -verbose",""),"")))</f>
        <v/>
      </c>
      <c r="I13" t="str">
        <f>IF(D13="","",(CONCATENATE("New-ADOrganizationalUnit -Name ","""",D13,""""," -Path ","""","OU=",$I$1,",DC=",'1-StartHere'!$B$1,",DC=",'1-StartHere'!$B$2,"""",IF('1-StartHere'!$B$3="Yes"," -ProtectedFromAccidentalDeletion $Protect -verbose",""),"")))</f>
        <v/>
      </c>
      <c r="J13" t="str">
        <f>IF(E13="","",(CONCATENATE("New-ADOrganizationalUnit -Name ","""",E13,""""," -Path ","""","OU=",$D$2,",OU=",$I$1,",DC=",'1-StartHere'!$B$1,",DC=",'1-StartHere'!$B$2,"""",IF('1-StartHere'!$B$3="Yes"," -ProtectedFromAccidentalDeletion $Protect -verbose",""),"")))</f>
        <v/>
      </c>
      <c r="K13" t="str">
        <f>IF(E13="","",(CONCATENATE("New-ADOrganizationalUnit -Name ","""",E13,""""," -Path ","""","OU=",$D$3,",OU=",$I$1,",DC=",'1-StartHere'!$B$1,",DC=",'1-StartHere'!$B$2,"""",IF('1-StartHere'!$B$3="Yes"," -ProtectedFromAccidentalDeletion $Protect -verbose",""),"")))</f>
        <v/>
      </c>
      <c r="L13" t="str">
        <f>IF(F13="","",(CONCATENATE("New-ADOrganizationalUnit -Name ","""",F13,""""," -Path ","""","OU=",$A$3,",OU=",'2-Root-OUs'!A13,",DC=",'1-StartHere'!$B$1,",DC=",'1-StartHere'!$B$2,"""",IF('1-StartHere'!$B$3="Yes"," -ProtectedFromAccidentalDeletion $Protect -verbose",""),"")))</f>
        <v/>
      </c>
    </row>
    <row r="14" spans="1:12" x14ac:dyDescent="0.2">
      <c r="A14" t="s">
        <v>2418</v>
      </c>
      <c r="G14" t="str">
        <f>IF(A14="","",(CONCATENATE("New-ADOrganizationalUnit -Name ","""",A14,""""," -Path ","""","OU=",$G$1,",DC=",'1-StartHere'!$B$1,",DC=",'1-StartHere'!$B$2,"""",IF('1-StartHere'!$B$3="Yes"," -ProtectedFromAccidentalDeletion $Protect -verbose",""),"")))</f>
        <v>New-ADOrganizationalUnit -Name "Council" -Path "OU=!Accounts,DC=VDILOCKDOWNGUIDE,DC=LOCAL" -ProtectedFromAccidentalDeletion $Protect -verbose</v>
      </c>
      <c r="H14" t="str">
        <f>IF(C14="","",(CONCATENATE("New-ADOrganizationalUnit -Name ","""",C14,""""," -Path ","""","OU=",$H$1,",DC=",'1-StartHere'!$B$1,",DC=",'1-StartHere'!$B$2,"""",IF('1-StartHere'!$B$3="Yes"," -ProtectedFromAccidentalDeletion $Protect -verbose",""),"")))</f>
        <v/>
      </c>
      <c r="I14" t="str">
        <f>IF(D14="","",(CONCATENATE("New-ADOrganizationalUnit -Name ","""",D14,""""," -Path ","""","OU=",$I$1,",DC=",'1-StartHere'!$B$1,",DC=",'1-StartHere'!$B$2,"""",IF('1-StartHere'!$B$3="Yes"," -ProtectedFromAccidentalDeletion $Protect -verbose",""),"")))</f>
        <v/>
      </c>
      <c r="J14" t="str">
        <f>IF(E14="","",(CONCATENATE("New-ADOrganizationalUnit -Name ","""",E14,""""," -Path ","""","OU=",$D$2,",OU=",$I$1,",DC=",'1-StartHere'!$B$1,",DC=",'1-StartHere'!$B$2,"""",IF('1-StartHere'!$B$3="Yes"," -ProtectedFromAccidentalDeletion $Protect -verbose",""),"")))</f>
        <v/>
      </c>
      <c r="K14" t="str">
        <f>IF(E14="","",(CONCATENATE("New-ADOrganizationalUnit -Name ","""",E14,""""," -Path ","""","OU=",$D$3,",OU=",$I$1,",DC=",'1-StartHere'!$B$1,",DC=",'1-StartHere'!$B$2,"""",IF('1-StartHere'!$B$3="Yes"," -ProtectedFromAccidentalDeletion $Protect -verbose",""),"")))</f>
        <v/>
      </c>
      <c r="L14" t="str">
        <f>IF(F14="","",(CONCATENATE("New-ADOrganizationalUnit -Name ","""",F14,""""," -Path ","""","OU=",$A$3,",OU=",'2-Root-OUs'!A14,",DC=",'1-StartHere'!$B$1,",DC=",'1-StartHere'!$B$2,"""",IF('1-StartHere'!$B$3="Yes"," -ProtectedFromAccidentalDeletion $Protect -verbose",""),"")))</f>
        <v/>
      </c>
    </row>
    <row r="15" spans="1:12" x14ac:dyDescent="0.2">
      <c r="A15" t="s">
        <v>2419</v>
      </c>
      <c r="G15" t="str">
        <f>IF(A15="","",(CONCATENATE("New-ADOrganizationalUnit -Name ","""",A15,""""," -Path ","""","OU=",$G$1,",DC=",'1-StartHere'!$B$1,",DC=",'1-StartHere'!$B$2,"""",IF('1-StartHere'!$B$3="Yes"," -ProtectedFromAccidentalDeletion $Protect -verbose",""),"")))</f>
        <v>New-ADOrganizationalUnit -Name "Xmen" -Path "OU=!Accounts,DC=VDILOCKDOWNGUIDE,DC=LOCAL" -ProtectedFromAccidentalDeletion $Protect -verbose</v>
      </c>
      <c r="H15" t="str">
        <f>IF(C15="","",(CONCATENATE("New-ADOrganizationalUnit -Name ","""",C15,""""," -Path ","""","OU=",$H$1,",DC=",'1-StartHere'!$B$1,",DC=",'1-StartHere'!$B$2,"""",IF('1-StartHere'!$B$3="Yes"," -ProtectedFromAccidentalDeletion $Protect -verbose",""),"")))</f>
        <v/>
      </c>
      <c r="I15" t="str">
        <f>IF(D15="","",(CONCATENATE("New-ADOrganizationalUnit -Name ","""",D15,""""," -Path ","""","OU=",$I$1,",DC=",'1-StartHere'!$B$1,",DC=",'1-StartHere'!$B$2,"""",IF('1-StartHere'!$B$3="Yes"," -ProtectedFromAccidentalDeletion $Protect -verbose",""),"")))</f>
        <v/>
      </c>
      <c r="J15" t="str">
        <f>IF(E15="","",(CONCATENATE("New-ADOrganizationalUnit -Name ","""",E15,""""," -Path ","""","OU=",$D$2,",OU=",$I$1,",DC=",'1-StartHere'!$B$1,",DC=",'1-StartHere'!$B$2,"""",IF('1-StartHere'!$B$3="Yes"," -ProtectedFromAccidentalDeletion $Protect -verbose",""),"")))</f>
        <v/>
      </c>
      <c r="K15" t="str">
        <f>IF(E15="","",(CONCATENATE("New-ADOrganizationalUnit -Name ","""",E15,""""," -Path ","""","OU=",$D$3,",OU=",$I$1,",DC=",'1-StartHere'!$B$1,",DC=",'1-StartHere'!$B$2,"""",IF('1-StartHere'!$B$3="Yes"," -ProtectedFromAccidentalDeletion $Protect -verbose",""),"")))</f>
        <v/>
      </c>
      <c r="L15" t="str">
        <f>IF(F15="","",(CONCATENATE("New-ADOrganizationalUnit -Name ","""",F15,""""," -Path ","""","OU=",$A$3,",OU=",'2-Root-OUs'!A15,",DC=",'1-StartHere'!$B$1,",DC=",'1-StartHere'!$B$2,"""",IF('1-StartHere'!$B$3="Yes"," -ProtectedFromAccidentalDeletion $Protect -verbose",""),"")))</f>
        <v/>
      </c>
    </row>
    <row r="16" spans="1:12" x14ac:dyDescent="0.2">
      <c r="A16" s="6" t="s">
        <v>2420</v>
      </c>
      <c r="B16" t="s">
        <v>2599</v>
      </c>
      <c r="G16" t="str">
        <f>IF(A16="","",(CONCATENATE("New-ADOrganizationalUnit -Name ","""",A16,""""," -Path ","""","OU=",$G$1,",DC=",'1-StartHere'!$B$1,",DC=",'1-StartHere'!$B$2,"""",IF('1-StartHere'!$B$3="Yes"," -ProtectedFromAccidentalDeletion $Protect -verbose",""),"")))</f>
        <v>New-ADOrganizationalUnit -Name "Shire" -Path "OU=!Accounts,DC=VDILOCKDOWNGUIDE,DC=LOCAL" -ProtectedFromAccidentalDeletion $Protect -verbose</v>
      </c>
      <c r="H16" t="str">
        <f>IF(C16="","",(CONCATENATE("New-ADOrganizationalUnit -Name ","""",C16,""""," -Path ","""","OU=",$H$1,",DC=",'1-StartHere'!$B$1,",DC=",'1-StartHere'!$B$2,"""",IF('1-StartHere'!$B$3="Yes"," -ProtectedFromAccidentalDeletion $Protect -verbose",""),"")))</f>
        <v/>
      </c>
      <c r="I16" t="str">
        <f>IF(D16="","",(CONCATENATE("New-ADOrganizationalUnit -Name ","""",D16,""""," -Path ","""","OU=",$I$1,",DC=",'1-StartHere'!$B$1,",DC=",'1-StartHere'!$B$2,"""",IF('1-StartHere'!$B$3="Yes"," -ProtectedFromAccidentalDeletion $Protect -verbose",""),"")))</f>
        <v/>
      </c>
      <c r="J16" t="str">
        <f>IF(E16="","",(CONCATENATE("New-ADOrganizationalUnit -Name ","""",E16,""""," -Path ","""","OU=",$D$2,",OU=",$I$1,",DC=",'1-StartHere'!$B$1,",DC=",'1-StartHere'!$B$2,"""",IF('1-StartHere'!$B$3="Yes"," -ProtectedFromAccidentalDeletion $Protect -verbose",""),"")))</f>
        <v/>
      </c>
      <c r="K16" t="str">
        <f>IF(E16="","",(CONCATENATE("New-ADOrganizationalUnit -Name ","""",E16,""""," -Path ","""","OU=",$D$3,",OU=",$I$1,",DC=",'1-StartHere'!$B$1,",DC=",'1-StartHere'!$B$2,"""",IF('1-StartHere'!$B$3="Yes"," -ProtectedFromAccidentalDeletion $Protect -verbose",""),"")))</f>
        <v/>
      </c>
      <c r="L16" t="str">
        <f>IF(F16="","",(CONCATENATE("New-ADOrganizationalUnit -Name ","""",F16,""""," -Path ","""","OU=",$A$3,",OU=",'2-Root-OUs'!A16,",DC=",'1-StartHere'!$B$1,",DC=",'1-StartHere'!$B$2,"""",IF('1-StartHere'!$B$3="Yes"," -ProtectedFromAccidentalDeletion $Protect -verbose",""),"")))</f>
        <v/>
      </c>
    </row>
    <row r="17" spans="1:12" x14ac:dyDescent="0.2">
      <c r="A17" t="s">
        <v>2421</v>
      </c>
      <c r="G17" t="str">
        <f>IF(A17="","",(CONCATENATE("New-ADOrganizationalUnit -Name ","""",A17,""""," -Path ","""","OU=",$G$1,",DC=",'1-StartHere'!$B$1,",DC=",'1-StartHere'!$B$2,"""",IF('1-StartHere'!$B$3="Yes"," -ProtectedFromAccidentalDeletion $Protect -verbose",""),"")))</f>
        <v>New-ADOrganizationalUnit -Name "Mordor" -Path "OU=!Accounts,DC=VDILOCKDOWNGUIDE,DC=LOCAL" -ProtectedFromAccidentalDeletion $Protect -verbose</v>
      </c>
      <c r="H17" t="str">
        <f>IF(C17="","",(CONCATENATE("New-ADOrganizationalUnit -Name ","""",C17,""""," -Path ","""","OU=",$H$1,",DC=",'1-StartHere'!$B$1,",DC=",'1-StartHere'!$B$2,"""",IF('1-StartHere'!$B$3="Yes"," -ProtectedFromAccidentalDeletion $Protect -verbose",""),"")))</f>
        <v/>
      </c>
      <c r="I17" t="str">
        <f>IF(D17="","",(CONCATENATE("New-ADOrganizationalUnit -Name ","""",D17,""""," -Path ","""","OU=",$I$1,",DC=",'1-StartHere'!$B$1,",DC=",'1-StartHere'!$B$2,"""",IF('1-StartHere'!$B$3="Yes"," -ProtectedFromAccidentalDeletion $Protect -verbose",""),"")))</f>
        <v/>
      </c>
      <c r="J17" t="str">
        <f>IF(E17="","",(CONCATENATE("New-ADOrganizationalUnit -Name ","""",E17,""""," -Path ","""","OU=",$D$2,",OU=",$I$1,",DC=",'1-StartHere'!$B$1,",DC=",'1-StartHere'!$B$2,"""",IF('1-StartHere'!$B$3="Yes"," -ProtectedFromAccidentalDeletion $Protect -verbose",""),"")))</f>
        <v/>
      </c>
      <c r="K17" t="str">
        <f>IF(E17="","",(CONCATENATE("New-ADOrganizationalUnit -Name ","""",E17,""""," -Path ","""","OU=",$D$3,",OU=",$I$1,",DC=",'1-StartHere'!$B$1,",DC=",'1-StartHere'!$B$2,"""",IF('1-StartHere'!$B$3="Yes"," -ProtectedFromAccidentalDeletion $Protect -verbose",""),"")))</f>
        <v/>
      </c>
      <c r="L17" t="str">
        <f>IF(F17="","",(CONCATENATE("New-ADOrganizationalUnit -Name ","""",F17,""""," -Path ","""","OU=",$A$3,",OU=",'2-Root-OUs'!A17,",DC=",'1-StartHere'!$B$1,",DC=",'1-StartHere'!$B$2,"""",IF('1-StartHere'!$B$3="Yes"," -ProtectedFromAccidentalDeletion $Protect -verbose",""),"")))</f>
        <v/>
      </c>
    </row>
    <row r="18" spans="1:12" x14ac:dyDescent="0.2">
      <c r="A18" s="6" t="s">
        <v>2422</v>
      </c>
      <c r="B18" t="s">
        <v>2600</v>
      </c>
      <c r="G18" t="str">
        <f>IF(A18="","",(CONCATENATE("New-ADOrganizationalUnit -Name ","""",A18,""""," -Path ","""","OU=",$G$1,",DC=",'1-StartHere'!$B$1,",DC=",'1-StartHere'!$B$2,"""",IF('1-StartHere'!$B$3="Yes"," -ProtectedFromAccidentalDeletion $Protect -verbose",""),"")))</f>
        <v>New-ADOrganizationalUnit -Name "Gotham" -Path "OU=!Accounts,DC=VDILOCKDOWNGUIDE,DC=LOCAL" -ProtectedFromAccidentalDeletion $Protect -verbose</v>
      </c>
      <c r="H18" t="str">
        <f>IF(C18="","",(CONCATENATE("New-ADOrganizationalUnit -Name ","""",C18,""""," -Path ","""","OU=",$H$1,",DC=",'1-StartHere'!$B$1,",DC=",'1-StartHere'!$B$2,"""",IF('1-StartHere'!$B$3="Yes"," -ProtectedFromAccidentalDeletion $Protect -verbose",""),"")))</f>
        <v/>
      </c>
      <c r="I18" t="str">
        <f>IF(D18="","",(CONCATENATE("New-ADOrganizationalUnit -Name ","""",D18,""""," -Path ","""","OU=",$I$1,",DC=",'1-StartHere'!$B$1,",DC=",'1-StartHere'!$B$2,"""",IF('1-StartHere'!$B$3="Yes"," -ProtectedFromAccidentalDeletion $Protect -verbose",""),"")))</f>
        <v/>
      </c>
      <c r="J18" t="str">
        <f>IF(E18="","",(CONCATENATE("New-ADOrganizationalUnit -Name ","""",E18,""""," -Path ","""","OU=",$D$2,",OU=",$I$1,",DC=",'1-StartHere'!$B$1,",DC=",'1-StartHere'!$B$2,"""",IF('1-StartHere'!$B$3="Yes"," -ProtectedFromAccidentalDeletion $Protect -verbose",""),"")))</f>
        <v/>
      </c>
      <c r="K18" t="str">
        <f>IF(E18="","",(CONCATENATE("New-ADOrganizationalUnit -Name ","""",E18,""""," -Path ","""","OU=",$D$3,",OU=",$I$1,",DC=",'1-StartHere'!$B$1,",DC=",'1-StartHere'!$B$2,"""",IF('1-StartHere'!$B$3="Yes"," -ProtectedFromAccidentalDeletion $Protect -verbose",""),"")))</f>
        <v/>
      </c>
      <c r="L18" t="str">
        <f>IF(F18="","",(CONCATENATE("New-ADOrganizationalUnit -Name ","""",F18,""""," -Path ","""","OU=",$A$3,",OU=",'2-Root-OUs'!A18,",DC=",'1-StartHere'!$B$1,",DC=",'1-StartHere'!$B$2,"""",IF('1-StartHere'!$B$3="Yes"," -ProtectedFromAccidentalDeletion $Protect -verbose",""),"")))</f>
        <v/>
      </c>
    </row>
    <row r="19" spans="1:12" x14ac:dyDescent="0.2">
      <c r="A19" t="s">
        <v>2423</v>
      </c>
      <c r="G19" t="str">
        <f>IF(A19="","",(CONCATENATE("New-ADOrganizationalUnit -Name ","""",A19,""""," -Path ","""","OU=",$G$1,",DC=",'1-StartHere'!$B$1,",DC=",'1-StartHere'!$B$2,"""",IF('1-StartHere'!$B$3="Yes"," -ProtectedFromAccidentalDeletion $Protect -verbose",""),"")))</f>
        <v>New-ADOrganizationalUnit -Name "Metropolis" -Path "OU=!Accounts,DC=VDILOCKDOWNGUIDE,DC=LOCAL" -ProtectedFromAccidentalDeletion $Protect -verbose</v>
      </c>
      <c r="H19" t="str">
        <f>IF(C19="","",(CONCATENATE("New-ADOrganizationalUnit -Name ","""",C19,""""," -Path ","""","OU=",$H$1,",DC=",'1-StartHere'!$B$1,",DC=",'1-StartHere'!$B$2,"""",IF('1-StartHere'!$B$3="Yes"," -ProtectedFromAccidentalDeletion $Protect -verbose",""),"")))</f>
        <v/>
      </c>
      <c r="I19" t="str">
        <f>IF(D19="","",(CONCATENATE("New-ADOrganizationalUnit -Name ","""",D19,""""," -Path ","""","OU=",$I$1,",DC=",'1-StartHere'!$B$1,",DC=",'1-StartHere'!$B$2,"""",IF('1-StartHere'!$B$3="Yes"," -ProtectedFromAccidentalDeletion $Protect -verbose",""),"")))</f>
        <v/>
      </c>
      <c r="J19" t="str">
        <f>IF(E19="","",(CONCATENATE("New-ADOrganizationalUnit -Name ","""",E19,""""," -Path ","""","OU=",$D$2,",OU=",$I$1,",DC=",'1-StartHere'!$B$1,",DC=",'1-StartHere'!$B$2,"""",IF('1-StartHere'!$B$3="Yes"," -ProtectedFromAccidentalDeletion $Protect -verbose",""),"")))</f>
        <v/>
      </c>
      <c r="K19" t="str">
        <f>IF(E19="","",(CONCATENATE("New-ADOrganizationalUnit -Name ","""",E19,""""," -Path ","""","OU=",$D$3,",OU=",$I$1,",DC=",'1-StartHere'!$B$1,",DC=",'1-StartHere'!$B$2,"""",IF('1-StartHere'!$B$3="Yes"," -ProtectedFromAccidentalDeletion $Protect -verbose",""),"")))</f>
        <v/>
      </c>
      <c r="L19" t="str">
        <f>IF(F19="","",(CONCATENATE("New-ADOrganizationalUnit -Name ","""",F19,""""," -Path ","""","OU=",$A$3,",OU=",'2-Root-OUs'!A19,",DC=",'1-StartHere'!$B$1,",DC=",'1-StartHere'!$B$2,"""",IF('1-StartHere'!$B$3="Yes"," -ProtectedFromAccidentalDeletion $Protect -verbose",""),"")))</f>
        <v/>
      </c>
    </row>
    <row r="20" spans="1:12" x14ac:dyDescent="0.2">
      <c r="A20" s="6" t="s">
        <v>2429</v>
      </c>
      <c r="B20" t="s">
        <v>4451</v>
      </c>
      <c r="G20" t="str">
        <f>IF(A20="","",(CONCATENATE("New-ADOrganizationalUnit -Name ","""",A20,""""," -Path ","""","OU=",$G$1,",DC=",'1-StartHere'!$B$1,",DC=",'1-StartHere'!$B$2,"""",IF('1-StartHere'!$B$3="Yes"," -ProtectedFromAccidentalDeletion $Protect -verbose",""),"")))</f>
        <v>New-ADOrganizationalUnit -Name "The Federation" -Path "OU=!Accounts,DC=VDILOCKDOWNGUIDE,DC=LOCAL" -ProtectedFromAccidentalDeletion $Protect -verbose</v>
      </c>
      <c r="H20" t="str">
        <f>IF(C20="","",(CONCATENATE("New-ADOrganizationalUnit -Name ","""",C20,""""," -Path ","""","OU=",$H$1,",DC=",'1-StartHere'!$B$1,",DC=",'1-StartHere'!$B$2,"""",IF('1-StartHere'!$B$3="Yes"," -ProtectedFromAccidentalDeletion $Protect -verbose",""),"")))</f>
        <v/>
      </c>
      <c r="I20" t="str">
        <f>IF(D20="","",(CONCATENATE("New-ADOrganizationalUnit -Name ","""",D20,""""," -Path ","""","OU=",$I$1,",DC=",'1-StartHere'!$B$1,",DC=",'1-StartHere'!$B$2,"""",IF('1-StartHere'!$B$3="Yes"," -ProtectedFromAccidentalDeletion $Protect -verbose",""),"")))</f>
        <v/>
      </c>
      <c r="J20" t="str">
        <f>IF(E20="","",(CONCATENATE("New-ADOrganizationalUnit -Name ","""",E20,""""," -Path ","""","OU=",$D$2,",OU=",$I$1,",DC=",'1-StartHere'!$B$1,",DC=",'1-StartHere'!$B$2,"""",IF('1-StartHere'!$B$3="Yes"," -ProtectedFromAccidentalDeletion $Protect -verbose",""),"")))</f>
        <v/>
      </c>
      <c r="K20" t="str">
        <f>IF(E20="","",(CONCATENATE("New-ADOrganizationalUnit -Name ","""",E20,""""," -Path ","""","OU=",$D$3,",OU=",$I$1,",DC=",'1-StartHere'!$B$1,",DC=",'1-StartHere'!$B$2,"""",IF('1-StartHere'!$B$3="Yes"," -ProtectedFromAccidentalDeletion $Protect -verbose",""),"")))</f>
        <v/>
      </c>
      <c r="L20" t="str">
        <f>IF(F20="","",(CONCATENATE("New-ADOrganizationalUnit -Name ","""",F20,""""," -Path ","""","OU=",$A$3,",OU=",'2-Root-OUs'!A20,",DC=",'1-StartHere'!$B$1,",DC=",'1-StartHere'!$B$2,"""",IF('1-StartHere'!$B$3="Yes"," -ProtectedFromAccidentalDeletion $Protect -verbose",""),"")))</f>
        <v/>
      </c>
    </row>
    <row r="21" spans="1:12" x14ac:dyDescent="0.2">
      <c r="A21" s="6" t="s">
        <v>2597</v>
      </c>
      <c r="B21" t="s">
        <v>2601</v>
      </c>
      <c r="G21" t="str">
        <f>IF(A21="","",(CONCATENATE("New-ADOrganizationalUnit -Name ","""",A21,""""," -Path ","""","OU=",$G$1,",DC=",'1-StartHere'!$B$1,",DC=",'1-StartHere'!$B$2,"""",IF('1-StartHere'!$B$3="Yes"," -ProtectedFromAccidentalDeletion $Protect -verbose",""),"")))</f>
        <v>New-ADOrganizationalUnit -Name "Marvel" -Path "OU=!Accounts,DC=VDILOCKDOWNGUIDE,DC=LOCAL" -ProtectedFromAccidentalDeletion $Protect -verbose</v>
      </c>
      <c r="H21" t="str">
        <f>IF(C21="","",(CONCATENATE("New-ADOrganizationalUnit -Name ","""",C21,""""," -Path ","""","OU=",$H$1,",DC=",'1-StartHere'!$B$1,",DC=",'1-StartHere'!$B$2,"""",IF('1-StartHere'!$B$3="Yes"," -ProtectedFromAccidentalDeletion $Protect -verbose",""),"")))</f>
        <v/>
      </c>
      <c r="I21" t="str">
        <f>IF(D21="","",(CONCATENATE("New-ADOrganizationalUnit -Name ","""",D21,""""," -Path ","""","OU=",$I$1,",DC=",'1-StartHere'!$B$1,",DC=",'1-StartHere'!$B$2,"""",IF('1-StartHere'!$B$3="Yes"," -ProtectedFromAccidentalDeletion $Protect -verbose",""),"")))</f>
        <v/>
      </c>
      <c r="J21" t="str">
        <f>IF(E21="","",(CONCATENATE("New-ADOrganizationalUnit -Name ","""",E21,""""," -Path ","""","OU=",$D$2,",OU=",$I$1,",DC=",'1-StartHere'!$B$1,",DC=",'1-StartHere'!$B$2,"""",IF('1-StartHere'!$B$3="Yes"," -ProtectedFromAccidentalDeletion $Protect -verbose",""),"")))</f>
        <v/>
      </c>
      <c r="K21" t="str">
        <f>IF(E21="","",(CONCATENATE("New-ADOrganizationalUnit -Name ","""",E21,""""," -Path ","""","OU=",$D$3,",OU=",$I$1,",DC=",'1-StartHere'!$B$1,",DC=",'1-StartHere'!$B$2,"""",IF('1-StartHere'!$B$3="Yes"," -ProtectedFromAccidentalDeletion $Protect -verbose",""),"")))</f>
        <v/>
      </c>
      <c r="L21" t="str">
        <f>IF(F21="","",(CONCATENATE("New-ADOrganizationalUnit -Name ","""",F21,""""," -Path ","""","OU=",$A$3,",OU=",'2-Root-OUs'!A21,",DC=",'1-StartHere'!$B$1,",DC=",'1-StartHere'!$B$2,"""",IF('1-StartHere'!$B$3="Yes"," -ProtectedFromAccidentalDeletion $Protect -verbose",""),"")))</f>
        <v/>
      </c>
    </row>
    <row r="22" spans="1:12" x14ac:dyDescent="0.2">
      <c r="A22" s="6" t="s">
        <v>2441</v>
      </c>
      <c r="B22" t="s">
        <v>4429</v>
      </c>
      <c r="G22" t="str">
        <f>IF(A22="","",(CONCATENATE("New-ADOrganizationalUnit -Name ","""",A22,""""," -Path ","""","OU=",$G$1,",DC=",'1-StartHere'!$B$1,",DC=",'1-StartHere'!$B$2,"""",IF('1-StartHere'!$B$3="Yes"," -ProtectedFromAccidentalDeletion $Protect -verbose",""),"")))</f>
        <v>New-ADOrganizationalUnit -Name "Hogwarts" -Path "OU=!Accounts,DC=VDILOCKDOWNGUIDE,DC=LOCAL" -ProtectedFromAccidentalDeletion $Protect -verbose</v>
      </c>
      <c r="H22" t="str">
        <f>IF(C22="","",(CONCATENATE("New-ADOrganizationalUnit -Name ","""",C22,""""," -Path ","""","OU=",$H$1,",DC=",'1-StartHere'!$B$1,",DC=",'1-StartHere'!$B$2,"""",IF('1-StartHere'!$B$3="Yes"," -ProtectedFromAccidentalDeletion $Protect -verbose",""),"")))</f>
        <v/>
      </c>
      <c r="I22" t="str">
        <f>IF(D22="","",(CONCATENATE("New-ADOrganizationalUnit -Name ","""",D22,""""," -Path ","""","OU=",$I$1,",DC=",'1-StartHere'!$B$1,",DC=",'1-StartHere'!$B$2,"""",IF('1-StartHere'!$B$3="Yes"," -ProtectedFromAccidentalDeletion $Protect -verbose",""),"")))</f>
        <v/>
      </c>
      <c r="J22" t="str">
        <f>IF(E22="","",(CONCATENATE("New-ADOrganizationalUnit -Name ","""",E22,""""," -Path ","""","OU=",$D$2,",OU=",$I$1,",DC=",'1-StartHere'!$B$1,",DC=",'1-StartHere'!$B$2,"""",IF('1-StartHere'!$B$3="Yes"," -ProtectedFromAccidentalDeletion $Protect -verbose",""),"")))</f>
        <v/>
      </c>
      <c r="K22" t="str">
        <f>IF(E22="","",(CONCATENATE("New-ADOrganizationalUnit -Name ","""",E22,""""," -Path ","""","OU=",$D$3,",OU=",$I$1,",DC=",'1-StartHere'!$B$1,",DC=",'1-StartHere'!$B$2,"""",IF('1-StartHere'!$B$3="Yes"," -ProtectedFromAccidentalDeletion $Protect -verbose",""),"")))</f>
        <v/>
      </c>
      <c r="L22" t="str">
        <f>IF(F22="","",(CONCATENATE("New-ADOrganizationalUnit -Name ","""",F22,""""," -Path ","""","OU=",$A$3,",OU=",'2-Root-OUs'!A22,",DC=",'1-StartHere'!$B$1,",DC=",'1-StartHere'!$B$2,"""",IF('1-StartHere'!$B$3="Yes"," -ProtectedFromAccidentalDeletion $Protect -verbose",""),"")))</f>
        <v/>
      </c>
    </row>
    <row r="23" spans="1:12" x14ac:dyDescent="0.2">
      <c r="G23" t="str">
        <f>IF(A23="","",(CONCATENATE("New-ADOrganizationalUnit -Name ","""",A23,""""," -Path ","""","OU=",$G$1,",DC=",'1-StartHere'!$B$1,",DC=",'1-StartHere'!$B$2,"""",IF('1-StartHere'!$B$3="Yes"," -ProtectedFromAccidentalDeletion $Protect -verbose",""),"")))</f>
        <v/>
      </c>
      <c r="H23" t="str">
        <f>IF(C23="","",(CONCATENATE("New-ADOrganizationalUnit -Name ","""",C23,""""," -Path ","""","OU=",$H$1,",DC=",'1-StartHere'!$B$1,",DC=",'1-StartHere'!$B$2,"""",IF('1-StartHere'!$B$3="Yes"," -ProtectedFromAccidentalDeletion $Protect -verbose",""),"")))</f>
        <v/>
      </c>
      <c r="I23" t="str">
        <f>IF(D23="","",(CONCATENATE("New-ADOrganizationalUnit -Name ","""",D23,""""," -Path ","""","OU=",$I$1,",DC=",'1-StartHere'!$B$1,",DC=",'1-StartHere'!$B$2,"""",IF('1-StartHere'!$B$3="Yes"," -ProtectedFromAccidentalDeletion $Protect -verbose",""),"")))</f>
        <v/>
      </c>
      <c r="J23" t="str">
        <f>IF(E23="","",(CONCATENATE("New-ADOrganizationalUnit -Name ","""",E23,""""," -Path ","""","OU=",$D$2,",OU=",$I$1,",DC=",'1-StartHere'!$B$1,",DC=",'1-StartHere'!$B$2,"""",IF('1-StartHere'!$B$3="Yes"," -ProtectedFromAccidentalDeletion $Protect -verbose",""),"")))</f>
        <v/>
      </c>
      <c r="K23" t="str">
        <f>IF(E23="","",(CONCATENATE("New-ADOrganizationalUnit -Name ","""",E23,""""," -Path ","""","OU=",$D$3,",OU=",$I$1,",DC=",'1-StartHere'!$B$1,",DC=",'1-StartHere'!$B$2,"""",IF('1-StartHere'!$B$3="Yes"," -ProtectedFromAccidentalDeletion $Protect -verbose",""),"")))</f>
        <v/>
      </c>
      <c r="L23" t="str">
        <f>IF(F23="","",(CONCATENATE("New-ADOrganizationalUnit -Name ","""",F23,""""," -Path ","""","OU=",$A$3,",OU=",'2-Root-OUs'!A23,",DC=",'1-StartHere'!$B$1,",DC=",'1-StartHere'!$B$2,"""",IF('1-StartHere'!$B$3="Yes"," -ProtectedFromAccidentalDeletion $Protect -verbose",""),"")))</f>
        <v/>
      </c>
    </row>
    <row r="24" spans="1:12" x14ac:dyDescent="0.2">
      <c r="G24" t="str">
        <f>IF(A24="","",(CONCATENATE("New-ADOrganizationalUnit -Name ","""",A24,""""," -Path ","""","OU=",$G$1,",DC=",'1-StartHere'!$B$1,",DC=",'1-StartHere'!$B$2,"""",IF('1-StartHere'!$B$3="Yes"," -ProtectedFromAccidentalDeletion $Protect -verbose",""),"")))</f>
        <v/>
      </c>
      <c r="H24" t="str">
        <f>IF(C24="","",(CONCATENATE("New-ADOrganizationalUnit -Name ","""",C24,""""," -Path ","""","OU=",$H$1,",DC=",'1-StartHere'!$B$1,",DC=",'1-StartHere'!$B$2,"""",IF('1-StartHere'!$B$3="Yes"," -ProtectedFromAccidentalDeletion $Protect -verbose",""),"")))</f>
        <v/>
      </c>
      <c r="I24" t="str">
        <f>IF(D24="","",(CONCATENATE("New-ADOrganizationalUnit -Name ","""",D24,""""," -Path ","""","OU=",$I$1,",DC=",'1-StartHere'!$B$1,",DC=",'1-StartHere'!$B$2,"""",IF('1-StartHere'!$B$3="Yes"," -ProtectedFromAccidentalDeletion $Protect -verbose",""),"")))</f>
        <v/>
      </c>
      <c r="J24" t="str">
        <f>IF(E24="","",(CONCATENATE("New-ADOrganizationalUnit -Name ","""",E24,""""," -Path ","""","OU=",$D$2,",OU=",$I$1,",DC=",'1-StartHere'!$B$1,",DC=",'1-StartHere'!$B$2,"""",IF('1-StartHere'!$B$3="Yes"," -ProtectedFromAccidentalDeletion $Protect -verbose",""),"")))</f>
        <v/>
      </c>
      <c r="K24" t="str">
        <f>IF(E24="","",(CONCATENATE("New-ADOrganizationalUnit -Name ","""",E24,""""," -Path ","""","OU=",$D$3,",OU=",$I$1,",DC=",'1-StartHere'!$B$1,",DC=",'1-StartHere'!$B$2,"""",IF('1-StartHere'!$B$3="Yes"," -ProtectedFromAccidentalDeletion $Protect -verbose",""),"")))</f>
        <v/>
      </c>
      <c r="L24" t="str">
        <f>IF(F24="","",(CONCATENATE("New-ADOrganizationalUnit -Name ","""",F24,""""," -Path ","""","OU=",$A$3,",OU=",'2-Root-OUs'!A24,",DC=",'1-StartHere'!$B$1,",DC=",'1-StartHere'!$B$2,"""",IF('1-StartHere'!$B$3="Yes"," -ProtectedFromAccidentalDeletion $Protect -verbose",""),"")))</f>
        <v/>
      </c>
    </row>
    <row r="25" spans="1:12" x14ac:dyDescent="0.2">
      <c r="G25" t="str">
        <f>IF(A25="","",(CONCATENATE("New-ADOrganizationalUnit -Name ","""",A25,""""," -Path ","""","OU=",$G$1,",DC=",'1-StartHere'!$B$1,",DC=",'1-StartHere'!$B$2,"""",IF('1-StartHere'!$B$3="Yes"," -ProtectedFromAccidentalDeletion $Protect -verbose",""),"")))</f>
        <v/>
      </c>
      <c r="H25" t="str">
        <f>IF(C25="","",(CONCATENATE("New-ADOrganizationalUnit -Name ","""",C25,""""," -Path ","""","OU=",$H$1,",DC=",'1-StartHere'!$B$1,",DC=",'1-StartHere'!$B$2,"""",IF('1-StartHere'!$B$3="Yes"," -ProtectedFromAccidentalDeletion $Protect -verbose",""),"")))</f>
        <v/>
      </c>
      <c r="I25" t="str">
        <f>IF(D25="","",(CONCATENATE("New-ADOrganizationalUnit -Name ","""",D25,""""," -Path ","""","OU=",$I$1,",DC=",'1-StartHere'!$B$1,",DC=",'1-StartHere'!$B$2,"""",IF('1-StartHere'!$B$3="Yes"," -ProtectedFromAccidentalDeletion $Protect -verbose",""),"")))</f>
        <v/>
      </c>
      <c r="J25" t="str">
        <f>IF(E25="","",(CONCATENATE("New-ADOrganizationalUnit -Name ","""",E25,""""," -Path ","""","OU=",$D$2,",OU=",$I$1,",DC=",'1-StartHere'!$B$1,",DC=",'1-StartHere'!$B$2,"""",IF('1-StartHere'!$B$3="Yes"," -ProtectedFromAccidentalDeletion $Protect -verbose",""),"")))</f>
        <v/>
      </c>
      <c r="K25" t="str">
        <f>IF(E25="","",(CONCATENATE("New-ADOrganizationalUnit -Name ","""",E25,""""," -Path ","""","OU=",$D$3,",OU=",$I$1,",DC=",'1-StartHere'!$B$1,",DC=",'1-StartHere'!$B$2,"""",IF('1-StartHere'!$B$3="Yes"," -ProtectedFromAccidentalDeletion $Protect -verbose",""),"")))</f>
        <v/>
      </c>
      <c r="L25" t="str">
        <f>IF(F25="","",(CONCATENATE("New-ADOrganizationalUnit -Name ","""",F25,""""," -Path ","""","OU=",$A$3,",OU=",'2-Root-OUs'!A25,",DC=",'1-StartHere'!$B$1,",DC=",'1-StartHere'!$B$2,"""",IF('1-StartHere'!$B$3="Yes"," -ProtectedFromAccidentalDeletion $Protect -verbose",""),"")))</f>
        <v/>
      </c>
    </row>
    <row r="26" spans="1:12" x14ac:dyDescent="0.2">
      <c r="G26" t="str">
        <f>IF(A26="","",(CONCATENATE("New-ADOrganizationalUnit -Name ","""",A26,""""," -Path ","""","OU=",$G$1,",DC=",'1-StartHere'!$B$1,",DC=",'1-StartHere'!$B$2,"""",IF('1-StartHere'!$B$3="Yes"," -ProtectedFromAccidentalDeletion $Protect -verbose",""),"")))</f>
        <v/>
      </c>
      <c r="H26" t="str">
        <f>IF(C26="","",(CONCATENATE("New-ADOrganizationalUnit -Name ","""",C26,""""," -Path ","""","OU=",$H$1,",DC=",'1-StartHere'!$B$1,",DC=",'1-StartHere'!$B$2,"""",IF('1-StartHere'!$B$3="Yes"," -ProtectedFromAccidentalDeletion $Protect -verbose",""),"")))</f>
        <v/>
      </c>
      <c r="I26" t="str">
        <f>IF(D26="","",(CONCATENATE("New-ADOrganizationalUnit -Name ","""",D26,""""," -Path ","""","OU=",$I$1,",DC=",'1-StartHere'!$B$1,",DC=",'1-StartHere'!$B$2,"""",IF('1-StartHere'!$B$3="Yes"," -ProtectedFromAccidentalDeletion $Protect -verbose",""),"")))</f>
        <v/>
      </c>
      <c r="J26" t="str">
        <f>IF(E26="","",(CONCATENATE("New-ADOrganizationalUnit -Name ","""",E26,""""," -Path ","""","OU=",$D$2,",OU=",$I$1,",DC=",'1-StartHere'!$B$1,",DC=",'1-StartHere'!$B$2,"""",IF('1-StartHere'!$B$3="Yes"," -ProtectedFromAccidentalDeletion $Protect -verbose",""),"")))</f>
        <v/>
      </c>
      <c r="K26" t="str">
        <f>IF(E26="","",(CONCATENATE("New-ADOrganizationalUnit -Name ","""",E26,""""," -Path ","""","OU=",$D$3,",OU=",$I$1,",DC=",'1-StartHere'!$B$1,",DC=",'1-StartHere'!$B$2,"""",IF('1-StartHere'!$B$3="Yes"," -ProtectedFromAccidentalDeletion $Protect -verbose",""),"")))</f>
        <v/>
      </c>
      <c r="L26" t="str">
        <f>IF(F26="","",(CONCATENATE("New-ADOrganizationalUnit -Name ","""",F26,""""," -Path ","""","OU=",$A$3,",OU=",'2-Root-OUs'!A26,",DC=",'1-StartHere'!$B$1,",DC=",'1-StartHere'!$B$2,"""",IF('1-StartHere'!$B$3="Yes"," -ProtectedFromAccidentalDeletion $Protect -verbose",""),"")))</f>
        <v/>
      </c>
    </row>
    <row r="27" spans="1:12" x14ac:dyDescent="0.2">
      <c r="G27" t="str">
        <f>IF(A27="","",(CONCATENATE("New-ADOrganizationalUnit -Name ","""",A27,""""," -Path ","""","OU=",$G$1,",DC=",'1-StartHere'!$B$1,",DC=",'1-StartHere'!$B$2,"""",IF('1-StartHere'!$B$3="Yes"," -ProtectedFromAccidentalDeletion $Protect -verbose",""),"")))</f>
        <v/>
      </c>
      <c r="H27" t="str">
        <f>IF(C27="","",(CONCATENATE("New-ADOrganizationalUnit -Name ","""",C27,""""," -Path ","""","OU=",$H$1,",DC=",'1-StartHere'!$B$1,",DC=",'1-StartHere'!$B$2,"""",IF('1-StartHere'!$B$3="Yes"," -ProtectedFromAccidentalDeletion $Protect -verbose",""),"")))</f>
        <v/>
      </c>
      <c r="I27" t="str">
        <f>IF(D27="","",(CONCATENATE("New-ADOrganizationalUnit -Name ","""",D27,""""," -Path ","""","OU=",$I$1,",DC=",'1-StartHere'!$B$1,",DC=",'1-StartHere'!$B$2,"""",IF('1-StartHere'!$B$3="Yes"," -ProtectedFromAccidentalDeletion $Protect -verbose",""),"")))</f>
        <v/>
      </c>
      <c r="J27" t="str">
        <f>IF(E27="","",(CONCATENATE("New-ADOrganizationalUnit -Name ","""",E27,""""," -Path ","""","OU=",$D$2,",OU=",$I$1,",DC=",'1-StartHere'!$B$1,",DC=",'1-StartHere'!$B$2,"""",IF('1-StartHere'!$B$3="Yes"," -ProtectedFromAccidentalDeletion $Protect -verbose",""),"")))</f>
        <v/>
      </c>
      <c r="K27" t="str">
        <f>IF(E27="","",(CONCATENATE("New-ADOrganizationalUnit -Name ","""",E27,""""," -Path ","""","OU=",$D$3,",OU=",$I$1,",DC=",'1-StartHere'!$B$1,",DC=",'1-StartHere'!$B$2,"""",IF('1-StartHere'!$B$3="Yes"," -ProtectedFromAccidentalDeletion $Protect -verbose",""),"")))</f>
        <v/>
      </c>
      <c r="L27" t="str">
        <f>IF(F27="","",(CONCATENATE("New-ADOrganizationalUnit -Name ","""",F27,""""," -Path ","""","OU=",$A$3,",OU=",'2-Root-OUs'!A27,",DC=",'1-StartHere'!$B$1,",DC=",'1-StartHere'!$B$2,"""",IF('1-StartHere'!$B$3="Yes"," -ProtectedFromAccidentalDeletion $Protect -verbose",""),"")))</f>
        <v/>
      </c>
    </row>
    <row r="28" spans="1:12" x14ac:dyDescent="0.2">
      <c r="G28" t="str">
        <f>IF(A28="","",(CONCATENATE("New-ADOrganizationalUnit -Name ","""",A28,""""," -Path ","""","OU=",$G$1,",DC=",'1-StartHere'!$B$1,",DC=",'1-StartHere'!$B$2,"""",IF('1-StartHere'!$B$3="Yes"," -ProtectedFromAccidentalDeletion $Protect -verbose",""),"")))</f>
        <v/>
      </c>
      <c r="H28" t="str">
        <f>IF(C28="","",(CONCATENATE("New-ADOrganizationalUnit -Name ","""",C28,""""," -Path ","""","OU=",$H$1,",DC=",'1-StartHere'!$B$1,",DC=",'1-StartHere'!$B$2,"""",IF('1-StartHere'!$B$3="Yes"," -ProtectedFromAccidentalDeletion $Protect -verbose",""),"")))</f>
        <v/>
      </c>
      <c r="I28" t="str">
        <f>IF(D28="","",(CONCATENATE("New-ADOrganizationalUnit -Name ","""",D28,""""," -Path ","""","OU=",$I$1,",DC=",'1-StartHere'!$B$1,",DC=",'1-StartHere'!$B$2,"""",IF('1-StartHere'!$B$3="Yes"," -ProtectedFromAccidentalDeletion $Protect -verbose",""),"")))</f>
        <v/>
      </c>
      <c r="J28" t="str">
        <f>IF(E28="","",(CONCATENATE("New-ADOrganizationalUnit -Name ","""",E28,""""," -Path ","""","OU=",$D$2,",OU=",$I$1,",DC=",'1-StartHere'!$B$1,",DC=",'1-StartHere'!$B$2,"""",IF('1-StartHere'!$B$3="Yes"," -ProtectedFromAccidentalDeletion $Protect -verbose",""),"")))</f>
        <v/>
      </c>
      <c r="K28" t="str">
        <f>IF(E28="","",(CONCATENATE("New-ADOrganizationalUnit -Name ","""",E28,""""," -Path ","""","OU=",$D$3,",OU=",$I$1,",DC=",'1-StartHere'!$B$1,",DC=",'1-StartHere'!$B$2,"""",IF('1-StartHere'!$B$3="Yes"," -ProtectedFromAccidentalDeletion $Protect -verbose",""),"")))</f>
        <v/>
      </c>
      <c r="L28" t="str">
        <f>IF(F28="","",(CONCATENATE("New-ADOrganizationalUnit -Name ","""",F28,""""," -Path ","""","OU=",$A$3,",OU=",'2-Root-OUs'!A28,",DC=",'1-StartHere'!$B$1,",DC=",'1-StartHere'!$B$2,"""",IF('1-StartHere'!$B$3="Yes"," -ProtectedFromAccidentalDeletion $Protect -verbose",""),"")))</f>
        <v/>
      </c>
    </row>
    <row r="29" spans="1:12" x14ac:dyDescent="0.2">
      <c r="G29" t="str">
        <f>IF(A29="","",(CONCATENATE("New-ADOrganizationalUnit -Name ","""",A29,""""," -Path ","""","OU=",$G$1,",DC=",'1-StartHere'!$B$1,",DC=",'1-StartHere'!$B$2,"""",IF('1-StartHere'!$B$3="Yes"," -ProtectedFromAccidentalDeletion $Protect -verbose",""),"")))</f>
        <v/>
      </c>
      <c r="H29" t="str">
        <f>IF(C29="","",(CONCATENATE("New-ADOrganizationalUnit -Name ","""",C29,""""," -Path ","""","OU=",$H$1,",DC=",'1-StartHere'!$B$1,",DC=",'1-StartHere'!$B$2,"""",IF('1-StartHere'!$B$3="Yes"," -ProtectedFromAccidentalDeletion $Protect -verbose",""),"")))</f>
        <v/>
      </c>
      <c r="I29" t="str">
        <f>IF(D29="","",(CONCATENATE("New-ADOrganizationalUnit -Name ","""",D29,""""," -Path ","""","OU=",$I$1,",DC=",'1-StartHere'!$B$1,",DC=",'1-StartHere'!$B$2,"""",IF('1-StartHere'!$B$3="Yes"," -ProtectedFromAccidentalDeletion $Protect -verbose",""),"")))</f>
        <v/>
      </c>
      <c r="J29" t="str">
        <f>IF(E29="","",(CONCATENATE("New-ADOrganizationalUnit -Name ","""",E29,""""," -Path ","""","OU=",$D$2,",OU=",$I$1,",DC=",'1-StartHere'!$B$1,",DC=",'1-StartHere'!$B$2,"""",IF('1-StartHere'!$B$3="Yes"," -ProtectedFromAccidentalDeletion $Protect -verbose",""),"")))</f>
        <v/>
      </c>
      <c r="K29" t="str">
        <f>IF(E29="","",(CONCATENATE("New-ADOrganizationalUnit -Name ","""",E29,""""," -Path ","""","OU=",$D$3,",OU=",$I$1,",DC=",'1-StartHere'!$B$1,",DC=",'1-StartHere'!$B$2,"""",IF('1-StartHere'!$B$3="Yes"," -ProtectedFromAccidentalDeletion $Protect -verbose",""),"")))</f>
        <v/>
      </c>
      <c r="L29" t="str">
        <f>IF(F29="","",(CONCATENATE("New-ADOrganizationalUnit -Name ","""",F29,""""," -Path ","""","OU=",$A$3,",OU=",'2-Root-OUs'!A29,",DC=",'1-StartHere'!$B$1,",DC=",'1-StartHere'!$B$2,"""",IF('1-StartHere'!$B$3="Yes"," -ProtectedFromAccidentalDeletion $Protect -verbose",""),"")))</f>
        <v/>
      </c>
    </row>
    <row r="30" spans="1:12" x14ac:dyDescent="0.2">
      <c r="G30" t="str">
        <f>IF(A30="","",(CONCATENATE("New-ADOrganizationalUnit -Name ","""",A30,""""," -Path ","""","OU=",$G$1,",DC=",'1-StartHere'!$B$1,",DC=",'1-StartHere'!$B$2,"""",IF('1-StartHere'!$B$3="Yes"," -ProtectedFromAccidentalDeletion $Protect -verbose",""),"")))</f>
        <v/>
      </c>
      <c r="H30" t="str">
        <f>IF(C30="","",(CONCATENATE("New-ADOrganizationalUnit -Name ","""",C30,""""," -Path ","""","OU=",$H$1,",DC=",'1-StartHere'!$B$1,",DC=",'1-StartHere'!$B$2,"""",IF('1-StartHere'!$B$3="Yes"," -ProtectedFromAccidentalDeletion $Protect -verbose",""),"")))</f>
        <v/>
      </c>
      <c r="I30" t="str">
        <f>IF(D30="","",(CONCATENATE("New-ADOrganizationalUnit -Name ","""",D30,""""," -Path ","""","OU=",$I$1,",DC=",'1-StartHere'!$B$1,",DC=",'1-StartHere'!$B$2,"""",IF('1-StartHere'!$B$3="Yes"," -ProtectedFromAccidentalDeletion $Protect -verbose",""),"")))</f>
        <v/>
      </c>
      <c r="J30" t="str">
        <f>IF(E30="","",(CONCATENATE("New-ADOrganizationalUnit -Name ","""",E30,""""," -Path ","""","OU=",$D$2,",OU=",$I$1,",DC=",'1-StartHere'!$B$1,",DC=",'1-StartHere'!$B$2,"""",IF('1-StartHere'!$B$3="Yes"," -ProtectedFromAccidentalDeletion $Protect -verbose",""),"")))</f>
        <v/>
      </c>
      <c r="K30" t="str">
        <f>IF(E30="","",(CONCATENATE("New-ADOrganizationalUnit -Name ","""",E30,""""," -Path ","""","OU=",$D$3,",OU=",$I$1,",DC=",'1-StartHere'!$B$1,",DC=",'1-StartHere'!$B$2,"""",IF('1-StartHere'!$B$3="Yes"," -ProtectedFromAccidentalDeletion $Protect -verbose",""),"")))</f>
        <v/>
      </c>
      <c r="L30" t="str">
        <f>IF(F30="","",(CONCATENATE("New-ADOrganizationalUnit -Name ","""",F30,""""," -Path ","""","OU=",$A$3,",OU=",'2-Root-OUs'!A30,",DC=",'1-StartHere'!$B$1,",DC=",'1-StartHere'!$B$2,"""",IF('1-StartHere'!$B$3="Yes"," -ProtectedFromAccidentalDeletion $Protect -verbose",""),"")))</f>
        <v/>
      </c>
    </row>
    <row r="31" spans="1:12" x14ac:dyDescent="0.2">
      <c r="G31" t="str">
        <f>IF(A31="","",(CONCATENATE("New-ADOrganizationalUnit -Name ","""",A31,""""," -Path ","""","OU=",$G$1,",DC=",'1-StartHere'!$B$1,",DC=",'1-StartHere'!$B$2,"""",IF('1-StartHere'!$B$3="Yes"," -ProtectedFromAccidentalDeletion $Protect -verbose",""),"")))</f>
        <v/>
      </c>
      <c r="H31" t="str">
        <f>IF(C31="","",(CONCATENATE("New-ADOrganizationalUnit -Name ","""",C31,""""," -Path ","""","OU=",$H$1,",DC=",'1-StartHere'!$B$1,",DC=",'1-StartHere'!$B$2,"""",IF('1-StartHere'!$B$3="Yes"," -ProtectedFromAccidentalDeletion $Protect -verbose",""),"")))</f>
        <v/>
      </c>
      <c r="I31" t="str">
        <f>IF(D31="","",(CONCATENATE("New-ADOrganizationalUnit -Name ","""",D31,""""," -Path ","""","OU=",$I$1,",DC=",'1-StartHere'!$B$1,",DC=",'1-StartHere'!$B$2,"""",IF('1-StartHere'!$B$3="Yes"," -ProtectedFromAccidentalDeletion $Protect -verbose",""),"")))</f>
        <v/>
      </c>
      <c r="J31" t="str">
        <f>IF(E31="","",(CONCATENATE("New-ADOrganizationalUnit -Name ","""",E31,""""," -Path ","""","OU=",$D$2,",OU=",$I$1,",DC=",'1-StartHere'!$B$1,",DC=",'1-StartHere'!$B$2,"""",IF('1-StartHere'!$B$3="Yes"," -ProtectedFromAccidentalDeletion $Protect -verbose",""),"")))</f>
        <v/>
      </c>
      <c r="K31" t="str">
        <f>IF(E31="","",(CONCATENATE("New-ADOrganizationalUnit -Name ","""",E31,""""," -Path ","""","OU=",$D$3,",OU=",$I$1,",DC=",'1-StartHere'!$B$1,",DC=",'1-StartHere'!$B$2,"""",IF('1-StartHere'!$B$3="Yes"," -ProtectedFromAccidentalDeletion $Protect -verbose",""),"")))</f>
        <v/>
      </c>
      <c r="L31" t="str">
        <f>IF(F31="","",(CONCATENATE("New-ADOrganizationalUnit -Name ","""",F31,""""," -Path ","""","OU=",$A$3,",OU=",'2-Root-OUs'!A31,",DC=",'1-StartHere'!$B$1,",DC=",'1-StartHere'!$B$2,"""",IF('1-StartHere'!$B$3="Yes"," -ProtectedFromAccidentalDeletion $Protect -verbose",""),"")))</f>
        <v/>
      </c>
    </row>
    <row r="32" spans="1:12" x14ac:dyDescent="0.2">
      <c r="G32" t="str">
        <f>IF(A32="","",(CONCATENATE("New-ADOrganizationalUnit -Name ","""",A32,""""," -Path ","""","OU=",$G$1,",DC=",'1-StartHere'!$B$1,",DC=",'1-StartHere'!$B$2,"""",IF('1-StartHere'!$B$3="Yes"," -ProtectedFromAccidentalDeletion $Protect -verbose",""),"")))</f>
        <v/>
      </c>
      <c r="H32" t="str">
        <f>IF(C32="","",(CONCATENATE("New-ADOrganizationalUnit -Name ","""",C32,""""," -Path ","""","OU=",$H$1,",DC=",'1-StartHere'!$B$1,",DC=",'1-StartHere'!$B$2,"""",IF('1-StartHere'!$B$3="Yes"," -ProtectedFromAccidentalDeletion $Protect -verbose",""),"")))</f>
        <v/>
      </c>
      <c r="I32" t="str">
        <f>IF(D32="","",(CONCATENATE("New-ADOrganizationalUnit -Name ","""",D32,""""," -Path ","""","OU=",$I$1,",DC=",'1-StartHere'!$B$1,",DC=",'1-StartHere'!$B$2,"""",IF('1-StartHere'!$B$3="Yes"," -ProtectedFromAccidentalDeletion $Protect -verbose",""),"")))</f>
        <v/>
      </c>
      <c r="J32" t="str">
        <f>IF(E32="","",(CONCATENATE("New-ADOrganizationalUnit -Name ","""",E32,""""," -Path ","""","OU=",$D$2,",OU=",$I$1,",DC=",'1-StartHere'!$B$1,",DC=",'1-StartHere'!$B$2,"""",IF('1-StartHere'!$B$3="Yes"," -ProtectedFromAccidentalDeletion $Protect -verbose",""),"")))</f>
        <v/>
      </c>
      <c r="K32" t="str">
        <f>IF(E32="","",(CONCATENATE("New-ADOrganizationalUnit -Name ","""",E32,""""," -Path ","""","OU=",$D$3,",OU=",$I$1,",DC=",'1-StartHere'!$B$1,",DC=",'1-StartHere'!$B$2,"""",IF('1-StartHere'!$B$3="Yes"," -ProtectedFromAccidentalDeletion $Protect -verbose",""),"")))</f>
        <v/>
      </c>
      <c r="L32" t="str">
        <f>IF(F32="","",(CONCATENATE("New-ADOrganizationalUnit -Name ","""",F32,""""," -Path ","""","OU=",$A$3,",OU=",'2-Root-OUs'!A32,",DC=",'1-StartHere'!$B$1,",DC=",'1-StartHere'!$B$2,"""",IF('1-StartHere'!$B$3="Yes"," -ProtectedFromAccidentalDeletion $Protect -verbose",""),"")))</f>
        <v/>
      </c>
    </row>
    <row r="33" spans="7:12" x14ac:dyDescent="0.2">
      <c r="G33" t="str">
        <f>IF(A33="","",(CONCATENATE("New-ADOrganizationalUnit -Name ","""",A33,""""," -Path ","""","OU=",$G$1,",DC=",'1-StartHere'!$B$1,",DC=",'1-StartHere'!$B$2,"""",IF('1-StartHere'!$B$3="Yes"," -ProtectedFromAccidentalDeletion $Protect -verbose",""),"")))</f>
        <v/>
      </c>
      <c r="H33" t="str">
        <f>IF(C33="","",(CONCATENATE("New-ADOrganizationalUnit -Name ","""",C33,""""," -Path ","""","OU=",$H$1,",DC=",'1-StartHere'!$B$1,",DC=",'1-StartHere'!$B$2,"""",IF('1-StartHere'!$B$3="Yes"," -ProtectedFromAccidentalDeletion $Protect -verbose",""),"")))</f>
        <v/>
      </c>
      <c r="I33" t="str">
        <f>IF(D33="","",(CONCATENATE("New-ADOrganizationalUnit -Name ","""",D33,""""," -Path ","""","OU=",$I$1,",DC=",'1-StartHere'!$B$1,",DC=",'1-StartHere'!$B$2,"""",IF('1-StartHere'!$B$3="Yes"," -ProtectedFromAccidentalDeletion $Protect -verbose",""),"")))</f>
        <v/>
      </c>
      <c r="J33" t="str">
        <f>IF(E33="","",(CONCATENATE("New-ADOrganizationalUnit -Name ","""",E33,""""," -Path ","""","OU=",$D$2,",OU=",$I$1,",DC=",'1-StartHere'!$B$1,",DC=",'1-StartHere'!$B$2,"""",IF('1-StartHere'!$B$3="Yes"," -ProtectedFromAccidentalDeletion $Protect -verbose",""),"")))</f>
        <v/>
      </c>
      <c r="K33" t="str">
        <f>IF(E33="","",(CONCATENATE("New-ADOrganizationalUnit -Name ","""",E33,""""," -Path ","""","OU=",$D$3,",OU=",$I$1,",DC=",'1-StartHere'!$B$1,",DC=",'1-StartHere'!$B$2,"""",IF('1-StartHere'!$B$3="Yes"," -ProtectedFromAccidentalDeletion $Protect -verbose",""),"")))</f>
        <v/>
      </c>
      <c r="L33" t="str">
        <f>IF(F33="","",(CONCATENATE("New-ADOrganizationalUnit -Name ","""",F33,""""," -Path ","""","OU=",$A$3,",OU=",'2-Root-OUs'!A33,",DC=",'1-StartHere'!$B$1,",DC=",'1-StartHere'!$B$2,"""",IF('1-StartHere'!$B$3="Yes"," -ProtectedFromAccidentalDeletion $Protect -verbose",""),"")))</f>
        <v/>
      </c>
    </row>
    <row r="34" spans="7:12" x14ac:dyDescent="0.2">
      <c r="G34" t="str">
        <f>IF(A34="","",(CONCATENATE("New-ADOrganizationalUnit -Name ","""",A34,""""," -Path ","""","OU=",$G$1,",DC=",'1-StartHere'!$B$1,",DC=",'1-StartHere'!$B$2,"""",IF('1-StartHere'!$B$3="Yes"," -ProtectedFromAccidentalDeletion $Protect -verbose",""),"")))</f>
        <v/>
      </c>
      <c r="H34" t="str">
        <f>IF(C34="","",(CONCATENATE("New-ADOrganizationalUnit -Name ","""",C34,""""," -Path ","""","OU=",$H$1,",DC=",'1-StartHere'!$B$1,",DC=",'1-StartHere'!$B$2,"""",IF('1-StartHere'!$B$3="Yes"," -ProtectedFromAccidentalDeletion $Protect -verbose",""),"")))</f>
        <v/>
      </c>
      <c r="I34" t="str">
        <f>IF(D34="","",(CONCATENATE("New-ADOrganizationalUnit -Name ","""",D34,""""," -Path ","""","OU=",$I$1,",DC=",'1-StartHere'!$B$1,",DC=",'1-StartHere'!$B$2,"""",IF('1-StartHere'!$B$3="Yes"," -ProtectedFromAccidentalDeletion $Protect -verbose",""),"")))</f>
        <v/>
      </c>
      <c r="J34" t="str">
        <f>IF(E34="","",(CONCATENATE("New-ADOrganizationalUnit -Name ","""",E34,""""," -Path ","""","OU=",$D$2,",OU=",$I$1,",DC=",'1-StartHere'!$B$1,",DC=",'1-StartHere'!$B$2,"""",IF('1-StartHere'!$B$3="Yes"," -ProtectedFromAccidentalDeletion $Protect -verbose",""),"")))</f>
        <v/>
      </c>
      <c r="K34" t="str">
        <f>IF(E34="","",(CONCATENATE("New-ADOrganizationalUnit -Name ","""",E34,""""," -Path ","""","OU=",$D$3,",OU=",$I$1,",DC=",'1-StartHere'!$B$1,",DC=",'1-StartHere'!$B$2,"""",IF('1-StartHere'!$B$3="Yes"," -ProtectedFromAccidentalDeletion $Protect -verbose",""),"")))</f>
        <v/>
      </c>
      <c r="L34" t="str">
        <f>IF(F34="","",(CONCATENATE("New-ADOrganizationalUnit -Name ","""",F34,""""," -Path ","""","OU=",$A$3,",OU=",'2-Root-OUs'!A34,",DC=",'1-StartHere'!$B$1,",DC=",'1-StartHere'!$B$2,"""",IF('1-StartHere'!$B$3="Yes"," -ProtectedFromAccidentalDeletion $Protect -verbose",""),"")))</f>
        <v/>
      </c>
    </row>
    <row r="35" spans="7:12" x14ac:dyDescent="0.2">
      <c r="G35" t="str">
        <f>IF(A35="","",(CONCATENATE("New-ADOrganizationalUnit -Name ","""",A35,""""," -Path ","""","OU=",$G$1,",DC=",'1-StartHere'!$B$1,",DC=",'1-StartHere'!$B$2,"""",IF('1-StartHere'!$B$3="Yes"," -ProtectedFromAccidentalDeletion $Protect -verbose",""),"")))</f>
        <v/>
      </c>
      <c r="H35" t="str">
        <f>IF(C35="","",(CONCATENATE("New-ADOrganizationalUnit -Name ","""",C35,""""," -Path ","""","OU=",$H$1,",DC=",'1-StartHere'!$B$1,",DC=",'1-StartHere'!$B$2,"""",IF('1-StartHere'!$B$3="Yes"," -ProtectedFromAccidentalDeletion $Protect -verbose",""),"")))</f>
        <v/>
      </c>
      <c r="I35" t="str">
        <f>IF(D35="","",(CONCATENATE("New-ADOrganizationalUnit -Name ","""",D35,""""," -Path ","""","OU=",$I$1,",DC=",'1-StartHere'!$B$1,",DC=",'1-StartHere'!$B$2,"""",IF('1-StartHere'!$B$3="Yes"," -ProtectedFromAccidentalDeletion $Protect -verbose",""),"")))</f>
        <v/>
      </c>
      <c r="J35" t="str">
        <f>IF(E35="","",(CONCATENATE("New-ADOrganizationalUnit -Name ","""",E35,""""," -Path ","""","OU=",$D$2,",OU=",$I$1,",DC=",'1-StartHere'!$B$1,",DC=",'1-StartHere'!$B$2,"""",IF('1-StartHere'!$B$3="Yes"," -ProtectedFromAccidentalDeletion $Protect -verbose",""),"")))</f>
        <v/>
      </c>
      <c r="K35" t="str">
        <f>IF(E35="","",(CONCATENATE("New-ADOrganizationalUnit -Name ","""",E35,""""," -Path ","""","OU=",$D$3,",OU=",$I$1,",DC=",'1-StartHere'!$B$1,",DC=",'1-StartHere'!$B$2,"""",IF('1-StartHere'!$B$3="Yes"," -ProtectedFromAccidentalDeletion $Protect -verbose",""),"")))</f>
        <v/>
      </c>
      <c r="L35" t="str">
        <f>IF(F35="","",(CONCATENATE("New-ADOrganizationalUnit -Name ","""",F35,""""," -Path ","""","OU=",$A$3,",OU=",'2-Root-OUs'!A35,",DC=",'1-StartHere'!$B$1,",DC=",'1-StartHere'!$B$2,"""",IF('1-StartHere'!$B$3="Yes"," -ProtectedFromAccidentalDeletion $Protect -verbose",""),"")))</f>
        <v/>
      </c>
    </row>
    <row r="36" spans="7:12" x14ac:dyDescent="0.2">
      <c r="G36" t="str">
        <f>IF(A36="","",(CONCATENATE("New-ADOrganizationalUnit -Name ","""",A36,""""," -Path ","""","OU=",$G$1,",DC=",'1-StartHere'!$B$1,",DC=",'1-StartHere'!$B$2,"""",IF('1-StartHere'!$B$3="Yes"," -ProtectedFromAccidentalDeletion $Protect -verbose",""),"")))</f>
        <v/>
      </c>
      <c r="H36" t="str">
        <f>IF(C36="","",(CONCATENATE("New-ADOrganizationalUnit -Name ","""",C36,""""," -Path ","""","OU=",$H$1,",DC=",'1-StartHere'!$B$1,",DC=",'1-StartHere'!$B$2,"""",IF('1-StartHere'!$B$3="Yes"," -ProtectedFromAccidentalDeletion $Protect -verbose",""),"")))</f>
        <v/>
      </c>
      <c r="I36" t="str">
        <f>IF(D36="","",(CONCATENATE("New-ADOrganizationalUnit -Name ","""",D36,""""," -Path ","""","OU=",$I$1,",DC=",'1-StartHere'!$B$1,",DC=",'1-StartHere'!$B$2,"""",IF('1-StartHere'!$B$3="Yes"," -ProtectedFromAccidentalDeletion $Protect -verbose",""),"")))</f>
        <v/>
      </c>
      <c r="J36" t="str">
        <f>IF(E36="","",(CONCATENATE("New-ADOrganizationalUnit -Name ","""",E36,""""," -Path ","""","OU=",$D$2,",OU=",$I$1,",DC=",'1-StartHere'!$B$1,",DC=",'1-StartHere'!$B$2,"""",IF('1-StartHere'!$B$3="Yes"," -ProtectedFromAccidentalDeletion $Protect -verbose",""),"")))</f>
        <v/>
      </c>
      <c r="K36" t="str">
        <f>IF(E36="","",(CONCATENATE("New-ADOrganizationalUnit -Name ","""",E36,""""," -Path ","""","OU=",$D$3,",OU=",$I$1,",DC=",'1-StartHere'!$B$1,",DC=",'1-StartHere'!$B$2,"""",IF('1-StartHere'!$B$3="Yes"," -ProtectedFromAccidentalDeletion $Protect -verbose",""),"")))</f>
        <v/>
      </c>
      <c r="L36" t="str">
        <f>IF(F36="","",(CONCATENATE("New-ADOrganizationalUnit -Name ","""",F36,""""," -Path ","""","OU=",$A$3,",OU=",'2-Root-OUs'!A36,",DC=",'1-StartHere'!$B$1,",DC=",'1-StartHere'!$B$2,"""",IF('1-StartHere'!$B$3="Yes"," -ProtectedFromAccidentalDeletion $Protect -verbose",""),"")))</f>
        <v/>
      </c>
    </row>
    <row r="37" spans="7:12" x14ac:dyDescent="0.2">
      <c r="G37" t="str">
        <f>IF(A37="","",(CONCATENATE("New-ADOrganizationalUnit -Name ","""",A37,""""," -Path ","""","OU=",$G$1,",DC=",'1-StartHere'!$B$1,",DC=",'1-StartHere'!$B$2,"""",IF('1-StartHere'!$B$3="Yes"," -ProtectedFromAccidentalDeletion $Protect -verbose",""),"")))</f>
        <v/>
      </c>
      <c r="H37" t="str">
        <f>IF(C37="","",(CONCATENATE("New-ADOrganizationalUnit -Name ","""",C37,""""," -Path ","""","OU=",$H$1,",DC=",'1-StartHere'!$B$1,",DC=",'1-StartHere'!$B$2,"""",IF('1-StartHere'!$B$3="Yes"," -ProtectedFromAccidentalDeletion $Protect -verbose",""),"")))</f>
        <v/>
      </c>
      <c r="I37" t="str">
        <f>IF(D37="","",(CONCATENATE("New-ADOrganizationalUnit -Name ","""",D37,""""," -Path ","""","OU=",$I$1,",DC=",'1-StartHere'!$B$1,",DC=",'1-StartHere'!$B$2,"""",IF('1-StartHere'!$B$3="Yes"," -ProtectedFromAccidentalDeletion $Protect -verbose",""),"")))</f>
        <v/>
      </c>
      <c r="J37" t="str">
        <f>IF(E37="","",(CONCATENATE("New-ADOrganizationalUnit -Name ","""",E37,""""," -Path ","""","OU=",$D$2,",OU=",$I$1,",DC=",'1-StartHere'!$B$1,",DC=",'1-StartHere'!$B$2,"""",IF('1-StartHere'!$B$3="Yes"," -ProtectedFromAccidentalDeletion $Protect -verbose",""),"")))</f>
        <v/>
      </c>
      <c r="K37" t="str">
        <f>IF(E37="","",(CONCATENATE("New-ADOrganizationalUnit -Name ","""",E37,""""," -Path ","""","OU=",$D$3,",OU=",$I$1,",DC=",'1-StartHere'!$B$1,",DC=",'1-StartHere'!$B$2,"""",IF('1-StartHere'!$B$3="Yes"," -ProtectedFromAccidentalDeletion $Protect -verbose",""),"")))</f>
        <v/>
      </c>
      <c r="L37" t="str">
        <f>IF(F37="","",(CONCATENATE("New-ADOrganizationalUnit -Name ","""",F37,""""," -Path ","""","OU=",$A$3,",OU=",'2-Root-OUs'!A37,",DC=",'1-StartHere'!$B$1,",DC=",'1-StartHere'!$B$2,"""",IF('1-StartHere'!$B$3="Yes"," -ProtectedFromAccidentalDeletion $Protect -verbose",""),"")))</f>
        <v/>
      </c>
    </row>
    <row r="38" spans="7:12" x14ac:dyDescent="0.2">
      <c r="G38" t="str">
        <f>IF(A38="","",(CONCATENATE("New-ADOrganizationalUnit -Name ","""",A38,""""," -Path ","""","OU=",$G$1,",DC=",'1-StartHere'!$B$1,",DC=",'1-StartHere'!$B$2,"""",IF('1-StartHere'!$B$3="Yes"," -ProtectedFromAccidentalDeletion $Protect -verbose",""),"")))</f>
        <v/>
      </c>
      <c r="H38" t="str">
        <f>IF(C38="","",(CONCATENATE("New-ADOrganizationalUnit -Name ","""",C38,""""," -Path ","""","OU=",$H$1,",DC=",'1-StartHere'!$B$1,",DC=",'1-StartHere'!$B$2,"""",IF('1-StartHere'!$B$3="Yes"," -ProtectedFromAccidentalDeletion $Protect -verbose",""),"")))</f>
        <v/>
      </c>
      <c r="I38" t="str">
        <f>IF(D38="","",(CONCATENATE("New-ADOrganizationalUnit -Name ","""",D38,""""," -Path ","""","OU=",$I$1,",DC=",'1-StartHere'!$B$1,",DC=",'1-StartHere'!$B$2,"""",IF('1-StartHere'!$B$3="Yes"," -ProtectedFromAccidentalDeletion $Protect -verbose",""),"")))</f>
        <v/>
      </c>
      <c r="J38" t="str">
        <f>IF(E38="","",(CONCATENATE("New-ADOrganizationalUnit -Name ","""",E38,""""," -Path ","""","OU=",$D$2,",OU=",$I$1,",DC=",'1-StartHere'!$B$1,",DC=",'1-StartHere'!$B$2,"""",IF('1-StartHere'!$B$3="Yes"," -ProtectedFromAccidentalDeletion $Protect -verbose",""),"")))</f>
        <v/>
      </c>
      <c r="K38" t="str">
        <f>IF(E38="","",(CONCATENATE("New-ADOrganizationalUnit -Name ","""",E38,""""," -Path ","""","OU=",$D$3,",OU=",$I$1,",DC=",'1-StartHere'!$B$1,",DC=",'1-StartHere'!$B$2,"""",IF('1-StartHere'!$B$3="Yes"," -ProtectedFromAccidentalDeletion $Protect -verbose",""),"")))</f>
        <v/>
      </c>
      <c r="L38" t="str">
        <f>IF(F38="","",(CONCATENATE("New-ADOrganizationalUnit -Name ","""",F38,""""," -Path ","""","OU=",$A$3,",OU=",'2-Root-OUs'!A38,",DC=",'1-StartHere'!$B$1,",DC=",'1-StartHere'!$B$2,"""",IF('1-StartHere'!$B$3="Yes"," -ProtectedFromAccidentalDeletion $Protect -verbose",""),"")))</f>
        <v/>
      </c>
    </row>
    <row r="39" spans="7:12" x14ac:dyDescent="0.2">
      <c r="G39" t="str">
        <f>IF(A39="","",(CONCATENATE("New-ADOrganizationalUnit -Name ","""",A39,""""," -Path ","""","OU=",$G$1,",DC=",'1-StartHere'!$B$1,",DC=",'1-StartHere'!$B$2,"""",IF('1-StartHere'!$B$3="Yes"," -ProtectedFromAccidentalDeletion $Protect -verbose",""),"")))</f>
        <v/>
      </c>
      <c r="H39" t="str">
        <f>IF(C39="","",(CONCATENATE("New-ADOrganizationalUnit -Name ","""",C39,""""," -Path ","""","OU=",$H$1,",DC=",'1-StartHere'!$B$1,",DC=",'1-StartHere'!$B$2,"""",IF('1-StartHere'!$B$3="Yes"," -ProtectedFromAccidentalDeletion $Protect -verbose",""),"")))</f>
        <v/>
      </c>
      <c r="I39" t="str">
        <f>IF(D39="","",(CONCATENATE("New-ADOrganizationalUnit -Name ","""",D39,""""," -Path ","""","OU=",$I$1,",DC=",'1-StartHere'!$B$1,",DC=",'1-StartHere'!$B$2,"""",IF('1-StartHere'!$B$3="Yes"," -ProtectedFromAccidentalDeletion $Protect -verbose",""),"")))</f>
        <v/>
      </c>
      <c r="J39" t="str">
        <f>IF(E39="","",(CONCATENATE("New-ADOrganizationalUnit -Name ","""",E39,""""," -Path ","""","OU=",$D$2,",OU=",$I$1,",DC=",'1-StartHere'!$B$1,",DC=",'1-StartHere'!$B$2,"""",IF('1-StartHere'!$B$3="Yes"," -ProtectedFromAccidentalDeletion $Protect -verbose",""),"")))</f>
        <v/>
      </c>
      <c r="K39" t="str">
        <f>IF(E39="","",(CONCATENATE("New-ADOrganizationalUnit -Name ","""",E39,""""," -Path ","""","OU=",$D$3,",OU=",$I$1,",DC=",'1-StartHere'!$B$1,",DC=",'1-StartHere'!$B$2,"""",IF('1-StartHere'!$B$3="Yes"," -ProtectedFromAccidentalDeletion $Protect -verbose",""),"")))</f>
        <v/>
      </c>
      <c r="L39" t="str">
        <f>IF(F39="","",(CONCATENATE("New-ADOrganizationalUnit -Name ","""",F39,""""," -Path ","""","OU=",$A$3,",OU=",'2-Root-OUs'!A39,",DC=",'1-StartHere'!$B$1,",DC=",'1-StartHere'!$B$2,"""",IF('1-StartHere'!$B$3="Yes"," -ProtectedFromAccidentalDeletion $Protect -verbose",""),"")))</f>
        <v/>
      </c>
    </row>
    <row r="40" spans="7:12" x14ac:dyDescent="0.2">
      <c r="G40" t="str">
        <f>IF(A40="","",(CONCATENATE("New-ADOrganizationalUnit -Name ","""",A40,""""," -Path ","""","OU=",$G$1,",DC=",'1-StartHere'!$B$1,",DC=",'1-StartHere'!$B$2,"""",IF('1-StartHere'!$B$3="Yes"," -ProtectedFromAccidentalDeletion $Protect -verbose",""),"")))</f>
        <v/>
      </c>
      <c r="H40" t="str">
        <f>IF(C40="","",(CONCATENATE("New-ADOrganizationalUnit -Name ","""",C40,""""," -Path ","""","OU=",$H$1,",DC=",'1-StartHere'!$B$1,",DC=",'1-StartHere'!$B$2,"""",IF('1-StartHere'!$B$3="Yes"," -ProtectedFromAccidentalDeletion $Protect -verbose",""),"")))</f>
        <v/>
      </c>
      <c r="I40" t="str">
        <f>IF(D40="","",(CONCATENATE("New-ADOrganizationalUnit -Name ","""",D40,""""," -Path ","""","OU=",$I$1,",DC=",'1-StartHere'!$B$1,",DC=",'1-StartHere'!$B$2,"""",IF('1-StartHere'!$B$3="Yes"," -ProtectedFromAccidentalDeletion $Protect -verbose",""),"")))</f>
        <v/>
      </c>
      <c r="J40" t="str">
        <f>IF(E40="","",(CONCATENATE("New-ADOrganizationalUnit -Name ","""",E40,""""," -Path ","""","OU=",$D$2,",OU=",$I$1,",DC=",'1-StartHere'!$B$1,",DC=",'1-StartHere'!$B$2,"""",IF('1-StartHere'!$B$3="Yes"," -ProtectedFromAccidentalDeletion $Protect -verbose",""),"")))</f>
        <v/>
      </c>
      <c r="K40" t="str">
        <f>IF(E40="","",(CONCATENATE("New-ADOrganizationalUnit -Name ","""",E40,""""," -Path ","""","OU=",$D$3,",OU=",$I$1,",DC=",'1-StartHere'!$B$1,",DC=",'1-StartHere'!$B$2,"""",IF('1-StartHere'!$B$3="Yes"," -ProtectedFromAccidentalDeletion $Protect -verbose",""),"")))</f>
        <v/>
      </c>
      <c r="L40" t="str">
        <f>IF(F40="","",(CONCATENATE("New-ADOrganizationalUnit -Name ","""",F40,""""," -Path ","""","OU=",$A$3,",OU=",'2-Root-OUs'!A40,",DC=",'1-StartHere'!$B$1,",DC=",'1-StartHere'!$B$2,"""",IF('1-StartHere'!$B$3="Yes"," -ProtectedFromAccidentalDeletion $Protect -verbose",""),"")))</f>
        <v/>
      </c>
    </row>
    <row r="41" spans="7:12" x14ac:dyDescent="0.2">
      <c r="G41" t="str">
        <f>IF(A41="","",(CONCATENATE("New-ADOrganizationalUnit -Name ","""",A41,""""," -Path ","""","OU=",$G$1,",DC=",'1-StartHere'!$B$1,",DC=",'1-StartHere'!$B$2,"""",IF('1-StartHere'!$B$3="Yes"," -ProtectedFromAccidentalDeletion $Protect -verbose",""),"")))</f>
        <v/>
      </c>
      <c r="H41" t="str">
        <f>IF(C41="","",(CONCATENATE("New-ADOrganizationalUnit -Name ","""",C41,""""," -Path ","""","OU=",$H$1,",DC=",'1-StartHere'!$B$1,",DC=",'1-StartHere'!$B$2,"""",IF('1-StartHere'!$B$3="Yes"," -ProtectedFromAccidentalDeletion $Protect -verbose",""),"")))</f>
        <v/>
      </c>
      <c r="I41" t="str">
        <f>IF(D41="","",(CONCATENATE("New-ADOrganizationalUnit -Name ","""",D41,""""," -Path ","""","OU=",$I$1,",DC=",'1-StartHere'!$B$1,",DC=",'1-StartHere'!$B$2,"""",IF('1-StartHere'!$B$3="Yes"," -ProtectedFromAccidentalDeletion $Protect -verbose",""),"")))</f>
        <v/>
      </c>
      <c r="J41" t="str">
        <f>IF(E41="","",(CONCATENATE("New-ADOrganizationalUnit -Name ","""",E41,""""," -Path ","""","OU=",$D$2,",OU=",$I$1,",DC=",'1-StartHere'!$B$1,",DC=",'1-StartHere'!$B$2,"""",IF('1-StartHere'!$B$3="Yes"," -ProtectedFromAccidentalDeletion $Protect -verbose",""),"")))</f>
        <v/>
      </c>
      <c r="K41" t="str">
        <f>IF(E41="","",(CONCATENATE("New-ADOrganizationalUnit -Name ","""",E41,""""," -Path ","""","OU=",$D$3,",OU=",$I$1,",DC=",'1-StartHere'!$B$1,",DC=",'1-StartHere'!$B$2,"""",IF('1-StartHere'!$B$3="Yes"," -ProtectedFromAccidentalDeletion $Protect -verbose",""),"")))</f>
        <v/>
      </c>
      <c r="L41" t="str">
        <f>IF(F41="","",(CONCATENATE("New-ADOrganizationalUnit -Name ","""",F41,""""," -Path ","""","OU=",$A$3,",OU=",'2-Root-OUs'!A41,",DC=",'1-StartHere'!$B$1,",DC=",'1-StartHere'!$B$2,"""",IF('1-StartHere'!$B$3="Yes"," -ProtectedFromAccidentalDeletion $Protect -verbose",""),"")))</f>
        <v/>
      </c>
    </row>
    <row r="42" spans="7:12" s="4" customFormat="1" ht="15" customHeight="1" thickBot="1" x14ac:dyDescent="0.25">
      <c r="G42" t="str">
        <f>IF(A42="","",(CONCATENATE("New-ADOrganizationalUnit -Name ","""",A42,""""," -Path ","""","OU=",$G$1,",DC=",'1-StartHere'!$B$1,",DC=",'1-StartHere'!$B$2,"""",IF('1-StartHere'!$B$3="Yes"," -ProtectedFromAccidentalDeletion $Protect -verbose",""),"")))</f>
        <v/>
      </c>
      <c r="H42" t="str">
        <f>IF(C42="","",(CONCATENATE("New-ADOrganizationalUnit -Name ","""",C42,""""," -Path ","""","OU=",$H$1,",DC=",'1-StartHere'!$B$1,",DC=",'1-StartHere'!$B$2,"""",IF('1-StartHere'!$B$3="Yes"," -ProtectedFromAccidentalDeletion $Protect -verbose",""),"")))</f>
        <v/>
      </c>
      <c r="I42" t="str">
        <f>IF(D42="","",(CONCATENATE("New-ADOrganizationalUnit -Name ","""",D42,""""," -Path ","""","OU=",$I$1,",DC=",'1-StartHere'!$B$1,",DC=",'1-StartHere'!$B$2,"""",IF('1-StartHere'!$B$3="Yes"," -ProtectedFromAccidentalDeletion $Protect -verbose",""),"")))</f>
        <v/>
      </c>
      <c r="J42" t="str">
        <f>IF(E42="","",(CONCATENATE("New-ADOrganizationalUnit -Name ","""",E42,""""," -Path ","""","OU=",$D$2,",OU=",$I$1,",DC=",'1-StartHere'!$B$1,",DC=",'1-StartHere'!$B$2,"""",IF('1-StartHere'!$B$3="Yes"," -ProtectedFromAccidentalDeletion $Protect -verbose",""),"")))</f>
        <v/>
      </c>
      <c r="K42" t="str">
        <f>IF(E42="","",(CONCATENATE("New-ADOrganizationalUnit -Name ","""",E42,""""," -Path ","""","OU=",$D$3,",OU=",$I$1,",DC=",'1-StartHere'!$B$1,",DC=",'1-StartHere'!$B$2,"""",IF('1-StartHere'!$B$3="Yes"," -ProtectedFromAccidentalDeletion $Protect -verbose",""),"")))</f>
        <v/>
      </c>
      <c r="L42" t="str">
        <f>IF(F42="","",(CONCATENATE("New-ADOrganizationalUnit -Name ","""",F42,""""," -Path ","""","OU=",$A$3,",OU=",'2-Root-OUs'!A42,",DC=",'1-StartHere'!$B$1,",DC=",'1-StartHere'!$B$2,"""",IF('1-StartHere'!$B$3="Yes"," -ProtectedFromAccidentalDeletion $Protect -verbose",""),"")))</f>
        <v/>
      </c>
    </row>
    <row r="43" spans="7:12" ht="17" thickTop="1"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14CC-7AC2-0846-BE19-F53EF12E1A14}">
  <dimension ref="A1:G42"/>
  <sheetViews>
    <sheetView topLeftCell="A8" zoomScale="104" workbookViewId="0">
      <selection activeCell="C21" sqref="C21"/>
    </sheetView>
  </sheetViews>
  <sheetFormatPr baseColWidth="10" defaultRowHeight="16" x14ac:dyDescent="0.2"/>
  <cols>
    <col min="1" max="1" width="39.6640625" bestFit="1" customWidth="1"/>
    <col min="2" max="2" width="39" bestFit="1" customWidth="1"/>
    <col min="3" max="3" width="51.1640625" bestFit="1" customWidth="1"/>
    <col min="4" max="4" width="24.1640625" customWidth="1"/>
    <col min="6" max="6" width="24.6640625" customWidth="1"/>
  </cols>
  <sheetData>
    <row r="1" spans="1:7" ht="34" x14ac:dyDescent="0.2">
      <c r="A1" s="3" t="str">
        <f>CONCATENATE("Sub-OUs to be Placed Under ",'3-Sub-OUs'!A7)</f>
        <v>Sub-OUs to be Placed Under Security Groups</v>
      </c>
      <c r="B1" t="s">
        <v>2468</v>
      </c>
      <c r="C1" s="3" t="s">
        <v>7</v>
      </c>
      <c r="D1" t="s">
        <v>4433</v>
      </c>
      <c r="E1" s="3"/>
      <c r="F1" s="3" t="s">
        <v>2497</v>
      </c>
      <c r="G1" s="3"/>
    </row>
    <row r="2" spans="1:7" x14ac:dyDescent="0.2">
      <c r="A2" t="str">
        <f>'3-Sub-OUs'!A2</f>
        <v>HR</v>
      </c>
      <c r="B2" t="str">
        <f>IF(A2="","",A2)</f>
        <v>HR</v>
      </c>
      <c r="C2" t="s">
        <v>2469</v>
      </c>
      <c r="D2" t="str">
        <f>IF(A2="","",(CONCATENATE("New-ADGroup -Name ","""",A2,""""," -SamAccountName ","""",A2,""""," -Path ","""","OU=",'3-Sub-OUs'!$A$7,",OU=",'2-Root-OUs'!$A$2,",DC=",'1-StartHere'!$B$1,",DC=",'1-StartHere'!$B$2,""""," -GroupCategory Security -GroupScope Global -DisplayName """,B2,""""," -Description ","""",C2,""""," -Verbose")))</f>
        <v>New-ADGroup -Name "HR" -SamAccountName "HR" -Path "OU=Security Groups,OU=!Accounts,DC=VDILOCKDOWNGUIDE,DC=LOCAL" -GroupCategory Security -GroupScope Global -DisplayName "HR" -Description "HR Users" -Verbose</v>
      </c>
    </row>
    <row r="3" spans="1:7" x14ac:dyDescent="0.2">
      <c r="A3" t="str">
        <f>'3-Sub-OUs'!A3</f>
        <v>IT</v>
      </c>
      <c r="B3" t="str">
        <f t="shared" ref="B3:B42" si="0">IF(A3="","",A3)</f>
        <v>IT</v>
      </c>
      <c r="C3" t="s">
        <v>2470</v>
      </c>
      <c r="D3" t="str">
        <f>IF(A3="","",(CONCATENATE("New-ADGroup -Name ","""",A3,""""," -SamAccountName ","""",A3,""""," -Path ","""","OU=",'3-Sub-OUs'!$A$7,",OU=",'2-Root-OUs'!$A$2,",DC=",'1-StartHere'!$B$1,",DC=",'1-StartHere'!$B$2,""""," -GroupCategory Security -GroupScope Global -DisplayName """,B3,""""," -Description ","""",C3,""""," -Verbose")))</f>
        <v>New-ADGroup -Name "IT" -SamAccountName "IT" -Path "OU=Security Groups,OU=!Accounts,DC=VDILOCKDOWNGUIDE,DC=LOCAL" -GroupCategory Security -GroupScope Global -DisplayName "IT" -Description "IT Users" -Verbose</v>
      </c>
    </row>
    <row r="4" spans="1:7" x14ac:dyDescent="0.2">
      <c r="A4" t="str">
        <f>'3-Sub-OUs'!A4</f>
        <v>Finance</v>
      </c>
      <c r="B4" t="str">
        <f t="shared" si="0"/>
        <v>Finance</v>
      </c>
      <c r="C4" t="s">
        <v>2471</v>
      </c>
      <c r="D4" t="str">
        <f>IF(A4="","",(CONCATENATE("New-ADGroup -Name ","""",A4,""""," -SamAccountName ","""",A4,""""," -Path ","""","OU=",'3-Sub-OUs'!$A$7,",OU=",'2-Root-OUs'!$A$2,",DC=",'1-StartHere'!$B$1,",DC=",'1-StartHere'!$B$2,""""," -GroupCategory Security -GroupScope Global -DisplayName """,B4,""""," -Description ","""",C4,""""," -Verbose")))</f>
        <v>New-ADGroup -Name "Finance" -SamAccountName "Finance" -Path "OU=Security Groups,OU=!Accounts,DC=VDILOCKDOWNGUIDE,DC=LOCAL" -GroupCategory Security -GroupScope Global -DisplayName "Finance" -Description "Finance Users" -Verbose</v>
      </c>
    </row>
    <row r="5" spans="1:7" x14ac:dyDescent="0.2">
      <c r="A5" t="str">
        <f>'3-Sub-OUs'!A5</f>
        <v>Sales</v>
      </c>
      <c r="B5" t="str">
        <f t="shared" si="0"/>
        <v>Sales</v>
      </c>
      <c r="C5" t="s">
        <v>2472</v>
      </c>
      <c r="D5" t="str">
        <f>IF(A5="","",(CONCATENATE("New-ADGroup -Name ","""",A5,""""," -SamAccountName ","""",A5,""""," -Path ","""","OU=",'3-Sub-OUs'!$A$7,",OU=",'2-Root-OUs'!$A$2,",DC=",'1-StartHere'!$B$1,",DC=",'1-StartHere'!$B$2,""""," -GroupCategory Security -GroupScope Global -DisplayName """,B5,""""," -Description ","""",C5,""""," -Verbose")))</f>
        <v>New-ADGroup -Name "Sales" -SamAccountName "Sales" -Path "OU=Security Groups,OU=!Accounts,DC=VDILOCKDOWNGUIDE,DC=LOCAL" -GroupCategory Security -GroupScope Global -DisplayName "Sales" -Description "Marketing Users" -Verbose</v>
      </c>
    </row>
    <row r="6" spans="1:7" x14ac:dyDescent="0.2">
      <c r="A6" t="str">
        <f>'3-Sub-OUs'!A6</f>
        <v>Marketing</v>
      </c>
      <c r="B6" t="str">
        <f t="shared" si="0"/>
        <v>Marketing</v>
      </c>
      <c r="D6" t="str">
        <f>IF(A6="","",(CONCATENATE("New-ADGroup -Name ","""",A6,""""," -SamAccountName ","""",A6,""""," -Path ","""","OU=",'3-Sub-OUs'!$A$7,",OU=",'2-Root-OUs'!$A$2,",DC=",'1-StartHere'!$B$1,",DC=",'1-StartHere'!$B$2,""""," -GroupCategory Security -GroupScope Global -DisplayName """,B6,""""," -Description ","""",C6,""""," -Verbose")))</f>
        <v>New-ADGroup -Name "Marketing" -SamAccountName "Marketing" -Path "OU=Security Groups,OU=!Accounts,DC=VDILOCKDOWNGUIDE,DC=LOCAL" -GroupCategory Security -GroupScope Global -DisplayName "Marketing" -Description "" -Verbose</v>
      </c>
    </row>
    <row r="7" spans="1:7" x14ac:dyDescent="0.2">
      <c r="B7" t="str">
        <f t="shared" si="0"/>
        <v/>
      </c>
      <c r="D7" t="str">
        <f>IF(A7="","",(CONCATENATE("New-ADGroup -Name ","""",A7,""""," -SamAccountName ","""",A7,""""," -Path ","""","OU=",'3-Sub-OUs'!$A$7,",OU=",'2-Root-OUs'!$A$2,",DC=",'1-StartHere'!$B$1,",DC=",'1-StartHere'!$B$2,""""," -GroupCategory Security -GroupScope Global -DisplayName """,B7,""""," -Description ","""",C7,""""," -Verbose")))</f>
        <v/>
      </c>
    </row>
    <row r="8" spans="1:7" x14ac:dyDescent="0.2">
      <c r="B8" t="str">
        <f t="shared" si="0"/>
        <v/>
      </c>
      <c r="D8" t="str">
        <f>IF(A8="","",(CONCATENATE("New-ADGroup -Name ","""",A8,""""," -SamAccountName ","""",A8,""""," -Path ","""","OU=",'3-Sub-OUs'!$A$7,",OU=",'2-Root-OUs'!$A$2,",DC=",'1-StartHere'!$B$1,",DC=",'1-StartHere'!$B$2,""""," -GroupCategory Security -GroupScope Global -DisplayName """,B8,""""," -Description ","""",C8,""""," -Verbose")))</f>
        <v/>
      </c>
    </row>
    <row r="9" spans="1:7" x14ac:dyDescent="0.2">
      <c r="B9" t="str">
        <f t="shared" si="0"/>
        <v/>
      </c>
      <c r="D9" t="str">
        <f>IF(A9="","",(CONCATENATE("New-ADGroup -Name ","""",A9,""""," -SamAccountName ","""",A9,""""," -Path ","""","OU=",'3-Sub-OUs'!$A$7,",OU=",'2-Root-OUs'!$A$2,",DC=",'1-StartHere'!$B$1,",DC=",'1-StartHere'!$B$2,""""," -GroupCategory Security -GroupScope Global -DisplayName """,B9,""""," -Description ","""",C9,""""," -Verbose")))</f>
        <v/>
      </c>
    </row>
    <row r="10" spans="1:7" x14ac:dyDescent="0.2">
      <c r="B10" t="str">
        <f t="shared" si="0"/>
        <v/>
      </c>
      <c r="D10" t="str">
        <f>IF(A10="","",(CONCATENATE("New-ADGroup -Name ","""",A10,""""," -SamAccountName ","""",A10,""""," -Path ","""","OU=",'3-Sub-OUs'!$A$7,",OU=",'2-Root-OUs'!$A$2,",DC=",'1-StartHere'!$B$1,",DC=",'1-StartHere'!$B$2,""""," -GroupCategory Security -GroupScope Global -DisplayName """,B10,""""," -Description ","""",C10,""""," -Verbose")))</f>
        <v/>
      </c>
    </row>
    <row r="11" spans="1:7" x14ac:dyDescent="0.2">
      <c r="A11" t="s">
        <v>2443</v>
      </c>
      <c r="B11" t="str">
        <f t="shared" si="0"/>
        <v>File-Share-SRV01-HR</v>
      </c>
      <c r="C11" t="s">
        <v>2473</v>
      </c>
      <c r="D11" t="str">
        <f>IF(A11="","",(CONCATENATE("New-ADGroup -Name ","""",A11,""""," -SamAccountName ","""",A11,""""," -Path ","""","OU=",'3-Sub-OUs'!$A$7,",OU=",'2-Root-OUs'!$A$2,",DC=",'1-StartHere'!$B$1,",DC=",'1-StartHere'!$B$2,""""," -GroupCategory Security -GroupScope Global -DisplayName """,B11,""""," -Description ","""",C11,""""," -Verbose")))</f>
        <v>New-ADGroup -Name "File-Share-SRV01-HR" -SamAccountName "File-Share-SRV01-HR" -Path "OU=Security Groups,OU=!Accounts,DC=VDILOCKDOWNGUIDE,DC=LOCAL" -GroupCategory Security -GroupScope Global -DisplayName "File-Share-SRV01-HR" -Description "FileShare Access to SRV01 for HR Folder" -Verbose</v>
      </c>
    </row>
    <row r="12" spans="1:7" x14ac:dyDescent="0.2">
      <c r="A12" t="s">
        <v>2444</v>
      </c>
      <c r="B12" t="str">
        <f t="shared" si="0"/>
        <v>File-Share-SRV01-IT</v>
      </c>
      <c r="C12" t="s">
        <v>2474</v>
      </c>
      <c r="D12" t="str">
        <f>IF(A12="","",(CONCATENATE("New-ADGroup -Name ","""",A12,""""," -SamAccountName ","""",A12,""""," -Path ","""","OU=",'3-Sub-OUs'!$A$7,",OU=",'2-Root-OUs'!$A$2,",DC=",'1-StartHere'!$B$1,",DC=",'1-StartHere'!$B$2,""""," -GroupCategory Security -GroupScope Global -DisplayName """,B12,""""," -Description ","""",C12,""""," -Verbose")))</f>
        <v>New-ADGroup -Name "File-Share-SRV01-IT" -SamAccountName "File-Share-SRV01-IT" -Path "OU=Security Groups,OU=!Accounts,DC=VDILOCKDOWNGUIDE,DC=LOCAL" -GroupCategory Security -GroupScope Global -DisplayName "File-Share-SRV01-IT" -Description "FileShare Access to SRV01 for IT Folder" -Verbose</v>
      </c>
    </row>
    <row r="13" spans="1:7" x14ac:dyDescent="0.2">
      <c r="A13" t="s">
        <v>2445</v>
      </c>
      <c r="B13" t="str">
        <f t="shared" si="0"/>
        <v>File-Share-SRV01-Finance</v>
      </c>
      <c r="C13" t="s">
        <v>4430</v>
      </c>
      <c r="D13" t="str">
        <f>IF(A13="","",(CONCATENATE("New-ADGroup -Name ","""",A13,""""," -SamAccountName ","""",A13,""""," -Path ","""","OU=",'3-Sub-OUs'!$A$7,",OU=",'2-Root-OUs'!$A$2,",DC=",'1-StartHere'!$B$1,",DC=",'1-StartHere'!$B$2,""""," -GroupCategory Security -GroupScope Global -DisplayName """,B13,""""," -Description ","""",C13,""""," -Verbose")))</f>
        <v>New-ADGroup -Name "File-Share-SRV01-Finance" -SamAccountName "File-Share-SRV01-Finance" -Path "OU=Security Groups,OU=!Accounts,DC=VDILOCKDOWNGUIDE,DC=LOCAL" -GroupCategory Security -GroupScope Global -DisplayName "File-Share-SRV01-Finance" -Description "FileShare Access to SRV01 for Finance Folder" -Verbose</v>
      </c>
    </row>
    <row r="14" spans="1:7" x14ac:dyDescent="0.2">
      <c r="A14" t="s">
        <v>2446</v>
      </c>
      <c r="B14" t="str">
        <f t="shared" si="0"/>
        <v>File-Share-SRV01-Finance-AccountsPayable</v>
      </c>
      <c r="C14" t="s">
        <v>2475</v>
      </c>
      <c r="D14" t="str">
        <f>IF(A14="","",(CONCATENATE("New-ADGroup -Name ","""",A14,""""," -SamAccountName ","""",A14,""""," -Path ","""","OU=",'3-Sub-OUs'!$A$7,",OU=",'2-Root-OUs'!$A$2,",DC=",'1-StartHere'!$B$1,",DC=",'1-StartHere'!$B$2,""""," -GroupCategory Security -GroupScope Global -DisplayName """,B14,""""," -Description ","""",C14,""""," -Verbose")))</f>
        <v>New-ADGroup -Name "File-Share-SRV01-Finance-AccountsPayable" -SamAccountName "File-Share-SRV01-Finance-AccountsPayable" -Path "OU=Security Groups,OU=!Accounts,DC=VDILOCKDOWNGUIDE,DC=LOCAL" -GroupCategory Security -GroupScope Global -DisplayName "File-Share-SRV01-Finance-AccountsPayable" -Description "FileShare Access to SRV01 for AP Folder" -Verbose</v>
      </c>
    </row>
    <row r="15" spans="1:7" x14ac:dyDescent="0.2">
      <c r="A15" t="s">
        <v>2447</v>
      </c>
      <c r="B15" t="str">
        <f t="shared" si="0"/>
        <v>File-Share-SRV01-Finance-AccountsReceving</v>
      </c>
      <c r="C15" t="s">
        <v>2476</v>
      </c>
      <c r="D15" t="str">
        <f>IF(A15="","",(CONCATENATE("New-ADGroup -Name ","""",A15,""""," -SamAccountName ","""",A15,""""," -Path ","""","OU=",'3-Sub-OUs'!$A$7,",OU=",'2-Root-OUs'!$A$2,",DC=",'1-StartHere'!$B$1,",DC=",'1-StartHere'!$B$2,""""," -GroupCategory Security -GroupScope Global -DisplayName """,B15,""""," -Description ","""",C15,""""," -Verbose")))</f>
        <v>New-ADGroup -Name "File-Share-SRV01-Finance-AccountsReceving" -SamAccountName "File-Share-SRV01-Finance-AccountsReceving" -Path "OU=Security Groups,OU=!Accounts,DC=VDILOCKDOWNGUIDE,DC=LOCAL" -GroupCategory Security -GroupScope Global -DisplayName "File-Share-SRV01-Finance-AccountsReceving" -Description "FileShare Access to SRV01 for AR Folder" -Verbose</v>
      </c>
    </row>
    <row r="16" spans="1:7" x14ac:dyDescent="0.2">
      <c r="A16" t="s">
        <v>2448</v>
      </c>
      <c r="B16" t="str">
        <f t="shared" si="0"/>
        <v>File-Share-SRV01-Sales</v>
      </c>
      <c r="C16" t="s">
        <v>2477</v>
      </c>
      <c r="D16" t="str">
        <f>IF(A16="","",(CONCATENATE("New-ADGroup -Name ","""",A16,""""," -SamAccountName ","""",A16,""""," -Path ","""","OU=",'3-Sub-OUs'!$A$7,",OU=",'2-Root-OUs'!$A$2,",DC=",'1-StartHere'!$B$1,",DC=",'1-StartHere'!$B$2,""""," -GroupCategory Security -GroupScope Global -DisplayName """,B16,""""," -Description ","""",C16,""""," -Verbose")))</f>
        <v>New-ADGroup -Name "File-Share-SRV01-Sales" -SamAccountName "File-Share-SRV01-Sales" -Path "OU=Security Groups,OU=!Accounts,DC=VDILOCKDOWNGUIDE,DC=LOCAL" -GroupCategory Security -GroupScope Global -DisplayName "File-Share-SRV01-Sales" -Description "FileShare Access to SRV01 for Sales Folder" -Verbose</v>
      </c>
    </row>
    <row r="17" spans="1:4" x14ac:dyDescent="0.2">
      <c r="A17" t="s">
        <v>2478</v>
      </c>
      <c r="B17" t="str">
        <f t="shared" si="0"/>
        <v>File-Share-SRV01-Marketing</v>
      </c>
      <c r="C17" t="s">
        <v>2479</v>
      </c>
      <c r="D17" t="str">
        <f>IF(A17="","",(CONCATENATE("New-ADGroup -Name ","""",A17,""""," -SamAccountName ","""",A17,""""," -Path ","""","OU=",'3-Sub-OUs'!$A$7,",OU=",'2-Root-OUs'!$A$2,",DC=",'1-StartHere'!$B$1,",DC=",'1-StartHere'!$B$2,""""," -GroupCategory Security -GroupScope Global -DisplayName """,B17,""""," -Description ","""",C17,""""," -Verbose")))</f>
        <v>New-ADGroup -Name "File-Share-SRV01-Marketing" -SamAccountName "File-Share-SRV01-Marketing" -Path "OU=Security Groups,OU=!Accounts,DC=VDILOCKDOWNGUIDE,DC=LOCAL" -GroupCategory Security -GroupScope Global -DisplayName "File-Share-SRV01-Marketing" -Description "FileShare Access to SRV01 for Marketing Folder" -Verbose</v>
      </c>
    </row>
    <row r="18" spans="1:4" x14ac:dyDescent="0.2">
      <c r="A18" t="s">
        <v>2449</v>
      </c>
      <c r="B18" t="str">
        <f t="shared" ref="B18:B36" si="1">IF(A18="","",A18)</f>
        <v>Not Domain User</v>
      </c>
      <c r="C18" t="s">
        <v>2480</v>
      </c>
      <c r="D18" t="str">
        <f>IF(A18="","",(CONCATENATE("New-ADGroup -Name ","""",A18,""""," -SamAccountName ","""",A18,""""," -Path ","""","OU=",'3-Sub-OUs'!$A$7,",OU=",'2-Root-OUs'!$A$2,",DC=",'1-StartHere'!$B$1,",DC=",'1-StartHere'!$B$2,""""," -GroupCategory Security -GroupScope Global -DisplayName """,B18,""""," -Description ","""",C18,""""," -Verbose")))</f>
        <v>New-ADGroup -Name "Not Domain User" -SamAccountName "Not Domain User" -Path "OU=Security Groups,OU=!Accounts,DC=VDILOCKDOWNGUIDE,DC=LOCAL" -GroupCategory Security -GroupScope Global -DisplayName "Not Domain User" -Description "Remove all Group and Set as Primary during termination" -Verbose</v>
      </c>
    </row>
    <row r="19" spans="1:4" x14ac:dyDescent="0.2">
      <c r="A19" t="s">
        <v>2450</v>
      </c>
      <c r="B19" t="str">
        <f t="shared" si="1"/>
        <v>Service Desk</v>
      </c>
      <c r="C19" t="s">
        <v>2481</v>
      </c>
      <c r="D19" t="str">
        <f>IF(A19="","",(CONCATENATE("New-ADGroup -Name ","""",A19,""""," -SamAccountName ","""",A19,""""," -Path ","""","OU=",'3-Sub-OUs'!$A$7,",OU=",'2-Root-OUs'!$A$2,",DC=",'1-StartHere'!$B$1,",DC=",'1-StartHere'!$B$2,""""," -GroupCategory Security -GroupScope Global -DisplayName """,B19,""""," -Description ","""",C19,""""," -Verbose")))</f>
        <v>New-ADGroup -Name "Service Desk" -SamAccountName "Service Desk" -Path "OU=Security Groups,OU=!Accounts,DC=VDILOCKDOWNGUIDE,DC=LOCAL" -GroupCategory Security -GroupScope Global -DisplayName "Service Desk" -Description "Service Desk Users (Delegation Group)" -Verbose</v>
      </c>
    </row>
    <row r="20" spans="1:4" x14ac:dyDescent="0.2">
      <c r="A20" t="s">
        <v>2451</v>
      </c>
      <c r="B20" t="str">
        <f t="shared" si="1"/>
        <v>Server Admin</v>
      </c>
      <c r="C20" t="s">
        <v>2482</v>
      </c>
      <c r="D20" t="str">
        <f>IF(A20="","",(CONCATENATE("New-ADGroup -Name ","""",A20,""""," -SamAccountName ","""",A20,""""," -Path ","""","OU=",'3-Sub-OUs'!$A$7,",OU=",'2-Root-OUs'!$A$2,",DC=",'1-StartHere'!$B$1,",DC=",'1-StartHere'!$B$2,""""," -GroupCategory Security -GroupScope Global -DisplayName """,B20,""""," -Description ","""",C20,""""," -Verbose")))</f>
        <v>New-ADGroup -Name "Server Admin" -SamAccountName "Server Admin" -Path "OU=Security Groups,OU=!Accounts,DC=VDILOCKDOWNGUIDE,DC=LOCAL" -GroupCategory Security -GroupScope Global -DisplayName "Server Admin" -Description "General Server Admin Group" -Verbose</v>
      </c>
    </row>
    <row r="21" spans="1:4" x14ac:dyDescent="0.2">
      <c r="A21" t="s">
        <v>2452</v>
      </c>
      <c r="B21" t="str">
        <f t="shared" si="1"/>
        <v>File Server Admin</v>
      </c>
      <c r="C21" t="s">
        <v>2483</v>
      </c>
      <c r="D21" t="str">
        <f>IF(A21="","",(CONCATENATE("New-ADGroup -Name ","""",A21,""""," -SamAccountName ","""",A21,""""," -Path ","""","OU=",'3-Sub-OUs'!$A$7,",OU=",'2-Root-OUs'!$A$2,",DC=",'1-StartHere'!$B$1,",DC=",'1-StartHere'!$B$2,""""," -GroupCategory Security -GroupScope Global -DisplayName """,B21,""""," -Description ","""",C21,""""," -Verbose")))</f>
        <v>New-ADGroup -Name "File Server Admin" -SamAccountName "File Server Admin" -Path "OU=Security Groups,OU=!Accounts,DC=VDILOCKDOWNGUIDE,DC=LOCAL" -GroupCategory Security -GroupScope Global -DisplayName "File Server Admin" -Description "File Server Admin Group" -Verbose</v>
      </c>
    </row>
    <row r="22" spans="1:4" x14ac:dyDescent="0.2">
      <c r="A22" t="s">
        <v>2453</v>
      </c>
      <c r="B22" t="str">
        <f t="shared" si="1"/>
        <v>Database Admin</v>
      </c>
      <c r="C22" t="s">
        <v>2484</v>
      </c>
      <c r="D22" t="str">
        <f>IF(A22="","",(CONCATENATE("New-ADGroup -Name ","""",A22,""""," -SamAccountName ","""",A22,""""," -Path ","""","OU=",'3-Sub-OUs'!$A$7,",OU=",'2-Root-OUs'!$A$2,",DC=",'1-StartHere'!$B$1,",DC=",'1-StartHere'!$B$2,""""," -GroupCategory Security -GroupScope Global -DisplayName """,B22,""""," -Description ","""",C22,""""," -Verbose")))</f>
        <v>New-ADGroup -Name "Database Admin" -SamAccountName "Database Admin" -Path "OU=Security Groups,OU=!Accounts,DC=VDILOCKDOWNGUIDE,DC=LOCAL" -GroupCategory Security -GroupScope Global -DisplayName "Database Admin" -Description "Database Admin Group" -Verbose</v>
      </c>
    </row>
    <row r="23" spans="1:4" x14ac:dyDescent="0.2">
      <c r="A23" t="s">
        <v>2454</v>
      </c>
      <c r="B23" t="str">
        <f t="shared" si="1"/>
        <v>Web Admin</v>
      </c>
      <c r="C23" t="s">
        <v>2485</v>
      </c>
      <c r="D23" t="str">
        <f>IF(A23="","",(CONCATENATE("New-ADGroup -Name ","""",A23,""""," -SamAccountName ","""",A23,""""," -Path ","""","OU=",'3-Sub-OUs'!$A$7,",OU=",'2-Root-OUs'!$A$2,",DC=",'1-StartHere'!$B$1,",DC=",'1-StartHere'!$B$2,""""," -GroupCategory Security -GroupScope Global -DisplayName """,B23,""""," -Description ","""",C23,""""," -Verbose")))</f>
        <v>New-ADGroup -Name "Web Admin" -SamAccountName "Web Admin" -Path "OU=Security Groups,OU=!Accounts,DC=VDILOCKDOWNGUIDE,DC=LOCAL" -GroupCategory Security -GroupScope Global -DisplayName "Web Admin" -Description "Web Admin Group" -Verbose</v>
      </c>
    </row>
    <row r="24" spans="1:4" x14ac:dyDescent="0.2">
      <c r="A24" t="s">
        <v>2455</v>
      </c>
      <c r="B24" t="str">
        <f t="shared" si="1"/>
        <v>Hypervisor Admin</v>
      </c>
      <c r="C24" t="s">
        <v>2486</v>
      </c>
      <c r="D24" t="str">
        <f>IF(A24="","",(CONCATENATE("New-ADGroup -Name ","""",A24,""""," -SamAccountName ","""",A24,""""," -Path ","""","OU=",'3-Sub-OUs'!$A$7,",OU=",'2-Root-OUs'!$A$2,",DC=",'1-StartHere'!$B$1,",DC=",'1-StartHere'!$B$2,""""," -GroupCategory Security -GroupScope Global -DisplayName """,B24,""""," -Description ","""",C24,""""," -Verbose")))</f>
        <v>New-ADGroup -Name "Hypervisor Admin" -SamAccountName "Hypervisor Admin" -Path "OU=Security Groups,OU=!Accounts,DC=VDILOCKDOWNGUIDE,DC=LOCAL" -GroupCategory Security -GroupScope Global -DisplayName "Hypervisor Admin" -Description "Hypervisor Admin Group" -Verbose</v>
      </c>
    </row>
    <row r="25" spans="1:4" x14ac:dyDescent="0.2">
      <c r="A25" t="s">
        <v>2456</v>
      </c>
      <c r="B25" t="str">
        <f t="shared" si="1"/>
        <v>Hypervisor Console Access</v>
      </c>
      <c r="C25" t="s">
        <v>2456</v>
      </c>
      <c r="D25" t="str">
        <f>IF(A25="","",(CONCATENATE("New-ADGroup -Name ","""",A25,""""," -SamAccountName ","""",A25,""""," -Path ","""","OU=",'3-Sub-OUs'!$A$7,",OU=",'2-Root-OUs'!$A$2,",DC=",'1-StartHere'!$B$1,",DC=",'1-StartHere'!$B$2,""""," -GroupCategory Security -GroupScope Global -DisplayName """,B25,""""," -Description ","""",C25,""""," -Verbose")))</f>
        <v>New-ADGroup -Name "Hypervisor Console Access" -SamAccountName "Hypervisor Console Access" -Path "OU=Security Groups,OU=!Accounts,DC=VDILOCKDOWNGUIDE,DC=LOCAL" -GroupCategory Security -GroupScope Global -DisplayName "Hypervisor Console Access" -Description "Hypervisor Console Access" -Verbose</v>
      </c>
    </row>
    <row r="26" spans="1:4" x14ac:dyDescent="0.2">
      <c r="A26" t="s">
        <v>2457</v>
      </c>
      <c r="B26" t="str">
        <f t="shared" si="1"/>
        <v>Desktop Admins</v>
      </c>
      <c r="C26" t="s">
        <v>4431</v>
      </c>
      <c r="D26" t="str">
        <f>IF(A26="","",(CONCATENATE("New-ADGroup -Name ","""",A26,""""," -SamAccountName ","""",A26,""""," -Path ","""","OU=",'3-Sub-OUs'!$A$7,",OU=",'2-Root-OUs'!$A$2,",DC=",'1-StartHere'!$B$1,",DC=",'1-StartHere'!$B$2,""""," -GroupCategory Security -GroupScope Global -DisplayName """,B26,""""," -Description ","""",C26,""""," -Verbose")))</f>
        <v>New-ADGroup -Name "Desktop Admins" -SamAccountName "Desktop Admins" -Path "OU=Security Groups,OU=!Accounts,DC=VDILOCKDOWNGUIDE,DC=LOCAL" -GroupCategory Security -GroupScope Global -DisplayName "Desktop Admins" -Description "Desktop Admin Group (Delegation Group)" -Verbose</v>
      </c>
    </row>
    <row r="27" spans="1:4" x14ac:dyDescent="0.2">
      <c r="A27" t="s">
        <v>2466</v>
      </c>
      <c r="B27" t="str">
        <f t="shared" si="1"/>
        <v>LAPs-Access</v>
      </c>
      <c r="C27" t="s">
        <v>2487</v>
      </c>
      <c r="D27" t="str">
        <f>IF(A27="","",(CONCATENATE("New-ADGroup -Name ","""",A27,""""," -SamAccountName ","""",A27,""""," -Path ","""","OU=",'3-Sub-OUs'!$A$7,",OU=",'2-Root-OUs'!$A$2,",DC=",'1-StartHere'!$B$1,",DC=",'1-StartHere'!$B$2,""""," -GroupCategory Security -GroupScope Global -DisplayName """,B27,""""," -Description ","""",C27,""""," -Verbose")))</f>
        <v>New-ADGroup -Name "LAPs-Access" -SamAccountName "LAPs-Access" -Path "OU=Security Groups,OU=!Accounts,DC=VDILOCKDOWNGUIDE,DC=LOCAL" -GroupCategory Security -GroupScope Global -DisplayName "LAPs-Access" -Description "LAPs Access" -Verbose</v>
      </c>
    </row>
    <row r="28" spans="1:4" x14ac:dyDescent="0.2">
      <c r="A28" t="s">
        <v>2458</v>
      </c>
      <c r="B28" t="str">
        <f t="shared" si="1"/>
        <v>MFA Required</v>
      </c>
      <c r="C28" t="s">
        <v>2488</v>
      </c>
      <c r="D28" t="str">
        <f>IF(A28="","",(CONCATENATE("New-ADGroup -Name ","""",A28,""""," -SamAccountName ","""",A28,""""," -Path ","""","OU=",'3-Sub-OUs'!$A$7,",OU=",'2-Root-OUs'!$A$2,",DC=",'1-StartHere'!$B$1,",DC=",'1-StartHere'!$B$2,""""," -GroupCategory Security -GroupScope Global -DisplayName """,B28,""""," -Description ","""",C28,""""," -Verbose")))</f>
        <v>New-ADGroup -Name "MFA Required" -SamAccountName "MFA Required" -Path "OU=Security Groups,OU=!Accounts,DC=VDILOCKDOWNGUIDE,DC=LOCAL" -GroupCategory Security -GroupScope Global -DisplayName "MFA Required" -Description "Requires MFA for Logins (Admins and/or External Users)" -Verbose</v>
      </c>
    </row>
    <row r="29" spans="1:4" x14ac:dyDescent="0.2">
      <c r="A29" t="s">
        <v>2498</v>
      </c>
      <c r="B29" t="str">
        <f t="shared" si="1"/>
        <v>VDI-Copy-Paste Out Allowed</v>
      </c>
      <c r="C29" t="s">
        <v>2489</v>
      </c>
      <c r="D29" t="str">
        <f>IF(A29="","",(CONCATENATE("New-ADGroup -Name ","""",A29,""""," -SamAccountName ","""",A29,""""," -Path ","""","OU=",'3-Sub-OUs'!$A$7,",OU=",'2-Root-OUs'!$A$2,",DC=",'1-StartHere'!$B$1,",DC=",'1-StartHere'!$B$2,""""," -GroupCategory Security -GroupScope Global -DisplayName """,B29,""""," -Description ","""",C29,""""," -Verbose")))</f>
        <v>New-ADGroup -Name "VDI-Copy-Paste Out Allowed" -SamAccountName "VDI-Copy-Paste Out Allowed" -Path "OU=Security Groups,OU=!Accounts,DC=VDILOCKDOWNGUIDE,DC=LOCAL" -GroupCategory Security -GroupScope Global -DisplayName "VDI-Copy-Paste Out Allowed" -Description "VDI Session Policy to Allow Paste Outside of the Session" -Verbose</v>
      </c>
    </row>
    <row r="30" spans="1:4" x14ac:dyDescent="0.2">
      <c r="A30" t="s">
        <v>2461</v>
      </c>
      <c r="B30" t="str">
        <f t="shared" si="1"/>
        <v>VDI-Printing Allowed</v>
      </c>
      <c r="C30" t="s">
        <v>2490</v>
      </c>
      <c r="D30" t="str">
        <f>IF(A30="","",(CONCATENATE("New-ADGroup -Name ","""",A30,""""," -SamAccountName ","""",A30,""""," -Path ","""","OU=",'3-Sub-OUs'!$A$7,",OU=",'2-Root-OUs'!$A$2,",DC=",'1-StartHere'!$B$1,",DC=",'1-StartHere'!$B$2,""""," -GroupCategory Security -GroupScope Global -DisplayName """,B30,""""," -Description ","""",C30,""""," -Verbose")))</f>
        <v>New-ADGroup -Name "VDI-Printing Allowed" -SamAccountName "VDI-Printing Allowed" -Path "OU=Security Groups,OU=!Accounts,DC=VDILOCKDOWNGUIDE,DC=LOCAL" -GroupCategory Security -GroupScope Global -DisplayName "VDI-Printing Allowed" -Description "VDI Session Policy to Allow Printing Outside of the Session" -Verbose</v>
      </c>
    </row>
    <row r="31" spans="1:4" x14ac:dyDescent="0.2">
      <c r="A31" t="s">
        <v>2459</v>
      </c>
      <c r="B31" t="str">
        <f t="shared" si="1"/>
        <v>VDI-Access</v>
      </c>
      <c r="C31" t="s">
        <v>2491</v>
      </c>
      <c r="D31" t="str">
        <f>IF(A31="","",(CONCATENATE("New-ADGroup -Name ","""",A31,""""," -SamAccountName ","""",A31,""""," -Path ","""","OU=",'3-Sub-OUs'!$A$7,",OU=",'2-Root-OUs'!$A$2,",DC=",'1-StartHere'!$B$1,",DC=",'1-StartHere'!$B$2,""""," -GroupCategory Security -GroupScope Global -DisplayName """,B31,""""," -Description ","""",C31,""""," -Verbose")))</f>
        <v>New-ADGroup -Name "VDI-Access" -SamAccountName "VDI-Access" -Path "OU=Security Groups,OU=!Accounts,DC=VDILOCKDOWNGUIDE,DC=LOCAL" -GroupCategory Security -GroupScope Global -DisplayName "VDI-Access" -Description "VDI Session Policy to Allow Access to VDI" -Verbose</v>
      </c>
    </row>
    <row r="32" spans="1:4" x14ac:dyDescent="0.2">
      <c r="A32" t="s">
        <v>2460</v>
      </c>
      <c r="B32" t="str">
        <f t="shared" si="1"/>
        <v>VDI-ExternalAccess</v>
      </c>
      <c r="C32" t="s">
        <v>2492</v>
      </c>
      <c r="D32" t="str">
        <f>IF(A32="","",(CONCATENATE("New-ADGroup -Name ","""",A32,""""," -SamAccountName ","""",A32,""""," -Path ","""","OU=",'3-Sub-OUs'!$A$7,",OU=",'2-Root-OUs'!$A$2,",DC=",'1-StartHere'!$B$1,",DC=",'1-StartHere'!$B$2,""""," -GroupCategory Security -GroupScope Global -DisplayName """,B32,""""," -Description ","""",C32,""""," -Verbose")))</f>
        <v>New-ADGroup -Name "VDI-ExternalAccess" -SamAccountName "VDI-ExternalAccess" -Path "OU=Security Groups,OU=!Accounts,DC=VDILOCKDOWNGUIDE,DC=LOCAL" -GroupCategory Security -GroupScope Global -DisplayName "VDI-ExternalAccess" -Description "VDI Access Policy for External Users" -Verbose</v>
      </c>
    </row>
    <row r="33" spans="1:4" x14ac:dyDescent="0.2">
      <c r="A33" t="s">
        <v>2462</v>
      </c>
      <c r="B33" t="str">
        <f t="shared" si="1"/>
        <v>VDI-ApplicationX</v>
      </c>
      <c r="C33" t="s">
        <v>2493</v>
      </c>
      <c r="D33" t="str">
        <f>IF(A33="","",(CONCATENATE("New-ADGroup -Name ","""",A33,""""," -SamAccountName ","""",A33,""""," -Path ","""","OU=",'3-Sub-OUs'!$A$7,",OU=",'2-Root-OUs'!$A$2,",DC=",'1-StartHere'!$B$1,",DC=",'1-StartHere'!$B$2,""""," -GroupCategory Security -GroupScope Global -DisplayName """,B33,""""," -Description ","""",C33,""""," -Verbose")))</f>
        <v>New-ADGroup -Name "VDI-ApplicationX" -SamAccountName "VDI-ApplicationX" -Path "OU=Security Groups,OU=!Accounts,DC=VDILOCKDOWNGUIDE,DC=LOCAL" -GroupCategory Security -GroupScope Global -DisplayName "VDI-ApplicationX" -Description "VDI Access Policy for Application X" -Verbose</v>
      </c>
    </row>
    <row r="34" spans="1:4" x14ac:dyDescent="0.2">
      <c r="A34" t="s">
        <v>2463</v>
      </c>
      <c r="B34" t="str">
        <f t="shared" si="1"/>
        <v>VDI-DesktopY</v>
      </c>
      <c r="C34" t="s">
        <v>2494</v>
      </c>
      <c r="D34" t="str">
        <f>IF(A34="","",(CONCATENATE("New-ADGroup -Name ","""",A34,""""," -SamAccountName ","""",A34,""""," -Path ","""","OU=",'3-Sub-OUs'!$A$7,",OU=",'2-Root-OUs'!$A$2,",DC=",'1-StartHere'!$B$1,",DC=",'1-StartHere'!$B$2,""""," -GroupCategory Security -GroupScope Global -DisplayName """,B34,""""," -Description ","""",C34,""""," -Verbose")))</f>
        <v>New-ADGroup -Name "VDI-DesktopY" -SamAccountName "VDI-DesktopY" -Path "OU=Security Groups,OU=!Accounts,DC=VDILOCKDOWNGUIDE,DC=LOCAL" -GroupCategory Security -GroupScope Global -DisplayName "VDI-DesktopY" -Description "VDI Access Policy for Desktop Y" -Verbose</v>
      </c>
    </row>
    <row r="35" spans="1:4" x14ac:dyDescent="0.2">
      <c r="A35" t="s">
        <v>2464</v>
      </c>
      <c r="B35" t="str">
        <f t="shared" si="1"/>
        <v>VDI-ApplicationZ</v>
      </c>
      <c r="C35" t="s">
        <v>2495</v>
      </c>
      <c r="D35" t="str">
        <f>IF(A35="","",(CONCATENATE("New-ADGroup -Name ","""",A35,""""," -SamAccountName ","""",A35,""""," -Path ","""","OU=",'3-Sub-OUs'!$A$7,",OU=",'2-Root-OUs'!$A$2,",DC=",'1-StartHere'!$B$1,",DC=",'1-StartHere'!$B$2,""""," -GroupCategory Security -GroupScope Global -DisplayName """,B35,""""," -Description ","""",C35,""""," -Verbose")))</f>
        <v>New-ADGroup -Name "VDI-ApplicationZ" -SamAccountName "VDI-ApplicationZ" -Path "OU=Security Groups,OU=!Accounts,DC=VDILOCKDOWNGUIDE,DC=LOCAL" -GroupCategory Security -GroupScope Global -DisplayName "VDI-ApplicationZ" -Description "VDI Access Policy for Application Z" -Verbose</v>
      </c>
    </row>
    <row r="36" spans="1:4" x14ac:dyDescent="0.2">
      <c r="A36" t="s">
        <v>2467</v>
      </c>
      <c r="B36" t="str">
        <f t="shared" si="1"/>
        <v>AppLocker-Allow</v>
      </c>
      <c r="C36" t="s">
        <v>2496</v>
      </c>
      <c r="D36" t="str">
        <f>IF(A36="","",(CONCATENATE("New-ADGroup -Name ","""",A36,""""," -SamAccountName ","""",A36,""""," -Path ","""","OU=",'3-Sub-OUs'!$A$7,",OU=",'2-Root-OUs'!$A$2,",DC=",'1-StartHere'!$B$1,",DC=",'1-StartHere'!$B$2,""""," -GroupCategory Security -GroupScope Global -DisplayName """,B36,""""," -Description ","""",C36,""""," -Verbose")))</f>
        <v>New-ADGroup -Name "AppLocker-Allow" -SamAccountName "AppLocker-Allow" -Path "OU=Security Groups,OU=!Accounts,DC=VDILOCKDOWNGUIDE,DC=LOCAL" -GroupCategory Security -GroupScope Global -DisplayName "AppLocker-Allow" -Description "AppLocker Allow Group (Admins\Service Desk Only)" -Verbose</v>
      </c>
    </row>
    <row r="37" spans="1:4" x14ac:dyDescent="0.2">
      <c r="B37" t="str">
        <f t="shared" si="0"/>
        <v/>
      </c>
      <c r="D37" t="str">
        <f>IF(A37="","",(CONCATENATE("New-ADGroup -Name ","""",A37,""""," -SamAccountName ","""",A37,""""," -Path ","""","OU=",'3-Sub-OUs'!$A$7,",OU=",'2-Root-OUs'!$A$2,",DC=",'1-StartHere'!$B$1,",DC=",'1-StartHere'!$B$2,""""," -GroupCategory Security -GroupScope Global -DisplayName """,B37,""""," -Description ","""",C37,""""," -Verbose")))</f>
        <v/>
      </c>
    </row>
    <row r="38" spans="1:4" x14ac:dyDescent="0.2">
      <c r="B38" t="str">
        <f t="shared" si="0"/>
        <v/>
      </c>
      <c r="D38" t="str">
        <f>IF(A38="","",(CONCATENATE("New-ADGroup -Name ","""",A38,""""," -SamAccountName ","""",A38,""""," -Path ","""","OU=",'3-Sub-OUs'!$A$7,",OU=",'2-Root-OUs'!$A$2,",DC=",'1-StartHere'!$B$1,",DC=",'1-StartHere'!$B$2,""""," -GroupCategory Security -GroupScope Global -DisplayName """,B38,""""," -Description ","""",C38,""""," -Verbose")))</f>
        <v/>
      </c>
    </row>
    <row r="39" spans="1:4" x14ac:dyDescent="0.2">
      <c r="B39" t="str">
        <f t="shared" si="0"/>
        <v/>
      </c>
      <c r="D39" t="str">
        <f>IF(A39="","",(CONCATENATE("New-ADGroup -Name ","""",A39,""""," -SamAccountName ","""",A39,""""," -Path ","""","OU=",'3-Sub-OUs'!$A$7,",OU=",'2-Root-OUs'!$A$2,",DC=",'1-StartHere'!$B$1,",DC=",'1-StartHere'!$B$2,""""," -GroupCategory Security -GroupScope Global -DisplayName """,B39,""""," -Description ","""",C39,""""," -Verbose")))</f>
        <v/>
      </c>
    </row>
    <row r="40" spans="1:4" x14ac:dyDescent="0.2">
      <c r="B40" t="str">
        <f t="shared" si="0"/>
        <v/>
      </c>
      <c r="D40" t="str">
        <f>IF(A40="","",(CONCATENATE("New-ADGroup -Name ","""",A40,""""," -SamAccountName ","""",A40,""""," -Path ","""","OU=",'3-Sub-OUs'!$A$7,",OU=",'2-Root-OUs'!$A$2,",DC=",'1-StartHere'!$B$1,",DC=",'1-StartHere'!$B$2,""""," -GroupCategory Security -GroupScope Global -DisplayName """,B40,""""," -Description ","""",C40,""""," -Verbose")))</f>
        <v/>
      </c>
    </row>
    <row r="41" spans="1:4" x14ac:dyDescent="0.2">
      <c r="B41" t="str">
        <f t="shared" si="0"/>
        <v/>
      </c>
      <c r="D41" t="str">
        <f>IF(A41="","",(CONCATENATE("New-ADGroup -Name ","""",A41,""""," -SamAccountName ","""",A41,""""," -Path ","""","OU=",'3-Sub-OUs'!$A$7,",OU=",'2-Root-OUs'!$A$2,",DC=",'1-StartHere'!$B$1,",DC=",'1-StartHere'!$B$2,""""," -GroupCategory Security -GroupScope Global -DisplayName """,B41,""""," -Description ","""",C41,""""," -Verbose")))</f>
        <v/>
      </c>
    </row>
    <row r="42" spans="1:4" x14ac:dyDescent="0.2">
      <c r="B42" t="str">
        <f t="shared" si="0"/>
        <v/>
      </c>
      <c r="D42" t="str">
        <f>IF(A42="","",(CONCATENATE("New-ADGroup -Name ","""",A42,""""," -SamAccountName ","""",A42,""""," -Path ","""","OU=",'3-Sub-OUs'!$A$7,",OU=",'2-Root-OUs'!$A$2,",DC=",'1-StartHere'!$B$1,",DC=",'1-StartHere'!$B$2,""""," -GroupCategory Security -GroupScope Global -DisplayName """,B42,""""," -Description ","""",C42,""""," -Verbose")))</f>
        <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9458-ABD4-6242-B13E-031479C52E29}">
  <dimension ref="A1:H42"/>
  <sheetViews>
    <sheetView workbookViewId="0">
      <selection activeCell="G1" sqref="A1:G1"/>
    </sheetView>
  </sheetViews>
  <sheetFormatPr baseColWidth="10" defaultRowHeight="16" x14ac:dyDescent="0.2"/>
  <sheetData>
    <row r="1" spans="1:8" x14ac:dyDescent="0.2">
      <c r="A1" s="7" t="s">
        <v>2585</v>
      </c>
      <c r="B1" s="7" t="s">
        <v>2586</v>
      </c>
      <c r="C1" s="7" t="s">
        <v>2587</v>
      </c>
      <c r="D1" s="7" t="s">
        <v>2593</v>
      </c>
      <c r="E1" s="7" t="s">
        <v>2592</v>
      </c>
      <c r="F1" s="7" t="s">
        <v>7</v>
      </c>
      <c r="G1" s="7" t="s">
        <v>2779</v>
      </c>
      <c r="H1">
        <f>COUNTA(A:A)-1</f>
        <v>3</v>
      </c>
    </row>
    <row r="2" spans="1:8" x14ac:dyDescent="0.2">
      <c r="A2" t="s">
        <v>2594</v>
      </c>
      <c r="B2" t="str">
        <f>A2</f>
        <v>SVC-SQLAO</v>
      </c>
      <c r="E2" t="str">
        <f>CONCATENATE(B2,C2,D2)</f>
        <v>SVC-SQLAO</v>
      </c>
      <c r="G2" t="str">
        <f>IF(A2="","",(CONCATENATE("New-ADUser -Name ","""",A2,""""," -Path ","""","OU=",'3-Sub-OUs'!$F$2,",OU=",'3-Sub-OUs'!$A$3,",OU=",'2-Root-OUs'!$A$2,",DC=",'1-StartHere'!$B$1,",DC=",'1-StartHere'!$B$2,""""," -Verbose"," -CannotChangePassword $True -ChangePasswordAtLogon $False -Enabled $Trude -PasswordNeverExpires $True"," -SAMAccountName ","""",E2,""""," -UserPrincipalName ","""",E2,"@",'1-StartHere'!$B$1,".",'1-StartHere'!$B$2,"""","-AccountPassword ",'1-StartHere'!$B$4)))</f>
        <v>New-ADUser -Name "SVC-SQLAO" -Path "OU=SVC,OU=IT,OU=!Accounts,DC=VDILOCKDOWNGUIDE,DC=LOCAL" -Verbose -CannotChangePassword $True -ChangePasswordAtLogon $False -Enabled $Trude -PasswordNeverExpires $True -SAMAccountName "SVC-SQLAO" -UserPrincipalName "SVC-SQLAO@VDILOCKDOWNGUIDE.LOCAL"-AccountPassword P@SsW0rd!@12</v>
      </c>
    </row>
    <row r="3" spans="1:8" x14ac:dyDescent="0.2">
      <c r="A3" t="s">
        <v>2595</v>
      </c>
      <c r="B3" t="str">
        <f t="shared" ref="B3:B4" si="0">A3</f>
        <v>SVC-SCCM</v>
      </c>
      <c r="E3" t="str">
        <f t="shared" ref="E3:E42" si="1">CONCATENATE(B3,C3,D3)</f>
        <v>SVC-SCCM</v>
      </c>
      <c r="G3" t="str">
        <f>IF(A3="","",(CONCATENATE("New-ADUser -Name ","""",A3,""""," -Path ","""","OU=",'3-Sub-OUs'!$F$2,",OU=",'3-Sub-OUs'!$A$3,",OU=",'2-Root-OUs'!$A$2,",DC=",'1-StartHere'!$B$1,",DC=",'1-StartHere'!$B$2,""""," -Verbose"," -CannotChangePassword $True -ChangePasswordAtLogon $False -Enabled $Trude -PasswordNeverExpires $True"," -SAMAccountName ","""",E3,""""," -UserPrincipalName ","""",E3,"@",'1-StartHere'!$B$1,".",'1-StartHere'!$B$2,"""","-AccountPassword ",'1-StartHere'!$B$4)))</f>
        <v>New-ADUser -Name "SVC-SCCM" -Path "OU=SVC,OU=IT,OU=!Accounts,DC=VDILOCKDOWNGUIDE,DC=LOCAL" -Verbose -CannotChangePassword $True -ChangePasswordAtLogon $False -Enabled $Trude -PasswordNeverExpires $True -SAMAccountName "SVC-SCCM" -UserPrincipalName "SVC-SCCM@VDILOCKDOWNGUIDE.LOCAL"-AccountPassword P@SsW0rd!@12</v>
      </c>
    </row>
    <row r="4" spans="1:8" x14ac:dyDescent="0.2">
      <c r="A4" t="s">
        <v>2596</v>
      </c>
      <c r="B4" t="str">
        <f t="shared" si="0"/>
        <v>SVC-MDM</v>
      </c>
      <c r="E4" t="str">
        <f t="shared" si="1"/>
        <v>SVC-MDM</v>
      </c>
      <c r="G4" t="str">
        <f>IF(A4="","",(CONCATENATE("New-ADUser -Name ","""",A4,""""," -Path ","""","OU=",'3-Sub-OUs'!$F$2,",OU=",'3-Sub-OUs'!$A$3,",OU=",'2-Root-OUs'!$A$2,",DC=",'1-StartHere'!$B$1,",DC=",'1-StartHere'!$B$2,""""," -Verbose"," -CannotChangePassword $True -ChangePasswordAtLogon $False -Enabled $Trude -PasswordNeverExpires $True"," -SAMAccountName ","""",E4,""""," -UserPrincipalName ","""",E4,"@",'1-StartHere'!$B$1,".",'1-StartHere'!$B$2,"""","-AccountPassword ",'1-StartHere'!$B$4)))</f>
        <v>New-ADUser -Name "SVC-MDM" -Path "OU=SVC,OU=IT,OU=!Accounts,DC=VDILOCKDOWNGUIDE,DC=LOCAL" -Verbose -CannotChangePassword $True -ChangePasswordAtLogon $False -Enabled $Trude -PasswordNeverExpires $True -SAMAccountName "SVC-MDM" -UserPrincipalName "SVC-MDM@VDILOCKDOWNGUIDE.LOCAL"-AccountPassword P@SsW0rd!@12</v>
      </c>
    </row>
    <row r="5" spans="1:8" x14ac:dyDescent="0.2">
      <c r="E5" t="str">
        <f t="shared" si="1"/>
        <v/>
      </c>
      <c r="F5" t="str">
        <f>IF(A5="","",(CONCATENATE("New-ADUser -Name ","""",A5,""""," -Path ","""","OU=",'3-Sub-OUs'!$F$2,",OU=",'3-Sub-OUs'!$A$3,",OU=",'2-Root-OUs'!$A$2,",DC=",'1-StartHere'!$B$1,",DC=",'1-StartHere'!$B$2,""""," -Verbose"," -CannotChangePassword $True -ChangePasswordAtLogon $False -Enabled $Trude -PasswordNeverExpires $True"," -SAMAccountName ","""",E5,""""," -UserPrincipalName ","""",E5,"@",'1-StartHere'!$B$1,".",'1-StartHere'!$B$2,"""","-AccountPassword ",'1-StartHere'!$B$4)))</f>
        <v/>
      </c>
    </row>
    <row r="6" spans="1:8" x14ac:dyDescent="0.2">
      <c r="E6" t="str">
        <f t="shared" si="1"/>
        <v/>
      </c>
      <c r="F6" t="str">
        <f>IF(A6="","",(CONCATENATE("New-ADUser -Name ","""",A6,""""," -Path ","""","OU=",'3-Sub-OUs'!$F$2,",OU=",'3-Sub-OUs'!$A$3,",OU=",'2-Root-OUs'!$A$2,",DC=",'1-StartHere'!$B$1,",DC=",'1-StartHere'!$B$2,""""," -Verbose"," -CannotChangePassword $True -ChangePasswordAtLogon $False -Enabled $Trude -PasswordNeverExpires $True"," -SAMAccountName ","""",E6,""""," -UserPrincipalName ","""",E6,"@",'1-StartHere'!$B$1,".",'1-StartHere'!$B$2,"""","-AccountPassword ",'1-StartHere'!$B$4)))</f>
        <v/>
      </c>
    </row>
    <row r="7" spans="1:8" x14ac:dyDescent="0.2">
      <c r="E7" t="str">
        <f t="shared" si="1"/>
        <v/>
      </c>
      <c r="F7" t="str">
        <f>IF(A7="","",(CONCATENATE("New-ADUser -Name ","""",A7,""""," -Path ","""","OU=",'3-Sub-OUs'!$F$2,",OU=",'3-Sub-OUs'!$A$3,",OU=",'2-Root-OUs'!$A$2,",DC=",'1-StartHere'!$B$1,",DC=",'1-StartHere'!$B$2,""""," -Verbose"," -CannotChangePassword $True -ChangePasswordAtLogon $False -Enabled $Trude -PasswordNeverExpires $True"," -SAMAccountName ","""",E7,""""," -UserPrincipalName ","""",E7,"@",'1-StartHere'!$B$1,".",'1-StartHere'!$B$2,"""","-AccountPassword ",'1-StartHere'!$B$4)))</f>
        <v/>
      </c>
    </row>
    <row r="8" spans="1:8" x14ac:dyDescent="0.2">
      <c r="E8" t="str">
        <f t="shared" si="1"/>
        <v/>
      </c>
      <c r="F8" t="str">
        <f>IF(A8="","",(CONCATENATE("New-ADUser -Name ","""",A8,""""," -Path ","""","OU=",'3-Sub-OUs'!$F$2,",OU=",'3-Sub-OUs'!$A$3,",OU=",'2-Root-OUs'!$A$2,",DC=",'1-StartHere'!$B$1,",DC=",'1-StartHere'!$B$2,""""," -Verbose"," -CannotChangePassword $True -ChangePasswordAtLogon $False -Enabled $Trude -PasswordNeverExpires $True"," -SAMAccountName ","""",E8,""""," -UserPrincipalName ","""",E8,"@",'1-StartHere'!$B$1,".",'1-StartHere'!$B$2,"""","-AccountPassword ",'1-StartHere'!$B$4)))</f>
        <v/>
      </c>
    </row>
    <row r="9" spans="1:8" x14ac:dyDescent="0.2">
      <c r="E9" t="str">
        <f t="shared" si="1"/>
        <v/>
      </c>
      <c r="F9" t="str">
        <f>IF(A9="","",(CONCATENATE("New-ADUser -Name ","""",A9,""""," -Path ","""","OU=",'3-Sub-OUs'!$F$2,",OU=",'3-Sub-OUs'!$A$3,",OU=",'2-Root-OUs'!$A$2,",DC=",'1-StartHere'!$B$1,",DC=",'1-StartHere'!$B$2,""""," -Verbose"," -CannotChangePassword $True -ChangePasswordAtLogon $False -Enabled $Trude -PasswordNeverExpires $True"," -SAMAccountName ","""",E9,""""," -UserPrincipalName ","""",E9,"@",'1-StartHere'!$B$1,".",'1-StartHere'!$B$2,"""","-AccountPassword ",'1-StartHere'!$B$4)))</f>
        <v/>
      </c>
    </row>
    <row r="10" spans="1:8" x14ac:dyDescent="0.2">
      <c r="E10" t="str">
        <f t="shared" si="1"/>
        <v/>
      </c>
      <c r="F10" t="str">
        <f>IF(A10="","",(CONCATENATE("New-ADUser -Name ","""",A10,""""," -Path ","""","OU=",'3-Sub-OUs'!$F$2,",OU=",'3-Sub-OUs'!$A$3,",OU=",'2-Root-OUs'!$A$2,",DC=",'1-StartHere'!$B$1,",DC=",'1-StartHere'!$B$2,""""," -Verbose"," -CannotChangePassword $True -ChangePasswordAtLogon $False -Enabled $Trude -PasswordNeverExpires $True"," -SAMAccountName ","""",E10,""""," -UserPrincipalName ","""",E10,"@",'1-StartHere'!$B$1,".",'1-StartHere'!$B$2,"""","-AccountPassword ",'1-StartHere'!$B$4)))</f>
        <v/>
      </c>
    </row>
    <row r="11" spans="1:8" x14ac:dyDescent="0.2">
      <c r="E11" t="str">
        <f t="shared" si="1"/>
        <v/>
      </c>
      <c r="F11" t="str">
        <f>IF(A11="","",(CONCATENATE("New-ADUser -Name ","""",A11,""""," -Path ","""","OU=",'3-Sub-OUs'!$F$2,",OU=",'3-Sub-OUs'!$A$3,",OU=",'2-Root-OUs'!$A$2,",DC=",'1-StartHere'!$B$1,",DC=",'1-StartHere'!$B$2,""""," -Verbose"," -CannotChangePassword $True -ChangePasswordAtLogon $False -Enabled $Trude -PasswordNeverExpires $True"," -SAMAccountName ","""",E11,""""," -UserPrincipalName ","""",E11,"@",'1-StartHere'!$B$1,".",'1-StartHere'!$B$2,"""","-AccountPassword ",'1-StartHere'!$B$4)))</f>
        <v/>
      </c>
    </row>
    <row r="12" spans="1:8" x14ac:dyDescent="0.2">
      <c r="E12" t="str">
        <f t="shared" si="1"/>
        <v/>
      </c>
      <c r="F12" t="str">
        <f>IF(A12="","",(CONCATENATE("New-ADUser -Name ","""",A12,""""," -Path ","""","OU=",'3-Sub-OUs'!$F$2,",OU=",'3-Sub-OUs'!$A$3,",OU=",'2-Root-OUs'!$A$2,",DC=",'1-StartHere'!$B$1,",DC=",'1-StartHere'!$B$2,""""," -Verbose"," -CannotChangePassword $True -ChangePasswordAtLogon $False -Enabled $Trude -PasswordNeverExpires $True"," -SAMAccountName ","""",E12,""""," -UserPrincipalName ","""",E12,"@",'1-StartHere'!$B$1,".",'1-StartHere'!$B$2,"""","-AccountPassword ",'1-StartHere'!$B$4)))</f>
        <v/>
      </c>
    </row>
    <row r="13" spans="1:8" x14ac:dyDescent="0.2">
      <c r="E13" t="str">
        <f t="shared" si="1"/>
        <v/>
      </c>
      <c r="F13" t="str">
        <f>IF(A13="","",(CONCATENATE("New-ADUser -Name ","""",A13,""""," -Path ","""","OU=",'3-Sub-OUs'!$F$2,",OU=",'3-Sub-OUs'!$A$3,",OU=",'2-Root-OUs'!$A$2,",DC=",'1-StartHere'!$B$1,",DC=",'1-StartHere'!$B$2,""""," -Verbose"," -CannotChangePassword $True -ChangePasswordAtLogon $False -Enabled $Trude -PasswordNeverExpires $True"," -SAMAccountName ","""",E13,""""," -UserPrincipalName ","""",E13,"@",'1-StartHere'!$B$1,".",'1-StartHere'!$B$2,"""","-AccountPassword ",'1-StartHere'!$B$4)))</f>
        <v/>
      </c>
    </row>
    <row r="14" spans="1:8" x14ac:dyDescent="0.2">
      <c r="E14" t="str">
        <f t="shared" si="1"/>
        <v/>
      </c>
      <c r="F14" t="str">
        <f>IF(A14="","",(CONCATENATE("New-ADUser -Name ","""",A14,""""," -Path ","""","OU=",'3-Sub-OUs'!$F$2,",OU=",'3-Sub-OUs'!$A$3,",OU=",'2-Root-OUs'!$A$2,",DC=",'1-StartHere'!$B$1,",DC=",'1-StartHere'!$B$2,""""," -Verbose"," -CannotChangePassword $True -ChangePasswordAtLogon $False -Enabled $Trude -PasswordNeverExpires $True"," -SAMAccountName ","""",E14,""""," -UserPrincipalName ","""",E14,"@",'1-StartHere'!$B$1,".",'1-StartHere'!$B$2,"""","-AccountPassword ",'1-StartHere'!$B$4)))</f>
        <v/>
      </c>
    </row>
    <row r="15" spans="1:8" x14ac:dyDescent="0.2">
      <c r="E15" t="str">
        <f t="shared" si="1"/>
        <v/>
      </c>
      <c r="F15" t="str">
        <f>IF(A15="","",(CONCATENATE("New-ADUser -Name ","""",A15,""""," -Path ","""","OU=",'3-Sub-OUs'!$F$2,",OU=",'3-Sub-OUs'!$A$3,",OU=",'2-Root-OUs'!$A$2,",DC=",'1-StartHere'!$B$1,",DC=",'1-StartHere'!$B$2,""""," -Verbose"," -CannotChangePassword $True -ChangePasswordAtLogon $False -Enabled $Trude -PasswordNeverExpires $True"," -SAMAccountName ","""",E15,""""," -UserPrincipalName ","""",E15,"@",'1-StartHere'!$B$1,".",'1-StartHere'!$B$2,"""","-AccountPassword ",'1-StartHere'!$B$4)))</f>
        <v/>
      </c>
    </row>
    <row r="16" spans="1:8" x14ac:dyDescent="0.2">
      <c r="E16" t="str">
        <f t="shared" si="1"/>
        <v/>
      </c>
      <c r="F16" t="str">
        <f>IF(A16="","",(CONCATENATE("New-ADUser -Name ","""",A16,""""," -Path ","""","OU=",'3-Sub-OUs'!$F$2,",OU=",'3-Sub-OUs'!$A$3,",OU=",'2-Root-OUs'!$A$2,",DC=",'1-StartHere'!$B$1,",DC=",'1-StartHere'!$B$2,""""," -Verbose"," -CannotChangePassword $True -ChangePasswordAtLogon $False -Enabled $Trude -PasswordNeverExpires $True"," -SAMAccountName ","""",E16,""""," -UserPrincipalName ","""",E16,"@",'1-StartHere'!$B$1,".",'1-StartHere'!$B$2,"""","-AccountPassword ",'1-StartHere'!$B$4)))</f>
        <v/>
      </c>
    </row>
    <row r="17" spans="5:6" x14ac:dyDescent="0.2">
      <c r="E17" t="str">
        <f t="shared" si="1"/>
        <v/>
      </c>
      <c r="F17" t="str">
        <f>IF(A17="","",(CONCATENATE("New-ADUser -Name ","""",A17,""""," -Path ","""","OU=",'3-Sub-OUs'!$F$2,",OU=",'3-Sub-OUs'!$A$3,",OU=",'2-Root-OUs'!$A$2,",DC=",'1-StartHere'!$B$1,",DC=",'1-StartHere'!$B$2,""""," -Verbose"," -CannotChangePassword $True -ChangePasswordAtLogon $False -Enabled $Trude -PasswordNeverExpires $True"," -SAMAccountName ","""",E17,""""," -UserPrincipalName ","""",E17,"@",'1-StartHere'!$B$1,".",'1-StartHere'!$B$2,"""","-AccountPassword ",'1-StartHere'!$B$4)))</f>
        <v/>
      </c>
    </row>
    <row r="18" spans="5:6" x14ac:dyDescent="0.2">
      <c r="E18" t="str">
        <f t="shared" si="1"/>
        <v/>
      </c>
      <c r="F18" t="str">
        <f>IF(A18="","",(CONCATENATE("New-ADUser -Name ","""",A18,""""," -Path ","""","OU=",'3-Sub-OUs'!$F$2,",OU=",'3-Sub-OUs'!$A$3,",OU=",'2-Root-OUs'!$A$2,",DC=",'1-StartHere'!$B$1,",DC=",'1-StartHere'!$B$2,""""," -Verbose"," -CannotChangePassword $True -ChangePasswordAtLogon $False -Enabled $Trude -PasswordNeverExpires $True"," -SAMAccountName ","""",E18,""""," -UserPrincipalName ","""",E18,"@",'1-StartHere'!$B$1,".",'1-StartHere'!$B$2,"""","-AccountPassword ",'1-StartHere'!$B$4)))</f>
        <v/>
      </c>
    </row>
    <row r="19" spans="5:6" x14ac:dyDescent="0.2">
      <c r="E19" t="str">
        <f t="shared" si="1"/>
        <v/>
      </c>
      <c r="F19" t="str">
        <f>IF(A19="","",(CONCATENATE("New-ADUser -Name ","""",A19,""""," -Path ","""","OU=",'3-Sub-OUs'!$F$2,",OU=",'3-Sub-OUs'!$A$3,",OU=",'2-Root-OUs'!$A$2,",DC=",'1-StartHere'!$B$1,",DC=",'1-StartHere'!$B$2,""""," -Verbose"," -CannotChangePassword $True -ChangePasswordAtLogon $False -Enabled $Trude -PasswordNeverExpires $True"," -SAMAccountName ","""",E19,""""," -UserPrincipalName ","""",E19,"@",'1-StartHere'!$B$1,".",'1-StartHere'!$B$2,"""","-AccountPassword ",'1-StartHere'!$B$4)))</f>
        <v/>
      </c>
    </row>
    <row r="20" spans="5:6" x14ac:dyDescent="0.2">
      <c r="E20" t="str">
        <f t="shared" si="1"/>
        <v/>
      </c>
      <c r="F20" t="str">
        <f>IF(A20="","",(CONCATENATE("New-ADUser -Name ","""",A20,""""," -Path ","""","OU=",'3-Sub-OUs'!$F$2,",OU=",'3-Sub-OUs'!$A$3,",OU=",'2-Root-OUs'!$A$2,",DC=",'1-StartHere'!$B$1,",DC=",'1-StartHere'!$B$2,""""," -Verbose"," -CannotChangePassword $True -ChangePasswordAtLogon $False -Enabled $Trude -PasswordNeverExpires $True"," -SAMAccountName ","""",E20,""""," -UserPrincipalName ","""",E20,"@",'1-StartHere'!$B$1,".",'1-StartHere'!$B$2,"""","-AccountPassword ",'1-StartHere'!$B$4)))</f>
        <v/>
      </c>
    </row>
    <row r="21" spans="5:6" x14ac:dyDescent="0.2">
      <c r="E21" t="str">
        <f t="shared" si="1"/>
        <v/>
      </c>
      <c r="F21" t="str">
        <f>IF(A21="","",(CONCATENATE("New-ADUser -Name ","""",A21,""""," -Path ","""","OU=",'3-Sub-OUs'!$F$2,",OU=",'3-Sub-OUs'!$A$3,",OU=",'2-Root-OUs'!$A$2,",DC=",'1-StartHere'!$B$1,",DC=",'1-StartHere'!$B$2,""""," -Verbose"," -CannotChangePassword $True -ChangePasswordAtLogon $False -Enabled $Trude -PasswordNeverExpires $True"," -SAMAccountName ","""",E21,""""," -UserPrincipalName ","""",E21,"@",'1-StartHere'!$B$1,".",'1-StartHere'!$B$2,"""","-AccountPassword ",'1-StartHere'!$B$4)))</f>
        <v/>
      </c>
    </row>
    <row r="22" spans="5:6" x14ac:dyDescent="0.2">
      <c r="E22" t="str">
        <f t="shared" si="1"/>
        <v/>
      </c>
      <c r="F22" t="str">
        <f>IF(A22="","",(CONCATENATE("New-ADUser -Name ","""",A22,""""," -Path ","""","OU=",'3-Sub-OUs'!$F$2,",OU=",'3-Sub-OUs'!$A$3,",OU=",'2-Root-OUs'!$A$2,",DC=",'1-StartHere'!$B$1,",DC=",'1-StartHere'!$B$2,""""," -Verbose"," -CannotChangePassword $True -ChangePasswordAtLogon $False -Enabled $Trude -PasswordNeverExpires $True"," -SAMAccountName ","""",E22,""""," -UserPrincipalName ","""",E22,"@",'1-StartHere'!$B$1,".",'1-StartHere'!$B$2,"""","-AccountPassword ",'1-StartHere'!$B$4)))</f>
        <v/>
      </c>
    </row>
    <row r="23" spans="5:6" x14ac:dyDescent="0.2">
      <c r="E23" t="str">
        <f t="shared" si="1"/>
        <v/>
      </c>
      <c r="F23" t="str">
        <f>IF(A23="","",(CONCATENATE("New-ADUser -Name ","""",A23,""""," -Path ","""","OU=",'3-Sub-OUs'!$F$2,",OU=",'3-Sub-OUs'!$A$3,",OU=",'2-Root-OUs'!$A$2,",DC=",'1-StartHere'!$B$1,",DC=",'1-StartHere'!$B$2,""""," -Verbose"," -CannotChangePassword $True -ChangePasswordAtLogon $False -Enabled $Trude -PasswordNeverExpires $True"," -SAMAccountName ","""",E23,""""," -UserPrincipalName ","""",E23,"@",'1-StartHere'!$B$1,".",'1-StartHere'!$B$2,"""","-AccountPassword ",'1-StartHere'!$B$4)))</f>
        <v/>
      </c>
    </row>
    <row r="24" spans="5:6" x14ac:dyDescent="0.2">
      <c r="E24" t="str">
        <f t="shared" si="1"/>
        <v/>
      </c>
      <c r="F24" t="str">
        <f>IF(A24="","",(CONCATENATE("New-ADUser -Name ","""",A24,""""," -Path ","""","OU=",'3-Sub-OUs'!$F$2,",OU=",'3-Sub-OUs'!$A$3,",OU=",'2-Root-OUs'!$A$2,",DC=",'1-StartHere'!$B$1,",DC=",'1-StartHere'!$B$2,""""," -Verbose"," -CannotChangePassword $True -ChangePasswordAtLogon $False -Enabled $Trude -PasswordNeverExpires $True"," -SAMAccountName ","""",E24,""""," -UserPrincipalName ","""",E24,"@",'1-StartHere'!$B$1,".",'1-StartHere'!$B$2,"""","-AccountPassword ",'1-StartHere'!$B$4)))</f>
        <v/>
      </c>
    </row>
    <row r="25" spans="5:6" x14ac:dyDescent="0.2">
      <c r="E25" t="str">
        <f t="shared" si="1"/>
        <v/>
      </c>
      <c r="F25" t="str">
        <f>IF(A25="","",(CONCATENATE("New-ADUser -Name ","""",A25,""""," -Path ","""","OU=",'3-Sub-OUs'!$F$2,",OU=",'3-Sub-OUs'!$A$3,",OU=",'2-Root-OUs'!$A$2,",DC=",'1-StartHere'!$B$1,",DC=",'1-StartHere'!$B$2,""""," -Verbose"," -CannotChangePassword $True -ChangePasswordAtLogon $False -Enabled $Trude -PasswordNeverExpires $True"," -SAMAccountName ","""",E25,""""," -UserPrincipalName ","""",E25,"@",'1-StartHere'!$B$1,".",'1-StartHere'!$B$2,"""","-AccountPassword ",'1-StartHere'!$B$4)))</f>
        <v/>
      </c>
    </row>
    <row r="26" spans="5:6" x14ac:dyDescent="0.2">
      <c r="E26" t="str">
        <f t="shared" si="1"/>
        <v/>
      </c>
      <c r="F26" t="str">
        <f>IF(A26="","",(CONCATENATE("New-ADUser -Name ","""",A26,""""," -Path ","""","OU=",'3-Sub-OUs'!$F$2,",OU=",'3-Sub-OUs'!$A$3,",OU=",'2-Root-OUs'!$A$2,",DC=",'1-StartHere'!$B$1,",DC=",'1-StartHere'!$B$2,""""," -Verbose"," -CannotChangePassword $True -ChangePasswordAtLogon $False -Enabled $Trude -PasswordNeverExpires $True"," -SAMAccountName ","""",E26,""""," -UserPrincipalName ","""",E26,"@",'1-StartHere'!$B$1,".",'1-StartHere'!$B$2,"""","-AccountPassword ",'1-StartHere'!$B$4)))</f>
        <v/>
      </c>
    </row>
    <row r="27" spans="5:6" x14ac:dyDescent="0.2">
      <c r="E27" t="str">
        <f t="shared" si="1"/>
        <v/>
      </c>
      <c r="F27" t="str">
        <f>IF(A27="","",(CONCATENATE("New-ADUser -Name ","""",A27,""""," -Path ","""","OU=",'3-Sub-OUs'!$F$2,",OU=",'3-Sub-OUs'!$A$3,",OU=",'2-Root-OUs'!$A$2,",DC=",'1-StartHere'!$B$1,",DC=",'1-StartHere'!$B$2,""""," -Verbose"," -CannotChangePassword $True -ChangePasswordAtLogon $False -Enabled $Trude -PasswordNeverExpires $True"," -SAMAccountName ","""",E27,""""," -UserPrincipalName ","""",E27,"@",'1-StartHere'!$B$1,".",'1-StartHere'!$B$2,"""","-AccountPassword ",'1-StartHere'!$B$4)))</f>
        <v/>
      </c>
    </row>
    <row r="28" spans="5:6" x14ac:dyDescent="0.2">
      <c r="E28" t="str">
        <f t="shared" si="1"/>
        <v/>
      </c>
      <c r="F28" t="str">
        <f>IF(A28="","",(CONCATENATE("New-ADUser -Name ","""",A28,""""," -Path ","""","OU=",'3-Sub-OUs'!$F$2,",OU=",'3-Sub-OUs'!$A$3,",OU=",'2-Root-OUs'!$A$2,",DC=",'1-StartHere'!$B$1,",DC=",'1-StartHere'!$B$2,""""," -Verbose"," -CannotChangePassword $True -ChangePasswordAtLogon $False -Enabled $Trude -PasswordNeverExpires $True"," -SAMAccountName ","""",E28,""""," -UserPrincipalName ","""",E28,"@",'1-StartHere'!$B$1,".",'1-StartHere'!$B$2,"""","-AccountPassword ",'1-StartHere'!$B$4)))</f>
        <v/>
      </c>
    </row>
    <row r="29" spans="5:6" x14ac:dyDescent="0.2">
      <c r="E29" t="str">
        <f t="shared" si="1"/>
        <v/>
      </c>
      <c r="F29" t="str">
        <f>IF(A29="","",(CONCATENATE("New-ADUser -Name ","""",A29,""""," -Path ","""","OU=",'3-Sub-OUs'!$F$2,",OU=",'3-Sub-OUs'!$A$3,",OU=",'2-Root-OUs'!$A$2,",DC=",'1-StartHere'!$B$1,",DC=",'1-StartHere'!$B$2,""""," -Verbose"," -CannotChangePassword $True -ChangePasswordAtLogon $False -Enabled $Trude -PasswordNeverExpires $True"," -SAMAccountName ","""",E29,""""," -UserPrincipalName ","""",E29,"@",'1-StartHere'!$B$1,".",'1-StartHere'!$B$2,"""","-AccountPassword ",'1-StartHere'!$B$4)))</f>
        <v/>
      </c>
    </row>
    <row r="30" spans="5:6" x14ac:dyDescent="0.2">
      <c r="E30" t="str">
        <f t="shared" si="1"/>
        <v/>
      </c>
      <c r="F30" t="str">
        <f>IF(A30="","",(CONCATENATE("New-ADUser -Name ","""",A30,""""," -Path ","""","OU=",'3-Sub-OUs'!$F$2,",OU=",'3-Sub-OUs'!$A$3,",OU=",'2-Root-OUs'!$A$2,",DC=",'1-StartHere'!$B$1,",DC=",'1-StartHere'!$B$2,""""," -Verbose"," -CannotChangePassword $True -ChangePasswordAtLogon $False -Enabled $Trude -PasswordNeverExpires $True"," -SAMAccountName ","""",E30,""""," -UserPrincipalName ","""",E30,"@",'1-StartHere'!$B$1,".",'1-StartHere'!$B$2,"""","-AccountPassword ",'1-StartHere'!$B$4)))</f>
        <v/>
      </c>
    </row>
    <row r="31" spans="5:6" x14ac:dyDescent="0.2">
      <c r="E31" t="str">
        <f t="shared" si="1"/>
        <v/>
      </c>
      <c r="F31" t="str">
        <f>IF(A31="","",(CONCATENATE("New-ADUser -Name ","""",A31,""""," -Path ","""","OU=",'3-Sub-OUs'!$F$2,",OU=",'3-Sub-OUs'!$A$3,",OU=",'2-Root-OUs'!$A$2,",DC=",'1-StartHere'!$B$1,",DC=",'1-StartHere'!$B$2,""""," -Verbose"," -CannotChangePassword $True -ChangePasswordAtLogon $False -Enabled $Trude -PasswordNeverExpires $True"," -SAMAccountName ","""",E31,""""," -UserPrincipalName ","""",E31,"@",'1-StartHere'!$B$1,".",'1-StartHere'!$B$2,"""","-AccountPassword ",'1-StartHere'!$B$4)))</f>
        <v/>
      </c>
    </row>
    <row r="32" spans="5:6" x14ac:dyDescent="0.2">
      <c r="E32" t="str">
        <f t="shared" si="1"/>
        <v/>
      </c>
      <c r="F32" t="str">
        <f>IF(A32="","",(CONCATENATE("New-ADUser -Name ","""",A32,""""," -Path ","""","OU=",'3-Sub-OUs'!$F$2,",OU=",'3-Sub-OUs'!$A$3,",OU=",'2-Root-OUs'!$A$2,",DC=",'1-StartHere'!$B$1,",DC=",'1-StartHere'!$B$2,""""," -Verbose"," -CannotChangePassword $True -ChangePasswordAtLogon $False -Enabled $Trude -PasswordNeverExpires $True"," -SAMAccountName ","""",E32,""""," -UserPrincipalName ","""",E32,"@",'1-StartHere'!$B$1,".",'1-StartHere'!$B$2,"""","-AccountPassword ",'1-StartHere'!$B$4)))</f>
        <v/>
      </c>
    </row>
    <row r="33" spans="5:6" x14ac:dyDescent="0.2">
      <c r="E33" t="str">
        <f t="shared" si="1"/>
        <v/>
      </c>
      <c r="F33" t="str">
        <f>IF(A33="","",(CONCATENATE("New-ADUser -Name ","""",A33,""""," -Path ","""","OU=",'3-Sub-OUs'!$F$2,",OU=",'3-Sub-OUs'!$A$3,",OU=",'2-Root-OUs'!$A$2,",DC=",'1-StartHere'!$B$1,",DC=",'1-StartHere'!$B$2,""""," -Verbose"," -CannotChangePassword $True -ChangePasswordAtLogon $False -Enabled $Trude -PasswordNeverExpires $True"," -SAMAccountName ","""",E33,""""," -UserPrincipalName ","""",E33,"@",'1-StartHere'!$B$1,".",'1-StartHere'!$B$2,"""","-AccountPassword ",'1-StartHere'!$B$4)))</f>
        <v/>
      </c>
    </row>
    <row r="34" spans="5:6" x14ac:dyDescent="0.2">
      <c r="E34" t="str">
        <f t="shared" si="1"/>
        <v/>
      </c>
      <c r="F34" t="str">
        <f>IF(A34="","",(CONCATENATE("New-ADUser -Name ","""",A34,""""," -Path ","""","OU=",'3-Sub-OUs'!$F$2,",OU=",'3-Sub-OUs'!$A$3,",OU=",'2-Root-OUs'!$A$2,",DC=",'1-StartHere'!$B$1,",DC=",'1-StartHere'!$B$2,""""," -Verbose"," -CannotChangePassword $True -ChangePasswordAtLogon $False -Enabled $Trude -PasswordNeverExpires $True"," -SAMAccountName ","""",E34,""""," -UserPrincipalName ","""",E34,"@",'1-StartHere'!$B$1,".",'1-StartHere'!$B$2,"""","-AccountPassword ",'1-StartHere'!$B$4)))</f>
        <v/>
      </c>
    </row>
    <row r="35" spans="5:6" x14ac:dyDescent="0.2">
      <c r="E35" t="str">
        <f t="shared" si="1"/>
        <v/>
      </c>
      <c r="F35" t="str">
        <f>IF(A35="","",(CONCATENATE("New-ADUser -Name ","""",A35,""""," -Path ","""","OU=",'3-Sub-OUs'!$F$2,",OU=",'3-Sub-OUs'!$A$3,",OU=",'2-Root-OUs'!$A$2,",DC=",'1-StartHere'!$B$1,",DC=",'1-StartHere'!$B$2,""""," -Verbose"," -CannotChangePassword $True -ChangePasswordAtLogon $False -Enabled $Trude -PasswordNeverExpires $True"," -SAMAccountName ","""",E35,""""," -UserPrincipalName ","""",E35,"@",'1-StartHere'!$B$1,".",'1-StartHere'!$B$2,"""","-AccountPassword ",'1-StartHere'!$B$4)))</f>
        <v/>
      </c>
    </row>
    <row r="36" spans="5:6" x14ac:dyDescent="0.2">
      <c r="E36" t="str">
        <f t="shared" si="1"/>
        <v/>
      </c>
      <c r="F36" t="str">
        <f>IF(A36="","",(CONCATENATE("New-ADUser -Name ","""",A36,""""," -Path ","""","OU=",'3-Sub-OUs'!$F$2,",OU=",'3-Sub-OUs'!$A$3,",OU=",'2-Root-OUs'!$A$2,",DC=",'1-StartHere'!$B$1,",DC=",'1-StartHere'!$B$2,""""," -Verbose"," -CannotChangePassword $True -ChangePasswordAtLogon $False -Enabled $Trude -PasswordNeverExpires $True"," -SAMAccountName ","""",E36,""""," -UserPrincipalName ","""",E36,"@",'1-StartHere'!$B$1,".",'1-StartHere'!$B$2,"""","-AccountPassword ",'1-StartHere'!$B$4)))</f>
        <v/>
      </c>
    </row>
    <row r="37" spans="5:6" x14ac:dyDescent="0.2">
      <c r="E37" t="str">
        <f t="shared" si="1"/>
        <v/>
      </c>
      <c r="F37" t="str">
        <f>IF(A37="","",(CONCATENATE("New-ADUser -Name ","""",A37,""""," -Path ","""","OU=",'3-Sub-OUs'!$F$2,",OU=",'3-Sub-OUs'!$A$3,",OU=",'2-Root-OUs'!$A$2,",DC=",'1-StartHere'!$B$1,",DC=",'1-StartHere'!$B$2,""""," -Verbose"," -CannotChangePassword $True -ChangePasswordAtLogon $False -Enabled $Trude -PasswordNeverExpires $True"," -SAMAccountName ","""",E37,""""," -UserPrincipalName ","""",E37,"@",'1-StartHere'!$B$1,".",'1-StartHere'!$B$2,"""","-AccountPassword ",'1-StartHere'!$B$4)))</f>
        <v/>
      </c>
    </row>
    <row r="38" spans="5:6" x14ac:dyDescent="0.2">
      <c r="E38" t="str">
        <f t="shared" si="1"/>
        <v/>
      </c>
      <c r="F38" t="str">
        <f>IF(A38="","",(CONCATENATE("New-ADUser -Name ","""",A38,""""," -Path ","""","OU=",'3-Sub-OUs'!$F$2,",OU=",'3-Sub-OUs'!$A$3,",OU=",'2-Root-OUs'!$A$2,",DC=",'1-StartHere'!$B$1,",DC=",'1-StartHere'!$B$2,""""," -Verbose"," -CannotChangePassword $True -ChangePasswordAtLogon $False -Enabled $Trude -PasswordNeverExpires $True"," -SAMAccountName ","""",E38,""""," -UserPrincipalName ","""",E38,"@",'1-StartHere'!$B$1,".",'1-StartHere'!$B$2,"""","-AccountPassword ",'1-StartHere'!$B$4)))</f>
        <v/>
      </c>
    </row>
    <row r="39" spans="5:6" x14ac:dyDescent="0.2">
      <c r="E39" t="str">
        <f t="shared" si="1"/>
        <v/>
      </c>
      <c r="F39" t="str">
        <f>IF(A39="","",(CONCATENATE("New-ADUser -Name ","""",A39,""""," -Path ","""","OU=",'3-Sub-OUs'!$F$2,",OU=",'3-Sub-OUs'!$A$3,",OU=",'2-Root-OUs'!$A$2,",DC=",'1-StartHere'!$B$1,",DC=",'1-StartHere'!$B$2,""""," -Verbose"," -CannotChangePassword $True -ChangePasswordAtLogon $False -Enabled $Trude -PasswordNeverExpires $True"," -SAMAccountName ","""",E39,""""," -UserPrincipalName ","""",E39,"@",'1-StartHere'!$B$1,".",'1-StartHere'!$B$2,"""","-AccountPassword ",'1-StartHere'!$B$4)))</f>
        <v/>
      </c>
    </row>
    <row r="40" spans="5:6" x14ac:dyDescent="0.2">
      <c r="E40" t="str">
        <f t="shared" si="1"/>
        <v/>
      </c>
      <c r="F40" t="str">
        <f>IF(A40="","",(CONCATENATE("New-ADUser -Name ","""",A40,""""," -Path ","""","OU=",'3-Sub-OUs'!$F$2,",OU=",'3-Sub-OUs'!$A$3,",OU=",'2-Root-OUs'!$A$2,",DC=",'1-StartHere'!$B$1,",DC=",'1-StartHere'!$B$2,""""," -Verbose"," -CannotChangePassword $True -ChangePasswordAtLogon $False -Enabled $Trude -PasswordNeverExpires $True"," -SAMAccountName ","""",E40,""""," -UserPrincipalName ","""",E40,"@",'1-StartHere'!$B$1,".",'1-StartHere'!$B$2,"""","-AccountPassword ",'1-StartHere'!$B$4)))</f>
        <v/>
      </c>
    </row>
    <row r="41" spans="5:6" x14ac:dyDescent="0.2">
      <c r="E41" t="str">
        <f t="shared" si="1"/>
        <v/>
      </c>
      <c r="F41" t="str">
        <f>IF(A41="","",(CONCATENATE("New-ADUser -Name ","""",A41,""""," -Path ","""","OU=",'3-Sub-OUs'!$F$2,",OU=",'3-Sub-OUs'!$A$3,",OU=",'2-Root-OUs'!$A$2,",DC=",'1-StartHere'!$B$1,",DC=",'1-StartHere'!$B$2,""""," -Verbose"," -CannotChangePassword $True -ChangePasswordAtLogon $False -Enabled $Trude -PasswordNeverExpires $True"," -SAMAccountName ","""",E41,""""," -UserPrincipalName ","""",E41,"@",'1-StartHere'!$B$1,".",'1-StartHere'!$B$2,"""","-AccountPassword ",'1-StartHere'!$B$4)))</f>
        <v/>
      </c>
    </row>
    <row r="42" spans="5:6" x14ac:dyDescent="0.2">
      <c r="E42" t="str">
        <f t="shared" si="1"/>
        <v/>
      </c>
      <c r="F42" t="str">
        <f>IF(A42="","",(CONCATENATE("New-ADUser -Name ","""",A42,""""," -Path ","""","OU=",'3-Sub-OUs'!$F$2,",OU=",'3-Sub-OUs'!$A$3,",OU=",'2-Root-OUs'!$A$2,",DC=",'1-StartHere'!$B$1,",DC=",'1-StartHere'!$B$2,""""," -Verbose"," -CannotChangePassword $True -ChangePasswordAtLogon $False -Enabled $Trude -PasswordNeverExpires $True"," -SAMAccountName ","""",E42,""""," -UserPrincipalName ","""",E42,"@",'1-StartHere'!$B$1,".",'1-StartHere'!$B$2,"""","-AccountPassword ",'1-StartHere'!$B$4)))</f>
        <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CFC4-94EB-7541-8FC1-31DFCC4D824F}">
  <dimension ref="A1:I78"/>
  <sheetViews>
    <sheetView workbookViewId="0">
      <selection activeCell="I1" sqref="I1"/>
    </sheetView>
  </sheetViews>
  <sheetFormatPr baseColWidth="10" defaultRowHeight="16" x14ac:dyDescent="0.2"/>
  <cols>
    <col min="5" max="5" width="18.33203125" bestFit="1" customWidth="1"/>
    <col min="6" max="6" width="55.1640625" style="3" customWidth="1"/>
    <col min="9" max="9" width="14.1640625" bestFit="1" customWidth="1"/>
  </cols>
  <sheetData>
    <row r="1" spans="1:9" ht="17" x14ac:dyDescent="0.2">
      <c r="A1" s="7" t="s">
        <v>2585</v>
      </c>
      <c r="B1" s="7" t="s">
        <v>2586</v>
      </c>
      <c r="C1" s="7" t="s">
        <v>2593</v>
      </c>
      <c r="D1" s="7" t="s">
        <v>2587</v>
      </c>
      <c r="E1" s="7" t="s">
        <v>2592</v>
      </c>
      <c r="F1" s="8" t="s">
        <v>7</v>
      </c>
      <c r="G1" s="7" t="s">
        <v>2779</v>
      </c>
      <c r="H1">
        <f>COUNTA(A:A)-1</f>
        <v>77</v>
      </c>
      <c r="I1" s="7" t="s">
        <v>4974</v>
      </c>
    </row>
    <row r="2" spans="1:9" ht="17" x14ac:dyDescent="0.2">
      <c r="A2" t="s">
        <v>2603</v>
      </c>
      <c r="B2" t="s">
        <v>2603</v>
      </c>
      <c r="E2" t="str">
        <f>CONCATENATE(B2,D2,C2)</f>
        <v>Tar-Aldarion</v>
      </c>
      <c r="F2" s="3" t="s">
        <v>2676</v>
      </c>
      <c r="G2" t="str">
        <f>IF(B2="","",(CONCATENATE(IF('1-StartHere'!$B$4="",," $Password = ConvertTo-SecureString -String "),IF('1-StartHere'!$B$4="",,""""),IF('1-StartHere'!$B$4="",,'1-StartHere'!$B$4),IF('1-StartHere'!$B$4="",,""""),IF('1-StartHere'!$B$4="",," -Force -AsPlainText; ")," New-ADUser -Name ","""",B2,""""," -Path ","""","OU=",'3-Sub-OUs'!$A$16,",OU=",'2-Root-OUs'!$A$2,",DC=",'1-StartHere'!$B$1,",DC=",'1-StartHere'!$B$2,"""","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"Tar-Aldarion" -Path "OU=Shire,OU=!Accounts,DC=VDILOCKDOWNGUIDE,DC=LOCAL" -Verbose -CannotChangePassword $True -ChangePasswordAtLogon $False -Enabled $True -PasswordNeverExpires $True -SAMAccountName "Tar-Aldarion" -UserPrincipalName "Tar-Aldarion@VDILOCKDOWNGUIDE.LOCAL" -AccountPassword $Password -Description "King of Numenor."</v>
      </c>
    </row>
    <row r="3" spans="1:9" ht="17" x14ac:dyDescent="0.2">
      <c r="A3" t="s">
        <v>2604</v>
      </c>
      <c r="B3" t="s">
        <v>2604</v>
      </c>
      <c r="E3" t="str">
        <f t="shared" ref="E3:E66" si="0">CONCATENATE(B3,D3,C3)</f>
        <v>Amandil</v>
      </c>
      <c r="F3" s="3" t="s">
        <v>2677</v>
      </c>
      <c r="G3" t="str">
        <f>IF(B3="","",(CONCATENATE(IF('1-StartHere'!$B$4="",," $Password = ConvertTo-SecureString -String "),IF('1-StartHere'!$B$4="",,""""),IF('1-StartHere'!$B$4="",,'1-StartHere'!$B$4),IF('1-StartHere'!$B$4="",,""""),IF('1-StartHere'!$B$4="",," -Force -AsPlainText; ")," New-ADUser -Name ","""",B3,""""," -Path ","""","OU=",'3-Sub-OUs'!$A$16,",OU=",'2-Root-OUs'!$A$2,",DC=",'1-StartHere'!$B$1,",DC=",'1-StartHere'!$B$2,"""","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"Amandil" -Path "OU=Shire,OU=!Accounts,DC=VDILOCKDOWNGUIDE,DC=LOCAL" -Verbose -CannotChangePassword $True -ChangePasswordAtLogon $False -Enabled $True -PasswordNeverExpires $True -SAMAccountName "Amandil" -UserPrincipalName "Amandil@VDILOCKDOWNGUIDE.LOCAL" -AccountPassword $Password -Description "Second Age human."</v>
      </c>
    </row>
    <row r="4" spans="1:9" ht="17" x14ac:dyDescent="0.2">
      <c r="A4" t="s">
        <v>2605</v>
      </c>
      <c r="B4" t="s">
        <v>2605</v>
      </c>
      <c r="E4" t="str">
        <f t="shared" si="0"/>
        <v>Anárion</v>
      </c>
      <c r="F4" s="3" t="s">
        <v>2677</v>
      </c>
      <c r="G4" t="str">
        <f>IF(B4="","",(CONCATENATE(IF('1-StartHere'!$B$4="",," $Password = ConvertTo-SecureString -String "),IF('1-StartHere'!$B$4="",,""""),IF('1-StartHere'!$B$4="",,'1-StartHere'!$B$4),IF('1-StartHere'!$B$4="",,""""),IF('1-StartHere'!$B$4="",," -Force -AsPlainText; ")," New-ADUser -Name ","""",B4,""""," -Path ","""","OU=",'3-Sub-OUs'!$A$16,",OU=",'2-Root-OUs'!$A$2,",DC=",'1-StartHere'!$B$1,",DC=",'1-StartHere'!$B$2,"""","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"Anárion" -Path "OU=Shire,OU=!Accounts,DC=VDILOCKDOWNGUIDE,DC=LOCAL" -Verbose -CannotChangePassword $True -ChangePasswordAtLogon $False -Enabled $True -PasswordNeverExpires $True -SAMAccountName "Anárion" -UserPrincipalName "Anárion@VDILOCKDOWNGUIDE.LOCAL" -AccountPassword $Password -Description "Second Age human."</v>
      </c>
    </row>
    <row r="5" spans="1:9" ht="51" x14ac:dyDescent="0.2">
      <c r="A5" t="s">
        <v>2606</v>
      </c>
      <c r="B5" t="s">
        <v>2606</v>
      </c>
      <c r="E5" t="str">
        <f t="shared" si="0"/>
        <v>Aragorn</v>
      </c>
      <c r="F5" s="3" t="s">
        <v>2678</v>
      </c>
      <c r="G5" t="str">
        <f>IF(B5="","",(CONCATENATE(IF('1-StartHere'!$B$4="",," $Password = ConvertTo-SecureString -String "),IF('1-StartHere'!$B$4="",,""""),IF('1-StartHere'!$B$4="",,'1-StartHere'!$B$4),IF('1-StartHere'!$B$4="",,""""),IF('1-StartHere'!$B$4="",," -Force -AsPlainText; ")," New-ADUser -Name ","""",B5,""""," -Path ","""","OU=",'3-Sub-OUs'!$A$16,",OU=",'2-Root-OUs'!$A$2,",DC=",'1-StartHere'!$B$1,",DC=",'1-StartHere'!$B$2,"""","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"Aragorn" -Path "OU=Shire,OU=!Accounts,DC=VDILOCKDOWNGUIDE,DC=LOCAL" -Verbose -CannotChangePassword $True -ChangePasswordAtLogon $False -Enabled $True -PasswordNeverExpires $True -SAMAccountName "Aragorn" -UserPrincipalName "Aragorn@VDILOCKDOWNGUIDE.LOCAL" -AccountPassword $Password -Description "Descendant of Isildur who was a principal figure in both the Company of the Ring and the War of the Ring. Became king over the reunited kingdoms of Gondor and Arnor."</v>
      </c>
    </row>
    <row r="6" spans="1:9" ht="34" x14ac:dyDescent="0.2">
      <c r="A6" t="s">
        <v>2607</v>
      </c>
      <c r="B6" t="s">
        <v>2607</v>
      </c>
      <c r="E6" t="str">
        <f t="shared" si="0"/>
        <v>Arwen</v>
      </c>
      <c r="F6" s="3" t="s">
        <v>2679</v>
      </c>
      <c r="G6" t="str">
        <f>IF(B6="","",(CONCATENATE(IF('1-StartHere'!$B$4="",," $Password = ConvertTo-SecureString -String "),IF('1-StartHere'!$B$4="",,""""),IF('1-StartHere'!$B$4="",,'1-StartHere'!$B$4),IF('1-StartHere'!$B$4="",,""""),IF('1-StartHere'!$B$4="",," -Force -AsPlainText; ")," New-ADUser -Name ","""",B6,""""," -Path ","""","OU=",'3-Sub-OUs'!$A$16,",OU=",'2-Root-OUs'!$A$2,",DC=",'1-StartHere'!$B$1,",DC=",'1-StartHere'!$B$2,"""","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"Arwen" -Path "OU=Shire,OU=!Accounts,DC=VDILOCKDOWNGUIDE,DC=LOCAL" -Verbose -CannotChangePassword $True -ChangePasswordAtLogon $False -Enabled $True -PasswordNeverExpires $True -SAMAccountName "Arwen" -UserPrincipalName "Arwen@VDILOCKDOWNGUIDE.LOCAL" -AccountPassword $Password -Description "Half-elven daughter of Elrond and Celebrían and wife of Aragorn."</v>
      </c>
    </row>
    <row r="7" spans="1:9" ht="17" x14ac:dyDescent="0.2">
      <c r="A7" t="s">
        <v>2608</v>
      </c>
      <c r="B7" t="s">
        <v>2745</v>
      </c>
      <c r="D7" t="s">
        <v>2746</v>
      </c>
      <c r="E7" t="str">
        <f t="shared" si="0"/>
        <v>BilboBaggins</v>
      </c>
      <c r="F7" s="3" t="s">
        <v>2680</v>
      </c>
      <c r="G7" t="str">
        <f>IF(B7="","",(CONCATENATE(IF('1-StartHere'!$B$4="",," $Password = ConvertTo-SecureString -String "),IF('1-StartHere'!$B$4="",,""""),IF('1-StartHere'!$B$4="",,'1-StartHere'!$B$4),IF('1-StartHere'!$B$4="",,""""),IF('1-StartHere'!$B$4="",," -Force -AsPlainText; ")," New-ADUser -Name ","""",B7,""""," -Path ","""","OU=",'3-Sub-OUs'!$A$16,",OU=",'2-Root-OUs'!$A$2,",DC=",'1-StartHere'!$B$1,",DC=",'1-StartHere'!$B$2,"""","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"Bilbo" -Path "OU=Shire,OU=!Accounts,DC=VDILOCKDOWNGUIDE,DC=LOCAL" -Verbose -CannotChangePassword $True -ChangePasswordAtLogon $False -Enabled $True -PasswordNeverExpires $True -SAMAccountName "BilboBaggins" -UserPrincipalName "BilboBaggins@VDILOCKDOWNGUIDE.LOCAL" -AccountPassword $Password -Description "A hobbit. Discovered the One Ring after its loss by Gollum."</v>
      </c>
    </row>
    <row r="8" spans="1:9" ht="34" x14ac:dyDescent="0.2">
      <c r="A8" t="s">
        <v>2609</v>
      </c>
      <c r="B8" t="s">
        <v>2747</v>
      </c>
      <c r="D8" t="s">
        <v>2746</v>
      </c>
      <c r="E8" t="str">
        <f t="shared" si="0"/>
        <v>FrodoBaggins</v>
      </c>
      <c r="F8" s="3" t="s">
        <v>2681</v>
      </c>
      <c r="G8" t="str">
        <f>IF(B8="","",(CONCATENATE(IF('1-StartHere'!$B$4="",," $Password = ConvertTo-SecureString -String "),IF('1-StartHere'!$B$4="",,""""),IF('1-StartHere'!$B$4="",,'1-StartHere'!$B$4),IF('1-StartHere'!$B$4="",,""""),IF('1-StartHere'!$B$4="",," -Force -AsPlainText; ")," New-ADUser -Name ","""",B8,""""," -Path ","""","OU=",'3-Sub-OUs'!$A$16,",OU=",'2-Root-OUs'!$A$2,",DC=",'1-StartHere'!$B$1,",DC=",'1-StartHere'!$B$2,"""","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"Frodo" -Path "OU=Shire,OU=!Accounts,DC=VDILOCKDOWNGUIDE,DC=LOCAL" -Verbose -CannotChangePassword $True -ChangePasswordAtLogon $False -Enabled $True -PasswordNeverExpires $True -SAMAccountName "FrodoBaggins" -UserPrincipalName "FrodoBaggins@VDILOCKDOWNGUIDE.LOCAL" -AccountPassword $Password -Description "Nephew of Bilbo Baggins who bore the One Ring to its destruction in Mount Doom."</v>
      </c>
    </row>
    <row r="9" spans="1:9" ht="34" x14ac:dyDescent="0.2">
      <c r="A9" t="s">
        <v>2610</v>
      </c>
      <c r="B9" t="s">
        <v>2610</v>
      </c>
      <c r="E9" t="str">
        <f t="shared" si="0"/>
        <v>Balin</v>
      </c>
      <c r="F9" s="3" t="s">
        <v>2682</v>
      </c>
      <c r="G9" t="str">
        <f>IF(B9="","",(CONCATENATE(IF('1-StartHere'!$B$4="",," $Password = ConvertTo-SecureString -String "),IF('1-StartHere'!$B$4="",,""""),IF('1-StartHere'!$B$4="",,'1-StartHere'!$B$4),IF('1-StartHere'!$B$4="",,""""),IF('1-StartHere'!$B$4="",," -Force -AsPlainText; ")," New-ADUser -Name ","""",B9,""""," -Path ","""","OU=",'3-Sub-OUs'!$A$16,",OU=",'2-Root-OUs'!$A$2,",DC=",'1-StartHere'!$B$1,",DC=",'1-StartHere'!$B$2,"""","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"Balin" -Path "OU=Shire,OU=!Accounts,DC=VDILOCKDOWNGUIDE,DC=LOCAL" -Verbose -CannotChangePassword $True -ChangePasswordAtLogon $False -Enabled $True -PasswordNeverExpires $True -SAMAccountName "Balin" -UserPrincipalName "Balin@VDILOCKDOWNGUIDE.LOCAL" -AccountPassword $Password -Description "Dwarf companion of Thorin Oakenshield in The Hobbit. Slain during an attempt to retake Moria (Middle-earth)."</v>
      </c>
    </row>
    <row r="10" spans="1:9" ht="17" x14ac:dyDescent="0.2">
      <c r="A10" t="s">
        <v>2611</v>
      </c>
      <c r="B10" t="s">
        <v>2748</v>
      </c>
      <c r="C10" t="s">
        <v>2749</v>
      </c>
      <c r="D10" t="s">
        <v>2750</v>
      </c>
      <c r="E10" t="str">
        <f t="shared" si="0"/>
        <v>BardBowmanthe</v>
      </c>
      <c r="F10" s="3" t="s">
        <v>2683</v>
      </c>
      <c r="G10" t="str">
        <f>IF(B10="","",(CONCATENATE(IF('1-StartHere'!$B$4="",," $Password = ConvertTo-SecureString -String "),IF('1-StartHere'!$B$4="",,""""),IF('1-StartHere'!$B$4="",,'1-StartHere'!$B$4),IF('1-StartHere'!$B$4="",,""""),IF('1-StartHere'!$B$4="",," -Force -AsPlainText; ")," New-ADUser -Name ","""",B10,""""," -Path ","""","OU=",'3-Sub-OUs'!$A$16,",OU=",'2-Root-OUs'!$A$2,",DC=",'1-StartHere'!$B$1,",DC=",'1-StartHere'!$B$2,"""","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"Bard" -Path "OU=Shire,OU=!Accounts,DC=VDILOCKDOWNGUIDE,DC=LOCAL" -Verbose -CannotChangePassword $True -ChangePasswordAtLogon $False -Enabled $True -PasswordNeverExpires $True -SAMAccountName "BardBowmanthe" -UserPrincipalName "BardBowmanthe@VDILOCKDOWNGUIDE.LOCAL" -AccountPassword $Password -Description "Man of Esgaroth who slew Smaug the dragon."</v>
      </c>
    </row>
    <row r="11" spans="1:9" ht="17" x14ac:dyDescent="0.2">
      <c r="A11" t="s">
        <v>2612</v>
      </c>
      <c r="B11" t="s">
        <v>2612</v>
      </c>
      <c r="E11" t="str">
        <f t="shared" si="0"/>
        <v>Beleg</v>
      </c>
      <c r="F11" s="3" t="s">
        <v>2684</v>
      </c>
      <c r="G11" t="str">
        <f>IF(B11="","",(CONCATENATE(IF('1-StartHere'!$B$4="",," $Password = ConvertTo-SecureString -String "),IF('1-StartHere'!$B$4="",,""""),IF('1-StartHere'!$B$4="",,'1-StartHere'!$B$4),IF('1-StartHere'!$B$4="",,""""),IF('1-StartHere'!$B$4="",," -Force -AsPlainText; ")," New-ADUser -Name ","""",B11,""""," -Path ","""","OU=",'3-Sub-OUs'!$A$16,",OU=",'2-Root-OUs'!$A$2,",DC=",'1-StartHere'!$B$1,",DC=",'1-StartHere'!$B$2,"""","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"Beleg" -Path "OU=Shire,OU=!Accounts,DC=VDILOCKDOWNGUIDE,DC=LOCAL" -Verbose -CannotChangePassword $True -ChangePasswordAtLogon $False -Enabled $True -PasswordNeverExpires $True -SAMAccountName "Beleg" -UserPrincipalName "Beleg@VDILOCKDOWNGUIDE.LOCAL" -AccountPassword $Password -Description "First Age elf."</v>
      </c>
    </row>
    <row r="12" spans="1:9" ht="17" x14ac:dyDescent="0.2">
      <c r="A12" t="s">
        <v>2613</v>
      </c>
      <c r="B12" t="s">
        <v>2613</v>
      </c>
      <c r="E12" t="str">
        <f t="shared" si="0"/>
        <v>Beorn</v>
      </c>
      <c r="F12" s="3" t="s">
        <v>2685</v>
      </c>
      <c r="G12" t="str">
        <f>IF(B12="","",(CONCATENATE(IF('1-StartHere'!$B$4="",," $Password = ConvertTo-SecureString -String "),IF('1-StartHere'!$B$4="",,""""),IF('1-StartHere'!$B$4="",,'1-StartHere'!$B$4),IF('1-StartHere'!$B$4="",,""""),IF('1-StartHere'!$B$4="",," -Force -AsPlainText; ")," New-ADUser -Name ","""",B12,""""," -Path ","""","OU=",'3-Sub-OUs'!$A$16,",OU=",'2-Root-OUs'!$A$2,",DC=",'1-StartHere'!$B$1,",DC=",'1-StartHere'!$B$2,"""","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"Beorn" -Path "OU=Shire,OU=!Accounts,DC=VDILOCKDOWNGUIDE,DC=LOCAL" -Verbose -CannotChangePassword $True -ChangePasswordAtLogon $False -Enabled $True -PasswordNeverExpires $True -SAMAccountName "Beorn" -UserPrincipalName "Beorn@VDILOCKDOWNGUIDE.LOCAL" -AccountPassword $Password -Description "Skin-changer who resides in the region of Mirkwood."</v>
      </c>
    </row>
    <row r="13" spans="1:9" ht="17" x14ac:dyDescent="0.2">
      <c r="A13" t="s">
        <v>2741</v>
      </c>
      <c r="B13" t="s">
        <v>2741</v>
      </c>
      <c r="E13" t="str">
        <f t="shared" si="0"/>
        <v>Beregond</v>
      </c>
      <c r="F13" s="3" t="s">
        <v>2686</v>
      </c>
      <c r="G13" t="str">
        <f>IF(B13="","",(CONCATENATE(IF('1-StartHere'!$B$4="",," $Password = ConvertTo-SecureString -String "),IF('1-StartHere'!$B$4="",,""""),IF('1-StartHere'!$B$4="",,'1-StartHere'!$B$4),IF('1-StartHere'!$B$4="",,""""),IF('1-StartHere'!$B$4="",," -Force -AsPlainText; ")," New-ADUser -Name ","""",B13,""""," -Path ","""","OU=",'3-Sub-OUs'!$A$16,",OU=",'2-Root-OUs'!$A$2,",DC=",'1-StartHere'!$B$1,",DC=",'1-StartHere'!$B$2,"""","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"Beregond" -Path "OU=Shire,OU=!Accounts,DC=VDILOCKDOWNGUIDE,DC=LOCAL" -Verbose -CannotChangePassword $True -ChangePasswordAtLogon $False -Enabled $True -PasswordNeverExpires $True -SAMAccountName "Beregond" -UserPrincipalName "Beregond@VDILOCKDOWNGUIDE.LOCAL" -AccountPassword $Password -Description "Warriors of Gondor in the War of the Ring."</v>
      </c>
    </row>
    <row r="14" spans="1:9" ht="17" x14ac:dyDescent="0.2">
      <c r="A14" t="s">
        <v>2742</v>
      </c>
      <c r="B14" t="s">
        <v>2742</v>
      </c>
      <c r="E14" t="str">
        <f t="shared" si="0"/>
        <v>Bergil</v>
      </c>
      <c r="F14" s="3" t="s">
        <v>2686</v>
      </c>
      <c r="G14" t="str">
        <f>IF(B14="","",(CONCATENATE(IF('1-StartHere'!$B$4="",," $Password = ConvertTo-SecureString -String "),IF('1-StartHere'!$B$4="",,""""),IF('1-StartHere'!$B$4="",,'1-StartHere'!$B$4),IF('1-StartHere'!$B$4="",,""""),IF('1-StartHere'!$B$4="",," -Force -AsPlainText; ")," New-ADUser -Name ","""",B14,""""," -Path ","""","OU=",'3-Sub-OUs'!$A$16,",OU=",'2-Root-OUs'!$A$2,",DC=",'1-StartHere'!$B$1,",DC=",'1-StartHere'!$B$2,"""","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"Bergil" -Path "OU=Shire,OU=!Accounts,DC=VDILOCKDOWNGUIDE,DC=LOCAL" -Verbose -CannotChangePassword $True -ChangePasswordAtLogon $False -Enabled $True -PasswordNeverExpires $True -SAMAccountName "Bergil" -UserPrincipalName "Bergil@VDILOCKDOWNGUIDE.LOCAL" -AccountPassword $Password -Description "Warriors of Gondor in the War of the Ring."</v>
      </c>
    </row>
    <row r="15" spans="1:9" ht="17" x14ac:dyDescent="0.2">
      <c r="A15" t="s">
        <v>2614</v>
      </c>
      <c r="B15" t="s">
        <v>2614</v>
      </c>
      <c r="E15" t="str">
        <f t="shared" si="0"/>
        <v>Beren</v>
      </c>
      <c r="F15" s="3" t="s">
        <v>2687</v>
      </c>
      <c r="G15" t="str">
        <f>IF(B15="","",(CONCATENATE(IF('1-StartHere'!$B$4="",," $Password = ConvertTo-SecureString -String "),IF('1-StartHere'!$B$4="",,""""),IF('1-StartHere'!$B$4="",,'1-StartHere'!$B$4),IF('1-StartHere'!$B$4="",,""""),IF('1-StartHere'!$B$4="",," -Force -AsPlainText; ")," New-ADUser -Name ","""",B15,""""," -Path ","""","OU=",'3-Sub-OUs'!$A$16,",OU=",'2-Root-OUs'!$A$2,",DC=",'1-StartHere'!$B$1,",DC=",'1-StartHere'!$B$2,"""","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"Beren" -Path "OU=Shire,OU=!Accounts,DC=VDILOCKDOWNGUIDE,DC=LOCAL" -Verbose -CannotChangePassword $True -ChangePasswordAtLogon $False -Enabled $True -PasswordNeverExpires $True -SAMAccountName "Beren" -UserPrincipalName "Beren@VDILOCKDOWNGUIDE.LOCAL" -AccountPassword $Password -Description "First Age human."</v>
      </c>
    </row>
    <row r="16" spans="1:9" ht="34" x14ac:dyDescent="0.2">
      <c r="A16" t="s">
        <v>2615</v>
      </c>
      <c r="B16" t="s">
        <v>2751</v>
      </c>
      <c r="D16" t="s">
        <v>2752</v>
      </c>
      <c r="E16" t="str">
        <f t="shared" si="0"/>
        <v>TomBombadil</v>
      </c>
      <c r="F16" s="3" t="s">
        <v>2688</v>
      </c>
      <c r="G16" t="str">
        <f>IF(B16="","",(CONCATENATE(IF('1-StartHere'!$B$4="",," $Password = ConvertTo-SecureString -String "),IF('1-StartHere'!$B$4="",,""""),IF('1-StartHere'!$B$4="",,'1-StartHere'!$B$4),IF('1-StartHere'!$B$4="",,""""),IF('1-StartHere'!$B$4="",," -Force -AsPlainText; ")," New-ADUser -Name ","""",B16,""""," -Path ","""","OU=",'3-Sub-OUs'!$A$16,",OU=",'2-Root-OUs'!$A$2,",DC=",'1-StartHere'!$B$1,",DC=",'1-StartHere'!$B$2,"""","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"Tom" -Path "OU=Shire,OU=!Accounts,DC=VDILOCKDOWNGUIDE,DC=LOCAL" -Verbose -CannotChangePassword $True -ChangePasswordAtLogon $False -Enabled $True -PasswordNeverExpires $True -SAMAccountName "TomBombadil" -UserPrincipalName "TomBombadil@VDILOCKDOWNGUIDE.LOCAL" -AccountPassword $Password -Description "Mysterious figure who aids the hobbits during their escape from The Shire."</v>
      </c>
    </row>
    <row r="17" spans="1:7" ht="34" x14ac:dyDescent="0.2">
      <c r="A17" t="s">
        <v>2616</v>
      </c>
      <c r="B17" t="s">
        <v>2616</v>
      </c>
      <c r="E17" t="str">
        <f t="shared" si="0"/>
        <v>Boromir</v>
      </c>
      <c r="F17" s="3" t="s">
        <v>2689</v>
      </c>
      <c r="G17" t="str">
        <f>IF(B17="","",(CONCATENATE(IF('1-StartHere'!$B$4="",," $Password = ConvertTo-SecureString -String "),IF('1-StartHere'!$B$4="",,""""),IF('1-StartHere'!$B$4="",,'1-StartHere'!$B$4),IF('1-StartHere'!$B$4="",,""""),IF('1-StartHere'!$B$4="",," -Force -AsPlainText; ")," New-ADUser -Name ","""",B17,""""," -Path ","""","OU=",'3-Sub-OUs'!$A$16,",OU=",'2-Root-OUs'!$A$2,",DC=",'1-StartHere'!$B$1,",DC=",'1-StartHere'!$B$2,"""","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"Boromir" -Path "OU=Shire,OU=!Accounts,DC=VDILOCKDOWNGUIDE,DC=LOCAL" -Verbose -CannotChangePassword $True -ChangePasswordAtLogon $False -Enabled $True -PasswordNeverExpires $True -SAMAccountName "Boromir" -UserPrincipalName "Boromir@VDILOCKDOWNGUIDE.LOCAL" -AccountPassword $Password -Description "Warrior of Gondor. Member of the Company of the Ring but slain by Uruk-hai."</v>
      </c>
    </row>
    <row r="18" spans="1:7" ht="34" x14ac:dyDescent="0.2">
      <c r="A18" t="s">
        <v>2617</v>
      </c>
      <c r="B18" t="s">
        <v>2753</v>
      </c>
      <c r="D18" t="s">
        <v>2754</v>
      </c>
      <c r="E18" t="str">
        <f t="shared" si="0"/>
        <v>MeriadocBrandybuck</v>
      </c>
      <c r="F18" s="3" t="s">
        <v>2690</v>
      </c>
      <c r="G18" t="str">
        <f>IF(B18="","",(CONCATENATE(IF('1-StartHere'!$B$4="",," $Password = ConvertTo-SecureString -String "),IF('1-StartHere'!$B$4="",,""""),IF('1-StartHere'!$B$4="",,'1-StartHere'!$B$4),IF('1-StartHere'!$B$4="",,""""),IF('1-StartHere'!$B$4="",," -Force -AsPlainText; ")," New-ADUser -Name ","""",B18,""""," -Path ","""","OU=",'3-Sub-OUs'!$A$16,",OU=",'2-Root-OUs'!$A$2,",DC=",'1-StartHere'!$B$1,",DC=",'1-StartHere'!$B$2,"""","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"Meriadoc" -Path "OU=Shire,OU=!Accounts,DC=VDILOCKDOWNGUIDE,DC=LOCAL" -Verbose -CannotChangePassword $True -ChangePasswordAtLogon $False -Enabled $True -PasswordNeverExpires $True -SAMAccountName "MeriadocBrandybuck" -UserPrincipalName "MeriadocBrandybuck@VDILOCKDOWNGUIDE.LOCAL" -AccountPassword $Password -Description "A hobbit and companion of Frodo Baggins. A member of the Company of the Ring."</v>
      </c>
    </row>
    <row r="19" spans="1:7" ht="17" x14ac:dyDescent="0.2">
      <c r="A19" t="s">
        <v>2618</v>
      </c>
      <c r="B19" t="s">
        <v>2618</v>
      </c>
      <c r="E19" t="str">
        <f t="shared" si="0"/>
        <v>Carcharoth</v>
      </c>
      <c r="F19" s="3" t="s">
        <v>2691</v>
      </c>
      <c r="G19" t="str">
        <f>IF(B19="","",(CONCATENATE(IF('1-StartHere'!$B$4="",," $Password = ConvertTo-SecureString -String "),IF('1-StartHere'!$B$4="",,""""),IF('1-StartHere'!$B$4="",,'1-StartHere'!$B$4),IF('1-StartHere'!$B$4="",,""""),IF('1-StartHere'!$B$4="",," -Force -AsPlainText; ")," New-ADUser -Name ","""",B19,""""," -Path ","""","OU=",'3-Sub-OUs'!$A$16,",OU=",'2-Root-OUs'!$A$2,",DC=",'1-StartHere'!$B$1,",DC=",'1-StartHere'!$B$2,"""","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"Carcharoth" -Path "OU=Shire,OU=!Accounts,DC=VDILOCKDOWNGUIDE,DC=LOCAL" -Verbose -CannotChangePassword $True -ChangePasswordAtLogon $False -Enabled $True -PasswordNeverExpires $True -SAMAccountName "Carcharoth" -UserPrincipalName "Carcharoth@VDILOCKDOWNGUIDE.LOCAL" -AccountPassword $Password -Description "Wolf of the First Age."</v>
      </c>
    </row>
    <row r="20" spans="1:7" ht="34" x14ac:dyDescent="0.2">
      <c r="A20" t="s">
        <v>2619</v>
      </c>
      <c r="B20" t="s">
        <v>2619</v>
      </c>
      <c r="E20" t="str">
        <f t="shared" si="0"/>
        <v>Celebrían</v>
      </c>
      <c r="F20" s="3" t="s">
        <v>2692</v>
      </c>
      <c r="G20" t="str">
        <f>IF(B20="","",(CONCATENATE(IF('1-StartHere'!$B$4="",," $Password = ConvertTo-SecureString -String "),IF('1-StartHere'!$B$4="",,""""),IF('1-StartHere'!$B$4="",,'1-StartHere'!$B$4),IF('1-StartHere'!$B$4="",,""""),IF('1-StartHere'!$B$4="",," -Force -AsPlainText; ")," New-ADUser -Name ","""",B20,""""," -Path ","""","OU=",'3-Sub-OUs'!$A$16,",OU=",'2-Root-OUs'!$A$2,",DC=",'1-StartHere'!$B$1,",DC=",'1-StartHere'!$B$2,"""","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"Celebrían" -Path "OU=Shire,OU=!Accounts,DC=VDILOCKDOWNGUIDE,DC=LOCAL" -Verbose -CannotChangePassword $True -ChangePasswordAtLogon $False -Enabled $True -PasswordNeverExpires $True -SAMAccountName "Celebrían" -UserPrincipalName "Celebrían@VDILOCKDOWNGUIDE.LOCAL" -AccountPassword $Password -Description "Daughter of Celeborn and Galadriel. Spouse of Elrond and mother of Arwen."</v>
      </c>
    </row>
    <row r="21" spans="1:7" ht="17" x14ac:dyDescent="0.2">
      <c r="A21" t="s">
        <v>2620</v>
      </c>
      <c r="B21" t="s">
        <v>2620</v>
      </c>
      <c r="E21" t="str">
        <f t="shared" si="0"/>
        <v>Celebrimbor</v>
      </c>
      <c r="F21" s="3" t="s">
        <v>2693</v>
      </c>
      <c r="G21" t="str">
        <f>IF(B21="","",(CONCATENATE(IF('1-StartHere'!$B$4="",," $Password = ConvertTo-SecureString -String "),IF('1-StartHere'!$B$4="",,""""),IF('1-StartHere'!$B$4="",,'1-StartHere'!$B$4),IF('1-StartHere'!$B$4="",,""""),IF('1-StartHere'!$B$4="",," -Force -AsPlainText; ")," New-ADUser -Name ","""",B21,""""," -Path ","""","OU=",'3-Sub-OUs'!$A$16,",OU=",'2-Root-OUs'!$A$2,",DC=",'1-StartHere'!$B$1,",DC=",'1-StartHere'!$B$2,"""","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"Celebrimbor" -Path "OU=Shire,OU=!Accounts,DC=VDILOCKDOWNGUIDE,DC=LOCAL" -Verbose -CannotChangePassword $True -ChangePasswordAtLogon $False -Enabled $True -PasswordNeverExpires $True -SAMAccountName "Celebrimbor" -UserPrincipalName "Celebrimbor@VDILOCKDOWNGUIDE.LOCAL" -AccountPassword $Password -Description "Forger of the Rings of Power."</v>
      </c>
    </row>
    <row r="22" spans="1:7" ht="17" x14ac:dyDescent="0.2">
      <c r="A22" t="s">
        <v>2621</v>
      </c>
      <c r="B22" t="s">
        <v>2621</v>
      </c>
      <c r="E22" t="str">
        <f t="shared" si="0"/>
        <v>Círdan</v>
      </c>
      <c r="F22" s="3" t="s">
        <v>2694</v>
      </c>
      <c r="G22" t="str">
        <f>IF(B22="","",(CONCATENATE(IF('1-StartHere'!$B$4="",," $Password = ConvertTo-SecureString -String "),IF('1-StartHere'!$B$4="",,""""),IF('1-StartHere'!$B$4="",,'1-StartHere'!$B$4),IF('1-StartHere'!$B$4="",,""""),IF('1-StartHere'!$B$4="",," -Force -AsPlainText; ")," New-ADUser -Name ","""",B22,""""," -Path ","""","OU=",'3-Sub-OUs'!$A$16,",OU=",'2-Root-OUs'!$A$2,",DC=",'1-StartHere'!$B$1,",DC=",'1-StartHere'!$B$2,"""","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"Círdan" -Path "OU=Shire,OU=!Accounts,DC=VDILOCKDOWNGUIDE,DC=LOCAL" -Verbose -CannotChangePassword $True -ChangePasswordAtLogon $False -Enabled $True -PasswordNeverExpires $True -SAMAccountName "Círdan" -UserPrincipalName "Círdan@VDILOCKDOWNGUIDE.LOCAL" -AccountPassword $Password -Description "Elf leader. Shipwright and bearer of a Ring of Power."</v>
      </c>
    </row>
    <row r="23" spans="1:7" ht="17" x14ac:dyDescent="0.2">
      <c r="A23" t="s">
        <v>2622</v>
      </c>
      <c r="B23" t="s">
        <v>2622</v>
      </c>
      <c r="E23" t="str">
        <f t="shared" si="0"/>
        <v>Denethor</v>
      </c>
      <c r="F23" s="3" t="s">
        <v>2695</v>
      </c>
      <c r="G23" t="str">
        <f>IF(B23="","",(CONCATENATE(IF('1-StartHere'!$B$4="",," $Password = ConvertTo-SecureString -String "),IF('1-StartHere'!$B$4="",,""""),IF('1-StartHere'!$B$4="",,'1-StartHere'!$B$4),IF('1-StartHere'!$B$4="",,""""),IF('1-StartHere'!$B$4="",," -Force -AsPlainText; ")," New-ADUser -Name ","""",B23,""""," -Path ","""","OU=",'3-Sub-OUs'!$A$16,",OU=",'2-Root-OUs'!$A$2,",DC=",'1-StartHere'!$B$1,",DC=",'1-StartHere'!$B$2,"""","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"Denethor" -Path "OU=Shire,OU=!Accounts,DC=VDILOCKDOWNGUIDE,DC=LOCAL" -Verbose -CannotChangePassword $True -ChangePasswordAtLogon $False -Enabled $True -PasswordNeverExpires $True -SAMAccountName "Denethor" -UserPrincipalName "Denethor@VDILOCKDOWNGUIDE.LOCAL" -AccountPassword $Password -Description "Steward of Gondor in the Lord of the Rings."</v>
      </c>
    </row>
    <row r="24" spans="1:7" ht="17" x14ac:dyDescent="0.2">
      <c r="A24" t="s">
        <v>2623</v>
      </c>
      <c r="B24" t="s">
        <v>2623</v>
      </c>
      <c r="E24" t="str">
        <f t="shared" si="0"/>
        <v>Dúnhere</v>
      </c>
      <c r="F24" s="3" t="s">
        <v>2696</v>
      </c>
      <c r="G24" t="str">
        <f>IF(B24="","",(CONCATENATE(IF('1-StartHere'!$B$4="",," $Password = ConvertTo-SecureString -String "),IF('1-StartHere'!$B$4="",,""""),IF('1-StartHere'!$B$4="",,'1-StartHere'!$B$4),IF('1-StartHere'!$B$4="",,""""),IF('1-StartHere'!$B$4="",," -Force -AsPlainText; ")," New-ADUser -Name ","""",B24,""""," -Path ","""","OU=",'3-Sub-OUs'!$A$16,",OU=",'2-Root-OUs'!$A$2,",DC=",'1-StartHere'!$B$1,",DC=",'1-StartHere'!$B$2,"""","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"Dúnhere" -Path "OU=Shire,OU=!Accounts,DC=VDILOCKDOWNGUIDE,DC=LOCAL" -Verbose -CannotChangePassword $True -ChangePasswordAtLogon $False -Enabled $True -PasswordNeverExpires $True -SAMAccountName "Dúnhere" -UserPrincipalName "Dúnhere@VDILOCKDOWNGUIDE.LOCAL" -AccountPassword $Password -Description "Lord of Harrowdale, Chieftain of the folk of Harrowdale."</v>
      </c>
    </row>
    <row r="25" spans="1:7" ht="17" x14ac:dyDescent="0.2">
      <c r="A25" t="s">
        <v>2624</v>
      </c>
      <c r="B25" t="s">
        <v>2624</v>
      </c>
      <c r="E25" t="str">
        <f t="shared" si="0"/>
        <v>Durin</v>
      </c>
      <c r="F25" s="3" t="s">
        <v>2697</v>
      </c>
      <c r="G25" t="str">
        <f>IF(B25="","",(CONCATENATE(IF('1-StartHere'!$B$4="",," $Password = ConvertTo-SecureString -String "),IF('1-StartHere'!$B$4="",,""""),IF('1-StartHere'!$B$4="",,'1-StartHere'!$B$4),IF('1-StartHere'!$B$4="",,""""),IF('1-StartHere'!$B$4="",," -Force -AsPlainText; ")," New-ADUser -Name ","""",B25,""""," -Path ","""","OU=",'3-Sub-OUs'!$A$16,",OU=",'2-Root-OUs'!$A$2,",DC=",'1-StartHere'!$B$1,",DC=",'1-StartHere'!$B$2,"""","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"Durin" -Path "OU=Shire,OU=!Accounts,DC=VDILOCKDOWNGUIDE,DC=LOCAL" -Verbose -CannotChangePassword $True -ChangePasswordAtLogon $False -Enabled $True -PasswordNeverExpires $True -SAMAccountName "Durin" -UserPrincipalName "Durin@VDILOCKDOWNGUIDE.LOCAL" -AccountPassword $Password -Description "Name of multiple kings of the dwarves."</v>
      </c>
    </row>
    <row r="26" spans="1:7" ht="34" x14ac:dyDescent="0.2">
      <c r="A26" t="s">
        <v>2625</v>
      </c>
      <c r="B26" t="s">
        <v>2625</v>
      </c>
      <c r="E26" t="str">
        <f t="shared" si="0"/>
        <v>Eärendil</v>
      </c>
      <c r="F26" s="3" t="s">
        <v>2698</v>
      </c>
      <c r="G26" t="str">
        <f>IF(B26="","",(CONCATENATE(IF('1-StartHere'!$B$4="",," $Password = ConvertTo-SecureString -String "),IF('1-StartHere'!$B$4="",,""""),IF('1-StartHere'!$B$4="",,'1-StartHere'!$B$4),IF('1-StartHere'!$B$4="",,""""),IF('1-StartHere'!$B$4="",," -Force -AsPlainText; ")," New-ADUser -Name ","""",B26,""""," -Path ","""","OU=",'3-Sub-OUs'!$A$16,",OU=",'2-Root-OUs'!$A$2,",DC=",'1-StartHere'!$B$1,",DC=",'1-StartHere'!$B$2,"""","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"Eärendil" -Path "OU=Shire,OU=!Accounts,DC=VDILOCKDOWNGUIDE,DC=LOCAL" -Verbose -CannotChangePassword $True -ChangePasswordAtLogon $False -Enabled $True -PasswordNeverExpires $True -SAMAccountName "Eärendil" -UserPrincipalName "Eärendil@VDILOCKDOWNGUIDE.LOCAL" -AccountPassword $Password -Description "First Age half-elf who eventually became a legendary figure. He and his wife are key to the victory of good in the Silmarillion."</v>
      </c>
    </row>
    <row r="27" spans="1:7" ht="34" x14ac:dyDescent="0.2">
      <c r="A27" t="s">
        <v>2626</v>
      </c>
      <c r="B27" t="s">
        <v>2626</v>
      </c>
      <c r="E27" t="str">
        <f t="shared" si="0"/>
        <v>Elendil</v>
      </c>
      <c r="F27" s="3" t="s">
        <v>2699</v>
      </c>
      <c r="G27" t="str">
        <f>IF(B27="","",(CONCATENATE(IF('1-StartHere'!$B$4="",," $Password = ConvertTo-SecureString -String "),IF('1-StartHere'!$B$4="",,""""),IF('1-StartHere'!$B$4="",,'1-StartHere'!$B$4),IF('1-StartHere'!$B$4="",,""""),IF('1-StartHere'!$B$4="",," -Force -AsPlainText; ")," New-ADUser -Name ","""",B27,""""," -Path ","""","OU=",'3-Sub-OUs'!$A$16,",OU=",'2-Root-OUs'!$A$2,",DC=",'1-StartHere'!$B$1,",DC=",'1-StartHere'!$B$2,"""","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"Elendil" -Path "OU=Shire,OU=!Accounts,DC=VDILOCKDOWNGUIDE,DC=LOCAL" -Verbose -CannotChangePassword $True -ChangePasswordAtLogon $False -Enabled $True -PasswordNeverExpires $True -SAMAccountName "Elendil" -UserPrincipalName "Elendil@VDILOCKDOWNGUIDE.LOCAL" -AccountPassword $Password -Description "Man of Numenor. Slain by Sauron shortly before the defeat of Sauron at the end of the Second Age."</v>
      </c>
    </row>
    <row r="28" spans="1:7" ht="17" x14ac:dyDescent="0.2">
      <c r="A28" t="s">
        <v>2627</v>
      </c>
      <c r="B28" t="s">
        <v>2627</v>
      </c>
      <c r="E28" t="str">
        <f t="shared" si="0"/>
        <v>Elrond</v>
      </c>
      <c r="F28" s="3" t="s">
        <v>2700</v>
      </c>
      <c r="G28" t="str">
        <f>IF(B28="","",(CONCATENATE(IF('1-StartHere'!$B$4="",," $Password = ConvertTo-SecureString -String "),IF('1-StartHere'!$B$4="",,""""),IF('1-StartHere'!$B$4="",,'1-StartHere'!$B$4),IF('1-StartHere'!$B$4="",,""""),IF('1-StartHere'!$B$4="",," -Force -AsPlainText; ")," New-ADUser -Name ","""",B28,""""," -Path ","""","OU=",'3-Sub-OUs'!$A$16,",OU=",'2-Root-OUs'!$A$2,",DC=",'1-StartHere'!$B$1,",DC=",'1-StartHere'!$B$2,"""","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"Elrond" -Path "OU=Shire,OU=!Accounts,DC=VDILOCKDOWNGUIDE,DC=LOCAL" -Verbose -CannotChangePassword $True -ChangePasswordAtLogon $False -Enabled $True -PasswordNeverExpires $True -SAMAccountName "Elrond" -UserPrincipalName "Elrond@VDILOCKDOWNGUIDE.LOCAL" -AccountPassword $Password -Description "Powerful leader of the elves and ruler of Rivendell."</v>
      </c>
    </row>
    <row r="29" spans="1:7" ht="17" x14ac:dyDescent="0.2">
      <c r="A29" t="s">
        <v>2628</v>
      </c>
      <c r="B29" t="s">
        <v>2628</v>
      </c>
      <c r="E29" t="str">
        <f t="shared" si="0"/>
        <v>Eöl</v>
      </c>
      <c r="F29" s="3" t="s">
        <v>2684</v>
      </c>
      <c r="G29" t="str">
        <f>IF(B29="","",(CONCATENATE(IF('1-StartHere'!$B$4="",," $Password = ConvertTo-SecureString -String "),IF('1-StartHere'!$B$4="",,""""),IF('1-StartHere'!$B$4="",,'1-StartHere'!$B$4),IF('1-StartHere'!$B$4="",,""""),IF('1-StartHere'!$B$4="",," -Force -AsPlainText; ")," New-ADUser -Name ","""",B29,""""," -Path ","""","OU=",'3-Sub-OUs'!$A$16,",OU=",'2-Root-OUs'!$A$2,",DC=",'1-StartHere'!$B$1,",DC=",'1-StartHere'!$B$2,"""","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"Eöl" -Path "OU=Shire,OU=!Accounts,DC=VDILOCKDOWNGUIDE,DC=LOCAL" -Verbose -CannotChangePassword $True -ChangePasswordAtLogon $False -Enabled $True -PasswordNeverExpires $True -SAMAccountName "Eöl" -UserPrincipalName "Eöl@VDILOCKDOWNGUIDE.LOCAL" -AccountPassword $Password -Description "First Age elf."</v>
      </c>
    </row>
    <row r="30" spans="1:7" ht="17" x14ac:dyDescent="0.2">
      <c r="A30" t="s">
        <v>2629</v>
      </c>
      <c r="B30" t="s">
        <v>2629</v>
      </c>
      <c r="E30" t="str">
        <f t="shared" si="0"/>
        <v>Éomer</v>
      </c>
      <c r="F30" s="3" t="s">
        <v>2701</v>
      </c>
      <c r="G30" t="str">
        <f>IF(B30="","",(CONCATENATE(IF('1-StartHere'!$B$4="",," $Password = ConvertTo-SecureString -String "),IF('1-StartHere'!$B$4="",,""""),IF('1-StartHere'!$B$4="",,'1-StartHere'!$B$4),IF('1-StartHere'!$B$4="",,""""),IF('1-StartHere'!$B$4="",," -Force -AsPlainText; ")," New-ADUser -Name ","""",B30,""""," -Path ","""","OU=",'3-Sub-OUs'!$A$16,",OU=",'2-Root-OUs'!$A$2,",DC=",'1-StartHere'!$B$1,",DC=",'1-StartHere'!$B$2,"""","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"Éomer" -Path "OU=Shire,OU=!Accounts,DC=VDILOCKDOWNGUIDE,DC=LOCAL" -Verbose -CannotChangePassword $True -ChangePasswordAtLogon $False -Enabled $True -PasswordNeverExpires $True -SAMAccountName "Éomer" -UserPrincipalName "Éomer@VDILOCKDOWNGUIDE.LOCAL" -AccountPassword $Password -Description "Warrior of Rohan and later king of that country."</v>
      </c>
    </row>
    <row r="31" spans="1:7" ht="34" x14ac:dyDescent="0.2">
      <c r="A31" t="s">
        <v>2630</v>
      </c>
      <c r="B31" t="s">
        <v>2630</v>
      </c>
      <c r="E31" t="str">
        <f t="shared" si="0"/>
        <v>Éowyn</v>
      </c>
      <c r="F31" s="3" t="s">
        <v>2702</v>
      </c>
      <c r="G31" t="str">
        <f>IF(B31="","",(CONCATENATE(IF('1-StartHere'!$B$4="",," $Password = ConvertTo-SecureString -String "),IF('1-StartHere'!$B$4="",,""""),IF('1-StartHere'!$B$4="",,'1-StartHere'!$B$4),IF('1-StartHere'!$B$4="",,""""),IF('1-StartHere'!$B$4="",," -Force -AsPlainText; ")," New-ADUser -Name ","""",B31,""""," -Path ","""","OU=",'3-Sub-OUs'!$A$16,",OU=",'2-Root-OUs'!$A$2,",DC=",'1-StartHere'!$B$1,",DC=",'1-StartHere'!$B$2,"""","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"Éowyn" -Path "OU=Shire,OU=!Accounts,DC=VDILOCKDOWNGUIDE,DC=LOCAL" -Verbose -CannotChangePassword $True -ChangePasswordAtLogon $False -Enabled $True -PasswordNeverExpires $True -SAMAccountName "Éowyn" -UserPrincipalName "Éowyn@VDILOCKDOWNGUIDE.LOCAL" -AccountPassword $Password -Description "Female member of the royal house of Rohan. Kills the Witch King of Angmar."</v>
      </c>
    </row>
    <row r="32" spans="1:7" ht="17" x14ac:dyDescent="0.2">
      <c r="A32" t="s">
        <v>2631</v>
      </c>
      <c r="B32" t="s">
        <v>2631</v>
      </c>
      <c r="E32" t="str">
        <f t="shared" si="0"/>
        <v>Faramir</v>
      </c>
      <c r="F32" s="3" t="s">
        <v>2703</v>
      </c>
      <c r="G32" t="str">
        <f>IF(B32="","",(CONCATENATE(IF('1-StartHere'!$B$4="",," $Password = ConvertTo-SecureString -String "),IF('1-StartHere'!$B$4="",,""""),IF('1-StartHere'!$B$4="",,'1-StartHere'!$B$4),IF('1-StartHere'!$B$4="",,""""),IF('1-StartHere'!$B$4="",," -Force -AsPlainText; ")," New-ADUser -Name ","""",B32,""""," -Path ","""","OU=",'3-Sub-OUs'!$A$16,",OU=",'2-Root-OUs'!$A$2,",DC=",'1-StartHere'!$B$1,",DC=",'1-StartHere'!$B$2,"""","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"Faramir" -Path "OU=Shire,OU=!Accounts,DC=VDILOCKDOWNGUIDE,DC=LOCAL" -Verbose -CannotChangePassword $True -ChangePasswordAtLogon $False -Enabled $True -PasswordNeverExpires $True -SAMAccountName "Faramir" -UserPrincipalName "Faramir@VDILOCKDOWNGUIDE.LOCAL" -AccountPassword $Password -Description "Soldier of Gondor and brother of Boromir, son of Denethor II"</v>
      </c>
    </row>
    <row r="33" spans="1:7" ht="17" x14ac:dyDescent="0.2">
      <c r="A33" t="s">
        <v>2632</v>
      </c>
      <c r="B33" t="s">
        <v>2632</v>
      </c>
      <c r="E33" t="str">
        <f t="shared" si="0"/>
        <v>Fëanor</v>
      </c>
      <c r="F33" s="3" t="s">
        <v>2704</v>
      </c>
      <c r="G33" t="str">
        <f>IF(B33="","",(CONCATENATE(IF('1-StartHere'!$B$4="",," $Password = ConvertTo-SecureString -String "),IF('1-StartHere'!$B$4="",,""""),IF('1-StartHere'!$B$4="",,'1-StartHere'!$B$4),IF('1-StartHere'!$B$4="",,""""),IF('1-StartHere'!$B$4="",," -Force -AsPlainText; ")," New-ADUser -Name ","""",B33,""""," -Path ","""","OU=",'3-Sub-OUs'!$A$16,",OU=",'2-Root-OUs'!$A$2,",DC=",'1-StartHere'!$B$1,",DC=",'1-StartHere'!$B$2,"""","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"Fëanor" -Path "OU=Shire,OU=!Accounts,DC=VDILOCKDOWNGUIDE,DC=LOCAL" -Verbose -CannotChangePassword $True -ChangePasswordAtLogon $False -Enabled $True -PasswordNeverExpires $True -SAMAccountName "Fëanor" -UserPrincipalName "Fëanor@VDILOCKDOWNGUIDE.LOCAL" -AccountPassword $Password -Description "First Age elf. Slain by Balrogs"</v>
      </c>
    </row>
    <row r="34" spans="1:7" ht="17" x14ac:dyDescent="0.2">
      <c r="A34" t="s">
        <v>2633</v>
      </c>
      <c r="B34" t="s">
        <v>2633</v>
      </c>
      <c r="E34" t="str">
        <f t="shared" si="0"/>
        <v>Finarfin</v>
      </c>
      <c r="F34" s="3" t="s">
        <v>2684</v>
      </c>
      <c r="G34" t="str">
        <f>IF(B34="","",(CONCATENATE(IF('1-StartHere'!$B$4="",," $Password = ConvertTo-SecureString -String "),IF('1-StartHere'!$B$4="",,""""),IF('1-StartHere'!$B$4="",,'1-StartHere'!$B$4),IF('1-StartHere'!$B$4="",,""""),IF('1-StartHere'!$B$4="",," -Force -AsPlainText; ")," New-ADUser -Name ","""",B34,""""," -Path ","""","OU=",'3-Sub-OUs'!$A$16,",OU=",'2-Root-OUs'!$A$2,",DC=",'1-StartHere'!$B$1,",DC=",'1-StartHere'!$B$2,"""","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"Finarfin" -Path "OU=Shire,OU=!Accounts,DC=VDILOCKDOWNGUIDE,DC=LOCAL" -Verbose -CannotChangePassword $True -ChangePasswordAtLogon $False -Enabled $True -PasswordNeverExpires $True -SAMAccountName "Finarfin" -UserPrincipalName "Finarfin@VDILOCKDOWNGUIDE.LOCAL" -AccountPassword $Password -Description "First Age elf."</v>
      </c>
    </row>
    <row r="35" spans="1:7" ht="17" x14ac:dyDescent="0.2">
      <c r="A35" t="s">
        <v>2634</v>
      </c>
      <c r="B35" t="s">
        <v>2634</v>
      </c>
      <c r="E35" t="str">
        <f t="shared" si="0"/>
        <v>Fingolfin</v>
      </c>
      <c r="F35" s="3" t="s">
        <v>2684</v>
      </c>
      <c r="G35" t="str">
        <f>IF(B35="","",(CONCATENATE(IF('1-StartHere'!$B$4="",," $Password = ConvertTo-SecureString -String "),IF('1-StartHere'!$B$4="",,""""),IF('1-StartHere'!$B$4="",,'1-StartHere'!$B$4),IF('1-StartHere'!$B$4="",,""""),IF('1-StartHere'!$B$4="",," -Force -AsPlainText; ")," New-ADUser -Name ","""",B35,""""," -Path ","""","OU=",'3-Sub-OUs'!$A$16,",OU=",'2-Root-OUs'!$A$2,",DC=",'1-StartHere'!$B$1,",DC=",'1-StartHere'!$B$2,"""","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"Fingolfin" -Path "OU=Shire,OU=!Accounts,DC=VDILOCKDOWNGUIDE,DC=LOCAL" -Verbose -CannotChangePassword $True -ChangePasswordAtLogon $False -Enabled $True -PasswordNeverExpires $True -SAMAccountName "Fingolfin" -UserPrincipalName "Fingolfin@VDILOCKDOWNGUIDE.LOCAL" -AccountPassword $Password -Description "First Age elf."</v>
      </c>
    </row>
    <row r="36" spans="1:7" ht="17" x14ac:dyDescent="0.2">
      <c r="A36" t="s">
        <v>2635</v>
      </c>
      <c r="B36" t="s">
        <v>2755</v>
      </c>
      <c r="D36" t="s">
        <v>2756</v>
      </c>
      <c r="E36" t="str">
        <f t="shared" si="0"/>
        <v>FinrodFelagund</v>
      </c>
      <c r="F36" s="3" t="s">
        <v>2704</v>
      </c>
      <c r="G36" t="str">
        <f>IF(B36="","",(CONCATENATE(IF('1-StartHere'!$B$4="",," $Password = ConvertTo-SecureString -String "),IF('1-StartHere'!$B$4="",,""""),IF('1-StartHere'!$B$4="",,'1-StartHere'!$B$4),IF('1-StartHere'!$B$4="",,""""),IF('1-StartHere'!$B$4="",," -Force -AsPlainText; ")," New-ADUser -Name ","""",B36,""""," -Path ","""","OU=",'3-Sub-OUs'!$A$16,",OU=",'2-Root-OUs'!$A$2,",DC=",'1-StartHere'!$B$1,",DC=",'1-StartHere'!$B$2,"""","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"Finrod" -Path "OU=Shire,OU=!Accounts,DC=VDILOCKDOWNGUIDE,DC=LOCAL" -Verbose -CannotChangePassword $True -ChangePasswordAtLogon $False -Enabled $True -PasswordNeverExpires $True -SAMAccountName "FinrodFelagund" -UserPrincipalName "FinrodFelagund@VDILOCKDOWNGUIDE.LOCAL" -AccountPassword $Password -Description "First Age elf. Slain by Balrogs"</v>
      </c>
    </row>
    <row r="37" spans="1:7" ht="17" x14ac:dyDescent="0.2">
      <c r="A37" t="s">
        <v>2636</v>
      </c>
      <c r="B37" t="s">
        <v>2636</v>
      </c>
      <c r="E37" t="str">
        <f t="shared" si="0"/>
        <v>Finwë</v>
      </c>
      <c r="F37" s="3" t="s">
        <v>2705</v>
      </c>
      <c r="G37" t="str">
        <f>IF(B37="","",(CONCATENATE(IF('1-StartHere'!$B$4="",," $Password = ConvertTo-SecureString -String "),IF('1-StartHere'!$B$4="",,""""),IF('1-StartHere'!$B$4="",,'1-StartHere'!$B$4),IF('1-StartHere'!$B$4="",,""""),IF('1-StartHere'!$B$4="",," -Force -AsPlainText; ")," New-ADUser -Name ","""",B37,""""," -Path ","""","OU=",'3-Sub-OUs'!$A$16,",OU=",'2-Root-OUs'!$A$2,",DC=",'1-StartHere'!$B$1,",DC=",'1-StartHere'!$B$2,"""","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"Finwë" -Path "OU=Shire,OU=!Accounts,DC=VDILOCKDOWNGUIDE,DC=LOCAL" -Verbose -CannotChangePassword $True -ChangePasswordAtLogon $False -Enabled $True -PasswordNeverExpires $True -SAMAccountName "Finwë" -UserPrincipalName "Finwë@VDILOCKDOWNGUIDE.LOCAL" -AccountPassword $Password -Description "First king of the Noldor."</v>
      </c>
    </row>
    <row r="38" spans="1:7" ht="17" x14ac:dyDescent="0.2">
      <c r="A38" t="s">
        <v>2637</v>
      </c>
      <c r="B38" t="s">
        <v>2637</v>
      </c>
      <c r="E38" t="str">
        <f t="shared" si="0"/>
        <v>Galadriel</v>
      </c>
      <c r="F38" s="3" t="s">
        <v>2706</v>
      </c>
      <c r="G38" t="str">
        <f>IF(B38="","",(CONCATENATE(IF('1-StartHere'!$B$4="",," $Password = ConvertTo-SecureString -String "),IF('1-StartHere'!$B$4="",,""""),IF('1-StartHere'!$B$4="",,'1-StartHere'!$B$4),IF('1-StartHere'!$B$4="",,""""),IF('1-StartHere'!$B$4="",," -Force -AsPlainText; ")," New-ADUser -Name ","""",B38,""""," -Path ","""","OU=",'3-Sub-OUs'!$A$16,",OU=",'2-Root-OUs'!$A$2,",DC=",'1-StartHere'!$B$1,",DC=",'1-StartHere'!$B$2,"""","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"Galadriel" -Path "OU=Shire,OU=!Accounts,DC=VDILOCKDOWNGUIDE,DC=LOCAL" -Verbose -CannotChangePassword $True -ChangePasswordAtLogon $False -Enabled $True -PasswordNeverExpires $True -SAMAccountName "Galadriel" -UserPrincipalName "Galadriel@VDILOCKDOWNGUIDE.LOCAL" -AccountPassword $Password -Description "Queen of the Elves."</v>
      </c>
    </row>
    <row r="39" spans="1:7" ht="34" x14ac:dyDescent="0.2">
      <c r="A39" t="s">
        <v>2638</v>
      </c>
      <c r="B39" t="s">
        <v>2757</v>
      </c>
      <c r="D39" t="s">
        <v>2758</v>
      </c>
      <c r="E39" t="str">
        <f t="shared" si="0"/>
        <v>SamwiseGamgee</v>
      </c>
      <c r="F39" s="3" t="s">
        <v>2707</v>
      </c>
      <c r="G39" t="str">
        <f>IF(B39="","",(CONCATENATE(IF('1-StartHere'!$B$4="",," $Password = ConvertTo-SecureString -String "),IF('1-StartHere'!$B$4="",,""""),IF('1-StartHere'!$B$4="",,'1-StartHere'!$B$4),IF('1-StartHere'!$B$4="",,""""),IF('1-StartHere'!$B$4="",," -Force -AsPlainText; ")," New-ADUser -Name ","""",B39,""""," -Path ","""","OU=",'3-Sub-OUs'!$A$16,",OU=",'2-Root-OUs'!$A$2,",DC=",'1-StartHere'!$B$1,",DC=",'1-StartHere'!$B$2,"""","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"Samwise" -Path "OU=Shire,OU=!Accounts,DC=VDILOCKDOWNGUIDE,DC=LOCAL" -Verbose -CannotChangePassword $True -ChangePasswordAtLogon $False -Enabled $True -PasswordNeverExpires $True -SAMAccountName "SamwiseGamgee" -UserPrincipalName "SamwiseGamgee@VDILOCKDOWNGUIDE.LOCAL" -AccountPassword $Password -Description "Loyal companion of Frodo Baggins who accompanies him to Mordor."</v>
      </c>
    </row>
    <row r="40" spans="1:7" ht="51" x14ac:dyDescent="0.2">
      <c r="A40" t="s">
        <v>2639</v>
      </c>
      <c r="B40" t="s">
        <v>2639</v>
      </c>
      <c r="E40" t="str">
        <f t="shared" si="0"/>
        <v>Gandalf</v>
      </c>
      <c r="F40" s="3" t="s">
        <v>2708</v>
      </c>
      <c r="G40" t="str">
        <f>IF(B40="","",(CONCATENATE(IF('1-StartHere'!$B$4="",," $Password = ConvertTo-SecureString -String "),IF('1-StartHere'!$B$4="",,""""),IF('1-StartHere'!$B$4="",,'1-StartHere'!$B$4),IF('1-StartHere'!$B$4="",,""""),IF('1-StartHere'!$B$4="",," -Force -AsPlainText; ")," New-ADUser -Name ","""",B40,""""," -Path ","""","OU=",'3-Sub-OUs'!$A$16,",OU=",'2-Root-OUs'!$A$2,",DC=",'1-StartHere'!$B$1,",DC=",'1-StartHere'!$B$2,"""","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"Gandalf" -Path "OU=Shire,OU=!Accounts,DC=VDILOCKDOWNGUIDE,DC=LOCAL" -Verbose -CannotChangePassword $True -ChangePasswordAtLogon $False -Enabled $True -PasswordNeverExpires $True -SAMAccountName "Gandalf" -UserPrincipalName "Gandalf@VDILOCKDOWNGUIDE.LOCAL" -AccountPassword $Password -Description "A wizard. A member of the Fellowship of the Ring. Killed in battle in Moria, but returns to play a leading role in the defeat of Sauron."</v>
      </c>
    </row>
    <row r="41" spans="1:7" ht="34" x14ac:dyDescent="0.2">
      <c r="A41" t="s">
        <v>2640</v>
      </c>
      <c r="B41" t="s">
        <v>2640</v>
      </c>
      <c r="E41" t="str">
        <f t="shared" si="0"/>
        <v>Gil-galad</v>
      </c>
      <c r="F41" s="3" t="s">
        <v>2709</v>
      </c>
      <c r="G41" t="str">
        <f>IF(B41="","",(CONCATENATE(IF('1-StartHere'!$B$4="",," $Password = ConvertTo-SecureString -String "),IF('1-StartHere'!$B$4="",,""""),IF('1-StartHere'!$B$4="",,'1-StartHere'!$B$4),IF('1-StartHere'!$B$4="",,""""),IF('1-StartHere'!$B$4="",," -Force -AsPlainText; ")," New-ADUser -Name ","""",B41,""""," -Path ","""","OU=",'3-Sub-OUs'!$A$16,",OU=",'2-Root-OUs'!$A$2,",DC=",'1-StartHere'!$B$1,",DC=",'1-StartHere'!$B$2,"""","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"Gil-galad" -Path "OU=Shire,OU=!Accounts,DC=VDILOCKDOWNGUIDE,DC=LOCAL" -Verbose -CannotChangePassword $True -ChangePasswordAtLogon $False -Enabled $True -PasswordNeverExpires $True -SAMAccountName "Gil-galad" -UserPrincipalName "Gil-galad@VDILOCKDOWNGUIDE.LOCAL" -AccountPassword $Password -Description "Second Age elf who led part of the Last Alliance of men and elves."</v>
      </c>
    </row>
    <row r="42" spans="1:7" ht="17" x14ac:dyDescent="0.2">
      <c r="A42" t="s">
        <v>2641</v>
      </c>
      <c r="B42" t="s">
        <v>2641</v>
      </c>
      <c r="E42" t="str">
        <f t="shared" si="0"/>
        <v>Gimli</v>
      </c>
      <c r="F42" s="3" t="s">
        <v>2710</v>
      </c>
      <c r="G42" t="str">
        <f>IF(B42="","",(CONCATENATE(IF('1-StartHere'!$B$4="",," $Password = ConvertTo-SecureString -String "),IF('1-StartHere'!$B$4="",,""""),IF('1-StartHere'!$B$4="",,'1-StartHere'!$B$4),IF('1-StartHere'!$B$4="",,""""),IF('1-StartHere'!$B$4="",," -Force -AsPlainText; ")," New-ADUser -Name ","""",B42,""""," -Path ","""","OU=",'3-Sub-OUs'!$A$16,",OU=",'2-Root-OUs'!$A$2,",DC=",'1-StartHere'!$B$1,",DC=",'1-StartHere'!$B$2,"""","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"Gimli" -Path "OU=Shire,OU=!Accounts,DC=VDILOCKDOWNGUIDE,DC=LOCAL" -Verbose -CannotChangePassword $True -ChangePasswordAtLogon $False -Enabled $True -PasswordNeverExpires $True -SAMAccountName "Gimli" -UserPrincipalName "Gimli@VDILOCKDOWNGUIDE.LOCAL" -AccountPassword $Password -Description "Dwarf and member of the Fellowship of the Ring."</v>
      </c>
    </row>
    <row r="43" spans="1:7" ht="17" x14ac:dyDescent="0.2">
      <c r="A43" t="s">
        <v>2642</v>
      </c>
      <c r="B43" t="s">
        <v>2642</v>
      </c>
      <c r="E43" t="str">
        <f t="shared" si="0"/>
        <v>Glorfindel</v>
      </c>
      <c r="F43" s="3" t="s">
        <v>2711</v>
      </c>
      <c r="G43" t="str">
        <f>IF(B43="","",(CONCATENATE(IF('1-StartHere'!$B$4="",," $Password = ConvertTo-SecureString -String "),IF('1-StartHere'!$B$4="",,""""),IF('1-StartHere'!$B$4="",,'1-StartHere'!$B$4),IF('1-StartHere'!$B$4="",,""""),IF('1-StartHere'!$B$4="",," -Force -AsPlainText; ")," New-ADUser -Name ","""",B43,""""," -Path ","""","OU=",'3-Sub-OUs'!$A$16,",OU=",'2-Root-OUs'!$A$2,",DC=",'1-StartHere'!$B$1,",DC=",'1-StartHere'!$B$2,"""","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"Glorfindel" -Path "OU=Shire,OU=!Accounts,DC=VDILOCKDOWNGUIDE,DC=LOCAL" -Verbose -CannotChangePassword $True -ChangePasswordAtLogon $False -Enabled $True -PasswordNeverExpires $True -SAMAccountName "Glorfindel" -UserPrincipalName "Glorfindel@VDILOCKDOWNGUIDE.LOCAL" -AccountPassword $Password -Description "A prominent elf warrior."</v>
      </c>
    </row>
    <row r="44" spans="1:7" ht="51" x14ac:dyDescent="0.2">
      <c r="A44" t="s">
        <v>2643</v>
      </c>
      <c r="B44" t="s">
        <v>2643</v>
      </c>
      <c r="E44" t="str">
        <f t="shared" si="0"/>
        <v>Gollum</v>
      </c>
      <c r="F44" s="3" t="s">
        <v>2712</v>
      </c>
      <c r="G44" t="str">
        <f>IF(B44="","",(CONCATENATE(IF('1-StartHere'!$B$4="",," $Password = ConvertTo-SecureString -String "),IF('1-StartHere'!$B$4="",,""""),IF('1-StartHere'!$B$4="",,'1-StartHere'!$B$4),IF('1-StartHere'!$B$4="",,""""),IF('1-StartHere'!$B$4="",," -Force -AsPlainText; ")," New-ADUser -Name ","""",B44,""""," -Path ","""","OU=",'3-Sub-OUs'!$A$16,",OU=",'2-Root-OUs'!$A$2,",DC=",'1-StartHere'!$B$1,",DC=",'1-StartHere'!$B$2,"""","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"Gollum" -Path "OU=Shire,OU=!Accounts,DC=VDILOCKDOWNGUIDE,DC=LOCAL" -Verbose -CannotChangePassword $True -ChangePasswordAtLogon $False -Enabled $True -PasswordNeverExpires $True -SAMAccountName "Gollum" -UserPrincipalName "Gollum@VDILOCKDOWNGUIDE.LOCAL" -AccountPassword $Password -Description "Possessor of the One Ring until taken by Bilbo Baggins. Falls into the Crack of Doom after retaking the ring from Frodo Baggins."</v>
      </c>
    </row>
    <row r="45" spans="1:7" ht="17" x14ac:dyDescent="0.2">
      <c r="A45" t="s">
        <v>2644</v>
      </c>
      <c r="B45" t="s">
        <v>2644</v>
      </c>
      <c r="E45" t="str">
        <f t="shared" si="0"/>
        <v>Haleth</v>
      </c>
      <c r="F45" s="3" t="s">
        <v>2713</v>
      </c>
      <c r="G45" t="str">
        <f>IF(B45="","",(CONCATENATE(IF('1-StartHere'!$B$4="",," $Password = ConvertTo-SecureString -String "),IF('1-StartHere'!$B$4="",,""""),IF('1-StartHere'!$B$4="",,'1-StartHere'!$B$4),IF('1-StartHere'!$B$4="",,""""),IF('1-StartHere'!$B$4="",," -Force -AsPlainText; ")," New-ADUser -Name ","""",B45,""""," -Path ","""","OU=",'3-Sub-OUs'!$A$16,",OU=",'2-Root-OUs'!$A$2,",DC=",'1-StartHere'!$B$1,",DC=",'1-StartHere'!$B$2,"""","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"Haleth" -Path "OU=Shire,OU=!Accounts,DC=VDILOCKDOWNGUIDE,DC=LOCAL" -Verbose -CannotChangePassword $True -ChangePasswordAtLogon $False -Enabled $True -PasswordNeverExpires $True -SAMAccountName "Haleth" -UserPrincipalName "Haleth@VDILOCKDOWNGUIDE.LOCAL" -AccountPassword $Password -Description "Human chieftain of the First Age."</v>
      </c>
    </row>
    <row r="46" spans="1:7" ht="17" x14ac:dyDescent="0.2">
      <c r="A46" t="s">
        <v>2645</v>
      </c>
      <c r="B46" t="s">
        <v>2645</v>
      </c>
      <c r="E46" t="str">
        <f t="shared" si="0"/>
        <v>Huor</v>
      </c>
      <c r="F46" s="3" t="s">
        <v>2687</v>
      </c>
      <c r="G46" t="str">
        <f>IF(B46="","",(CONCATENATE(IF('1-StartHere'!$B$4="",," $Password = ConvertTo-SecureString -String "),IF('1-StartHere'!$B$4="",,""""),IF('1-StartHere'!$B$4="",,'1-StartHere'!$B$4),IF('1-StartHere'!$B$4="",,""""),IF('1-StartHere'!$B$4="",," -Force -AsPlainText; ")," New-ADUser -Name ","""",B46,""""," -Path ","""","OU=",'3-Sub-OUs'!$A$16,",OU=",'2-Root-OUs'!$A$2,",DC=",'1-StartHere'!$B$1,",DC=",'1-StartHere'!$B$2,"""","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"Huor" -Path "OU=Shire,OU=!Accounts,DC=VDILOCKDOWNGUIDE,DC=LOCAL" -Verbose -CannotChangePassword $True -ChangePasswordAtLogon $False -Enabled $True -PasswordNeverExpires $True -SAMAccountName "Huor" -UserPrincipalName "Huor@VDILOCKDOWNGUIDE.LOCAL" -AccountPassword $Password -Description "First Age human."</v>
      </c>
    </row>
    <row r="47" spans="1:7" ht="17" x14ac:dyDescent="0.2">
      <c r="A47" t="s">
        <v>2646</v>
      </c>
      <c r="B47" t="s">
        <v>2646</v>
      </c>
      <c r="E47" t="str">
        <f t="shared" si="0"/>
        <v>Húrin</v>
      </c>
      <c r="F47" s="3" t="s">
        <v>2714</v>
      </c>
      <c r="G47" t="str">
        <f>IF(B47="","",(CONCATENATE(IF('1-StartHere'!$B$4="",," $Password = ConvertTo-SecureString -String "),IF('1-StartHere'!$B$4="",,""""),IF('1-StartHere'!$B$4="",,'1-StartHere'!$B$4),IF('1-StartHere'!$B$4="",,""""),IF('1-StartHere'!$B$4="",," -Force -AsPlainText; ")," New-ADUser -Name ","""",B47,""""," -Path ","""","OU=",'3-Sub-OUs'!$A$16,",OU=",'2-Root-OUs'!$A$2,",DC=",'1-StartHere'!$B$1,",DC=",'1-StartHere'!$B$2,"""","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"Húrin" -Path "OU=Shire,OU=!Accounts,DC=VDILOCKDOWNGUIDE,DC=LOCAL" -Verbose -CannotChangePassword $True -ChangePasswordAtLogon $False -Enabled $True -PasswordNeverExpires $True -SAMAccountName "Húrin" -UserPrincipalName "Húrin@VDILOCKDOWNGUIDE.LOCAL" -AccountPassword $Password -Description "Human warrior of the First Age."</v>
      </c>
    </row>
    <row r="48" spans="1:7" ht="17" x14ac:dyDescent="0.2">
      <c r="A48" t="s">
        <v>2647</v>
      </c>
      <c r="B48" t="s">
        <v>2647</v>
      </c>
      <c r="E48" t="str">
        <f t="shared" si="0"/>
        <v>Idril</v>
      </c>
      <c r="F48" s="3" t="s">
        <v>2684</v>
      </c>
      <c r="G48" t="str">
        <f>IF(B48="","",(CONCATENATE(IF('1-StartHere'!$B$4="",," $Password = ConvertTo-SecureString -String "),IF('1-StartHere'!$B$4="",,""""),IF('1-StartHere'!$B$4="",,'1-StartHere'!$B$4),IF('1-StartHere'!$B$4="",,""""),IF('1-StartHere'!$B$4="",," -Force -AsPlainText; ")," New-ADUser -Name ","""",B48,""""," -Path ","""","OU=",'3-Sub-OUs'!$A$16,",OU=",'2-Root-OUs'!$A$2,",DC=",'1-StartHere'!$B$1,",DC=",'1-StartHere'!$B$2,"""","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"Idril" -Path "OU=Shire,OU=!Accounts,DC=VDILOCKDOWNGUIDE,DC=LOCAL" -Verbose -CannotChangePassword $True -ChangePasswordAtLogon $False -Enabled $True -PasswordNeverExpires $True -SAMAccountName "Idril" -UserPrincipalName "Idril@VDILOCKDOWNGUIDE.LOCAL" -AccountPassword $Password -Description "First Age elf."</v>
      </c>
    </row>
    <row r="49" spans="1:7" ht="17" x14ac:dyDescent="0.2">
      <c r="A49" t="s">
        <v>2648</v>
      </c>
      <c r="B49" t="s">
        <v>2759</v>
      </c>
      <c r="D49" t="s">
        <v>2760</v>
      </c>
      <c r="E49" t="str">
        <f t="shared" si="0"/>
        <v>GildorInglorion</v>
      </c>
      <c r="F49" s="3" t="s">
        <v>2715</v>
      </c>
      <c r="G49" t="str">
        <f>IF(B49="","",(CONCATENATE(IF('1-StartHere'!$B$4="",," $Password = ConvertTo-SecureString -String "),IF('1-StartHere'!$B$4="",,""""),IF('1-StartHere'!$B$4="",,'1-StartHere'!$B$4),IF('1-StartHere'!$B$4="",,""""),IF('1-StartHere'!$B$4="",," -Force -AsPlainText; ")," New-ADUser -Name ","""",B49,""""," -Path ","""","OU=",'3-Sub-OUs'!$A$16,",OU=",'2-Root-OUs'!$A$2,",DC=",'1-StartHere'!$B$1,",DC=",'1-StartHere'!$B$2,"""","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"Gildor" -Path "OU=Shire,OU=!Accounts,DC=VDILOCKDOWNGUIDE,DC=LOCAL" -Verbose -CannotChangePassword $True -ChangePasswordAtLogon $False -Enabled $True -PasswordNeverExpires $True -SAMAccountName "GildorInglorion" -UserPrincipalName "GildorInglorion@VDILOCKDOWNGUIDE.LOCAL" -AccountPassword $Password -Description "Elf of Rivendell in the Third Age."</v>
      </c>
    </row>
    <row r="50" spans="1:7" ht="34" x14ac:dyDescent="0.2">
      <c r="A50" t="s">
        <v>2649</v>
      </c>
      <c r="B50" t="s">
        <v>2649</v>
      </c>
      <c r="E50" t="str">
        <f t="shared" si="0"/>
        <v>Isildur</v>
      </c>
      <c r="F50" s="3" t="s">
        <v>2716</v>
      </c>
      <c r="G50" t="str">
        <f>IF(B50="","",(CONCATENATE(IF('1-StartHere'!$B$4="",," $Password = ConvertTo-SecureString -String "),IF('1-StartHere'!$B$4="",,""""),IF('1-StartHere'!$B$4="",,'1-StartHere'!$B$4),IF('1-StartHere'!$B$4="",,""""),IF('1-StartHere'!$B$4="",," -Force -AsPlainText; ")," New-ADUser -Name ","""",B50,""""," -Path ","""","OU=",'3-Sub-OUs'!$A$16,",OU=",'2-Root-OUs'!$A$2,",DC=",'1-StartHere'!$B$1,",DC=",'1-StartHere'!$B$2,"""","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"Isildur" -Path "OU=Shire,OU=!Accounts,DC=VDILOCKDOWNGUIDE,DC=LOCAL" -Verbose -CannotChangePassword $True -ChangePasswordAtLogon $False -Enabled $True -PasswordNeverExpires $True -SAMAccountName "Isildur" -UserPrincipalName "Isildur@VDILOCKDOWNGUIDE.LOCAL" -AccountPassword $Password -Description "Took the One Ring from Sauron at the end of the Second Age, but was later slain at the Disaster of the Gladden Fields."</v>
      </c>
    </row>
    <row r="51" spans="1:7" ht="17" x14ac:dyDescent="0.2">
      <c r="A51" t="s">
        <v>2650</v>
      </c>
      <c r="B51" t="s">
        <v>2650</v>
      </c>
      <c r="E51" t="str">
        <f t="shared" si="0"/>
        <v>Lalaith</v>
      </c>
      <c r="F51" s="3" t="s">
        <v>2717</v>
      </c>
      <c r="G51" t="str">
        <f>IF(B51="","",(CONCATENATE(IF('1-StartHere'!$B$4="",," $Password = ConvertTo-SecureString -String "),IF('1-StartHere'!$B$4="",,""""),IF('1-StartHere'!$B$4="",,'1-StartHere'!$B$4),IF('1-StartHere'!$B$4="",,""""),IF('1-StartHere'!$B$4="",," -Force -AsPlainText; ")," New-ADUser -Name ","""",B51,""""," -Path ","""","OU=",'3-Sub-OUs'!$A$16,",OU=",'2-Root-OUs'!$A$2,",DC=",'1-StartHere'!$B$1,",DC=",'1-StartHere'!$B$2,"""","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"Lalaith" -Path "OU=Shire,OU=!Accounts,DC=VDILOCKDOWNGUIDE,DC=LOCAL" -Verbose -CannotChangePassword $True -ChangePasswordAtLogon $False -Enabled $True -PasswordNeverExpires $True -SAMAccountName "Lalaith" -UserPrincipalName "Lalaith@VDILOCKDOWNGUIDE.LOCAL" -AccountPassword $Password -Description "Daughter of Húrin."</v>
      </c>
    </row>
    <row r="52" spans="1:7" ht="34" x14ac:dyDescent="0.2">
      <c r="A52" t="s">
        <v>2651</v>
      </c>
      <c r="B52" t="s">
        <v>2651</v>
      </c>
      <c r="E52" t="str">
        <f t="shared" si="0"/>
        <v>Legolas</v>
      </c>
      <c r="F52" s="3" t="s">
        <v>2718</v>
      </c>
      <c r="G52" t="str">
        <f>IF(B52="","",(CONCATENATE(IF('1-StartHere'!$B$4="",," $Password = ConvertTo-SecureString -String "),IF('1-StartHere'!$B$4="",,""""),IF('1-StartHere'!$B$4="",,'1-StartHere'!$B$4),IF('1-StartHere'!$B$4="",,""""),IF('1-StartHere'!$B$4="",," -Force -AsPlainText; ")," New-ADUser -Name ","""",B52,""""," -Path ","""","OU=",'3-Sub-OUs'!$A$16,",OU=",'2-Root-OUs'!$A$2,",DC=",'1-StartHere'!$B$1,",DC=",'1-StartHere'!$B$2,"""","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"Legolas" -Path "OU=Shire,OU=!Accounts,DC=VDILOCKDOWNGUIDE,DC=LOCAL" -Verbose -CannotChangePassword $True -ChangePasswordAtLogon $False -Enabled $True -PasswordNeverExpires $True -SAMAccountName "Legolas" -UserPrincipalName "Legolas@VDILOCKDOWNGUIDE.LOCAL" -AccountPassword $Password -Description "An elf warrior. Member of the Fellowship of the Ring and a major character in The Lord of the Rings."</v>
      </c>
    </row>
    <row r="53" spans="1:7" ht="17" x14ac:dyDescent="0.2">
      <c r="A53" t="s">
        <v>2652</v>
      </c>
      <c r="B53" t="s">
        <v>2652</v>
      </c>
      <c r="E53" t="str">
        <f t="shared" si="0"/>
        <v>Lúthien</v>
      </c>
      <c r="F53" s="3" t="s">
        <v>2719</v>
      </c>
      <c r="G53" t="str">
        <f>IF(B53="","",(CONCATENATE(IF('1-StartHere'!$B$4="",," $Password = ConvertTo-SecureString -String "),IF('1-StartHere'!$B$4="",,""""),IF('1-StartHere'!$B$4="",,'1-StartHere'!$B$4),IF('1-StartHere'!$B$4="",,""""),IF('1-StartHere'!$B$4="",," -Force -AsPlainText; ")," New-ADUser -Name ","""",B53,""""," -Path ","""","OU=",'3-Sub-OUs'!$A$16,",OU=",'2-Root-OUs'!$A$2,",DC=",'1-StartHere'!$B$1,",DC=",'1-StartHere'!$B$2,"""","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"Lúthien" -Path "OU=Shire,OU=!Accounts,DC=VDILOCKDOWNGUIDE,DC=LOCAL" -Verbose -CannotChangePassword $True -ChangePasswordAtLogon $False -Enabled $True -PasswordNeverExpires $True -SAMAccountName "Lúthien" -UserPrincipalName "Lúthien@VDILOCKDOWNGUIDE.LOCAL" -AccountPassword $Password -Description "An ancient elf, predating the First Age."</v>
      </c>
    </row>
    <row r="54" spans="1:7" ht="17" x14ac:dyDescent="0.2">
      <c r="A54" t="s">
        <v>2653</v>
      </c>
      <c r="B54" t="s">
        <v>2653</v>
      </c>
      <c r="E54" t="str">
        <f t="shared" si="0"/>
        <v>Maedhros</v>
      </c>
      <c r="F54" s="3" t="s">
        <v>2684</v>
      </c>
      <c r="G54" t="str">
        <f>IF(B54="","",(CONCATENATE(IF('1-StartHere'!$B$4="",," $Password = ConvertTo-SecureString -String "),IF('1-StartHere'!$B$4="",,""""),IF('1-StartHere'!$B$4="",,'1-StartHere'!$B$4),IF('1-StartHere'!$B$4="",,""""),IF('1-StartHere'!$B$4="",," -Force -AsPlainText; ")," New-ADUser -Name ","""",B54,""""," -Path ","""","OU=",'3-Sub-OUs'!$A$16,",OU=",'2-Root-OUs'!$A$2,",DC=",'1-StartHere'!$B$1,",DC=",'1-StartHere'!$B$2,"""","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"Maedhros" -Path "OU=Shire,OU=!Accounts,DC=VDILOCKDOWNGUIDE,DC=LOCAL" -Verbose -CannotChangePassword $True -ChangePasswordAtLogon $False -Enabled $True -PasswordNeverExpires $True -SAMAccountName "Maedhros" -UserPrincipalName "Maedhros@VDILOCKDOWNGUIDE.LOCAL" -AccountPassword $Password -Description "First Age elf."</v>
      </c>
    </row>
    <row r="55" spans="1:7" ht="34" x14ac:dyDescent="0.2">
      <c r="A55" t="s">
        <v>2743</v>
      </c>
      <c r="B55" t="s">
        <v>2743</v>
      </c>
      <c r="E55" t="str">
        <f t="shared" si="0"/>
        <v>Morgoth</v>
      </c>
      <c r="F55" s="3" t="s">
        <v>2744</v>
      </c>
      <c r="G55" t="str">
        <f>IF(B55="","",(CONCATENATE(IF('1-StartHere'!$B$4="",," $Password = ConvertTo-SecureString -String "),IF('1-StartHere'!$B$4="",,""""),IF('1-StartHere'!$B$4="",,'1-StartHere'!$B$4),IF('1-StartHere'!$B$4="",,""""),IF('1-StartHere'!$B$4="",," -Force -AsPlainText; ")," New-ADUser -Name ","""",B55,""""," -Path ","""","OU=",'3-Sub-OUs'!$A$16,",OU=",'2-Root-OUs'!$A$2,",DC=",'1-StartHere'!$B$1,",DC=",'1-StartHere'!$B$2,"""","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"Morgoth" -Path "OU=Shire,OU=!Accounts,DC=VDILOCKDOWNGUIDE,DC=LOCAL" -Verbose -CannotChangePassword $True -ChangePasswordAtLogon $False -Enabled $True -PasswordNeverExpires $True -SAMAccountName "Morgoth" -UserPrincipalName "Morgoth@VDILOCKDOWNGUIDE.LOCAL" -AccountPassword $Password -Description "Original evil being in Tolkien's legendarium. Succeeded by Sauron.  , Originally known as Melkor"</v>
      </c>
    </row>
    <row r="56" spans="1:7" ht="17" x14ac:dyDescent="0.2">
      <c r="A56" t="s">
        <v>2654</v>
      </c>
      <c r="B56" t="s">
        <v>2654</v>
      </c>
      <c r="E56" t="str">
        <f t="shared" si="0"/>
        <v>Morwen</v>
      </c>
      <c r="F56" s="3" t="s">
        <v>2720</v>
      </c>
      <c r="G56" t="str">
        <f>IF(B56="","",(CONCATENATE(IF('1-StartHere'!$B$4="",," $Password = ConvertTo-SecureString -String "),IF('1-StartHere'!$B$4="",,""""),IF('1-StartHere'!$B$4="",,'1-StartHere'!$B$4),IF('1-StartHere'!$B$4="",,""""),IF('1-StartHere'!$B$4="",," -Force -AsPlainText; ")," New-ADUser -Name ","""",B56,""""," -Path ","""","OU=",'3-Sub-OUs'!$A$16,",OU=",'2-Root-OUs'!$A$2,",DC=",'1-StartHere'!$B$1,",DC=",'1-StartHere'!$B$2,"""","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"Morwen" -Path "OU=Shire,OU=!Accounts,DC=VDILOCKDOWNGUIDE,DC=LOCAL" -Verbose -CannotChangePassword $True -ChangePasswordAtLogon $False -Enabled $True -PasswordNeverExpires $True -SAMAccountName "Morwen" -UserPrincipalName "Morwen@VDILOCKDOWNGUIDE.LOCAL" -AccountPassword $Password -Description "Wife of Húrin"</v>
      </c>
    </row>
    <row r="57" spans="1:7" ht="17" x14ac:dyDescent="0.2">
      <c r="A57" t="s">
        <v>2655</v>
      </c>
      <c r="B57" t="s">
        <v>2761</v>
      </c>
      <c r="D57" t="s">
        <v>2762</v>
      </c>
      <c r="E57" t="str">
        <f t="shared" si="0"/>
        <v>NiënorNíniel</v>
      </c>
      <c r="F57" s="3" t="s">
        <v>2721</v>
      </c>
      <c r="G57" t="str">
        <f>IF(B57="","",(CONCATENATE(IF('1-StartHere'!$B$4="",," $Password = ConvertTo-SecureString -String "),IF('1-StartHere'!$B$4="",,""""),IF('1-StartHere'!$B$4="",,'1-StartHere'!$B$4),IF('1-StartHere'!$B$4="",,""""),IF('1-StartHere'!$B$4="",," -Force -AsPlainText; ")," New-ADUser -Name ","""",B57,""""," -Path ","""","OU=",'3-Sub-OUs'!$A$16,",OU=",'2-Root-OUs'!$A$2,",DC=",'1-StartHere'!$B$1,",DC=",'1-StartHere'!$B$2,"""","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"Niënor" -Path "OU=Shire,OU=!Accounts,DC=VDILOCKDOWNGUIDE,DC=LOCAL" -Verbose -CannotChangePassword $True -ChangePasswordAtLogon $False -Enabled $True -PasswordNeverExpires $True -SAMAccountName "NiënorNíniel" -UserPrincipalName "NiënorNíniel@VDILOCKDOWNGUIDE.LOCAL" -AccountPassword $Password -Description "Daughter of Húrin and sister of Túrin."</v>
      </c>
    </row>
    <row r="58" spans="1:7" ht="17" x14ac:dyDescent="0.2">
      <c r="A58" t="s">
        <v>2656</v>
      </c>
      <c r="B58" t="s">
        <v>2656</v>
      </c>
      <c r="E58" t="str">
        <f t="shared" si="0"/>
        <v>Nimloth</v>
      </c>
      <c r="F58" s="3" t="s">
        <v>2684</v>
      </c>
      <c r="G58" t="str">
        <f>IF(B58="","",(CONCATENATE(IF('1-StartHere'!$B$4="",," $Password = ConvertTo-SecureString -String "),IF('1-StartHere'!$B$4="",,""""),IF('1-StartHere'!$B$4="",,'1-StartHere'!$B$4),IF('1-StartHere'!$B$4="",,""""),IF('1-StartHere'!$B$4="",," -Force -AsPlainText; ")," New-ADUser -Name ","""",B58,""""," -Path ","""","OU=",'3-Sub-OUs'!$A$16,",OU=",'2-Root-OUs'!$A$2,",DC=",'1-StartHere'!$B$1,",DC=",'1-StartHere'!$B$2,"""","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"Nimloth" -Path "OU=Shire,OU=!Accounts,DC=VDILOCKDOWNGUIDE,DC=LOCAL" -Verbose -CannotChangePassword $True -ChangePasswordAtLogon $False -Enabled $True -PasswordNeverExpires $True -SAMAccountName "Nimloth" -UserPrincipalName "Nimloth@VDILOCKDOWNGUIDE.LOCAL" -AccountPassword $Password -Description "First Age elf."</v>
      </c>
    </row>
    <row r="59" spans="1:7" ht="34" x14ac:dyDescent="0.2">
      <c r="A59" t="s">
        <v>2657</v>
      </c>
      <c r="B59" t="s">
        <v>2763</v>
      </c>
      <c r="D59" t="s">
        <v>2764</v>
      </c>
      <c r="E59" t="str">
        <f t="shared" si="0"/>
        <v>ThorinOakenshield</v>
      </c>
      <c r="F59" s="3" t="s">
        <v>2722</v>
      </c>
      <c r="G59" t="str">
        <f>IF(B59="","",(CONCATENATE(IF('1-StartHere'!$B$4="",," $Password = ConvertTo-SecureString -String "),IF('1-StartHere'!$B$4="",,""""),IF('1-StartHere'!$B$4="",,'1-StartHere'!$B$4),IF('1-StartHere'!$B$4="",,""""),IF('1-StartHere'!$B$4="",," -Force -AsPlainText; ")," New-ADUser -Name ","""",B59,""""," -Path ","""","OU=",'3-Sub-OUs'!$A$16,",OU=",'2-Root-OUs'!$A$2,",DC=",'1-StartHere'!$B$1,",DC=",'1-StartHere'!$B$2,"""","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"Thorin" -Path "OU=Shire,OU=!Accounts,DC=VDILOCKDOWNGUIDE,DC=LOCAL" -Verbose -CannotChangePassword $True -ChangePasswordAtLogon $False -Enabled $True -PasswordNeverExpires $True -SAMAccountName "ThorinOakenshield" -UserPrincipalName "ThorinOakenshield@VDILOCKDOWNGUIDE.LOCAL" -AccountPassword $Password -Description "Dwarf that led the company of dwarves that retook Erebor from the dragon Smaug in The Hobbit"</v>
      </c>
    </row>
    <row r="60" spans="1:7" ht="17" x14ac:dyDescent="0.2">
      <c r="A60" t="s">
        <v>2658</v>
      </c>
      <c r="B60" t="s">
        <v>2658</v>
      </c>
      <c r="E60" t="str">
        <f t="shared" si="0"/>
        <v>Orodreth</v>
      </c>
      <c r="F60" s="3" t="s">
        <v>2684</v>
      </c>
      <c r="G60" t="str">
        <f>IF(B60="","",(CONCATENATE(IF('1-StartHere'!$B$4="",," $Password = ConvertTo-SecureString -String "),IF('1-StartHere'!$B$4="",,""""),IF('1-StartHere'!$B$4="",,'1-StartHere'!$B$4),IF('1-StartHere'!$B$4="",,""""),IF('1-StartHere'!$B$4="",," -Force -AsPlainText; ")," New-ADUser -Name ","""",B60,""""," -Path ","""","OU=",'3-Sub-OUs'!$A$16,",OU=",'2-Root-OUs'!$A$2,",DC=",'1-StartHere'!$B$1,",DC=",'1-StartHere'!$B$2,"""","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"Orodreth" -Path "OU=Shire,OU=!Accounts,DC=VDILOCKDOWNGUIDE,DC=LOCAL" -Verbose -CannotChangePassword $True -ChangePasswordAtLogon $False -Enabled $True -PasswordNeverExpires $True -SAMAccountName "Orodreth" -UserPrincipalName "Orodreth@VDILOCKDOWNGUIDE.LOCAL" -AccountPassword $Password -Description "First Age elf."</v>
      </c>
    </row>
    <row r="61" spans="1:7" ht="17" x14ac:dyDescent="0.2">
      <c r="A61" t="s">
        <v>2659</v>
      </c>
      <c r="B61" t="s">
        <v>2659</v>
      </c>
      <c r="E61" t="str">
        <f t="shared" si="0"/>
        <v>Radagast</v>
      </c>
      <c r="F61" s="3" t="s">
        <v>2723</v>
      </c>
      <c r="G61" t="str">
        <f>IF(B61="","",(CONCATENATE(IF('1-StartHere'!$B$4="",," $Password = ConvertTo-SecureString -String "),IF('1-StartHere'!$B$4="",,""""),IF('1-StartHere'!$B$4="",,'1-StartHere'!$B$4),IF('1-StartHere'!$B$4="",,""""),IF('1-StartHere'!$B$4="",," -Force -AsPlainText; ")," New-ADUser -Name ","""",B61,""""," -Path ","""","OU=",'3-Sub-OUs'!$A$16,",OU=",'2-Root-OUs'!$A$2,",DC=",'1-StartHere'!$B$1,",DC=",'1-StartHere'!$B$2,"""","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"Radagast" -Path "OU=Shire,OU=!Accounts,DC=VDILOCKDOWNGUIDE,DC=LOCAL" -Verbose -CannotChangePassword $True -ChangePasswordAtLogon $False -Enabled $True -PasswordNeverExpires $True -SAMAccountName "Radagast" -UserPrincipalName "Radagast@VDILOCKDOWNGUIDE.LOCAL" -AccountPassword $Password -Description "A wizard best known for his relation to living things."</v>
      </c>
    </row>
    <row r="62" spans="1:7" ht="51" x14ac:dyDescent="0.2">
      <c r="A62" t="s">
        <v>2660</v>
      </c>
      <c r="B62" t="s">
        <v>2660</v>
      </c>
      <c r="E62" t="str">
        <f t="shared" si="0"/>
        <v>Saruman</v>
      </c>
      <c r="F62" s="3" t="s">
        <v>2724</v>
      </c>
      <c r="G62" t="str">
        <f>IF(B62="","",(CONCATENATE(IF('1-StartHere'!$B$4="",," $Password = ConvertTo-SecureString -String "),IF('1-StartHere'!$B$4="",,""""),IF('1-StartHere'!$B$4="",,'1-StartHere'!$B$4),IF('1-StartHere'!$B$4="",,""""),IF('1-StartHere'!$B$4="",," -Force -AsPlainText; ")," New-ADUser -Name ","""",B62,""""," -Path ","""","OU=",'3-Sub-OUs'!$A$16,",OU=",'2-Root-OUs'!$A$2,",DC=",'1-StartHere'!$B$1,",DC=",'1-StartHere'!$B$2,"""","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"Saruman" -Path "OU=Shire,OU=!Accounts,DC=VDILOCKDOWNGUIDE,DC=LOCAL" -Verbose -CannotChangePassword $True -ChangePasswordAtLogon $False -Enabled $True -PasswordNeverExpires $True -SAMAccountName "Saruman" -UserPrincipalName "Saruman@VDILOCKDOWNGUIDE.LOCAL" -AccountPassword $Password -Description "A wizard. Once a leader for good, he formed his own empire as a rival of Sauron and was defeated at the Battle of the Hornburg."</v>
      </c>
    </row>
    <row r="63" spans="1:7" ht="51" x14ac:dyDescent="0.2">
      <c r="A63" t="s">
        <v>2128</v>
      </c>
      <c r="B63" t="s">
        <v>2128</v>
      </c>
      <c r="E63" t="str">
        <f t="shared" si="0"/>
        <v>Sauron</v>
      </c>
      <c r="F63" s="3" t="s">
        <v>2725</v>
      </c>
      <c r="G63" t="str">
        <f>IF(B63="","",(CONCATENATE(IF('1-StartHere'!$B$4="",," $Password = ConvertTo-SecureString -String "),IF('1-StartHere'!$B$4="",,""""),IF('1-StartHere'!$B$4="",,'1-StartHere'!$B$4),IF('1-StartHere'!$B$4="",,""""),IF('1-StartHere'!$B$4="",," -Force -AsPlainText; ")," New-ADUser -Name ","""",B63,""""," -Path ","""","OU=",'3-Sub-OUs'!$A$16,",OU=",'2-Root-OUs'!$A$2,",DC=",'1-StartHere'!$B$1,",DC=",'1-StartHere'!$B$2,"""","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v>
      </c>
    </row>
    <row r="64" spans="1:7" ht="17" x14ac:dyDescent="0.2">
      <c r="A64" t="s">
        <v>2661</v>
      </c>
      <c r="B64" t="s">
        <v>2661</v>
      </c>
      <c r="E64" t="str">
        <f t="shared" si="0"/>
        <v>Shelob</v>
      </c>
      <c r="F64" s="3" t="s">
        <v>2726</v>
      </c>
      <c r="G64" t="str">
        <f>IF(B64="","",(CONCATENATE(IF('1-StartHere'!$B$4="",," $Password = ConvertTo-SecureString -String "),IF('1-StartHere'!$B$4="",,""""),IF('1-StartHere'!$B$4="",,'1-StartHere'!$B$4),IF('1-StartHere'!$B$4="",,""""),IF('1-StartHere'!$B$4="",," -Force -AsPlainText; ")," New-ADUser -Name ","""",B64,""""," -Path ","""","OU=",'3-Sub-OUs'!$A$16,",OU=",'2-Root-OUs'!$A$2,",DC=",'1-StartHere'!$B$1,",DC=",'1-StartHere'!$B$2,"""","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"Shelob" -Path "OU=Shire,OU=!Accounts,DC=VDILOCKDOWNGUIDE,DC=LOCAL" -Verbose -CannotChangePassword $True -ChangePasswordAtLogon $False -Enabled $True -PasswordNeverExpires $True -SAMAccountName "Shelob" -UserPrincipalName "Shelob@VDILOCKDOWNGUIDE.LOCAL" -AccountPassword $Password -Description "Monstrous spider."</v>
      </c>
    </row>
    <row r="65" spans="1:7" ht="34" x14ac:dyDescent="0.2">
      <c r="A65" t="s">
        <v>2662</v>
      </c>
      <c r="B65" t="s">
        <v>2662</v>
      </c>
      <c r="E65" t="str">
        <f t="shared" si="0"/>
        <v>Smaug</v>
      </c>
      <c r="F65" s="3" t="s">
        <v>2727</v>
      </c>
      <c r="G65" t="str">
        <f>IF(B65="","",(CONCATENATE(IF('1-StartHere'!$B$4="",," $Password = ConvertTo-SecureString -String "),IF('1-StartHere'!$B$4="",,""""),IF('1-StartHere'!$B$4="",,'1-StartHere'!$B$4),IF('1-StartHere'!$B$4="",,""""),IF('1-StartHere'!$B$4="",," -Force -AsPlainText; ")," New-ADUser -Name ","""",B65,""""," -Path ","""","OU=",'3-Sub-OUs'!$A$16,",OU=",'2-Root-OUs'!$A$2,",DC=",'1-StartHere'!$B$1,",DC=",'1-StartHere'!$B$2,"""","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"Smaug" -Path "OU=Shire,OU=!Accounts,DC=VDILOCKDOWNGUIDE,DC=LOCAL" -Verbose -CannotChangePassword $True -ChangePasswordAtLogon $False -Enabled $True -PasswordNeverExpires $True -SAMAccountName "Smaug" -UserPrincipalName "Smaug@VDILOCKDOWNGUIDE.LOCAL" -AccountPassword $Password -Description "A dragon and primary antagonist of The Hobbit. Slain by Bard the Bowman."</v>
      </c>
    </row>
    <row r="66" spans="1:7" ht="34" x14ac:dyDescent="0.2">
      <c r="A66" t="s">
        <v>2663</v>
      </c>
      <c r="B66" t="s">
        <v>2663</v>
      </c>
      <c r="E66" t="str">
        <f t="shared" si="0"/>
        <v>Théoden</v>
      </c>
      <c r="F66" s="3" t="s">
        <v>2728</v>
      </c>
      <c r="G66" t="str">
        <f>IF(B66="","",(CONCATENATE(IF('1-StartHere'!$B$4="",," $Password = ConvertTo-SecureString -String "),IF('1-StartHere'!$B$4="",,""""),IF('1-StartHere'!$B$4="",,'1-StartHere'!$B$4),IF('1-StartHere'!$B$4="",,""""),IF('1-StartHere'!$B$4="",," -Force -AsPlainText; ")," New-ADUser -Name ","""",B66,""""," -Path ","""","OU=",'3-Sub-OUs'!$A$16,",OU=",'2-Root-OUs'!$A$2,",DC=",'1-StartHere'!$B$1,",DC=",'1-StartHere'!$B$2,"""","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"Théoden" -Path "OU=Shire,OU=!Accounts,DC=VDILOCKDOWNGUIDE,DC=LOCAL" -Verbose -CannotChangePassword $True -ChangePasswordAtLogon $False -Enabled $True -PasswordNeverExpires $True -SAMAccountName "Théoden" -UserPrincipalName "Théoden@VDILOCKDOWNGUIDE.LOCAL" -AccountPassword $Password -Description "King of Rohan (Middle-earth). Slain during the Battle of Pelennor Fields."</v>
      </c>
    </row>
    <row r="67" spans="1:7" ht="34" x14ac:dyDescent="0.2">
      <c r="A67" t="s">
        <v>2664</v>
      </c>
      <c r="B67" t="s">
        <v>2664</v>
      </c>
      <c r="E67" t="str">
        <f t="shared" ref="E67:E78" si="1">CONCATENATE(B67,D67,C67)</f>
        <v>Théodred</v>
      </c>
      <c r="F67" s="3" t="s">
        <v>2729</v>
      </c>
      <c r="G67" t="str">
        <f>IF(B67="","",(CONCATENATE(IF('1-StartHere'!$B$4="",," $Password = ConvertTo-SecureString -String "),IF('1-StartHere'!$B$4="",,""""),IF('1-StartHere'!$B$4="",,'1-StartHere'!$B$4),IF('1-StartHere'!$B$4="",,""""),IF('1-StartHere'!$B$4="",," -Force -AsPlainText; ")," New-ADUser -Name ","""",B67,""""," -Path ","""","OU=",'3-Sub-OUs'!$A$16,",OU=",'2-Root-OUs'!$A$2,",DC=",'1-StartHere'!$B$1,",DC=",'1-StartHere'!$B$2,"""","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"Théodred" -Path "OU=Shire,OU=!Accounts,DC=VDILOCKDOWNGUIDE,DC=LOCAL" -Verbose -CannotChangePassword $True -ChangePasswordAtLogon $False -Enabled $True -PasswordNeverExpires $True -SAMAccountName "Théodred" -UserPrincipalName "Théodred@VDILOCKDOWNGUIDE.LOCAL" -AccountPassword $Password -Description "A leader of Rohan (Middle-earth) and son of Théoden. Killed in battle during the events of The Two Towers."</v>
      </c>
    </row>
    <row r="68" spans="1:7" ht="17" x14ac:dyDescent="0.2">
      <c r="A68" t="s">
        <v>2665</v>
      </c>
      <c r="B68" t="s">
        <v>2665</v>
      </c>
      <c r="E68" t="str">
        <f t="shared" si="1"/>
        <v>Thingol</v>
      </c>
      <c r="F68" s="3" t="s">
        <v>2730</v>
      </c>
      <c r="G68" t="str">
        <f>IF(B68="","",(CONCATENATE(IF('1-StartHere'!$B$4="",," $Password = ConvertTo-SecureString -String "),IF('1-StartHere'!$B$4="",,""""),IF('1-StartHere'!$B$4="",,'1-StartHere'!$B$4),IF('1-StartHere'!$B$4="",,""""),IF('1-StartHere'!$B$4="",," -Force -AsPlainText; ")," New-ADUser -Name ","""",B68,""""," -Path ","""","OU=",'3-Sub-OUs'!$A$16,",OU=",'2-Root-OUs'!$A$2,",DC=",'1-StartHere'!$B$1,",DC=",'1-StartHere'!$B$2,"""","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"Thingol" -Path "OU=Shire,OU=!Accounts,DC=VDILOCKDOWNGUIDE,DC=LOCAL" -Verbose -CannotChangePassword $True -ChangePasswordAtLogon $False -Enabled $True -PasswordNeverExpires $True -SAMAccountName "Thingol" -UserPrincipalName "Thingol@VDILOCKDOWNGUIDE.LOCAL" -AccountPassword $Password -Description "A First Age elf."</v>
      </c>
    </row>
    <row r="69" spans="1:7" ht="17" x14ac:dyDescent="0.2">
      <c r="A69" t="s">
        <v>2666</v>
      </c>
      <c r="B69" t="s">
        <v>2765</v>
      </c>
      <c r="D69" t="s">
        <v>2766</v>
      </c>
      <c r="E69" t="str">
        <f t="shared" si="1"/>
        <v>ThráinII</v>
      </c>
      <c r="F69" s="3" t="s">
        <v>2731</v>
      </c>
      <c r="G69" t="str">
        <f>IF(B69="","",(CONCATENATE(IF('1-StartHere'!$B$4="",," $Password = ConvertTo-SecureString -String "),IF('1-StartHere'!$B$4="",,""""),IF('1-StartHere'!$B$4="",,'1-StartHere'!$B$4),IF('1-StartHere'!$B$4="",,""""),IF('1-StartHere'!$B$4="",," -Force -AsPlainText; ")," New-ADUser -Name ","""",B69,""""," -Path ","""","OU=",'3-Sub-OUs'!$A$16,",OU=",'2-Root-OUs'!$A$2,",DC=",'1-StartHere'!$B$1,",DC=",'1-StartHere'!$B$2,"""","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"Thráin" -Path "OU=Shire,OU=!Accounts,DC=VDILOCKDOWNGUIDE,DC=LOCAL" -Verbose -CannotChangePassword $True -ChangePasswordAtLogon $False -Enabled $True -PasswordNeverExpires $True -SAMAccountName "ThráinII" -UserPrincipalName "ThráinII@VDILOCKDOWNGUIDE.LOCAL" -AccountPassword $Password -Description "Dwarf king of Erebor."</v>
      </c>
    </row>
    <row r="70" spans="1:7" ht="17" x14ac:dyDescent="0.2">
      <c r="A70" t="s">
        <v>2667</v>
      </c>
      <c r="B70" t="s">
        <v>2667</v>
      </c>
      <c r="E70" t="str">
        <f t="shared" si="1"/>
        <v>Thranduil</v>
      </c>
      <c r="F70" s="3" t="s">
        <v>2732</v>
      </c>
      <c r="G70" t="str">
        <f>IF(B70="","",(CONCATENATE(IF('1-StartHere'!$B$4="",," $Password = ConvertTo-SecureString -String "),IF('1-StartHere'!$B$4="",,""""),IF('1-StartHere'!$B$4="",,'1-StartHere'!$B$4),IF('1-StartHere'!$B$4="",,""""),IF('1-StartHere'!$B$4="",," -Force -AsPlainText; ")," New-ADUser -Name ","""",B70,""""," -Path ","""","OU=",'3-Sub-OUs'!$A$16,",OU=",'2-Root-OUs'!$A$2,",DC=",'1-StartHere'!$B$1,",DC=",'1-StartHere'!$B$2,"""","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"Thranduil" -Path "OU=Shire,OU=!Accounts,DC=VDILOCKDOWNGUIDE,DC=LOCAL" -Verbose -CannotChangePassword $True -ChangePasswordAtLogon $False -Enabled $True -PasswordNeverExpires $True -SAMAccountName "Thranduil" -UserPrincipalName "Thranduil@VDILOCKDOWNGUIDE.LOCAL" -AccountPassword $Password -Description "Elven king of a dominion in Mirkwood."</v>
      </c>
    </row>
    <row r="71" spans="1:7" ht="34" x14ac:dyDescent="0.2">
      <c r="A71" t="s">
        <v>2668</v>
      </c>
      <c r="B71" t="s">
        <v>2767</v>
      </c>
      <c r="D71" t="s">
        <v>2768</v>
      </c>
      <c r="E71" t="str">
        <f t="shared" si="1"/>
        <v>PeregrinTook</v>
      </c>
      <c r="F71" s="3" t="s">
        <v>2733</v>
      </c>
      <c r="G71" t="str">
        <f>IF(B71="","",(CONCATENATE(IF('1-StartHere'!$B$4="",," $Password = ConvertTo-SecureString -String "),IF('1-StartHere'!$B$4="",,""""),IF('1-StartHere'!$B$4="",,'1-StartHere'!$B$4),IF('1-StartHere'!$B$4="",,""""),IF('1-StartHere'!$B$4="",," -Force -AsPlainText; ")," New-ADUser -Name ","""",B71,""""," -Path ","""","OU=",'3-Sub-OUs'!$A$16,",OU=",'2-Root-OUs'!$A$2,",DC=",'1-StartHere'!$B$1,",DC=",'1-StartHere'!$B$2,"""","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"Peregrin" -Path "OU=Shire,OU=!Accounts,DC=VDILOCKDOWNGUIDE,DC=LOCAL" -Verbose -CannotChangePassword $True -ChangePasswordAtLogon $False -Enabled $True -PasswordNeverExpires $True -SAMAccountName "PeregrinTook" -UserPrincipalName "PeregrinTook@VDILOCKDOWNGUIDE.LOCAL" -AccountPassword $Password -Description "A hobbit companion of Frodo Baggins. He was a member of the Fellowship of the Ring."</v>
      </c>
    </row>
    <row r="72" spans="1:7" ht="17" x14ac:dyDescent="0.2">
      <c r="A72" t="s">
        <v>2669</v>
      </c>
      <c r="B72" t="s">
        <v>2669</v>
      </c>
      <c r="E72" t="str">
        <f t="shared" si="1"/>
        <v>Treebeard</v>
      </c>
      <c r="F72" s="3" t="s">
        <v>2734</v>
      </c>
      <c r="G72" t="str">
        <f>IF(B72="","",(CONCATENATE(IF('1-StartHere'!$B$4="",," $Password = ConvertTo-SecureString -String "),IF('1-StartHere'!$B$4="",,""""),IF('1-StartHere'!$B$4="",,'1-StartHere'!$B$4),IF('1-StartHere'!$B$4="",,""""),IF('1-StartHere'!$B$4="",," -Force -AsPlainText; ")," New-ADUser -Name ","""",B72,""""," -Path ","""","OU=",'3-Sub-OUs'!$A$16,",OU=",'2-Root-OUs'!$A$2,",DC=",'1-StartHere'!$B$1,",DC=",'1-StartHere'!$B$2,"""","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"Treebeard" -Path "OU=Shire,OU=!Accounts,DC=VDILOCKDOWNGUIDE,DC=LOCAL" -Verbose -CannotChangePassword $True -ChangePasswordAtLogon $False -Enabled $True -PasswordNeverExpires $True -SAMAccountName "Treebeard" -UserPrincipalName "Treebeard@VDILOCKDOWNGUIDE.LOCAL" -AccountPassword $Password -Description "Leader of the Ents in The Return of the King."</v>
      </c>
    </row>
    <row r="73" spans="1:7" ht="17" x14ac:dyDescent="0.2">
      <c r="A73" t="s">
        <v>2670</v>
      </c>
      <c r="B73" t="s">
        <v>2670</v>
      </c>
      <c r="E73" t="str">
        <f t="shared" si="1"/>
        <v>Tuor</v>
      </c>
      <c r="F73" s="3" t="s">
        <v>2735</v>
      </c>
      <c r="G73" t="str">
        <f>IF(B73="","",(CONCATENATE(IF('1-StartHere'!$B$4="",," $Password = ConvertTo-SecureString -String "),IF('1-StartHere'!$B$4="",,""""),IF('1-StartHere'!$B$4="",,'1-StartHere'!$B$4),IF('1-StartHere'!$B$4="",,""""),IF('1-StartHere'!$B$4="",," -Force -AsPlainText; ")," New-ADUser -Name ","""",B73,""""," -Path ","""","OU=",'3-Sub-OUs'!$A$16,",OU=",'2-Root-OUs'!$A$2,",DC=",'1-StartHere'!$B$1,",DC=",'1-StartHere'!$B$2,"""","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"Tuor" -Path "OU=Shire,OU=!Accounts,DC=VDILOCKDOWNGUIDE,DC=LOCAL" -Verbose -CannotChangePassword $True -ChangePasswordAtLogon $False -Enabled $True -PasswordNeverExpires $True -SAMAccountName "Tuor" -UserPrincipalName "Tuor@VDILOCKDOWNGUIDE.LOCAL" -AccountPassword $Password -Description "A First Age hero who was the ancestor of the Men of Numenor."</v>
      </c>
    </row>
    <row r="74" spans="1:7" ht="17" x14ac:dyDescent="0.2">
      <c r="A74" t="s">
        <v>2671</v>
      </c>
      <c r="B74" t="s">
        <v>2769</v>
      </c>
      <c r="D74" t="s">
        <v>2770</v>
      </c>
      <c r="E74" t="str">
        <f t="shared" si="1"/>
        <v>TúrinTurambar</v>
      </c>
      <c r="F74" s="3" t="s">
        <v>2736</v>
      </c>
      <c r="G74" t="str">
        <f>IF(B74="","",(CONCATENATE(IF('1-StartHere'!$B$4="",," $Password = ConvertTo-SecureString -String "),IF('1-StartHere'!$B$4="",,""""),IF('1-StartHere'!$B$4="",,'1-StartHere'!$B$4),IF('1-StartHere'!$B$4="",,""""),IF('1-StartHere'!$B$4="",," -Force -AsPlainText; ")," New-ADUser -Name ","""",B74,""""," -Path ","""","OU=",'3-Sub-OUs'!$A$16,",OU=",'2-Root-OUs'!$A$2,",DC=",'1-StartHere'!$B$1,",DC=",'1-StartHere'!$B$2,"""","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"Túrin" -Path "OU=Shire,OU=!Accounts,DC=VDILOCKDOWNGUIDE,DC=LOCAL" -Verbose -CannotChangePassword $True -ChangePasswordAtLogon $False -Enabled $True -PasswordNeverExpires $True -SAMAccountName "TúrinTurambar" -UserPrincipalName "TúrinTurambar@VDILOCKDOWNGUIDE.LOCAL" -AccountPassword $Password -Description "A First Age man who later became the subject of legends."</v>
      </c>
    </row>
    <row r="75" spans="1:7" ht="17" x14ac:dyDescent="0.2">
      <c r="A75" t="s">
        <v>2672</v>
      </c>
      <c r="B75" t="s">
        <v>2672</v>
      </c>
      <c r="E75" t="str">
        <f t="shared" si="1"/>
        <v>Ungoliant</v>
      </c>
      <c r="F75" s="3" t="s">
        <v>2737</v>
      </c>
      <c r="G75" t="str">
        <f>IF(B75="","",(CONCATENATE(IF('1-StartHere'!$B$4="",," $Password = ConvertTo-SecureString -String "),IF('1-StartHere'!$B$4="",,""""),IF('1-StartHere'!$B$4="",,'1-StartHere'!$B$4),IF('1-StartHere'!$B$4="",,""""),IF('1-StartHere'!$B$4="",," -Force -AsPlainText; ")," New-ADUser -Name ","""",B75,""""," -Path ","""","OU=",'3-Sub-OUs'!$A$16,",OU=",'2-Root-OUs'!$A$2,",DC=",'1-StartHere'!$B$1,",DC=",'1-StartHere'!$B$2,"""","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"Ungoliant" -Path "OU=Shire,OU=!Accounts,DC=VDILOCKDOWNGUIDE,DC=LOCAL" -Verbose -CannotChangePassword $True -ChangePasswordAtLogon $False -Enabled $True -PasswordNeverExpires $True -SAMAccountName "Ungoliant" -UserPrincipalName "Ungoliant@VDILOCKDOWNGUIDE.LOCAL" -AccountPassword $Password -Description "Monstrous spider. Ancestor of the Great Spiders and of Shelob."</v>
      </c>
    </row>
    <row r="76" spans="1:7" ht="34" x14ac:dyDescent="0.2">
      <c r="A76" t="s">
        <v>2673</v>
      </c>
      <c r="B76" t="s">
        <v>2771</v>
      </c>
      <c r="C76" t="s">
        <v>2778</v>
      </c>
      <c r="D76" t="s">
        <v>2772</v>
      </c>
      <c r="E76" t="str">
        <f t="shared" si="1"/>
        <v>WatcherWaterin the</v>
      </c>
      <c r="F76" s="3" t="s">
        <v>2738</v>
      </c>
      <c r="G76" t="str">
        <f>IF(B76="","",(CONCATENATE(IF('1-StartHere'!$B$4="",," $Password = ConvertTo-SecureString -String "),IF('1-StartHere'!$B$4="",,""""),IF('1-StartHere'!$B$4="",,'1-StartHere'!$B$4),IF('1-StartHere'!$B$4="",,""""),IF('1-StartHere'!$B$4="",," -Force -AsPlainText; ")," New-ADUser -Name ","""",B76,""""," -Path ","""","OU=",'3-Sub-OUs'!$A$16,",OU=",'2-Root-OUs'!$A$2,",DC=",'1-StartHere'!$B$1,",DC=",'1-StartHere'!$B$2,"""","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"Watcher" -Path "OU=Shire,OU=!Accounts,DC=VDILOCKDOWNGUIDE,DC=LOCAL" -Verbose -CannotChangePassword $True -ChangePasswordAtLogon $False -Enabled $True -PasswordNeverExpires $True -SAMAccountName "WatcherWaterin the" -UserPrincipalName "WatcherWaterin the@VDILOCKDOWNGUIDE.LOCAL" -AccountPassword $Password -Description "A mysterious aquatic creature who lives in a pool guarding the gates of Moria."</v>
      </c>
    </row>
    <row r="77" spans="1:7" ht="17" x14ac:dyDescent="0.2">
      <c r="A77" t="s">
        <v>2674</v>
      </c>
      <c r="B77" t="s">
        <v>2773</v>
      </c>
      <c r="C77" t="s">
        <v>2774</v>
      </c>
      <c r="D77" t="s">
        <v>2775</v>
      </c>
      <c r="E77" t="str">
        <f t="shared" si="1"/>
        <v>Witch-kingAngmarof</v>
      </c>
      <c r="F77" s="3" t="s">
        <v>2739</v>
      </c>
      <c r="G77" t="str">
        <f>IF(B77="","",(CONCATENATE(IF('1-StartHere'!$B$4="",," $Password = ConvertTo-SecureString -String "),IF('1-StartHere'!$B$4="",,""""),IF('1-StartHere'!$B$4="",,'1-StartHere'!$B$4),IF('1-StartHere'!$B$4="",,""""),IF('1-StartHere'!$B$4="",," -Force -AsPlainText; ")," New-ADUser -Name ","""",B77,""""," -Path ","""","OU=",'3-Sub-OUs'!$A$16,",OU=",'2-Root-OUs'!$A$2,",DC=",'1-StartHere'!$B$1,",DC=",'1-StartHere'!$B$2,"""","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"Witch-king" -Path "OU=Shire,OU=!Accounts,DC=VDILOCKDOWNGUIDE,DC=LOCAL" -Verbose -CannotChangePassword $True -ChangePasswordAtLogon $False -Enabled $True -PasswordNeverExpires $True -SAMAccountName "Witch-kingAngmarof" -UserPrincipalName "Witch-kingAngmarof@VDILOCKDOWNGUIDE.LOCAL" -AccountPassword $Password -Description "One of the Ringwraiths. He controlled the Kingdom of Angmar."</v>
      </c>
    </row>
    <row r="78" spans="1:7" ht="34" x14ac:dyDescent="0.2">
      <c r="A78" t="s">
        <v>2675</v>
      </c>
      <c r="B78" t="s">
        <v>2776</v>
      </c>
      <c r="D78" t="s">
        <v>2777</v>
      </c>
      <c r="E78" t="str">
        <f t="shared" si="1"/>
        <v>GrímaWormtongue</v>
      </c>
      <c r="F78" s="3" t="s">
        <v>2740</v>
      </c>
      <c r="G78" t="str">
        <f>IF(B78="","",(CONCATENATE(IF('1-StartHere'!$B$4="",," $Password = ConvertTo-SecureString -String "),IF('1-StartHere'!$B$4="",,""""),IF('1-StartHere'!$B$4="",,'1-StartHere'!$B$4),IF('1-StartHere'!$B$4="",,""""),IF('1-StartHere'!$B$4="",," -Force -AsPlainText; ")," New-ADUser -Name ","""",B78,""""," -Path ","""","OU=",'3-Sub-OUs'!$A$16,",OU=",'2-Root-OUs'!$A$2,",DC=",'1-StartHere'!$B$1,",DC=",'1-StartHere'!$B$2,"""","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"Gríma" -Path "OU=Shire,OU=!Accounts,DC=VDILOCKDOWNGUIDE,DC=LOCAL" -Verbose -CannotChangePassword $True -ChangePasswordAtLogon $False -Enabled $True -PasswordNeverExpires $True -SAMAccountName "GrímaWormtongue" -UserPrincipalName "GrímaWormtongue@VDILOCKDOWNGUIDE.LOCAL" -AccountPassword $Password -Description "An ally of Saruman who gave false advice to Theoden, King of Rohan"</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772C-07F3-544F-B38C-D0B5574D5CF7}">
  <dimension ref="A1:I152"/>
  <sheetViews>
    <sheetView workbookViewId="0">
      <selection activeCell="I1" sqref="I1"/>
    </sheetView>
  </sheetViews>
  <sheetFormatPr baseColWidth="10" defaultRowHeight="16" x14ac:dyDescent="0.2"/>
  <cols>
    <col min="1" max="1" width="44.33203125" bestFit="1" customWidth="1"/>
    <col min="2" max="4" width="10.83203125" customWidth="1"/>
    <col min="5" max="5" width="24.6640625" customWidth="1"/>
    <col min="9" max="9" width="14.1640625" bestFit="1" customWidth="1"/>
  </cols>
  <sheetData>
    <row r="1" spans="1:9" x14ac:dyDescent="0.2">
      <c r="A1" s="7" t="s">
        <v>2585</v>
      </c>
      <c r="B1" s="7" t="s">
        <v>2586</v>
      </c>
      <c r="C1" s="7" t="s">
        <v>2587</v>
      </c>
      <c r="D1" s="7" t="s">
        <v>2593</v>
      </c>
      <c r="E1" s="7" t="s">
        <v>2592</v>
      </c>
      <c r="F1" s="7" t="s">
        <v>7</v>
      </c>
      <c r="G1" s="7" t="s">
        <v>2779</v>
      </c>
      <c r="H1">
        <f>COUNTA(A:A)-1</f>
        <v>151</v>
      </c>
      <c r="I1" s="7" t="s">
        <v>4974</v>
      </c>
    </row>
    <row r="2" spans="1:9" x14ac:dyDescent="0.2">
      <c r="A2" t="s">
        <v>2787</v>
      </c>
      <c r="B2" t="s">
        <v>2971</v>
      </c>
      <c r="C2" t="s">
        <v>2972</v>
      </c>
      <c r="E2" t="str">
        <f>CONCATENATE(B2,D2,C2)</f>
        <v>ProfessorBinns</v>
      </c>
      <c r="F2" t="s">
        <v>4898</v>
      </c>
      <c r="G2" t="str">
        <f>IF(A2="","",(CONCATENATE(IF('1-StartHere'!$B$4="",," $Password = ConvertTo-SecureString -String "),IF('1-StartHere'!$B$4="",,""""),IF('1-StartHere'!$B$4="",,'1-StartHere'!$B$4),IF('1-StartHere'!$B$4="",,""""),IF('1-StartHere'!$B$4="",," -Force -AsPlainText; ")," New-ADUser -Name ","""",A2,""""," -Path ","""","OU=",'3-Sub-OUs'!$A$22,",OU=",'2-Root-OUs'!$A$2,",DC=",'1-StartHere'!$B$1,",DC=",'1-StartHere'!$B$2,"""","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"Professor Binns" -Path "OU=Hogwarts,OU=!Accounts,DC=VDILOCKDOWNGUIDE,DC=LOCAL" -Verbose -CannotChangePassword $True -ChangePasswordAtLogon $False -Enabled $True -PasswordNeverExpires $True -SAMAccountName "ProfessorBinns" -UserPrincipalName "ProfessorBinns@VDILOCKDOWNGUIDE.LOCAL" -AccountPassword $Password -Description "History of Magic professor &amp; Ghost"</v>
      </c>
    </row>
    <row r="3" spans="1:9" x14ac:dyDescent="0.2">
      <c r="A3" t="s">
        <v>2788</v>
      </c>
      <c r="B3" t="s">
        <v>2973</v>
      </c>
      <c r="C3" t="s">
        <v>2974</v>
      </c>
      <c r="E3" t="str">
        <f t="shared" ref="E3:E62" si="0">CONCATENATE(B3,D3,C3)</f>
        <v>CharityBurbage</v>
      </c>
      <c r="F3" t="s">
        <v>2789</v>
      </c>
      <c r="G3" t="str">
        <f>IF(A3="","",(CONCATENATE(IF('1-StartHere'!$B$4="",," $Password = ConvertTo-SecureString -String "),IF('1-StartHere'!$B$4="",,""""),IF('1-StartHere'!$B$4="",,'1-StartHere'!$B$4),IF('1-StartHere'!$B$4="",,""""),IF('1-StartHere'!$B$4="",," -Force -AsPlainText; ")," New-ADUser -Name ","""",A3,""""," -Path ","""","OU=",'3-Sub-OUs'!$A$22,",OU=",'2-Root-OUs'!$A$2,",DC=",'1-StartHere'!$B$1,",DC=",'1-StartHere'!$B$2,"""","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"Charity Burbage" -Path "OU=Hogwarts,OU=!Accounts,DC=VDILOCKDOWNGUIDE,DC=LOCAL" -Verbose -CannotChangePassword $True -ChangePasswordAtLogon $False -Enabled $True -PasswordNeverExpires $True -SAMAccountName "CharityBurbage" -UserPrincipalName "CharityBurbage@VDILOCKDOWNGUIDE.LOCAL" -AccountPassword $Password -Description "Muggle Studies professor (Harry's 1st - 6th Years)"</v>
      </c>
    </row>
    <row r="4" spans="1:9" x14ac:dyDescent="0.2">
      <c r="A4" t="s">
        <v>2790</v>
      </c>
      <c r="B4" t="s">
        <v>2975</v>
      </c>
      <c r="C4" t="s">
        <v>2976</v>
      </c>
      <c r="E4" t="str">
        <f t="shared" si="0"/>
        <v>AlectoCarrow</v>
      </c>
      <c r="F4" t="s">
        <v>2791</v>
      </c>
      <c r="G4" t="str">
        <f>IF(A4="","",(CONCATENATE(IF('1-StartHere'!$B$4="",," $Password = ConvertTo-SecureString -String "),IF('1-StartHere'!$B$4="",,""""),IF('1-StartHere'!$B$4="",,'1-StartHere'!$B$4),IF('1-StartHere'!$B$4="",,""""),IF('1-StartHere'!$B$4="",," -Force -AsPlainText; ")," New-ADUser -Name ","""",A4,""""," -Path ","""","OU=",'3-Sub-OUs'!$A$22,",OU=",'2-Root-OUs'!$A$2,",DC=",'1-StartHere'!$B$1,",DC=",'1-StartHere'!$B$2,"""","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"Alecto Carrow" -Path "OU=Hogwarts,OU=!Accounts,DC=VDILOCKDOWNGUIDE,DC=LOCAL" -Verbose -CannotChangePassword $True -ChangePasswordAtLogon $False -Enabled $True -PasswordNeverExpires $True -SAMAccountName "AlectoCarrow" -UserPrincipalName "AlectoCarrow@VDILOCKDOWNGUIDE.LOCAL" -AccountPassword $Password -Description "Muggle Studies professor (Harry's 7th Year)"</v>
      </c>
    </row>
    <row r="5" spans="1:9" x14ac:dyDescent="0.2">
      <c r="A5" t="s">
        <v>2792</v>
      </c>
      <c r="B5" t="s">
        <v>2977</v>
      </c>
      <c r="C5" t="s">
        <v>2976</v>
      </c>
      <c r="E5" t="str">
        <f t="shared" si="0"/>
        <v>AmycusCarrow</v>
      </c>
      <c r="F5" t="s">
        <v>2793</v>
      </c>
      <c r="G5" t="str">
        <f>IF(A5="","",(CONCATENATE(IF('1-StartHere'!$B$4="",," $Password = ConvertTo-SecureString -String "),IF('1-StartHere'!$B$4="",,""""),IF('1-StartHere'!$B$4="",,'1-StartHere'!$B$4),IF('1-StartHere'!$B$4="",,""""),IF('1-StartHere'!$B$4="",," -Force -AsPlainText; ")," New-ADUser -Name ","""",A5,""""," -Path ","""","OU=",'3-Sub-OUs'!$A$22,",OU=",'2-Root-OUs'!$A$2,",DC=",'1-StartHere'!$B$1,",DC=",'1-StartHere'!$B$2,"""","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"Amycus Carrow" -Path "OU=Hogwarts,OU=!Accounts,DC=VDILOCKDOWNGUIDE,DC=LOCAL" -Verbose -CannotChangePassword $True -ChangePasswordAtLogon $False -Enabled $True -PasswordNeverExpires $True -SAMAccountName "AmycusCarrow" -UserPrincipalName "AmycusCarrow@VDILOCKDOWNGUIDE.LOCAL" -AccountPassword $Password -Description "Dark Arts professor (Harry's 7th Year)"</v>
      </c>
    </row>
    <row r="6" spans="1:9" x14ac:dyDescent="0.2">
      <c r="A6" t="s">
        <v>2794</v>
      </c>
      <c r="B6" t="s">
        <v>2978</v>
      </c>
      <c r="C6" t="s">
        <v>2979</v>
      </c>
      <c r="E6" t="str">
        <f t="shared" si="0"/>
        <v>AlbusDumbledore</v>
      </c>
      <c r="F6" t="s">
        <v>2795</v>
      </c>
      <c r="G6" t="str">
        <f>IF(A6="","",(CONCATENATE(IF('1-StartHere'!$B$4="",," $Password = ConvertTo-SecureString -String "),IF('1-StartHere'!$B$4="",,""""),IF('1-StartHere'!$B$4="",,'1-StartHere'!$B$4),IF('1-StartHere'!$B$4="",,""""),IF('1-StartHere'!$B$4="",," -Force -AsPlainText; ")," New-ADUser -Name ","""",A6,""""," -Path ","""","OU=",'3-Sub-OUs'!$A$22,",OU=",'2-Root-OUs'!$A$2,",DC=",'1-StartHere'!$B$1,",DC=",'1-StartHere'!$B$2,"""","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"Albus Dumbledore" -Path "OU=Hogwarts,OU=!Accounts,DC=VDILOCKDOWNGUIDE,DC=LOCAL" -Verbose -CannotChangePassword $True -ChangePasswordAtLogon $False -Enabled $True -PasswordNeverExpires $True -SAMAccountName "AlbusDumbledore" -UserPrincipalName "AlbusDumbledore@VDILOCKDOWNGUIDE.LOCAL" -AccountPassword $Password -Description "Headmaster (Harry's 1st - 6th Years)"</v>
      </c>
    </row>
    <row r="7" spans="1:9" x14ac:dyDescent="0.2">
      <c r="A7" t="s">
        <v>2796</v>
      </c>
      <c r="B7" t="s">
        <v>2980</v>
      </c>
      <c r="C7" t="s">
        <v>2981</v>
      </c>
      <c r="E7" t="str">
        <f t="shared" si="0"/>
        <v>ArgusFilch</v>
      </c>
      <c r="F7" t="s">
        <v>1443</v>
      </c>
      <c r="G7" t="str">
        <f>IF(A7="","",(CONCATENATE(IF('1-StartHere'!$B$4="",," $Password = ConvertTo-SecureString -String "),IF('1-StartHere'!$B$4="",,""""),IF('1-StartHere'!$B$4="",,'1-StartHere'!$B$4),IF('1-StartHere'!$B$4="",,""""),IF('1-StartHere'!$B$4="",," -Force -AsPlainText; ")," New-ADUser -Name ","""",A7,""""," -Path ","""","OU=",'3-Sub-OUs'!$A$22,",OU=",'2-Root-OUs'!$A$2,",DC=",'1-StartHere'!$B$1,",DC=",'1-StartHere'!$B$2,"""","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"Argus Filch" -Path "OU=Hogwarts,OU=!Accounts,DC=VDILOCKDOWNGUIDE,DC=LOCAL" -Verbose -CannotChangePassword $True -ChangePasswordAtLogon $False -Enabled $True -PasswordNeverExpires $True -SAMAccountName "ArgusFilch" -UserPrincipalName "ArgusFilch@VDILOCKDOWNGUIDE.LOCAL" -AccountPassword $Password -Description "Caretaker"</v>
      </c>
    </row>
    <row r="8" spans="1:9" x14ac:dyDescent="0.2">
      <c r="A8" t="s">
        <v>2797</v>
      </c>
      <c r="B8" t="s">
        <v>2797</v>
      </c>
      <c r="E8" t="str">
        <f t="shared" si="0"/>
        <v>Firenze</v>
      </c>
      <c r="F8" t="s">
        <v>2798</v>
      </c>
      <c r="G8" t="str">
        <f>IF(A8="","",(CONCATENATE(IF('1-StartHere'!$B$4="",," $Password = ConvertTo-SecureString -String "),IF('1-StartHere'!$B$4="",,""""),IF('1-StartHere'!$B$4="",,'1-StartHere'!$B$4),IF('1-StartHere'!$B$4="",,""""),IF('1-StartHere'!$B$4="",," -Force -AsPlainText; ")," New-ADUser -Name ","""",A8,""""," -Path ","""","OU=",'3-Sub-OUs'!$A$22,",OU=",'2-Root-OUs'!$A$2,",DC=",'1-StartHere'!$B$1,",DC=",'1-StartHere'!$B$2,"""","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"Firenze" -Path "OU=Hogwarts,OU=!Accounts,DC=VDILOCKDOWNGUIDE,DC=LOCAL" -Verbose -CannotChangePassword $True -ChangePasswordAtLogon $False -Enabled $True -PasswordNeverExpires $True -SAMAccountName "Firenze" -UserPrincipalName "Firenze@VDILOCKDOWNGUIDE.LOCAL" -AccountPassword $Password -Description "Divination professor (Harry's 5th - 7th Years)"</v>
      </c>
    </row>
    <row r="9" spans="1:9" x14ac:dyDescent="0.2">
      <c r="A9" t="s">
        <v>2799</v>
      </c>
      <c r="B9" t="s">
        <v>2982</v>
      </c>
      <c r="C9" t="s">
        <v>2983</v>
      </c>
      <c r="E9" t="str">
        <f t="shared" si="0"/>
        <v>FiliusFlitwick</v>
      </c>
      <c r="F9" t="s">
        <v>2829</v>
      </c>
      <c r="G9" t="str">
        <f>IF(A9="","",(CONCATENATE(IF('1-StartHere'!$B$4="",," $Password = ConvertTo-SecureString -String "),IF('1-StartHere'!$B$4="",,""""),IF('1-StartHere'!$B$4="",,'1-StartHere'!$B$4),IF('1-StartHere'!$B$4="",,""""),IF('1-StartHere'!$B$4="",," -Force -AsPlainText; ")," New-ADUser -Name ","""",A9,""""," -Path ","""","OU=",'3-Sub-OUs'!$A$22,",OU=",'2-Root-OUs'!$A$2,",DC=",'1-StartHere'!$B$1,",DC=",'1-StartHere'!$B$2,"""","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"Filius Flitwick" -Path "OU=Hogwarts,OU=!Accounts,DC=VDILOCKDOWNGUIDE,DC=LOCAL" -Verbose -CannotChangePassword $True -ChangePasswordAtLogon $False -Enabled $True -PasswordNeverExpires $True -SAMAccountName "FiliusFlitwick" -UserPrincipalName "FiliusFlitwick@VDILOCKDOWNGUIDE.LOCAL" -AccountPassword $Password -Description "Ravenclaw Head of House &amp; Charms professor"</v>
      </c>
    </row>
    <row r="10" spans="1:9" x14ac:dyDescent="0.2">
      <c r="A10" t="s">
        <v>4930</v>
      </c>
      <c r="B10" t="s">
        <v>2984</v>
      </c>
      <c r="C10" t="s">
        <v>4929</v>
      </c>
      <c r="E10" t="str">
        <f t="shared" si="0"/>
        <v>WilhelminaPlank</v>
      </c>
      <c r="F10" t="s">
        <v>2800</v>
      </c>
      <c r="G10" t="str">
        <f>IF(A10="","",(CONCATENATE(IF('1-StartHere'!$B$4="",," $Password = ConvertTo-SecureString -String "),IF('1-StartHere'!$B$4="",,""""),IF('1-StartHere'!$B$4="",,'1-StartHere'!$B$4),IF('1-StartHere'!$B$4="",,""""),IF('1-StartHere'!$B$4="",," -Force -AsPlainText; ")," New-ADUser -Name ","""",A10,""""," -Path ","""","OU=",'3-Sub-OUs'!$A$22,",OU=",'2-Root-OUs'!$A$2,",DC=",'1-StartHere'!$B$1,",DC=",'1-StartHere'!$B$2,"""","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"Wilhelmina Plank" -Path "OU=Hogwarts,OU=!Accounts,DC=VDILOCKDOWNGUIDE,DC=LOCAL" -Verbose -CannotChangePassword $True -ChangePasswordAtLogon $False -Enabled $True -PasswordNeverExpires $True -SAMAccountName "WilhelminaPlank" -UserPrincipalName "WilhelminaPlank@VDILOCKDOWNGUIDE.LOCAL" -AccountPassword $Password -Description "Care of Magical Creatures substitute professor"</v>
      </c>
    </row>
    <row r="11" spans="1:9" x14ac:dyDescent="0.2">
      <c r="A11" t="s">
        <v>2801</v>
      </c>
      <c r="B11" t="s">
        <v>2985</v>
      </c>
      <c r="C11" t="s">
        <v>2986</v>
      </c>
      <c r="E11" t="str">
        <f t="shared" si="0"/>
        <v>RubeusHagrid</v>
      </c>
      <c r="F11" t="s">
        <v>2830</v>
      </c>
      <c r="G11" t="str">
        <f>IF(A11="","",(CONCATENATE(IF('1-StartHere'!$B$4="",," $Password = ConvertTo-SecureString -String "),IF('1-StartHere'!$B$4="",,""""),IF('1-StartHere'!$B$4="",,'1-StartHere'!$B$4),IF('1-StartHere'!$B$4="",,""""),IF('1-StartHere'!$B$4="",," -Force -AsPlainText; ")," New-ADUser -Name ","""",A11,""""," -Path ","""","OU=",'3-Sub-OUs'!$A$22,",OU=",'2-Root-OUs'!$A$2,",DC=",'1-StartHere'!$B$1,",DC=",'1-StartHere'!$B$2,"""","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"Rubeus Hagrid" -Path "OU=Hogwarts,OU=!Accounts,DC=VDILOCKDOWNGUIDE,DC=LOCAL" -Verbose -CannotChangePassword $True -ChangePasswordAtLogon $False -Enabled $True -PasswordNeverExpires $True -SAMAccountName "RubeusHagrid" -UserPrincipalName "RubeusHagrid@VDILOCKDOWNGUIDE.LOCAL" -AccountPassword $Password -Description "Care of Magical Creatures professor (Harry's 3rd - 7th Years) &amp; Gamekeeper"</v>
      </c>
    </row>
    <row r="12" spans="1:9" x14ac:dyDescent="0.2">
      <c r="A12" t="s">
        <v>2802</v>
      </c>
      <c r="B12" t="s">
        <v>2987</v>
      </c>
      <c r="C12" t="s">
        <v>2988</v>
      </c>
      <c r="E12" t="str">
        <f t="shared" si="0"/>
        <v>RolandaHooch</v>
      </c>
      <c r="F12" t="s">
        <v>2831</v>
      </c>
      <c r="G12" t="str">
        <f>IF(A12="","",(CONCATENATE(IF('1-StartHere'!$B$4="",," $Password = ConvertTo-SecureString -String "),IF('1-StartHere'!$B$4="",,""""),IF('1-StartHere'!$B$4="",,'1-StartHere'!$B$4),IF('1-StartHere'!$B$4="",,""""),IF('1-StartHere'!$B$4="",," -Force -AsPlainText; ")," New-ADUser -Name ","""",A12,""""," -Path ","""","OU=",'3-Sub-OUs'!$A$22,",OU=",'2-Root-OUs'!$A$2,",DC=",'1-StartHere'!$B$1,",DC=",'1-StartHere'!$B$2,"""","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"Rolanda Hooch" -Path "OU=Hogwarts,OU=!Accounts,DC=VDILOCKDOWNGUIDE,DC=LOCAL" -Verbose -CannotChangePassword $True -ChangePasswordAtLogon $False -Enabled $True -PasswordNeverExpires $True -SAMAccountName "RolandaHooch" -UserPrincipalName "RolandaHooch@VDILOCKDOWNGUIDE.LOCAL" -AccountPassword $Password -Description "Flying instructor &amp; Quidditch referee"</v>
      </c>
    </row>
    <row r="13" spans="1:9" x14ac:dyDescent="0.2">
      <c r="A13" t="s">
        <v>2803</v>
      </c>
      <c r="B13" t="s">
        <v>2989</v>
      </c>
      <c r="C13" t="s">
        <v>2990</v>
      </c>
      <c r="E13" t="str">
        <f t="shared" si="0"/>
        <v>SilvanusKettleburn</v>
      </c>
      <c r="F13" t="s">
        <v>2804</v>
      </c>
      <c r="G13" t="str">
        <f>IF(A13="","",(CONCATENATE(IF('1-StartHere'!$B$4="",," $Password = ConvertTo-SecureString -String "),IF('1-StartHere'!$B$4="",,""""),IF('1-StartHere'!$B$4="",,'1-StartHere'!$B$4),IF('1-StartHere'!$B$4="",,""""),IF('1-StartHere'!$B$4="",," -Force -AsPlainText; ")," New-ADUser -Name ","""",A13,""""," -Path ","""","OU=",'3-Sub-OUs'!$A$22,",OU=",'2-Root-OUs'!$A$2,",DC=",'1-StartHere'!$B$1,",DC=",'1-StartHere'!$B$2,"""","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"Silvanus Kettleburn" -Path "OU=Hogwarts,OU=!Accounts,DC=VDILOCKDOWNGUIDE,DC=LOCAL" -Verbose -CannotChangePassword $True -ChangePasswordAtLogon $False -Enabled $True -PasswordNeverExpires $True -SAMAccountName "SilvanusKettleburn" -UserPrincipalName "SilvanusKettleburn@VDILOCKDOWNGUIDE.LOCAL" -AccountPassword $Password -Description "Care of Magical Creatures professor (Harry's 1st and 2nd Years) Retired"</v>
      </c>
    </row>
    <row r="14" spans="1:9" x14ac:dyDescent="0.2">
      <c r="A14" t="s">
        <v>2805</v>
      </c>
      <c r="B14" t="s">
        <v>2991</v>
      </c>
      <c r="C14" t="s">
        <v>2992</v>
      </c>
      <c r="E14" t="str">
        <f t="shared" si="0"/>
        <v>GilderoyLockhart</v>
      </c>
      <c r="F14" t="s">
        <v>2806</v>
      </c>
      <c r="G14" t="str">
        <f>IF(A14="","",(CONCATENATE(IF('1-StartHere'!$B$4="",," $Password = ConvertTo-SecureString -String "),IF('1-StartHere'!$B$4="",,""""),IF('1-StartHere'!$B$4="",,'1-StartHere'!$B$4),IF('1-StartHere'!$B$4="",,""""),IF('1-StartHere'!$B$4="",," -Force -AsPlainText; ")," New-ADUser -Name ","""",A14,""""," -Path ","""","OU=",'3-Sub-OUs'!$A$22,",OU=",'2-Root-OUs'!$A$2,",DC=",'1-StartHere'!$B$1,",DC=",'1-StartHere'!$B$2,"""","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"Gilderoy Lockhart" -Path "OU=Hogwarts,OU=!Accounts,DC=VDILOCKDOWNGUIDE,DC=LOCAL" -Verbose -CannotChangePassword $True -ChangePasswordAtLogon $False -Enabled $True -PasswordNeverExpires $True -SAMAccountName "GilderoyLockhart" -UserPrincipalName "GilderoyLockhart@VDILOCKDOWNGUIDE.LOCAL" -AccountPassword $Password -Description "Defence Against the Dark Arts professor (Harry's 2nd Year)"</v>
      </c>
    </row>
    <row r="15" spans="1:9" x14ac:dyDescent="0.2">
      <c r="A15" t="s">
        <v>2807</v>
      </c>
      <c r="B15" t="s">
        <v>2993</v>
      </c>
      <c r="C15" t="s">
        <v>2994</v>
      </c>
      <c r="E15" t="str">
        <f t="shared" si="0"/>
        <v>RemusLupin</v>
      </c>
      <c r="F15" t="s">
        <v>2808</v>
      </c>
      <c r="G15" t="str">
        <f>IF(A15="","",(CONCATENATE(IF('1-StartHere'!$B$4="",," $Password = ConvertTo-SecureString -String "),IF('1-StartHere'!$B$4="",,""""),IF('1-StartHere'!$B$4="",,'1-StartHere'!$B$4),IF('1-StartHere'!$B$4="",,""""),IF('1-StartHere'!$B$4="",," -Force -AsPlainText; ")," New-ADUser -Name ","""",A15,""""," -Path ","""","OU=",'3-Sub-OUs'!$A$22,",OU=",'2-Root-OUs'!$A$2,",DC=",'1-StartHere'!$B$1,",DC=",'1-StartHere'!$B$2,"""","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"Remus Lupin" -Path "OU=Hogwarts,OU=!Accounts,DC=VDILOCKDOWNGUIDE,DC=LOCAL" -Verbose -CannotChangePassword $True -ChangePasswordAtLogon $False -Enabled $True -PasswordNeverExpires $True -SAMAccountName "RemusLupin" -UserPrincipalName "RemusLupin@VDILOCKDOWNGUIDE.LOCAL" -AccountPassword $Password -Description "Defence Against the Dark Arts professor (Harry's 3rd Year)"</v>
      </c>
    </row>
    <row r="16" spans="1:9" x14ac:dyDescent="0.2">
      <c r="A16" t="s">
        <v>2809</v>
      </c>
      <c r="B16" t="s">
        <v>2995</v>
      </c>
      <c r="C16" t="s">
        <v>2996</v>
      </c>
      <c r="E16" t="str">
        <f t="shared" si="0"/>
        <v>MinervaMcGonagall</v>
      </c>
      <c r="F16" t="s">
        <v>2832</v>
      </c>
      <c r="G16" t="str">
        <f>IF(A16="","",(CONCATENATE(IF('1-StartHere'!$B$4="",," $Password = ConvertTo-SecureString -String "),IF('1-StartHere'!$B$4="",,""""),IF('1-StartHere'!$B$4="",,'1-StartHere'!$B$4),IF('1-StartHere'!$B$4="",,""""),IF('1-StartHere'!$B$4="",," -Force -AsPlainText; ")," New-ADUser -Name ","""",A16,""""," -Path ","""","OU=",'3-Sub-OUs'!$A$22,",OU=",'2-Root-OUs'!$A$2,",DC=",'1-StartHere'!$B$1,",DC=",'1-StartHere'!$B$2,"""","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"Minerva McGonagall" -Path "OU=Hogwarts,OU=!Accounts,DC=VDILOCKDOWNGUIDE,DC=LOCAL" -Verbose -CannotChangePassword $True -ChangePasswordAtLogon $False -Enabled $True -PasswordNeverExpires $True -SAMAccountName "MinervaMcGonagall" -UserPrincipalName "MinervaMcGonagall@VDILOCKDOWNGUIDE.LOCAL" -AccountPassword $Password -Description "Deputy-Headmistress &amp; Transfiguration professor &amp; Gryffindor Head of House"</v>
      </c>
    </row>
    <row r="17" spans="1:7" x14ac:dyDescent="0.2">
      <c r="A17" t="s">
        <v>4928</v>
      </c>
      <c r="B17" t="s">
        <v>2997</v>
      </c>
      <c r="C17" t="s">
        <v>2998</v>
      </c>
      <c r="D17" t="s">
        <v>4923</v>
      </c>
      <c r="E17" t="str">
        <f t="shared" si="0"/>
        <v>AlastorMadEyeMoody</v>
      </c>
      <c r="F17" t="s">
        <v>2810</v>
      </c>
      <c r="G17" t="str">
        <f>IF(A17="","",(CONCATENATE(IF('1-StartHere'!$B$4="",," $Password = ConvertTo-SecureString -String "),IF('1-StartHere'!$B$4="",,""""),IF('1-StartHere'!$B$4="",,'1-StartHere'!$B$4),IF('1-StartHere'!$B$4="",,""""),IF('1-StartHere'!$B$4="",," -Force -AsPlainText; ")," New-ADUser -Name ","""",A17,""""," -Path ","""","OU=",'3-Sub-OUs'!$A$22,",OU=",'2-Root-OUs'!$A$2,",DC=",'1-StartHere'!$B$1,",DC=",'1-StartHere'!$B$2,"""","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"Alastor Mad-Eye Moody" -Path "OU=Hogwarts,OU=!Accounts,DC=VDILOCKDOWNGUIDE,DC=LOCAL" -Verbose -CannotChangePassword $True -ChangePasswordAtLogon $False -Enabled $True -PasswordNeverExpires $True -SAMAccountName "AlastorMadEyeMoody" -UserPrincipalName "AlastorMadEyeMoody@VDILOCKDOWNGUIDE.LOCAL" -AccountPassword $Password -Description "Defence Against the Dark Arts professor (Harry's 4th Year) but see note below spoiler warning (bottom of page)"</v>
      </c>
    </row>
    <row r="18" spans="1:7" x14ac:dyDescent="0.2">
      <c r="A18" t="s">
        <v>2811</v>
      </c>
      <c r="B18" t="s">
        <v>2999</v>
      </c>
      <c r="C18" t="s">
        <v>3000</v>
      </c>
      <c r="E18" t="str">
        <f t="shared" si="0"/>
        <v>IrmaPince</v>
      </c>
      <c r="F18" t="s">
        <v>2812</v>
      </c>
      <c r="G18" t="str">
        <f>IF(A18="","",(CONCATENATE(IF('1-StartHere'!$B$4="",," $Password = ConvertTo-SecureString -String "),IF('1-StartHere'!$B$4="",,""""),IF('1-StartHere'!$B$4="",,'1-StartHere'!$B$4),IF('1-StartHere'!$B$4="",,""""),IF('1-StartHere'!$B$4="",," -Force -AsPlainText; ")," New-ADUser -Name ","""",A18,""""," -Path ","""","OU=",'3-Sub-OUs'!$A$22,",OU=",'2-Root-OUs'!$A$2,",DC=",'1-StartHere'!$B$1,",DC=",'1-StartHere'!$B$2,"""","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"Irma Pince" -Path "OU=Hogwarts,OU=!Accounts,DC=VDILOCKDOWNGUIDE,DC=LOCAL" -Verbose -CannotChangePassword $True -ChangePasswordAtLogon $False -Enabled $True -PasswordNeverExpires $True -SAMAccountName "IrmaPince" -UserPrincipalName "IrmaPince@VDILOCKDOWNGUIDE.LOCAL" -AccountPassword $Password -Description "Librarian"</v>
      </c>
    </row>
    <row r="19" spans="1:7" x14ac:dyDescent="0.2">
      <c r="A19" t="s">
        <v>2813</v>
      </c>
      <c r="B19" t="s">
        <v>3001</v>
      </c>
      <c r="C19" t="s">
        <v>3002</v>
      </c>
      <c r="E19" t="str">
        <f t="shared" si="0"/>
        <v>PoppyPomfrey</v>
      </c>
      <c r="F19" t="s">
        <v>2814</v>
      </c>
      <c r="G19" t="str">
        <f>IF(A19="","",(CONCATENATE(IF('1-StartHere'!$B$4="",," $Password = ConvertTo-SecureString -String "),IF('1-StartHere'!$B$4="",,""""),IF('1-StartHere'!$B$4="",,'1-StartHere'!$B$4),IF('1-StartHere'!$B$4="",,""""),IF('1-StartHere'!$B$4="",," -Force -AsPlainText; ")," New-ADUser -Name ","""",A19,""""," -Path ","""","OU=",'3-Sub-OUs'!$A$22,",OU=",'2-Root-OUs'!$A$2,",DC=",'1-StartHere'!$B$1,",DC=",'1-StartHere'!$B$2,"""","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"Poppy Pomfrey" -Path "OU=Hogwarts,OU=!Accounts,DC=VDILOCKDOWNGUIDE,DC=LOCAL" -Verbose -CannotChangePassword $True -ChangePasswordAtLogon $False -Enabled $True -PasswordNeverExpires $True -SAMAccountName "PoppyPomfrey" -UserPrincipalName "PoppyPomfrey@VDILOCKDOWNGUIDE.LOCAL" -AccountPassword $Password -Description "Nurse"</v>
      </c>
    </row>
    <row r="20" spans="1:7" x14ac:dyDescent="0.2">
      <c r="A20" t="s">
        <v>2815</v>
      </c>
      <c r="B20" t="s">
        <v>2971</v>
      </c>
      <c r="C20" t="s">
        <v>3003</v>
      </c>
      <c r="E20" t="str">
        <f t="shared" si="0"/>
        <v>ProfessorQuirrell</v>
      </c>
      <c r="F20" t="s">
        <v>2816</v>
      </c>
      <c r="G20" t="str">
        <f>IF(A20="","",(CONCATENATE(IF('1-StartHere'!$B$4="",," $Password = ConvertTo-SecureString -String "),IF('1-StartHere'!$B$4="",,""""),IF('1-StartHere'!$B$4="",,'1-StartHere'!$B$4),IF('1-StartHere'!$B$4="",,""""),IF('1-StartHere'!$B$4="",," -Force -AsPlainText; ")," New-ADUser -Name ","""",A20,""""," -Path ","""","OU=",'3-Sub-OUs'!$A$22,",OU=",'2-Root-OUs'!$A$2,",DC=",'1-StartHere'!$B$1,",DC=",'1-StartHere'!$B$2,"""","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"Professor Quirrell" -Path "OU=Hogwarts,OU=!Accounts,DC=VDILOCKDOWNGUIDE,DC=LOCAL" -Verbose -CannotChangePassword $True -ChangePasswordAtLogon $False -Enabled $True -PasswordNeverExpires $True -SAMAccountName "ProfessorQuirrell" -UserPrincipalName "ProfessorQuirrell@VDILOCKDOWNGUIDE.LOCAL" -AccountPassword $Password -Description "Defence Against the Dark Arts professor (Harry's 1st Year)"</v>
      </c>
    </row>
    <row r="21" spans="1:7" x14ac:dyDescent="0.2">
      <c r="A21" t="s">
        <v>2817</v>
      </c>
      <c r="B21" t="s">
        <v>2971</v>
      </c>
      <c r="C21" t="s">
        <v>3004</v>
      </c>
      <c r="E21" t="str">
        <f t="shared" si="0"/>
        <v>ProfessorSinistra</v>
      </c>
      <c r="F21" t="s">
        <v>2818</v>
      </c>
      <c r="G21" t="str">
        <f>IF(A21="","",(CONCATENATE(IF('1-StartHere'!$B$4="",," $Password = ConvertTo-SecureString -String "),IF('1-StartHere'!$B$4="",,""""),IF('1-StartHere'!$B$4="",,'1-StartHere'!$B$4),IF('1-StartHere'!$B$4="",,""""),IF('1-StartHere'!$B$4="",," -Force -AsPlainText; ")," New-ADUser -Name ","""",A21,""""," -Path ","""","OU=",'3-Sub-OUs'!$A$22,",OU=",'2-Root-OUs'!$A$2,",DC=",'1-StartHere'!$B$1,",DC=",'1-StartHere'!$B$2,"""","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"Professor Sinistra" -Path "OU=Hogwarts,OU=!Accounts,DC=VDILOCKDOWNGUIDE,DC=LOCAL" -Verbose -CannotChangePassword $True -ChangePasswordAtLogon $False -Enabled $True -PasswordNeverExpires $True -SAMAccountName "ProfessorSinistra" -UserPrincipalName "ProfessorSinistra@VDILOCKDOWNGUIDE.LOCAL" -AccountPassword $Password -Description "Astronomy professor"</v>
      </c>
    </row>
    <row r="22" spans="1:7" x14ac:dyDescent="0.2">
      <c r="A22" t="s">
        <v>2819</v>
      </c>
      <c r="B22" t="s">
        <v>3005</v>
      </c>
      <c r="C22" t="s">
        <v>3006</v>
      </c>
      <c r="E22" t="str">
        <f t="shared" si="0"/>
        <v>HoraceSlughorn</v>
      </c>
      <c r="F22" t="s">
        <v>2833</v>
      </c>
      <c r="G22" t="str">
        <f>IF(A22="","",(CONCATENATE(IF('1-StartHere'!$B$4="",," $Password = ConvertTo-SecureString -String "),IF('1-StartHere'!$B$4="",,""""),IF('1-StartHere'!$B$4="",,'1-StartHere'!$B$4),IF('1-StartHere'!$B$4="",,""""),IF('1-StartHere'!$B$4="",," -Force -AsPlainText; ")," New-ADUser -Name ","""",A22,""""," -Path ","""","OU=",'3-Sub-OUs'!$A$22,",OU=",'2-Root-OUs'!$A$2,",DC=",'1-StartHere'!$B$1,",DC=",'1-StartHere'!$B$2,"""","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"Horace Slughorn" -Path "OU=Hogwarts,OU=!Accounts,DC=VDILOCKDOWNGUIDE,DC=LOCAL" -Verbose -CannotChangePassword $True -ChangePasswordAtLogon $False -Enabled $True -PasswordNeverExpires $True -SAMAccountName "HoraceSlughorn" -UserPrincipalName "HoraceSlughorn@VDILOCKDOWNGUIDE.LOCAL" -AccountPassword $Password -Description "Potions professor (Harry's 6th - 7th Years) &amp; Slytherin Head of House (Harry's 7th Year)"</v>
      </c>
    </row>
    <row r="23" spans="1:7" x14ac:dyDescent="0.2">
      <c r="A23" t="s">
        <v>2820</v>
      </c>
      <c r="B23" t="s">
        <v>3007</v>
      </c>
      <c r="C23" t="s">
        <v>3008</v>
      </c>
      <c r="E23" t="str">
        <f t="shared" si="0"/>
        <v>SeverusSnape</v>
      </c>
      <c r="F23" t="s">
        <v>2834</v>
      </c>
      <c r="G23" t="str">
        <f>IF(A23="","",(CONCATENATE(IF('1-StartHere'!$B$4="",," $Password = ConvertTo-SecureString -String "),IF('1-StartHere'!$B$4="",,""""),IF('1-StartHere'!$B$4="",,'1-StartHere'!$B$4),IF('1-StartHere'!$B$4="",,""""),IF('1-StartHere'!$B$4="",," -Force -AsPlainText; ")," New-ADUser -Name ","""",A23,""""," -Path ","""","OU=",'3-Sub-OUs'!$A$22,",OU=",'2-Root-OUs'!$A$2,",DC=",'1-StartHere'!$B$1,",DC=",'1-StartHere'!$B$2,"""","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"Severus Snape" -Path "OU=Hogwarts,OU=!Accounts,DC=VDILOCKDOWNGUIDE,DC=LOCAL" -Verbose -CannotChangePassword $True -ChangePasswordAtLogon $False -Enabled $True -PasswordNeverExpires $True -SAMAccountName "SeverusSnape" -UserPrincipalName "SeverusSnape@VDILOCKDOWNGUIDE.LOCAL" -AccountPassword $Password -Description "Slytherin Head of House (Harry's 1st - 6th Years) &amp; Potions professor (Harry's 1st - 5th Years) &amp; Defence Against the Dark Arts professor (Harry's 6th Year) &amp; Headmaster (Harry's 7th Year)"</v>
      </c>
    </row>
    <row r="24" spans="1:7" x14ac:dyDescent="0.2">
      <c r="A24" t="s">
        <v>2821</v>
      </c>
      <c r="B24" t="s">
        <v>3009</v>
      </c>
      <c r="C24" t="s">
        <v>3010</v>
      </c>
      <c r="E24" t="str">
        <f t="shared" si="0"/>
        <v>PomonaSprout</v>
      </c>
      <c r="F24" t="s">
        <v>2835</v>
      </c>
      <c r="G24" t="str">
        <f>IF(A24="","",(CONCATENATE(IF('1-StartHere'!$B$4="",," $Password = ConvertTo-SecureString -String "),IF('1-StartHere'!$B$4="",,""""),IF('1-StartHere'!$B$4="",,'1-StartHere'!$B$4),IF('1-StartHere'!$B$4="",,""""),IF('1-StartHere'!$B$4="",," -Force -AsPlainText; ")," New-ADUser -Name ","""",A24,""""," -Path ","""","OU=",'3-Sub-OUs'!$A$22,",OU=",'2-Root-OUs'!$A$2,",DC=",'1-StartHere'!$B$1,",DC=",'1-StartHere'!$B$2,"""","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"Pomona Sprout" -Path "OU=Hogwarts,OU=!Accounts,DC=VDILOCKDOWNGUIDE,DC=LOCAL" -Verbose -CannotChangePassword $True -ChangePasswordAtLogon $False -Enabled $True -PasswordNeverExpires $True -SAMAccountName "PomonaSprout" -UserPrincipalName "PomonaSprout@VDILOCKDOWNGUIDE.LOCAL" -AccountPassword $Password -Description "Hufflepuff Head of House &amp; Herbology professor"</v>
      </c>
    </row>
    <row r="25" spans="1:7" x14ac:dyDescent="0.2">
      <c r="A25" t="s">
        <v>2822</v>
      </c>
      <c r="B25" t="s">
        <v>3011</v>
      </c>
      <c r="C25" t="s">
        <v>3012</v>
      </c>
      <c r="E25" t="str">
        <f t="shared" si="0"/>
        <v>SybillTrelawney</v>
      </c>
      <c r="F25" t="s">
        <v>2823</v>
      </c>
      <c r="G25" t="str">
        <f>IF(A25="","",(CONCATENATE(IF('1-StartHere'!$B$4="",," $Password = ConvertTo-SecureString -String "),IF('1-StartHere'!$B$4="",,""""),IF('1-StartHere'!$B$4="",,'1-StartHere'!$B$4),IF('1-StartHere'!$B$4="",,""""),IF('1-StartHere'!$B$4="",," -Force -AsPlainText; ")," New-ADUser -Name ","""",A25,""""," -Path ","""","OU=",'3-Sub-OUs'!$A$22,",OU=",'2-Root-OUs'!$A$2,",DC=",'1-StartHere'!$B$1,",DC=",'1-StartHere'!$B$2,"""","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"Sybill Trelawney" -Path "OU=Hogwarts,OU=!Accounts,DC=VDILOCKDOWNGUIDE,DC=LOCAL" -Verbose -CannotChangePassword $True -ChangePasswordAtLogon $False -Enabled $True -PasswordNeverExpires $True -SAMAccountName "SybillTrelawney" -UserPrincipalName "SybillTrelawney@VDILOCKDOWNGUIDE.LOCAL" -AccountPassword $Password -Description "Divination professor"</v>
      </c>
    </row>
    <row r="26" spans="1:7" x14ac:dyDescent="0.2">
      <c r="A26" t="s">
        <v>2824</v>
      </c>
      <c r="B26" t="s">
        <v>3013</v>
      </c>
      <c r="C26" t="s">
        <v>3014</v>
      </c>
      <c r="E26" t="str">
        <f t="shared" si="0"/>
        <v>WilkieTwycross</v>
      </c>
      <c r="F26" t="s">
        <v>2825</v>
      </c>
      <c r="G26" t="str">
        <f>IF(A26="","",(CONCATENATE(IF('1-StartHere'!$B$4="",," $Password = ConvertTo-SecureString -String "),IF('1-StartHere'!$B$4="",,""""),IF('1-StartHere'!$B$4="",,'1-StartHere'!$B$4),IF('1-StartHere'!$B$4="",,""""),IF('1-StartHere'!$B$4="",," -Force -AsPlainText; ")," New-ADUser -Name ","""",A26,""""," -Path ","""","OU=",'3-Sub-OUs'!$A$22,",OU=",'2-Root-OUs'!$A$2,",DC=",'1-StartHere'!$B$1,",DC=",'1-StartHere'!$B$2,"""","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"Wilkie Twycross" -Path "OU=Hogwarts,OU=!Accounts,DC=VDILOCKDOWNGUIDE,DC=LOCAL" -Verbose -CannotChangePassword $True -ChangePasswordAtLogon $False -Enabled $True -PasswordNeverExpires $True -SAMAccountName "WilkieTwycross" -UserPrincipalName "WilkieTwycross@VDILOCKDOWNGUIDE.LOCAL" -AccountPassword $Password -Description "Apparition instructor from the Ministry of Magic for 6th year students"</v>
      </c>
    </row>
    <row r="27" spans="1:7" x14ac:dyDescent="0.2">
      <c r="A27" t="s">
        <v>2826</v>
      </c>
      <c r="B27" t="s">
        <v>3015</v>
      </c>
      <c r="C27" t="s">
        <v>3016</v>
      </c>
      <c r="E27" t="str">
        <f t="shared" si="0"/>
        <v>DoloresUmbridge</v>
      </c>
      <c r="F27" t="s">
        <v>2836</v>
      </c>
      <c r="G27" t="str">
        <f>IF(A27="","",(CONCATENATE(IF('1-StartHere'!$B$4="",," $Password = ConvertTo-SecureString -String "),IF('1-StartHere'!$B$4="",,""""),IF('1-StartHere'!$B$4="",,'1-StartHere'!$B$4),IF('1-StartHere'!$B$4="",,""""),IF('1-StartHere'!$B$4="",," -Force -AsPlainText; ")," New-ADUser -Name ","""",A27,""""," -Path ","""","OU=",'3-Sub-OUs'!$A$22,",OU=",'2-Root-OUs'!$A$2,",DC=",'1-StartHere'!$B$1,",DC=",'1-StartHere'!$B$2,"""","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"Dolores Umbridge" -Path "OU=Hogwarts,OU=!Accounts,DC=VDILOCKDOWNGUIDE,DC=LOCAL" -Verbose -CannotChangePassword $True -ChangePasswordAtLogon $False -Enabled $True -PasswordNeverExpires $True -SAMAccountName "DoloresUmbridge" -UserPrincipalName "DoloresUmbridge@VDILOCKDOWNGUIDE.LOCAL" -AccountPassword $Password -Description "Headmistress (Harry's 5th Year) &amp; High Inquisitor (Harry's 5th Year) &amp; Defence Against the Dark Arts professor (Harry's 5th Year)"</v>
      </c>
    </row>
    <row r="28" spans="1:7" x14ac:dyDescent="0.2">
      <c r="A28" t="s">
        <v>2827</v>
      </c>
      <c r="B28" t="s">
        <v>2971</v>
      </c>
      <c r="C28" t="s">
        <v>2335</v>
      </c>
      <c r="E28" t="str">
        <f t="shared" si="0"/>
        <v>ProfessorVector</v>
      </c>
      <c r="F28" t="s">
        <v>2828</v>
      </c>
      <c r="G28" t="str">
        <f>IF(A28="","",(CONCATENATE(IF('1-StartHere'!$B$4="",," $Password = ConvertTo-SecureString -String "),IF('1-StartHere'!$B$4="",,""""),IF('1-StartHere'!$B$4="",,'1-StartHere'!$B$4),IF('1-StartHere'!$B$4="",,""""),IF('1-StartHere'!$B$4="",," -Force -AsPlainText; ")," New-ADUser -Name ","""",A28,""""," -Path ","""","OU=",'3-Sub-OUs'!$A$22,",OU=",'2-Root-OUs'!$A$2,",DC=",'1-StartHere'!$B$1,",DC=",'1-StartHere'!$B$2,"""","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"Professor Vector" -Path "OU=Hogwarts,OU=!Accounts,DC=VDILOCKDOWNGUIDE,DC=LOCAL" -Verbose -CannotChangePassword $True -ChangePasswordAtLogon $False -Enabled $True -PasswordNeverExpires $True -SAMAccountName "ProfessorVector" -UserPrincipalName "ProfessorVector@VDILOCKDOWNGUIDE.LOCAL" -AccountPassword $Password -Description "Arithmancy professor"</v>
      </c>
    </row>
    <row r="29" spans="1:7" x14ac:dyDescent="0.2">
      <c r="A29" t="s">
        <v>2837</v>
      </c>
      <c r="B29" t="s">
        <v>3017</v>
      </c>
      <c r="C29" t="s">
        <v>3018</v>
      </c>
      <c r="E29" t="str">
        <f t="shared" si="0"/>
        <v>EuanAbercrombie</v>
      </c>
      <c r="F29" t="s">
        <v>2866</v>
      </c>
      <c r="G29" t="str">
        <f>IF(A29="","",(CONCATENATE(IF('1-StartHere'!$B$4="",," $Password = ConvertTo-SecureString -String "),IF('1-StartHere'!$B$4="",,""""),IF('1-StartHere'!$B$4="",,'1-StartHere'!$B$4),IF('1-StartHere'!$B$4="",,""""),IF('1-StartHere'!$B$4="",," -Force -AsPlainText; ")," New-ADUser -Name ","""",A29,""""," -Path ","""","OU=",'3-Sub-OUs'!$A$22,",OU=",'2-Root-OUs'!$A$2,",DC=",'1-StartHere'!$B$1,",DC=",'1-StartHere'!$B$2,"""","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"Euan Abercrombie" -Path "OU=Hogwarts,OU=!Accounts,DC=VDILOCKDOWNGUIDE,DC=LOCAL" -Verbose -CannotChangePassword $True -ChangePasswordAtLogon $False -Enabled $True -PasswordNeverExpires $True -SAMAccountName "EuanAbercrombie" -UserPrincipalName "EuanAbercrombie@VDILOCKDOWNGUIDE.LOCAL" -AccountPassword $Password -Description "Gryffindor House"</v>
      </c>
    </row>
    <row r="30" spans="1:7" x14ac:dyDescent="0.2">
      <c r="A30" t="s">
        <v>2838</v>
      </c>
      <c r="B30" t="s">
        <v>3019</v>
      </c>
      <c r="C30" t="s">
        <v>3020</v>
      </c>
      <c r="E30" t="str">
        <f t="shared" si="0"/>
        <v>KatieBell</v>
      </c>
      <c r="F30" t="s">
        <v>2866</v>
      </c>
      <c r="G30" t="str">
        <f>IF(A30="","",(CONCATENATE(IF('1-StartHere'!$B$4="",," $Password = ConvertTo-SecureString -String "),IF('1-StartHere'!$B$4="",,""""),IF('1-StartHere'!$B$4="",,'1-StartHere'!$B$4),IF('1-StartHere'!$B$4="",,""""),IF('1-StartHere'!$B$4="",," -Force -AsPlainText; ")," New-ADUser -Name ","""",A30,""""," -Path ","""","OU=",'3-Sub-OUs'!$A$22,",OU=",'2-Root-OUs'!$A$2,",DC=",'1-StartHere'!$B$1,",DC=",'1-StartHere'!$B$2,"""","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"Katie Bell" -Path "OU=Hogwarts,OU=!Accounts,DC=VDILOCKDOWNGUIDE,DC=LOCAL" -Verbose -CannotChangePassword $True -ChangePasswordAtLogon $False -Enabled $True -PasswordNeverExpires $True -SAMAccountName "KatieBell" -UserPrincipalName "KatieBell@VDILOCKDOWNGUIDE.LOCAL" -AccountPassword $Password -Description "Gryffindor House"</v>
      </c>
    </row>
    <row r="31" spans="1:7" x14ac:dyDescent="0.2">
      <c r="A31" t="s">
        <v>2839</v>
      </c>
      <c r="B31" t="s">
        <v>3021</v>
      </c>
      <c r="C31" t="s">
        <v>3022</v>
      </c>
      <c r="E31" t="str">
        <f t="shared" si="0"/>
        <v>LavenderBrown</v>
      </c>
      <c r="F31" t="s">
        <v>2866</v>
      </c>
      <c r="G31" t="str">
        <f>IF(A31="","",(CONCATENATE(IF('1-StartHere'!$B$4="",," $Password = ConvertTo-SecureString -String "),IF('1-StartHere'!$B$4="",,""""),IF('1-StartHere'!$B$4="",,'1-StartHere'!$B$4),IF('1-StartHere'!$B$4="",,""""),IF('1-StartHere'!$B$4="",," -Force -AsPlainText; ")," New-ADUser -Name ","""",A31,""""," -Path ","""","OU=",'3-Sub-OUs'!$A$22,",OU=",'2-Root-OUs'!$A$2,",DC=",'1-StartHere'!$B$1,",DC=",'1-StartHere'!$B$2,"""","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"Lavender Brown" -Path "OU=Hogwarts,OU=!Accounts,DC=VDILOCKDOWNGUIDE,DC=LOCAL" -Verbose -CannotChangePassword $True -ChangePasswordAtLogon $False -Enabled $True -PasswordNeverExpires $True -SAMAccountName "LavenderBrown" -UserPrincipalName "LavenderBrown@VDILOCKDOWNGUIDE.LOCAL" -AccountPassword $Password -Description "Gryffindor House"</v>
      </c>
    </row>
    <row r="32" spans="1:7" x14ac:dyDescent="0.2">
      <c r="A32" t="s">
        <v>2840</v>
      </c>
      <c r="B32" t="s">
        <v>3023</v>
      </c>
      <c r="C32" t="s">
        <v>3024</v>
      </c>
      <c r="E32" t="str">
        <f t="shared" si="0"/>
        <v>RitchieCoote</v>
      </c>
      <c r="F32" t="s">
        <v>2866</v>
      </c>
      <c r="G32" t="str">
        <f>IF(A32="","",(CONCATENATE(IF('1-StartHere'!$B$4="",," $Password = ConvertTo-SecureString -String "),IF('1-StartHere'!$B$4="",,""""),IF('1-StartHere'!$B$4="",,'1-StartHere'!$B$4),IF('1-StartHere'!$B$4="",,""""),IF('1-StartHere'!$B$4="",," -Force -AsPlainText; ")," New-ADUser -Name ","""",A32,""""," -Path ","""","OU=",'3-Sub-OUs'!$A$22,",OU=",'2-Root-OUs'!$A$2,",DC=",'1-StartHere'!$B$1,",DC=",'1-StartHere'!$B$2,"""","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"Ritchie Coote" -Path "OU=Hogwarts,OU=!Accounts,DC=VDILOCKDOWNGUIDE,DC=LOCAL" -Verbose -CannotChangePassword $True -ChangePasswordAtLogon $False -Enabled $True -PasswordNeverExpires $True -SAMAccountName "RitchieCoote" -UserPrincipalName "RitchieCoote@VDILOCKDOWNGUIDE.LOCAL" -AccountPassword $Password -Description "Gryffindor House"</v>
      </c>
    </row>
    <row r="33" spans="1:7" x14ac:dyDescent="0.2">
      <c r="A33" t="s">
        <v>2841</v>
      </c>
      <c r="B33" t="s">
        <v>3025</v>
      </c>
      <c r="C33" t="s">
        <v>3026</v>
      </c>
      <c r="E33" t="str">
        <f t="shared" si="0"/>
        <v>ColinCreevey</v>
      </c>
      <c r="F33" t="s">
        <v>2866</v>
      </c>
      <c r="G33" t="str">
        <f>IF(A33="","",(CONCATENATE(IF('1-StartHere'!$B$4="",," $Password = ConvertTo-SecureString -String "),IF('1-StartHere'!$B$4="",,""""),IF('1-StartHere'!$B$4="",,'1-StartHere'!$B$4),IF('1-StartHere'!$B$4="",,""""),IF('1-StartHere'!$B$4="",," -Force -AsPlainText; ")," New-ADUser -Name ","""",A33,""""," -Path ","""","OU=",'3-Sub-OUs'!$A$22,",OU=",'2-Root-OUs'!$A$2,",DC=",'1-StartHere'!$B$1,",DC=",'1-StartHere'!$B$2,"""","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"Colin Creevey" -Path "OU=Hogwarts,OU=!Accounts,DC=VDILOCKDOWNGUIDE,DC=LOCAL" -Verbose -CannotChangePassword $True -ChangePasswordAtLogon $False -Enabled $True -PasswordNeverExpires $True -SAMAccountName "ColinCreevey" -UserPrincipalName "ColinCreevey@VDILOCKDOWNGUIDE.LOCAL" -AccountPassword $Password -Description "Gryffindor House"</v>
      </c>
    </row>
    <row r="34" spans="1:7" x14ac:dyDescent="0.2">
      <c r="A34" t="s">
        <v>2842</v>
      </c>
      <c r="B34" t="s">
        <v>3027</v>
      </c>
      <c r="C34" t="s">
        <v>3026</v>
      </c>
      <c r="E34" t="str">
        <f t="shared" si="0"/>
        <v>DennisCreevey</v>
      </c>
      <c r="F34" t="s">
        <v>2866</v>
      </c>
      <c r="G34" t="str">
        <f>IF(A34="","",(CONCATENATE(IF('1-StartHere'!$B$4="",," $Password = ConvertTo-SecureString -String "),IF('1-StartHere'!$B$4="",,""""),IF('1-StartHere'!$B$4="",,'1-StartHere'!$B$4),IF('1-StartHere'!$B$4="",,""""),IF('1-StartHere'!$B$4="",," -Force -AsPlainText; ")," New-ADUser -Name ","""",A34,""""," -Path ","""","OU=",'3-Sub-OUs'!$A$22,",OU=",'2-Root-OUs'!$A$2,",DC=",'1-StartHere'!$B$1,",DC=",'1-StartHere'!$B$2,"""","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"Dennis Creevey" -Path "OU=Hogwarts,OU=!Accounts,DC=VDILOCKDOWNGUIDE,DC=LOCAL" -Verbose -CannotChangePassword $True -ChangePasswordAtLogon $False -Enabled $True -PasswordNeverExpires $True -SAMAccountName "DennisCreevey" -UserPrincipalName "DennisCreevey@VDILOCKDOWNGUIDE.LOCAL" -AccountPassword $Password -Description "Gryffindor House"</v>
      </c>
    </row>
    <row r="35" spans="1:7" x14ac:dyDescent="0.2">
      <c r="A35" t="s">
        <v>2843</v>
      </c>
      <c r="B35" t="s">
        <v>3028</v>
      </c>
      <c r="C35" t="s">
        <v>3029</v>
      </c>
      <c r="E35" t="str">
        <f t="shared" si="0"/>
        <v>SeamusFinnigan</v>
      </c>
      <c r="F35" t="s">
        <v>2866</v>
      </c>
      <c r="G35" t="str">
        <f>IF(A35="","",(CONCATENATE(IF('1-StartHere'!$B$4="",," $Password = ConvertTo-SecureString -String "),IF('1-StartHere'!$B$4="",,""""),IF('1-StartHere'!$B$4="",,'1-StartHere'!$B$4),IF('1-StartHere'!$B$4="",,""""),IF('1-StartHere'!$B$4="",," -Force -AsPlainText; ")," New-ADUser -Name ","""",A35,""""," -Path ","""","OU=",'3-Sub-OUs'!$A$22,",OU=",'2-Root-OUs'!$A$2,",DC=",'1-StartHere'!$B$1,",DC=",'1-StartHere'!$B$2,"""","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"Seamus Finnigan" -Path "OU=Hogwarts,OU=!Accounts,DC=VDILOCKDOWNGUIDE,DC=LOCAL" -Verbose -CannotChangePassword $True -ChangePasswordAtLogon $False -Enabled $True -PasswordNeverExpires $True -SAMAccountName "SeamusFinnigan" -UserPrincipalName "SeamusFinnigan@VDILOCKDOWNGUIDE.LOCAL" -AccountPassword $Password -Description "Gryffindor House"</v>
      </c>
    </row>
    <row r="36" spans="1:7" x14ac:dyDescent="0.2">
      <c r="A36" t="s">
        <v>2844</v>
      </c>
      <c r="B36" t="s">
        <v>3030</v>
      </c>
      <c r="C36" t="s">
        <v>3031</v>
      </c>
      <c r="E36" t="str">
        <f t="shared" si="0"/>
        <v>HermioneGranger</v>
      </c>
      <c r="F36" t="s">
        <v>2866</v>
      </c>
      <c r="G36" t="str">
        <f>IF(A36="","",(CONCATENATE(IF('1-StartHere'!$B$4="",," $Password = ConvertTo-SecureString -String "),IF('1-StartHere'!$B$4="",,""""),IF('1-StartHere'!$B$4="",,'1-StartHere'!$B$4),IF('1-StartHere'!$B$4="",,""""),IF('1-StartHere'!$B$4="",," -Force -AsPlainText; ")," New-ADUser -Name ","""",A36,""""," -Path ","""","OU=",'3-Sub-OUs'!$A$22,",OU=",'2-Root-OUs'!$A$2,",DC=",'1-StartHere'!$B$1,",DC=",'1-StartHere'!$B$2,"""","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"Hermione Granger" -Path "OU=Hogwarts,OU=!Accounts,DC=VDILOCKDOWNGUIDE,DC=LOCAL" -Verbose -CannotChangePassword $True -ChangePasswordAtLogon $False -Enabled $True -PasswordNeverExpires $True -SAMAccountName "HermioneGranger" -UserPrincipalName "HermioneGranger@VDILOCKDOWNGUIDE.LOCAL" -AccountPassword $Password -Description "Gryffindor House"</v>
      </c>
    </row>
    <row r="37" spans="1:7" x14ac:dyDescent="0.2">
      <c r="A37" t="s">
        <v>2845</v>
      </c>
      <c r="B37" t="s">
        <v>3032</v>
      </c>
      <c r="C37" t="s">
        <v>3033</v>
      </c>
      <c r="E37" t="str">
        <f t="shared" si="0"/>
        <v>AngelinaJohnson</v>
      </c>
      <c r="F37" t="s">
        <v>2866</v>
      </c>
      <c r="G37" t="str">
        <f>IF(A37="","",(CONCATENATE(IF('1-StartHere'!$B$4="",," $Password = ConvertTo-SecureString -String "),IF('1-StartHere'!$B$4="",,""""),IF('1-StartHere'!$B$4="",,'1-StartHere'!$B$4),IF('1-StartHere'!$B$4="",,""""),IF('1-StartHere'!$B$4="",," -Force -AsPlainText; ")," New-ADUser -Name ","""",A37,""""," -Path ","""","OU=",'3-Sub-OUs'!$A$22,",OU=",'2-Root-OUs'!$A$2,",DC=",'1-StartHere'!$B$1,",DC=",'1-StartHere'!$B$2,"""","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"Angelina Johnson" -Path "OU=Hogwarts,OU=!Accounts,DC=VDILOCKDOWNGUIDE,DC=LOCAL" -Verbose -CannotChangePassword $True -ChangePasswordAtLogon $False -Enabled $True -PasswordNeverExpires $True -SAMAccountName "AngelinaJohnson" -UserPrincipalName "AngelinaJohnson@VDILOCKDOWNGUIDE.LOCAL" -AccountPassword $Password -Description "Gryffindor House"</v>
      </c>
    </row>
    <row r="38" spans="1:7" x14ac:dyDescent="0.2">
      <c r="A38" t="s">
        <v>2846</v>
      </c>
      <c r="B38" t="s">
        <v>3034</v>
      </c>
      <c r="C38" t="s">
        <v>3035</v>
      </c>
      <c r="E38" t="str">
        <f t="shared" si="0"/>
        <v>LeeJordan</v>
      </c>
      <c r="F38" t="s">
        <v>2866</v>
      </c>
      <c r="G38" t="str">
        <f>IF(A38="","",(CONCATENATE(IF('1-StartHere'!$B$4="",," $Password = ConvertTo-SecureString -String "),IF('1-StartHere'!$B$4="",,""""),IF('1-StartHere'!$B$4="",,'1-StartHere'!$B$4),IF('1-StartHere'!$B$4="",,""""),IF('1-StartHere'!$B$4="",," -Force -AsPlainText; ")," New-ADUser -Name ","""",A38,""""," -Path ","""","OU=",'3-Sub-OUs'!$A$22,",OU=",'2-Root-OUs'!$A$2,",DC=",'1-StartHere'!$B$1,",DC=",'1-StartHere'!$B$2,"""","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"Lee Jordan" -Path "OU=Hogwarts,OU=!Accounts,DC=VDILOCKDOWNGUIDE,DC=LOCAL" -Verbose -CannotChangePassword $True -ChangePasswordAtLogon $False -Enabled $True -PasswordNeverExpires $True -SAMAccountName "LeeJordan" -UserPrincipalName "LeeJordan@VDILOCKDOWNGUIDE.LOCAL" -AccountPassword $Password -Description "Gryffindor House"</v>
      </c>
    </row>
    <row r="39" spans="1:7" x14ac:dyDescent="0.2">
      <c r="A39" t="s">
        <v>2847</v>
      </c>
      <c r="B39" t="s">
        <v>3036</v>
      </c>
      <c r="C39" t="s">
        <v>3037</v>
      </c>
      <c r="E39" t="str">
        <f t="shared" si="0"/>
        <v>AndrewKirke</v>
      </c>
      <c r="F39" t="s">
        <v>2866</v>
      </c>
      <c r="G39" t="str">
        <f>IF(A39="","",(CONCATENATE(IF('1-StartHere'!$B$4="",," $Password = ConvertTo-SecureString -String "),IF('1-StartHere'!$B$4="",,""""),IF('1-StartHere'!$B$4="",,'1-StartHere'!$B$4),IF('1-StartHere'!$B$4="",,""""),IF('1-StartHere'!$B$4="",," -Force -AsPlainText; ")," New-ADUser -Name ","""",A39,""""," -Path ","""","OU=",'3-Sub-OUs'!$A$22,",OU=",'2-Root-OUs'!$A$2,",DC=",'1-StartHere'!$B$1,",DC=",'1-StartHere'!$B$2,"""","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"Andrew Kirke" -Path "OU=Hogwarts,OU=!Accounts,DC=VDILOCKDOWNGUIDE,DC=LOCAL" -Verbose -CannotChangePassword $True -ChangePasswordAtLogon $False -Enabled $True -PasswordNeverExpires $True -SAMAccountName "AndrewKirke" -UserPrincipalName "AndrewKirke@VDILOCKDOWNGUIDE.LOCAL" -AccountPassword $Password -Description "Gryffindor House"</v>
      </c>
    </row>
    <row r="40" spans="1:7" x14ac:dyDescent="0.2">
      <c r="A40" t="s">
        <v>2848</v>
      </c>
      <c r="B40" t="s">
        <v>3038</v>
      </c>
      <c r="C40" t="s">
        <v>3039</v>
      </c>
      <c r="E40" t="str">
        <f t="shared" si="0"/>
        <v>NevilleLongbottom</v>
      </c>
      <c r="F40" t="s">
        <v>2866</v>
      </c>
      <c r="G40" t="str">
        <f>IF(A40="","",(CONCATENATE(IF('1-StartHere'!$B$4="",," $Password = ConvertTo-SecureString -String "),IF('1-StartHere'!$B$4="",,""""),IF('1-StartHere'!$B$4="",,'1-StartHere'!$B$4),IF('1-StartHere'!$B$4="",,""""),IF('1-StartHere'!$B$4="",," -Force -AsPlainText; ")," New-ADUser -Name ","""",A40,""""," -Path ","""","OU=",'3-Sub-OUs'!$A$22,",OU=",'2-Root-OUs'!$A$2,",DC=",'1-StartHere'!$B$1,",DC=",'1-StartHere'!$B$2,"""","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"Neville Longbottom" -Path "OU=Hogwarts,OU=!Accounts,DC=VDILOCKDOWNGUIDE,DC=LOCAL" -Verbose -CannotChangePassword $True -ChangePasswordAtLogon $False -Enabled $True -PasswordNeverExpires $True -SAMAccountName "NevilleLongbottom" -UserPrincipalName "NevilleLongbottom@VDILOCKDOWNGUIDE.LOCAL" -AccountPassword $Password -Description "Gryffindor House"</v>
      </c>
    </row>
    <row r="41" spans="1:7" x14ac:dyDescent="0.2">
      <c r="A41" t="s">
        <v>2849</v>
      </c>
      <c r="B41" t="s">
        <v>3040</v>
      </c>
      <c r="C41" t="s">
        <v>3041</v>
      </c>
      <c r="E41" t="str">
        <f t="shared" si="0"/>
        <v>NatalieMcDonald</v>
      </c>
      <c r="F41" t="s">
        <v>2866</v>
      </c>
      <c r="G41" t="str">
        <f>IF(A41="","",(CONCATENATE(IF('1-StartHere'!$B$4="",," $Password = ConvertTo-SecureString -String "),IF('1-StartHere'!$B$4="",,""""),IF('1-StartHere'!$B$4="",,'1-StartHere'!$B$4),IF('1-StartHere'!$B$4="",,""""),IF('1-StartHere'!$B$4="",," -Force -AsPlainText; ")," New-ADUser -Name ","""",A41,""""," -Path ","""","OU=",'3-Sub-OUs'!$A$22,",OU=",'2-Root-OUs'!$A$2,",DC=",'1-StartHere'!$B$1,",DC=",'1-StartHere'!$B$2,"""","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"Natalie McDonald" -Path "OU=Hogwarts,OU=!Accounts,DC=VDILOCKDOWNGUIDE,DC=LOCAL" -Verbose -CannotChangePassword $True -ChangePasswordAtLogon $False -Enabled $True -PasswordNeverExpires $True -SAMAccountName "NatalieMcDonald" -UserPrincipalName "NatalieMcDonald@VDILOCKDOWNGUIDE.LOCAL" -AccountPassword $Password -Description "Gryffindor House"</v>
      </c>
    </row>
    <row r="42" spans="1:7" x14ac:dyDescent="0.2">
      <c r="A42" t="s">
        <v>2850</v>
      </c>
      <c r="B42" t="s">
        <v>3042</v>
      </c>
      <c r="C42" t="s">
        <v>3043</v>
      </c>
      <c r="E42" t="str">
        <f t="shared" si="0"/>
        <v>MaryMacdonald</v>
      </c>
      <c r="F42" t="s">
        <v>2866</v>
      </c>
      <c r="G42" t="str">
        <f>IF(A42="","",(CONCATENATE(IF('1-StartHere'!$B$4="",," $Password = ConvertTo-SecureString -String "),IF('1-StartHere'!$B$4="",,""""),IF('1-StartHere'!$B$4="",,'1-StartHere'!$B$4),IF('1-StartHere'!$B$4="",,""""),IF('1-StartHere'!$B$4="",," -Force -AsPlainText; ")," New-ADUser -Name ","""",A42,""""," -Path ","""","OU=",'3-Sub-OUs'!$A$22,",OU=",'2-Root-OUs'!$A$2,",DC=",'1-StartHere'!$B$1,",DC=",'1-StartHere'!$B$2,"""","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"Mary Macdonald" -Path "OU=Hogwarts,OU=!Accounts,DC=VDILOCKDOWNGUIDE,DC=LOCAL" -Verbose -CannotChangePassword $True -ChangePasswordAtLogon $False -Enabled $True -PasswordNeverExpires $True -SAMAccountName "MaryMacdonald" -UserPrincipalName "MaryMacdonald@VDILOCKDOWNGUIDE.LOCAL" -AccountPassword $Password -Description "Gryffindor House"</v>
      </c>
    </row>
    <row r="43" spans="1:7" x14ac:dyDescent="0.2">
      <c r="A43" t="s">
        <v>2851</v>
      </c>
      <c r="B43" t="s">
        <v>3044</v>
      </c>
      <c r="C43" t="s">
        <v>3045</v>
      </c>
      <c r="E43" t="str">
        <f t="shared" si="0"/>
        <v>CormacMcLaggen</v>
      </c>
      <c r="F43" t="s">
        <v>2866</v>
      </c>
      <c r="G43" t="str">
        <f>IF(A43="","",(CONCATENATE(IF('1-StartHere'!$B$4="",," $Password = ConvertTo-SecureString -String "),IF('1-StartHere'!$B$4="",,""""),IF('1-StartHere'!$B$4="",,'1-StartHere'!$B$4),IF('1-StartHere'!$B$4="",,""""),IF('1-StartHere'!$B$4="",," -Force -AsPlainText; ")," New-ADUser -Name ","""",A43,""""," -Path ","""","OU=",'3-Sub-OUs'!$A$22,",OU=",'2-Root-OUs'!$A$2,",DC=",'1-StartHere'!$B$1,",DC=",'1-StartHere'!$B$2,"""","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"Cormac McLaggen" -Path "OU=Hogwarts,OU=!Accounts,DC=VDILOCKDOWNGUIDE,DC=LOCAL" -Verbose -CannotChangePassword $True -ChangePasswordAtLogon $False -Enabled $True -PasswordNeverExpires $True -SAMAccountName "CormacMcLaggen" -UserPrincipalName "CormacMcLaggen@VDILOCKDOWNGUIDE.LOCAL" -AccountPassword $Password -Description "Gryffindor House"</v>
      </c>
    </row>
    <row r="44" spans="1:7" x14ac:dyDescent="0.2">
      <c r="A44" t="s">
        <v>2852</v>
      </c>
      <c r="B44" t="s">
        <v>3046</v>
      </c>
      <c r="C44" t="s">
        <v>3047</v>
      </c>
      <c r="E44" t="str">
        <f t="shared" si="0"/>
        <v>ParvatiPatil</v>
      </c>
      <c r="F44" t="s">
        <v>2866</v>
      </c>
      <c r="G44" t="str">
        <f>IF(A44="","",(CONCATENATE(IF('1-StartHere'!$B$4="",," $Password = ConvertTo-SecureString -String "),IF('1-StartHere'!$B$4="",,""""),IF('1-StartHere'!$B$4="",,'1-StartHere'!$B$4),IF('1-StartHere'!$B$4="",,""""),IF('1-StartHere'!$B$4="",," -Force -AsPlainText; ")," New-ADUser -Name ","""",A44,""""," -Path ","""","OU=",'3-Sub-OUs'!$A$22,",OU=",'2-Root-OUs'!$A$2,",DC=",'1-StartHere'!$B$1,",DC=",'1-StartHere'!$B$2,"""","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"Parvati Patil" -Path "OU=Hogwarts,OU=!Accounts,DC=VDILOCKDOWNGUIDE,DC=LOCAL" -Verbose -CannotChangePassword $True -ChangePasswordAtLogon $False -Enabled $True -PasswordNeverExpires $True -SAMAccountName "ParvatiPatil" -UserPrincipalName "ParvatiPatil@VDILOCKDOWNGUIDE.LOCAL" -AccountPassword $Password -Description "Gryffindor House"</v>
      </c>
    </row>
    <row r="45" spans="1:7" x14ac:dyDescent="0.2">
      <c r="A45" t="s">
        <v>2853</v>
      </c>
      <c r="B45" t="s">
        <v>3048</v>
      </c>
      <c r="C45" t="s">
        <v>3049</v>
      </c>
      <c r="E45" t="str">
        <f t="shared" si="0"/>
        <v>JimmyPeakes</v>
      </c>
      <c r="F45" t="s">
        <v>2866</v>
      </c>
      <c r="G45" t="str">
        <f>IF(A45="","",(CONCATENATE(IF('1-StartHere'!$B$4="",," $Password = ConvertTo-SecureString -String "),IF('1-StartHere'!$B$4="",,""""),IF('1-StartHere'!$B$4="",,'1-StartHere'!$B$4),IF('1-StartHere'!$B$4="",,""""),IF('1-StartHere'!$B$4="",," -Force -AsPlainText; ")," New-ADUser -Name ","""",A45,""""," -Path ","""","OU=",'3-Sub-OUs'!$A$22,",OU=",'2-Root-OUs'!$A$2,",DC=",'1-StartHere'!$B$1,",DC=",'1-StartHere'!$B$2,"""","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"Jimmy Peakes" -Path "OU=Hogwarts,OU=!Accounts,DC=VDILOCKDOWNGUIDE,DC=LOCAL" -Verbose -CannotChangePassword $True -ChangePasswordAtLogon $False -Enabled $True -PasswordNeverExpires $True -SAMAccountName "JimmyPeakes" -UserPrincipalName "JimmyPeakes@VDILOCKDOWNGUIDE.LOCAL" -AccountPassword $Password -Description "Gryffindor House"</v>
      </c>
    </row>
    <row r="46" spans="1:7" x14ac:dyDescent="0.2">
      <c r="A46" t="s">
        <v>2854</v>
      </c>
      <c r="B46" t="s">
        <v>3050</v>
      </c>
      <c r="C46" t="s">
        <v>3051</v>
      </c>
      <c r="E46" t="str">
        <f t="shared" si="0"/>
        <v>HarryPotter</v>
      </c>
      <c r="F46" t="s">
        <v>2866</v>
      </c>
      <c r="G46" t="str">
        <f>IF(A46="","",(CONCATENATE(IF('1-StartHere'!$B$4="",," $Password = ConvertTo-SecureString -String "),IF('1-StartHere'!$B$4="",,""""),IF('1-StartHere'!$B$4="",,'1-StartHere'!$B$4),IF('1-StartHere'!$B$4="",,""""),IF('1-StartHere'!$B$4="",," -Force -AsPlainText; ")," New-ADUser -Name ","""",A46,""""," -Path ","""","OU=",'3-Sub-OUs'!$A$22,",OU=",'2-Root-OUs'!$A$2,",DC=",'1-StartHere'!$B$1,",DC=",'1-StartHere'!$B$2,"""","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"Harry Potter" -Path "OU=Hogwarts,OU=!Accounts,DC=VDILOCKDOWNGUIDE,DC=LOCAL" -Verbose -CannotChangePassword $True -ChangePasswordAtLogon $False -Enabled $True -PasswordNeverExpires $True -SAMAccountName "HarryPotter" -UserPrincipalName "HarryPotter@VDILOCKDOWNGUIDE.LOCAL" -AccountPassword $Password -Description "Gryffindor House"</v>
      </c>
    </row>
    <row r="47" spans="1:7" x14ac:dyDescent="0.2">
      <c r="A47" t="s">
        <v>2855</v>
      </c>
      <c r="B47" t="s">
        <v>3052</v>
      </c>
      <c r="C47" t="s">
        <v>3053</v>
      </c>
      <c r="E47" t="str">
        <f t="shared" si="0"/>
        <v>DemelzaRobins</v>
      </c>
      <c r="F47" t="s">
        <v>2866</v>
      </c>
      <c r="G47" t="str">
        <f>IF(A47="","",(CONCATENATE(IF('1-StartHere'!$B$4="",," $Password = ConvertTo-SecureString -String "),IF('1-StartHere'!$B$4="",,""""),IF('1-StartHere'!$B$4="",,'1-StartHere'!$B$4),IF('1-StartHere'!$B$4="",,""""),IF('1-StartHere'!$B$4="",," -Force -AsPlainText; ")," New-ADUser -Name ","""",A47,""""," -Path ","""","OU=",'3-Sub-OUs'!$A$22,",OU=",'2-Root-OUs'!$A$2,",DC=",'1-StartHere'!$B$1,",DC=",'1-StartHere'!$B$2,"""","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"Demelza Robins" -Path "OU=Hogwarts,OU=!Accounts,DC=VDILOCKDOWNGUIDE,DC=LOCAL" -Verbose -CannotChangePassword $True -ChangePasswordAtLogon $False -Enabled $True -PasswordNeverExpires $True -SAMAccountName "DemelzaRobins" -UserPrincipalName "DemelzaRobins@VDILOCKDOWNGUIDE.LOCAL" -AccountPassword $Password -Description "Gryffindor House"</v>
      </c>
    </row>
    <row r="48" spans="1:7" x14ac:dyDescent="0.2">
      <c r="A48" t="s">
        <v>2856</v>
      </c>
      <c r="B48" t="s">
        <v>3054</v>
      </c>
      <c r="C48" t="s">
        <v>3055</v>
      </c>
      <c r="E48" t="str">
        <f t="shared" si="0"/>
        <v>JackSloper</v>
      </c>
      <c r="F48" t="s">
        <v>2866</v>
      </c>
      <c r="G48" t="str">
        <f>IF(A48="","",(CONCATENATE(IF('1-StartHere'!$B$4="",," $Password = ConvertTo-SecureString -String "),IF('1-StartHere'!$B$4="",,""""),IF('1-StartHere'!$B$4="",,'1-StartHere'!$B$4),IF('1-StartHere'!$B$4="",,""""),IF('1-StartHere'!$B$4="",," -Force -AsPlainText; ")," New-ADUser -Name ","""",A48,""""," -Path ","""","OU=",'3-Sub-OUs'!$A$22,",OU=",'2-Root-OUs'!$A$2,",DC=",'1-StartHere'!$B$1,",DC=",'1-StartHere'!$B$2,"""","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"Jack Sloper" -Path "OU=Hogwarts,OU=!Accounts,DC=VDILOCKDOWNGUIDE,DC=LOCAL" -Verbose -CannotChangePassword $True -ChangePasswordAtLogon $False -Enabled $True -PasswordNeverExpires $True -SAMAccountName "JackSloper" -UserPrincipalName "JackSloper@VDILOCKDOWNGUIDE.LOCAL" -AccountPassword $Password -Description "Gryffindor House"</v>
      </c>
    </row>
    <row r="49" spans="1:7" x14ac:dyDescent="0.2">
      <c r="A49" t="s">
        <v>2857</v>
      </c>
      <c r="B49" t="s">
        <v>3056</v>
      </c>
      <c r="C49" t="s">
        <v>3057</v>
      </c>
      <c r="E49" t="str">
        <f t="shared" si="0"/>
        <v>AliciaSpinnet</v>
      </c>
      <c r="F49" t="s">
        <v>2866</v>
      </c>
      <c r="G49" t="str">
        <f>IF(A49="","",(CONCATENATE(IF('1-StartHere'!$B$4="",," $Password = ConvertTo-SecureString -String "),IF('1-StartHere'!$B$4="",,""""),IF('1-StartHere'!$B$4="",,'1-StartHere'!$B$4),IF('1-StartHere'!$B$4="",,""""),IF('1-StartHere'!$B$4="",," -Force -AsPlainText; ")," New-ADUser -Name ","""",A49,""""," -Path ","""","OU=",'3-Sub-OUs'!$A$22,",OU=",'2-Root-OUs'!$A$2,",DC=",'1-StartHere'!$B$1,",DC=",'1-StartHere'!$B$2,"""","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"Alicia Spinnet" -Path "OU=Hogwarts,OU=!Accounts,DC=VDILOCKDOWNGUIDE,DC=LOCAL" -Verbose -CannotChangePassword $True -ChangePasswordAtLogon $False -Enabled $True -PasswordNeverExpires $True -SAMAccountName "AliciaSpinnet" -UserPrincipalName "AliciaSpinnet@VDILOCKDOWNGUIDE.LOCAL" -AccountPassword $Password -Description "Gryffindor House"</v>
      </c>
    </row>
    <row r="50" spans="1:7" x14ac:dyDescent="0.2">
      <c r="A50" t="s">
        <v>2858</v>
      </c>
      <c r="B50" t="s">
        <v>3058</v>
      </c>
      <c r="C50" t="s">
        <v>3059</v>
      </c>
      <c r="E50" t="str">
        <f t="shared" si="0"/>
        <v>DeanThomas</v>
      </c>
      <c r="F50" t="s">
        <v>2866</v>
      </c>
      <c r="G50" t="str">
        <f>IF(A50="","",(CONCATENATE(IF('1-StartHere'!$B$4="",," $Password = ConvertTo-SecureString -String "),IF('1-StartHere'!$B$4="",,""""),IF('1-StartHere'!$B$4="",,'1-StartHere'!$B$4),IF('1-StartHere'!$B$4="",,""""),IF('1-StartHere'!$B$4="",," -Force -AsPlainText; ")," New-ADUser -Name ","""",A50,""""," -Path ","""","OU=",'3-Sub-OUs'!$A$22,",OU=",'2-Root-OUs'!$A$2,",DC=",'1-StartHere'!$B$1,",DC=",'1-StartHere'!$B$2,"""","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"Dean Thomas" -Path "OU=Hogwarts,OU=!Accounts,DC=VDILOCKDOWNGUIDE,DC=LOCAL" -Verbose -CannotChangePassword $True -ChangePasswordAtLogon $False -Enabled $True -PasswordNeverExpires $True -SAMAccountName "DeanThomas" -UserPrincipalName "DeanThomas@VDILOCKDOWNGUIDE.LOCAL" -AccountPassword $Password -Description "Gryffindor House"</v>
      </c>
    </row>
    <row r="51" spans="1:7" x14ac:dyDescent="0.2">
      <c r="A51" t="s">
        <v>2859</v>
      </c>
      <c r="B51" t="s">
        <v>3060</v>
      </c>
      <c r="C51" t="s">
        <v>3061</v>
      </c>
      <c r="E51" t="str">
        <f t="shared" si="0"/>
        <v>RomildaVane</v>
      </c>
      <c r="F51" t="s">
        <v>2866</v>
      </c>
      <c r="G51" t="str">
        <f>IF(A51="","",(CONCATENATE(IF('1-StartHere'!$B$4="",," $Password = ConvertTo-SecureString -String "),IF('1-StartHere'!$B$4="",,""""),IF('1-StartHere'!$B$4="",,'1-StartHere'!$B$4),IF('1-StartHere'!$B$4="",,""""),IF('1-StartHere'!$B$4="",," -Force -AsPlainText; ")," New-ADUser -Name ","""",A51,""""," -Path ","""","OU=",'3-Sub-OUs'!$A$22,",OU=",'2-Root-OUs'!$A$2,",DC=",'1-StartHere'!$B$1,",DC=",'1-StartHere'!$B$2,"""","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"Romilda Vane" -Path "OU=Hogwarts,OU=!Accounts,DC=VDILOCKDOWNGUIDE,DC=LOCAL" -Verbose -CannotChangePassword $True -ChangePasswordAtLogon $False -Enabled $True -PasswordNeverExpires $True -SAMAccountName "RomildaVane" -UserPrincipalName "RomildaVane@VDILOCKDOWNGUIDE.LOCAL" -AccountPassword $Password -Description "Gryffindor House"</v>
      </c>
    </row>
    <row r="52" spans="1:7" x14ac:dyDescent="0.2">
      <c r="A52" t="s">
        <v>2860</v>
      </c>
      <c r="B52" t="s">
        <v>3062</v>
      </c>
      <c r="C52" t="s">
        <v>3063</v>
      </c>
      <c r="E52" t="str">
        <f t="shared" si="0"/>
        <v>FredWeasley</v>
      </c>
      <c r="F52" t="s">
        <v>2866</v>
      </c>
      <c r="G52" t="str">
        <f>IF(A52="","",(CONCATENATE(IF('1-StartHere'!$B$4="",," $Password = ConvertTo-SecureString -String "),IF('1-StartHere'!$B$4="",,""""),IF('1-StartHere'!$B$4="",,'1-StartHere'!$B$4),IF('1-StartHere'!$B$4="",,""""),IF('1-StartHere'!$B$4="",," -Force -AsPlainText; ")," New-ADUser -Name ","""",A52,""""," -Path ","""","OU=",'3-Sub-OUs'!$A$22,",OU=",'2-Root-OUs'!$A$2,",DC=",'1-StartHere'!$B$1,",DC=",'1-StartHere'!$B$2,"""","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"Fred Weasley" -Path "OU=Hogwarts,OU=!Accounts,DC=VDILOCKDOWNGUIDE,DC=LOCAL" -Verbose -CannotChangePassword $True -ChangePasswordAtLogon $False -Enabled $True -PasswordNeverExpires $True -SAMAccountName "FredWeasley" -UserPrincipalName "FredWeasley@VDILOCKDOWNGUIDE.LOCAL" -AccountPassword $Password -Description "Gryffindor House"</v>
      </c>
    </row>
    <row r="53" spans="1:7" x14ac:dyDescent="0.2">
      <c r="A53" t="s">
        <v>2861</v>
      </c>
      <c r="B53" t="s">
        <v>3064</v>
      </c>
      <c r="C53" t="s">
        <v>3063</v>
      </c>
      <c r="E53" t="str">
        <f t="shared" si="0"/>
        <v>GeorgeWeasley</v>
      </c>
      <c r="F53" t="s">
        <v>2866</v>
      </c>
      <c r="G53" t="str">
        <f>IF(A53="","",(CONCATENATE(IF('1-StartHere'!$B$4="",," $Password = ConvertTo-SecureString -String "),IF('1-StartHere'!$B$4="",,""""),IF('1-StartHere'!$B$4="",,'1-StartHere'!$B$4),IF('1-StartHere'!$B$4="",,""""),IF('1-StartHere'!$B$4="",," -Force -AsPlainText; ")," New-ADUser -Name ","""",A53,""""," -Path ","""","OU=",'3-Sub-OUs'!$A$22,",OU=",'2-Root-OUs'!$A$2,",DC=",'1-StartHere'!$B$1,",DC=",'1-StartHere'!$B$2,"""","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"George Weasley" -Path "OU=Hogwarts,OU=!Accounts,DC=VDILOCKDOWNGUIDE,DC=LOCAL" -Verbose -CannotChangePassword $True -ChangePasswordAtLogon $False -Enabled $True -PasswordNeverExpires $True -SAMAccountName "GeorgeWeasley" -UserPrincipalName "GeorgeWeasley@VDILOCKDOWNGUIDE.LOCAL" -AccountPassword $Password -Description "Gryffindor House"</v>
      </c>
    </row>
    <row r="54" spans="1:7" x14ac:dyDescent="0.2">
      <c r="A54" t="s">
        <v>2862</v>
      </c>
      <c r="B54" t="s">
        <v>3065</v>
      </c>
      <c r="C54" t="s">
        <v>3063</v>
      </c>
      <c r="E54" t="str">
        <f t="shared" si="0"/>
        <v>GinnyWeasley</v>
      </c>
      <c r="F54" t="s">
        <v>2866</v>
      </c>
      <c r="G54" t="str">
        <f>IF(A54="","",(CONCATENATE(IF('1-StartHere'!$B$4="",," $Password = ConvertTo-SecureString -String "),IF('1-StartHere'!$B$4="",,""""),IF('1-StartHere'!$B$4="",,'1-StartHere'!$B$4),IF('1-StartHere'!$B$4="",,""""),IF('1-StartHere'!$B$4="",," -Force -AsPlainText; ")," New-ADUser -Name ","""",A54,""""," -Path ","""","OU=",'3-Sub-OUs'!$A$22,",OU=",'2-Root-OUs'!$A$2,",DC=",'1-StartHere'!$B$1,",DC=",'1-StartHere'!$B$2,"""","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"Ginny Weasley" -Path "OU=Hogwarts,OU=!Accounts,DC=VDILOCKDOWNGUIDE,DC=LOCAL" -Verbose -CannotChangePassword $True -ChangePasswordAtLogon $False -Enabled $True -PasswordNeverExpires $True -SAMAccountName "GinnyWeasley" -UserPrincipalName "GinnyWeasley@VDILOCKDOWNGUIDE.LOCAL" -AccountPassword $Password -Description "Gryffindor House"</v>
      </c>
    </row>
    <row r="55" spans="1:7" x14ac:dyDescent="0.2">
      <c r="A55" t="s">
        <v>2863</v>
      </c>
      <c r="B55" t="s">
        <v>3066</v>
      </c>
      <c r="C55" t="s">
        <v>3063</v>
      </c>
      <c r="E55" t="str">
        <f t="shared" si="0"/>
        <v>PercyWeasley</v>
      </c>
      <c r="F55" t="s">
        <v>2866</v>
      </c>
      <c r="G55" t="str">
        <f>IF(A55="","",(CONCATENATE(IF('1-StartHere'!$B$4="",," $Password = ConvertTo-SecureString -String "),IF('1-StartHere'!$B$4="",,""""),IF('1-StartHere'!$B$4="",,'1-StartHere'!$B$4),IF('1-StartHere'!$B$4="",,""""),IF('1-StartHere'!$B$4="",," -Force -AsPlainText; ")," New-ADUser -Name ","""",A55,""""," -Path ","""","OU=",'3-Sub-OUs'!$A$22,",OU=",'2-Root-OUs'!$A$2,",DC=",'1-StartHere'!$B$1,",DC=",'1-StartHere'!$B$2,"""","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"Percy Weasley" -Path "OU=Hogwarts,OU=!Accounts,DC=VDILOCKDOWNGUIDE,DC=LOCAL" -Verbose -CannotChangePassword $True -ChangePasswordAtLogon $False -Enabled $True -PasswordNeverExpires $True -SAMAccountName "PercyWeasley" -UserPrincipalName "PercyWeasley@VDILOCKDOWNGUIDE.LOCAL" -AccountPassword $Password -Description "Gryffindor House"</v>
      </c>
    </row>
    <row r="56" spans="1:7" x14ac:dyDescent="0.2">
      <c r="A56" t="s">
        <v>2864</v>
      </c>
      <c r="B56" t="s">
        <v>3067</v>
      </c>
      <c r="C56" t="s">
        <v>3063</v>
      </c>
      <c r="E56" t="str">
        <f t="shared" si="0"/>
        <v>RonWeasley</v>
      </c>
      <c r="F56" t="s">
        <v>2866</v>
      </c>
      <c r="G56" t="str">
        <f>IF(A56="","",(CONCATENATE(IF('1-StartHere'!$B$4="",," $Password = ConvertTo-SecureString -String "),IF('1-StartHere'!$B$4="",,""""),IF('1-StartHere'!$B$4="",,'1-StartHere'!$B$4),IF('1-StartHere'!$B$4="",,""""),IF('1-StartHere'!$B$4="",," -Force -AsPlainText; ")," New-ADUser -Name ","""",A56,""""," -Path ","""","OU=",'3-Sub-OUs'!$A$22,",OU=",'2-Root-OUs'!$A$2,",DC=",'1-StartHere'!$B$1,",DC=",'1-StartHere'!$B$2,"""","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"Ron Weasley" -Path "OU=Hogwarts,OU=!Accounts,DC=VDILOCKDOWNGUIDE,DC=LOCAL" -Verbose -CannotChangePassword $True -ChangePasswordAtLogon $False -Enabled $True -PasswordNeverExpires $True -SAMAccountName "RonWeasley" -UserPrincipalName "RonWeasley@VDILOCKDOWNGUIDE.LOCAL" -AccountPassword $Password -Description "Gryffindor House"</v>
      </c>
    </row>
    <row r="57" spans="1:7" x14ac:dyDescent="0.2">
      <c r="A57" t="s">
        <v>2865</v>
      </c>
      <c r="B57" t="s">
        <v>3068</v>
      </c>
      <c r="C57" t="s">
        <v>3069</v>
      </c>
      <c r="E57" t="str">
        <f t="shared" si="0"/>
        <v>OliverWood</v>
      </c>
      <c r="F57" t="s">
        <v>2866</v>
      </c>
      <c r="G57" t="str">
        <f>IF(A57="","",(CONCATENATE(IF('1-StartHere'!$B$4="",," $Password = ConvertTo-SecureString -String "),IF('1-StartHere'!$B$4="",,""""),IF('1-StartHere'!$B$4="",,'1-StartHere'!$B$4),IF('1-StartHere'!$B$4="",,""""),IF('1-StartHere'!$B$4="",," -Force -AsPlainText; ")," New-ADUser -Name ","""",A57,""""," -Path ","""","OU=",'3-Sub-OUs'!$A$22,",OU=",'2-Root-OUs'!$A$2,",DC=",'1-StartHere'!$B$1,",DC=",'1-StartHere'!$B$2,"""","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"Oliver Wood" -Path "OU=Hogwarts,OU=!Accounts,DC=VDILOCKDOWNGUIDE,DC=LOCAL" -Verbose -CannotChangePassword $True -ChangePasswordAtLogon $False -Enabled $True -PasswordNeverExpires $True -SAMAccountName "OliverWood" -UserPrincipalName "OliverWood@VDILOCKDOWNGUIDE.LOCAL" -AccountPassword $Password -Description "Gryffindor House"</v>
      </c>
    </row>
    <row r="58" spans="1:7" x14ac:dyDescent="0.2">
      <c r="A58" t="s">
        <v>2867</v>
      </c>
      <c r="B58" t="s">
        <v>3070</v>
      </c>
      <c r="C58" t="s">
        <v>3071</v>
      </c>
      <c r="E58" t="str">
        <f t="shared" si="0"/>
        <v>SiriusBlack</v>
      </c>
      <c r="F58" t="s">
        <v>2875</v>
      </c>
      <c r="G58" t="str">
        <f>IF(A58="","",(CONCATENATE(IF('1-StartHere'!$B$4="",," $Password = ConvertTo-SecureString -String "),IF('1-StartHere'!$B$4="",,""""),IF('1-StartHere'!$B$4="",,'1-StartHere'!$B$4),IF('1-StartHere'!$B$4="",,""""),IF('1-StartHere'!$B$4="",," -Force -AsPlainText; ")," New-ADUser -Name ","""",A58,""""," -Path ","""","OU=",'3-Sub-OUs'!$A$22,",OU=",'2-Root-OUs'!$A$2,",DC=",'1-StartHere'!$B$1,",DC=",'1-StartHere'!$B$2,"""","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"Sirius Black" -Path "OU=Hogwarts,OU=!Accounts,DC=VDILOCKDOWNGUIDE,DC=LOCAL" -Verbose -CannotChangePassword $True -ChangePasswordAtLogon $False -Enabled $True -PasswordNeverExpires $True -SAMAccountName "SiriusBlack" -UserPrincipalName "SiriusBlack@VDILOCKDOWNGUIDE.LOCAL" -AccountPassword $Password -Description "Past Gryffindor House"</v>
      </c>
    </row>
    <row r="59" spans="1:7" x14ac:dyDescent="0.2">
      <c r="A59" t="s">
        <v>2868</v>
      </c>
      <c r="B59" t="s">
        <v>3072</v>
      </c>
      <c r="C59" t="s">
        <v>3073</v>
      </c>
      <c r="E59" t="str">
        <f t="shared" si="0"/>
        <v>PeterPettigrew</v>
      </c>
      <c r="F59" t="s">
        <v>2875</v>
      </c>
      <c r="G59" t="str">
        <f>IF(A59="","",(CONCATENATE(IF('1-StartHere'!$B$4="",," $Password = ConvertTo-SecureString -String "),IF('1-StartHere'!$B$4="",,""""),IF('1-StartHere'!$B$4="",,'1-StartHere'!$B$4),IF('1-StartHere'!$B$4="",,""""),IF('1-StartHere'!$B$4="",," -Force -AsPlainText; ")," New-ADUser -Name ","""",A59,""""," -Path ","""","OU=",'3-Sub-OUs'!$A$22,",OU=",'2-Root-OUs'!$A$2,",DC=",'1-StartHere'!$B$1,",DC=",'1-StartHere'!$B$2,"""","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"Peter Pettigrew" -Path "OU=Hogwarts,OU=!Accounts,DC=VDILOCKDOWNGUIDE,DC=LOCAL" -Verbose -CannotChangePassword $True -ChangePasswordAtLogon $False -Enabled $True -PasswordNeverExpires $True -SAMAccountName "PeterPettigrew" -UserPrincipalName "PeterPettigrew@VDILOCKDOWNGUIDE.LOCAL" -AccountPassword $Password -Description "Past Gryffindor House"</v>
      </c>
    </row>
    <row r="60" spans="1:7" x14ac:dyDescent="0.2">
      <c r="A60" t="s">
        <v>2869</v>
      </c>
      <c r="B60" t="s">
        <v>3074</v>
      </c>
      <c r="C60" t="s">
        <v>3051</v>
      </c>
      <c r="E60" t="str">
        <f t="shared" si="0"/>
        <v>JamesPotter</v>
      </c>
      <c r="F60" t="s">
        <v>2875</v>
      </c>
      <c r="G60" t="str">
        <f>IF(A60="","",(CONCATENATE(IF('1-StartHere'!$B$4="",," $Password = ConvertTo-SecureString -String "),IF('1-StartHere'!$B$4="",,""""),IF('1-StartHere'!$B$4="",,'1-StartHere'!$B$4),IF('1-StartHere'!$B$4="",,""""),IF('1-StartHere'!$B$4="",," -Force -AsPlainText; ")," New-ADUser -Name ","""",A60,""""," -Path ","""","OU=",'3-Sub-OUs'!$A$22,",OU=",'2-Root-OUs'!$A$2,",DC=",'1-StartHere'!$B$1,",DC=",'1-StartHere'!$B$2,"""","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"James Potter" -Path "OU=Hogwarts,OU=!Accounts,DC=VDILOCKDOWNGUIDE,DC=LOCAL" -Verbose -CannotChangePassword $True -ChangePasswordAtLogon $False -Enabled $True -PasswordNeverExpires $True -SAMAccountName "JamesPotter" -UserPrincipalName "JamesPotter@VDILOCKDOWNGUIDE.LOCAL" -AccountPassword $Password -Description "Past Gryffindor House"</v>
      </c>
    </row>
    <row r="61" spans="1:7" x14ac:dyDescent="0.2">
      <c r="A61" t="s">
        <v>2874</v>
      </c>
      <c r="B61" t="s">
        <v>3075</v>
      </c>
      <c r="C61" t="s">
        <v>3076</v>
      </c>
      <c r="E61" t="str">
        <f t="shared" si="0"/>
        <v>LilyPotter </v>
      </c>
      <c r="F61" t="s">
        <v>2876</v>
      </c>
      <c r="G61" t="str">
        <f>IF(A61="","",(CONCATENATE(IF('1-StartHere'!$B$4="",," $Password = ConvertTo-SecureString -String "),IF('1-StartHere'!$B$4="",,""""),IF('1-StartHere'!$B$4="",,'1-StartHere'!$B$4),IF('1-StartHere'!$B$4="",,""""),IF('1-StartHere'!$B$4="",," -Force -AsPlainText; ")," New-ADUser -Name ","""",A61,""""," -Path ","""","OU=",'3-Sub-OUs'!$A$22,",OU=",'2-Root-OUs'!$A$2,",DC=",'1-StartHere'!$B$1,",DC=",'1-StartHere'!$B$2,"""","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"Lily Potter " -Path "OU=Hogwarts,OU=!Accounts,DC=VDILOCKDOWNGUIDE,DC=LOCAL" -Verbose -CannotChangePassword $True -ChangePasswordAtLogon $False -Enabled $True -PasswordNeverExpires $True -SAMAccountName "LilyPotter " -UserPrincipalName "LilyPotter @VDILOCKDOWNGUIDE.LOCAL" -AccountPassword $Password -Description "Past Gryffindor House aka (née Evans)"</v>
      </c>
    </row>
    <row r="62" spans="1:7" x14ac:dyDescent="0.2">
      <c r="A62" t="s">
        <v>2870</v>
      </c>
      <c r="B62" t="s">
        <v>3077</v>
      </c>
      <c r="C62" t="s">
        <v>3063</v>
      </c>
      <c r="E62" t="str">
        <f t="shared" si="0"/>
        <v>BillWeasley</v>
      </c>
      <c r="F62" t="s">
        <v>2875</v>
      </c>
      <c r="G62" t="str">
        <f>IF(A62="","",(CONCATENATE(IF('1-StartHere'!$B$4="",," $Password = ConvertTo-SecureString -String "),IF('1-StartHere'!$B$4="",,""""),IF('1-StartHere'!$B$4="",,'1-StartHere'!$B$4),IF('1-StartHere'!$B$4="",,""""),IF('1-StartHere'!$B$4="",," -Force -AsPlainText; ")," New-ADUser -Name ","""",A62,""""," -Path ","""","OU=",'3-Sub-OUs'!$A$22,",OU=",'2-Root-OUs'!$A$2,",DC=",'1-StartHere'!$B$1,",DC=",'1-StartHere'!$B$2,"""","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"Bill Weasley" -Path "OU=Hogwarts,OU=!Accounts,DC=VDILOCKDOWNGUIDE,DC=LOCAL" -Verbose -CannotChangePassword $True -ChangePasswordAtLogon $False -Enabled $True -PasswordNeverExpires $True -SAMAccountName "BillWeasley" -UserPrincipalName "BillWeasley@VDILOCKDOWNGUIDE.LOCAL" -AccountPassword $Password -Description "Past Gryffindor House"</v>
      </c>
    </row>
    <row r="63" spans="1:7" x14ac:dyDescent="0.2">
      <c r="A63" t="s">
        <v>2871</v>
      </c>
      <c r="B63" t="s">
        <v>3078</v>
      </c>
      <c r="C63" t="s">
        <v>3063</v>
      </c>
      <c r="E63" t="str">
        <f t="shared" ref="E63:E123" si="1">CONCATENATE(B63,D63,C63)</f>
        <v>CharlieWeasley</v>
      </c>
      <c r="F63" t="s">
        <v>2875</v>
      </c>
      <c r="G63" t="str">
        <f>IF(A63="","",(CONCATENATE(IF('1-StartHere'!$B$4="",," $Password = ConvertTo-SecureString -String "),IF('1-StartHere'!$B$4="",,""""),IF('1-StartHere'!$B$4="",,'1-StartHere'!$B$4),IF('1-StartHere'!$B$4="",,""""),IF('1-StartHere'!$B$4="",," -Force -AsPlainText; ")," New-ADUser -Name ","""",A63,""""," -Path ","""","OU=",'3-Sub-OUs'!$A$22,",OU=",'2-Root-OUs'!$A$2,",DC=",'1-StartHere'!$B$1,",DC=",'1-StartHere'!$B$2,"""","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"Charlie Weasley" -Path "OU=Hogwarts,OU=!Accounts,DC=VDILOCKDOWNGUIDE,DC=LOCAL" -Verbose -CannotChangePassword $True -ChangePasswordAtLogon $False -Enabled $True -PasswordNeverExpires $True -SAMAccountName "CharlieWeasley" -UserPrincipalName "CharlieWeasley@VDILOCKDOWNGUIDE.LOCAL" -AccountPassword $Password -Description "Past Gryffindor House"</v>
      </c>
    </row>
    <row r="64" spans="1:7" x14ac:dyDescent="0.2">
      <c r="A64" t="s">
        <v>2872</v>
      </c>
      <c r="B64" t="s">
        <v>3079</v>
      </c>
      <c r="C64" t="s">
        <v>3063</v>
      </c>
      <c r="E64" t="str">
        <f t="shared" si="1"/>
        <v>ArthurWeasley</v>
      </c>
      <c r="F64" t="s">
        <v>2875</v>
      </c>
      <c r="G64" t="str">
        <f>IF(A64="","",(CONCATENATE(IF('1-StartHere'!$B$4="",," $Password = ConvertTo-SecureString -String "),IF('1-StartHere'!$B$4="",,""""),IF('1-StartHere'!$B$4="",,'1-StartHere'!$B$4),IF('1-StartHere'!$B$4="",,""""),IF('1-StartHere'!$B$4="",," -Force -AsPlainText; ")," New-ADUser -Name ","""",A64,""""," -Path ","""","OU=",'3-Sub-OUs'!$A$22,",OU=",'2-Root-OUs'!$A$2,",DC=",'1-StartHere'!$B$1,",DC=",'1-StartHere'!$B$2,"""","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"Arthur Weasley" -Path "OU=Hogwarts,OU=!Accounts,DC=VDILOCKDOWNGUIDE,DC=LOCAL" -Verbose -CannotChangePassword $True -ChangePasswordAtLogon $False -Enabled $True -PasswordNeverExpires $True -SAMAccountName "ArthurWeasley" -UserPrincipalName "ArthurWeasley@VDILOCKDOWNGUIDE.LOCAL" -AccountPassword $Password -Description "Past Gryffindor House"</v>
      </c>
    </row>
    <row r="65" spans="1:7" x14ac:dyDescent="0.2">
      <c r="A65" t="s">
        <v>2873</v>
      </c>
      <c r="B65" t="s">
        <v>3080</v>
      </c>
      <c r="C65" t="s">
        <v>3081</v>
      </c>
      <c r="E65" t="str">
        <f t="shared" si="1"/>
        <v>MollyWeasley </v>
      </c>
      <c r="F65" t="s">
        <v>2875</v>
      </c>
      <c r="G65" t="str">
        <f>IF(A65="","",(CONCATENATE(IF('1-StartHere'!$B$4="",," $Password = ConvertTo-SecureString -String "),IF('1-StartHere'!$B$4="",,""""),IF('1-StartHere'!$B$4="",,'1-StartHere'!$B$4),IF('1-StartHere'!$B$4="",,""""),IF('1-StartHere'!$B$4="",," -Force -AsPlainText; ")," New-ADUser -Name ","""",A65,""""," -Path ","""","OU=",'3-Sub-OUs'!$A$22,",OU=",'2-Root-OUs'!$A$2,",DC=",'1-StartHere'!$B$1,",DC=",'1-StartHere'!$B$2,"""","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"Molly Weasley " -Path "OU=Hogwarts,OU=!Accounts,DC=VDILOCKDOWNGUIDE,DC=LOCAL" -Verbose -CannotChangePassword $True -ChangePasswordAtLogon $False -Enabled $True -PasswordNeverExpires $True -SAMAccountName "MollyWeasley " -UserPrincipalName "MollyWeasley @VDILOCKDOWNGUIDE.LOCAL" -AccountPassword $Password -Description "Past Gryffindor House"</v>
      </c>
    </row>
    <row r="66" spans="1:7" x14ac:dyDescent="0.2">
      <c r="A66" t="s">
        <v>2877</v>
      </c>
      <c r="B66" t="s">
        <v>3082</v>
      </c>
      <c r="C66" t="s">
        <v>3083</v>
      </c>
      <c r="E66" t="str">
        <f t="shared" si="1"/>
        <v>HannahAbbott</v>
      </c>
      <c r="F66" t="s">
        <v>2893</v>
      </c>
      <c r="G66" t="str">
        <f>IF(A66="","",(CONCATENATE(IF('1-StartHere'!$B$4="",," $Password = ConvertTo-SecureString -String "),IF('1-StartHere'!$B$4="",,""""),IF('1-StartHere'!$B$4="",,'1-StartHere'!$B$4),IF('1-StartHere'!$B$4="",,""""),IF('1-StartHere'!$B$4="",," -Force -AsPlainText; ")," New-ADUser -Name ","""",A66,""""," -Path ","""","OU=",'3-Sub-OUs'!$A$22,",OU=",'2-Root-OUs'!$A$2,",DC=",'1-StartHere'!$B$1,",DC=",'1-StartHere'!$B$2,"""","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"Hannah Abbott" -Path "OU=Hogwarts,OU=!Accounts,DC=VDILOCKDOWNGUIDE,DC=LOCAL" -Verbose -CannotChangePassword $True -ChangePasswordAtLogon $False -Enabled $True -PasswordNeverExpires $True -SAMAccountName "HannahAbbott" -UserPrincipalName "HannahAbbott@VDILOCKDOWNGUIDE.LOCAL" -AccountPassword $Password -Description "Hufflepuff House"</v>
      </c>
    </row>
    <row r="67" spans="1:7" x14ac:dyDescent="0.2">
      <c r="A67" t="s">
        <v>2878</v>
      </c>
      <c r="B67" t="s">
        <v>3084</v>
      </c>
      <c r="C67" t="s">
        <v>3085</v>
      </c>
      <c r="E67" t="str">
        <f t="shared" si="1"/>
        <v>SusanBones</v>
      </c>
      <c r="F67" t="s">
        <v>2893</v>
      </c>
      <c r="G67" t="str">
        <f>IF(A67="","",(CONCATENATE(IF('1-StartHere'!$B$4="",," $Password = ConvertTo-SecureString -String "),IF('1-StartHere'!$B$4="",,""""),IF('1-StartHere'!$B$4="",,'1-StartHere'!$B$4),IF('1-StartHere'!$B$4="",,""""),IF('1-StartHere'!$B$4="",," -Force -AsPlainText; ")," New-ADUser -Name ","""",A67,""""," -Path ","""","OU=",'3-Sub-OUs'!$A$22,",OU=",'2-Root-OUs'!$A$2,",DC=",'1-StartHere'!$B$1,",DC=",'1-StartHere'!$B$2,"""","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"Susan Bones" -Path "OU=Hogwarts,OU=!Accounts,DC=VDILOCKDOWNGUIDE,DC=LOCAL" -Verbose -CannotChangePassword $True -ChangePasswordAtLogon $False -Enabled $True -PasswordNeverExpires $True -SAMAccountName "SusanBones" -UserPrincipalName "SusanBones@VDILOCKDOWNGUIDE.LOCAL" -AccountPassword $Password -Description "Hufflepuff House"</v>
      </c>
    </row>
    <row r="68" spans="1:7" x14ac:dyDescent="0.2">
      <c r="A68" t="s">
        <v>2879</v>
      </c>
      <c r="B68" t="s">
        <v>3086</v>
      </c>
      <c r="C68" t="s">
        <v>3087</v>
      </c>
      <c r="E68" t="str">
        <f t="shared" si="1"/>
        <v>EleanorBranstone</v>
      </c>
      <c r="F68" t="s">
        <v>2893</v>
      </c>
      <c r="G68" t="str">
        <f>IF(A68="","",(CONCATENATE(IF('1-StartHere'!$B$4="",," $Password = ConvertTo-SecureString -String "),IF('1-StartHere'!$B$4="",,""""),IF('1-StartHere'!$B$4="",,'1-StartHere'!$B$4),IF('1-StartHere'!$B$4="",,""""),IF('1-StartHere'!$B$4="",," -Force -AsPlainText; ")," New-ADUser -Name ","""",A68,""""," -Path ","""","OU=",'3-Sub-OUs'!$A$22,",OU=",'2-Root-OUs'!$A$2,",DC=",'1-StartHere'!$B$1,",DC=",'1-StartHere'!$B$2,"""","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"Eleanor Branstone" -Path "OU=Hogwarts,OU=!Accounts,DC=VDILOCKDOWNGUIDE,DC=LOCAL" -Verbose -CannotChangePassword $True -ChangePasswordAtLogon $False -Enabled $True -PasswordNeverExpires $True -SAMAccountName "EleanorBranstone" -UserPrincipalName "EleanorBranstone@VDILOCKDOWNGUIDE.LOCAL" -AccountPassword $Password -Description "Hufflepuff House"</v>
      </c>
    </row>
    <row r="69" spans="1:7" x14ac:dyDescent="0.2">
      <c r="A69" t="s">
        <v>2880</v>
      </c>
      <c r="B69" t="s">
        <v>2880</v>
      </c>
      <c r="E69" t="str">
        <f t="shared" si="1"/>
        <v>Cadwallader</v>
      </c>
      <c r="F69" t="s">
        <v>2893</v>
      </c>
      <c r="G69" t="str">
        <f>IF(A69="","",(CONCATENATE(IF('1-StartHere'!$B$4="",," $Password = ConvertTo-SecureString -String "),IF('1-StartHere'!$B$4="",,""""),IF('1-StartHere'!$B$4="",,'1-StartHere'!$B$4),IF('1-StartHere'!$B$4="",,""""),IF('1-StartHere'!$B$4="",," -Force -AsPlainText; ")," New-ADUser -Name ","""",A69,""""," -Path ","""","OU=",'3-Sub-OUs'!$A$22,",OU=",'2-Root-OUs'!$A$2,",DC=",'1-StartHere'!$B$1,",DC=",'1-StartHere'!$B$2,"""","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"Cadwallader" -Path "OU=Hogwarts,OU=!Accounts,DC=VDILOCKDOWNGUIDE,DC=LOCAL" -Verbose -CannotChangePassword $True -ChangePasswordAtLogon $False -Enabled $True -PasswordNeverExpires $True -SAMAccountName "Cadwallader" -UserPrincipalName "Cadwallader@VDILOCKDOWNGUIDE.LOCAL" -AccountPassword $Password -Description "Hufflepuff House"</v>
      </c>
    </row>
    <row r="70" spans="1:7" x14ac:dyDescent="0.2">
      <c r="A70" t="s">
        <v>2881</v>
      </c>
      <c r="B70" t="s">
        <v>3088</v>
      </c>
      <c r="C70" t="s">
        <v>3089</v>
      </c>
      <c r="E70" t="str">
        <f t="shared" si="1"/>
        <v>OwenCauldwell</v>
      </c>
      <c r="F70" t="s">
        <v>2893</v>
      </c>
      <c r="G70" t="str">
        <f>IF(A70="","",(CONCATENATE(IF('1-StartHere'!$B$4="",," $Password = ConvertTo-SecureString -String "),IF('1-StartHere'!$B$4="",,""""),IF('1-StartHere'!$B$4="",,'1-StartHere'!$B$4),IF('1-StartHere'!$B$4="",,""""),IF('1-StartHere'!$B$4="",," -Force -AsPlainText; ")," New-ADUser -Name ","""",A70,""""," -Path ","""","OU=",'3-Sub-OUs'!$A$22,",OU=",'2-Root-OUs'!$A$2,",DC=",'1-StartHere'!$B$1,",DC=",'1-StartHere'!$B$2,"""","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"Owen Cauldwell" -Path "OU=Hogwarts,OU=!Accounts,DC=VDILOCKDOWNGUIDE,DC=LOCAL" -Verbose -CannotChangePassword $True -ChangePasswordAtLogon $False -Enabled $True -PasswordNeverExpires $True -SAMAccountName "OwenCauldwell" -UserPrincipalName "OwenCauldwell@VDILOCKDOWNGUIDE.LOCAL" -AccountPassword $Password -Description "Hufflepuff House"</v>
      </c>
    </row>
    <row r="71" spans="1:7" x14ac:dyDescent="0.2">
      <c r="A71" t="s">
        <v>2882</v>
      </c>
      <c r="B71" t="s">
        <v>3090</v>
      </c>
      <c r="C71" t="s">
        <v>3091</v>
      </c>
      <c r="E71" t="str">
        <f t="shared" si="1"/>
        <v>CedricDiggory</v>
      </c>
      <c r="F71" t="s">
        <v>2893</v>
      </c>
      <c r="G71" t="str">
        <f>IF(A71="","",(CONCATENATE(IF('1-StartHere'!$B$4="",," $Password = ConvertTo-SecureString -String "),IF('1-StartHere'!$B$4="",,""""),IF('1-StartHere'!$B$4="",,'1-StartHere'!$B$4),IF('1-StartHere'!$B$4="",,""""),IF('1-StartHere'!$B$4="",," -Force -AsPlainText; ")," New-ADUser -Name ","""",A71,""""," -Path ","""","OU=",'3-Sub-OUs'!$A$22,",OU=",'2-Root-OUs'!$A$2,",DC=",'1-StartHere'!$B$1,",DC=",'1-StartHere'!$B$2,"""","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"Cedric Diggory" -Path "OU=Hogwarts,OU=!Accounts,DC=VDILOCKDOWNGUIDE,DC=LOCAL" -Verbose -CannotChangePassword $True -ChangePasswordAtLogon $False -Enabled $True -PasswordNeverExpires $True -SAMAccountName "CedricDiggory" -UserPrincipalName "CedricDiggory@VDILOCKDOWNGUIDE.LOCAL" -AccountPassword $Password -Description "Hufflepuff House"</v>
      </c>
    </row>
    <row r="72" spans="1:7" x14ac:dyDescent="0.2">
      <c r="A72" t="s">
        <v>4924</v>
      </c>
      <c r="B72" t="s">
        <v>3092</v>
      </c>
      <c r="C72" t="s">
        <v>4925</v>
      </c>
      <c r="E72" t="str">
        <f t="shared" si="1"/>
        <v>JustinFinchFletchley</v>
      </c>
      <c r="F72" t="s">
        <v>2893</v>
      </c>
      <c r="G72" t="str">
        <f>IF(A72="","",(CONCATENATE(IF('1-StartHere'!$B$4="",," $Password = ConvertTo-SecureString -String "),IF('1-StartHere'!$B$4="",,""""),IF('1-StartHere'!$B$4="",,'1-StartHere'!$B$4),IF('1-StartHere'!$B$4="",,""""),IF('1-StartHere'!$B$4="",," -Force -AsPlainText; ")," New-ADUser -Name ","""",A72,""""," -Path ","""","OU=",'3-Sub-OUs'!$A$22,",OU=",'2-Root-OUs'!$A$2,",DC=",'1-StartHere'!$B$1,",DC=",'1-StartHere'!$B$2,"""","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"Justin FinchFletchley" -Path "OU=Hogwarts,OU=!Accounts,DC=VDILOCKDOWNGUIDE,DC=LOCAL" -Verbose -CannotChangePassword $True -ChangePasswordAtLogon $False -Enabled $True -PasswordNeverExpires $True -SAMAccountName "JustinFinchFletchley" -UserPrincipalName "JustinFinchFletchley@VDILOCKDOWNGUIDE.LOCAL" -AccountPassword $Password -Description "Hufflepuff House"</v>
      </c>
    </row>
    <row r="73" spans="1:7" x14ac:dyDescent="0.2">
      <c r="A73" t="s">
        <v>2883</v>
      </c>
      <c r="B73" t="s">
        <v>3093</v>
      </c>
      <c r="C73" t="s">
        <v>3094</v>
      </c>
      <c r="E73" t="str">
        <f t="shared" si="1"/>
        <v>ErnieMacmillan</v>
      </c>
      <c r="F73" t="s">
        <v>2893</v>
      </c>
      <c r="G73" t="str">
        <f>IF(A73="","",(CONCATENATE(IF('1-StartHere'!$B$4="",," $Password = ConvertTo-SecureString -String "),IF('1-StartHere'!$B$4="",,""""),IF('1-StartHere'!$B$4="",,'1-StartHere'!$B$4),IF('1-StartHere'!$B$4="",,""""),IF('1-StartHere'!$B$4="",," -Force -AsPlainText; ")," New-ADUser -Name ","""",A73,""""," -Path ","""","OU=",'3-Sub-OUs'!$A$22,",OU=",'2-Root-OUs'!$A$2,",DC=",'1-StartHere'!$B$1,",DC=",'1-StartHere'!$B$2,"""","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"Ernie Macmillan" -Path "OU=Hogwarts,OU=!Accounts,DC=VDILOCKDOWNGUIDE,DC=LOCAL" -Verbose -CannotChangePassword $True -ChangePasswordAtLogon $False -Enabled $True -PasswordNeverExpires $True -SAMAccountName "ErnieMacmillan" -UserPrincipalName "ErnieMacmillan@VDILOCKDOWNGUIDE.LOCAL" -AccountPassword $Password -Description "Hufflepuff House"</v>
      </c>
    </row>
    <row r="74" spans="1:7" x14ac:dyDescent="0.2">
      <c r="A74" t="s">
        <v>2884</v>
      </c>
      <c r="B74" t="s">
        <v>3095</v>
      </c>
      <c r="C74" t="s">
        <v>3096</v>
      </c>
      <c r="E74" t="str">
        <f t="shared" si="1"/>
        <v>LauraMadley</v>
      </c>
      <c r="F74" t="s">
        <v>2893</v>
      </c>
      <c r="G74" t="str">
        <f>IF(A74="","",(CONCATENATE(IF('1-StartHere'!$B$4="",," $Password = ConvertTo-SecureString -String "),IF('1-StartHere'!$B$4="",,""""),IF('1-StartHere'!$B$4="",,'1-StartHere'!$B$4),IF('1-StartHere'!$B$4="",,""""),IF('1-StartHere'!$B$4="",," -Force -AsPlainText; ")," New-ADUser -Name ","""",A74,""""," -Path ","""","OU=",'3-Sub-OUs'!$A$22,",OU=",'2-Root-OUs'!$A$2,",DC=",'1-StartHere'!$B$1,",DC=",'1-StartHere'!$B$2,"""","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"Laura Madley" -Path "OU=Hogwarts,OU=!Accounts,DC=VDILOCKDOWNGUIDE,DC=LOCAL" -Verbose -CannotChangePassword $True -ChangePasswordAtLogon $False -Enabled $True -PasswordNeverExpires $True -SAMAccountName "LauraMadley" -UserPrincipalName "LauraMadley@VDILOCKDOWNGUIDE.LOCAL" -AccountPassword $Password -Description "Hufflepuff House"</v>
      </c>
    </row>
    <row r="75" spans="1:7" x14ac:dyDescent="0.2">
      <c r="A75" t="s">
        <v>2885</v>
      </c>
      <c r="B75" t="s">
        <v>3097</v>
      </c>
      <c r="C75" t="s">
        <v>3098</v>
      </c>
      <c r="E75" t="str">
        <f t="shared" si="1"/>
        <v>EloiseMidgeon</v>
      </c>
      <c r="F75" t="s">
        <v>2893</v>
      </c>
      <c r="G75" t="str">
        <f>IF(A75="","",(CONCATENATE(IF('1-StartHere'!$B$4="",," $Password = ConvertTo-SecureString -String "),IF('1-StartHere'!$B$4="",,""""),IF('1-StartHere'!$B$4="",,'1-StartHere'!$B$4),IF('1-StartHere'!$B$4="",,""""),IF('1-StartHere'!$B$4="",," -Force -AsPlainText; ")," New-ADUser -Name ","""",A75,""""," -Path ","""","OU=",'3-Sub-OUs'!$A$22,",OU=",'2-Root-OUs'!$A$2,",DC=",'1-StartHere'!$B$1,",DC=",'1-StartHere'!$B$2,"""","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"Eloise Midgeon" -Path "OU=Hogwarts,OU=!Accounts,DC=VDILOCKDOWNGUIDE,DC=LOCAL" -Verbose -CannotChangePassword $True -ChangePasswordAtLogon $False -Enabled $True -PasswordNeverExpires $True -SAMAccountName "EloiseMidgeon" -UserPrincipalName "EloiseMidgeon@VDILOCKDOWNGUIDE.LOCAL" -AccountPassword $Password -Description "Hufflepuff House"</v>
      </c>
    </row>
    <row r="76" spans="1:7" x14ac:dyDescent="0.2">
      <c r="A76" t="s">
        <v>2886</v>
      </c>
      <c r="B76" t="s">
        <v>3099</v>
      </c>
      <c r="C76" t="s">
        <v>3100</v>
      </c>
      <c r="E76" t="str">
        <f t="shared" si="1"/>
        <v>ZachariasSmith</v>
      </c>
      <c r="F76" t="s">
        <v>2893</v>
      </c>
      <c r="G76" t="str">
        <f>IF(A76="","",(CONCATENATE(IF('1-StartHere'!$B$4="",," $Password = ConvertTo-SecureString -String "),IF('1-StartHere'!$B$4="",,""""),IF('1-StartHere'!$B$4="",,'1-StartHere'!$B$4),IF('1-StartHere'!$B$4="",,""""),IF('1-StartHere'!$B$4="",," -Force -AsPlainText; ")," New-ADUser -Name ","""",A76,""""," -Path ","""","OU=",'3-Sub-OUs'!$A$22,",OU=",'2-Root-OUs'!$A$2,",DC=",'1-StartHere'!$B$1,",DC=",'1-StartHere'!$B$2,"""","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"Zacharias Smith" -Path "OU=Hogwarts,OU=!Accounts,DC=VDILOCKDOWNGUIDE,DC=LOCAL" -Verbose -CannotChangePassword $True -ChangePasswordAtLogon $False -Enabled $True -PasswordNeverExpires $True -SAMAccountName "ZachariasSmith" -UserPrincipalName "ZachariasSmith@VDILOCKDOWNGUIDE.LOCAL" -AccountPassword $Password -Description "Hufflepuff House"</v>
      </c>
    </row>
    <row r="77" spans="1:7" x14ac:dyDescent="0.2">
      <c r="A77" t="s">
        <v>2887</v>
      </c>
      <c r="B77" t="s">
        <v>2887</v>
      </c>
      <c r="E77" t="str">
        <f t="shared" si="1"/>
        <v>Stebbins</v>
      </c>
      <c r="F77" t="s">
        <v>2893</v>
      </c>
      <c r="G77" t="str">
        <f>IF(A77="","",(CONCATENATE(IF('1-StartHere'!$B$4="",," $Password = ConvertTo-SecureString -String "),IF('1-StartHere'!$B$4="",,""""),IF('1-StartHere'!$B$4="",,'1-StartHere'!$B$4),IF('1-StartHere'!$B$4="",,""""),IF('1-StartHere'!$B$4="",," -Force -AsPlainText; ")," New-ADUser -Name ","""",A77,""""," -Path ","""","OU=",'3-Sub-OUs'!$A$22,",OU=",'2-Root-OUs'!$A$2,",DC=",'1-StartHere'!$B$1,",DC=",'1-StartHere'!$B$2,"""","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"Stebbins" -Path "OU=Hogwarts,OU=!Accounts,DC=VDILOCKDOWNGUIDE,DC=LOCAL" -Verbose -CannotChangePassword $True -ChangePasswordAtLogon $False -Enabled $True -PasswordNeverExpires $True -SAMAccountName "Stebbins" -UserPrincipalName "Stebbins@VDILOCKDOWNGUIDE.LOCAL" -AccountPassword $Password -Description "Hufflepuff House"</v>
      </c>
    </row>
    <row r="78" spans="1:7" x14ac:dyDescent="0.2">
      <c r="A78" t="s">
        <v>2888</v>
      </c>
      <c r="B78" t="s">
        <v>2888</v>
      </c>
      <c r="E78" t="str">
        <f t="shared" si="1"/>
        <v>Summerby</v>
      </c>
      <c r="F78" t="s">
        <v>2893</v>
      </c>
      <c r="G78" t="str">
        <f>IF(A78="","",(CONCATENATE(IF('1-StartHere'!$B$4="",," $Password = ConvertTo-SecureString -String "),IF('1-StartHere'!$B$4="",,""""),IF('1-StartHere'!$B$4="",,'1-StartHere'!$B$4),IF('1-StartHere'!$B$4="",,""""),IF('1-StartHere'!$B$4="",," -Force -AsPlainText; ")," New-ADUser -Name ","""",A78,""""," -Path ","""","OU=",'3-Sub-OUs'!$A$22,",OU=",'2-Root-OUs'!$A$2,",DC=",'1-StartHere'!$B$1,",DC=",'1-StartHere'!$B$2,"""","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"Summerby" -Path "OU=Hogwarts,OU=!Accounts,DC=VDILOCKDOWNGUIDE,DC=LOCAL" -Verbose -CannotChangePassword $True -ChangePasswordAtLogon $False -Enabled $True -PasswordNeverExpires $True -SAMAccountName "Summerby" -UserPrincipalName "Summerby@VDILOCKDOWNGUIDE.LOCAL" -AccountPassword $Password -Description "Hufflepuff House"</v>
      </c>
    </row>
    <row r="79" spans="1:7" x14ac:dyDescent="0.2">
      <c r="A79" t="s">
        <v>2889</v>
      </c>
      <c r="B79" t="s">
        <v>2889</v>
      </c>
      <c r="E79" t="str">
        <f t="shared" si="1"/>
        <v>Summers</v>
      </c>
      <c r="F79" t="s">
        <v>2893</v>
      </c>
      <c r="G79" t="str">
        <f>IF(A79="","",(CONCATENATE(IF('1-StartHere'!$B$4="",," $Password = ConvertTo-SecureString -String "),IF('1-StartHere'!$B$4="",,""""),IF('1-StartHere'!$B$4="",,'1-StartHere'!$B$4),IF('1-StartHere'!$B$4="",,""""),IF('1-StartHere'!$B$4="",," -Force -AsPlainText; ")," New-ADUser -Name ","""",A79,""""," -Path ","""","OU=",'3-Sub-OUs'!$A$22,",OU=",'2-Root-OUs'!$A$2,",DC=",'1-StartHere'!$B$1,",DC=",'1-StartHere'!$B$2,"""","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"Summers" -Path "OU=Hogwarts,OU=!Accounts,DC=VDILOCKDOWNGUIDE,DC=LOCAL" -Verbose -CannotChangePassword $True -ChangePasswordAtLogon $False -Enabled $True -PasswordNeverExpires $True -SAMAccountName "Summers" -UserPrincipalName "Summers@VDILOCKDOWNGUIDE.LOCAL" -AccountPassword $Password -Description "Hufflepuff House"</v>
      </c>
    </row>
    <row r="80" spans="1:7" x14ac:dyDescent="0.2">
      <c r="A80" t="s">
        <v>2890</v>
      </c>
      <c r="B80" t="s">
        <v>3101</v>
      </c>
      <c r="C80" t="s">
        <v>3102</v>
      </c>
      <c r="E80" t="str">
        <f t="shared" si="1"/>
        <v>NymphadoraTonks</v>
      </c>
      <c r="F80" t="s">
        <v>2893</v>
      </c>
      <c r="G80" t="str">
        <f>IF(A80="","",(CONCATENATE(IF('1-StartHere'!$B$4="",," $Password = ConvertTo-SecureString -String "),IF('1-StartHere'!$B$4="",,""""),IF('1-StartHere'!$B$4="",,'1-StartHere'!$B$4),IF('1-StartHere'!$B$4="",,""""),IF('1-StartHere'!$B$4="",," -Force -AsPlainText; ")," New-ADUser -Name ","""",A80,""""," -Path ","""","OU=",'3-Sub-OUs'!$A$22,",OU=",'2-Root-OUs'!$A$2,",DC=",'1-StartHere'!$B$1,",DC=",'1-StartHere'!$B$2,"""","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"Nymphadora Tonks" -Path "OU=Hogwarts,OU=!Accounts,DC=VDILOCKDOWNGUIDE,DC=LOCAL" -Verbose -CannotChangePassword $True -ChangePasswordAtLogon $False -Enabled $True -PasswordNeverExpires $True -SAMAccountName "NymphadoraTonks" -UserPrincipalName "NymphadoraTonks@VDILOCKDOWNGUIDE.LOCAL" -AccountPassword $Password -Description "Hufflepuff House"</v>
      </c>
    </row>
    <row r="81" spans="1:7" x14ac:dyDescent="0.2">
      <c r="A81" t="s">
        <v>2891</v>
      </c>
      <c r="B81" t="s">
        <v>3103</v>
      </c>
      <c r="C81" t="s">
        <v>3104</v>
      </c>
      <c r="E81" t="str">
        <f t="shared" si="1"/>
        <v>KevinWhitby</v>
      </c>
      <c r="F81" t="s">
        <v>2893</v>
      </c>
      <c r="G81" t="str">
        <f>IF(A81="","",(CONCATENATE(IF('1-StartHere'!$B$4="",," $Password = ConvertTo-SecureString -String "),IF('1-StartHere'!$B$4="",,""""),IF('1-StartHere'!$B$4="",,'1-StartHere'!$B$4),IF('1-StartHere'!$B$4="",,""""),IF('1-StartHere'!$B$4="",," -Force -AsPlainText; ")," New-ADUser -Name ","""",A81,""""," -Path ","""","OU=",'3-Sub-OUs'!$A$22,",OU=",'2-Root-OUs'!$A$2,",DC=",'1-StartHere'!$B$1,",DC=",'1-StartHere'!$B$2,"""","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"Kevin Whitby" -Path "OU=Hogwarts,OU=!Accounts,DC=VDILOCKDOWNGUIDE,DC=LOCAL" -Verbose -CannotChangePassword $True -ChangePasswordAtLogon $False -Enabled $True -PasswordNeverExpires $True -SAMAccountName "KevinWhitby" -UserPrincipalName "KevinWhitby@VDILOCKDOWNGUIDE.LOCAL" -AccountPassword $Password -Description "Hufflepuff House"</v>
      </c>
    </row>
    <row r="82" spans="1:7" x14ac:dyDescent="0.2">
      <c r="A82" t="s">
        <v>2892</v>
      </c>
      <c r="B82" t="s">
        <v>3105</v>
      </c>
      <c r="C82" t="s">
        <v>3106</v>
      </c>
      <c r="E82" t="str">
        <f t="shared" si="1"/>
        <v>RoseZeller</v>
      </c>
      <c r="F82" t="s">
        <v>2893</v>
      </c>
      <c r="G82" t="str">
        <f>IF(A82="","",(CONCATENATE(IF('1-StartHere'!$B$4="",," $Password = ConvertTo-SecureString -String "),IF('1-StartHere'!$B$4="",,""""),IF('1-StartHere'!$B$4="",,'1-StartHere'!$B$4),IF('1-StartHere'!$B$4="",,""""),IF('1-StartHere'!$B$4="",," -Force -AsPlainText; ")," New-ADUser -Name ","""",A82,""""," -Path ","""","OU=",'3-Sub-OUs'!$A$22,",OU=",'2-Root-OUs'!$A$2,",DC=",'1-StartHere'!$B$1,",DC=",'1-StartHere'!$B$2,"""","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"Rose Zeller" -Path "OU=Hogwarts,OU=!Accounts,DC=VDILOCKDOWNGUIDE,DC=LOCAL" -Verbose -CannotChangePassword $True -ChangePasswordAtLogon $False -Enabled $True -PasswordNeverExpires $True -SAMAccountName "RoseZeller" -UserPrincipalName "RoseZeller@VDILOCKDOWNGUIDE.LOCAL" -AccountPassword $Password -Description "Hufflepuff House"</v>
      </c>
    </row>
    <row r="83" spans="1:7" x14ac:dyDescent="0.2">
      <c r="A83" t="s">
        <v>2894</v>
      </c>
      <c r="B83" t="s">
        <v>3107</v>
      </c>
      <c r="C83" t="s">
        <v>3108</v>
      </c>
      <c r="E83" t="str">
        <f t="shared" si="1"/>
        <v>StewartAckerley</v>
      </c>
      <c r="F83" t="s">
        <v>2910</v>
      </c>
      <c r="G83" t="str">
        <f>IF(A83="","",(CONCATENATE(IF('1-StartHere'!$B$4="",," $Password = ConvertTo-SecureString -String "),IF('1-StartHere'!$B$4="",,""""),IF('1-StartHere'!$B$4="",,'1-StartHere'!$B$4),IF('1-StartHere'!$B$4="",,""""),IF('1-StartHere'!$B$4="",," -Force -AsPlainText; ")," New-ADUser -Name ","""",A83,""""," -Path ","""","OU=",'3-Sub-OUs'!$A$22,",OU=",'2-Root-OUs'!$A$2,",DC=",'1-StartHere'!$B$1,",DC=",'1-StartHere'!$B$2,"""","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"Stewart Ackerley" -Path "OU=Hogwarts,OU=!Accounts,DC=VDILOCKDOWNGUIDE,DC=LOCAL" -Verbose -CannotChangePassword $True -ChangePasswordAtLogon $False -Enabled $True -PasswordNeverExpires $True -SAMAccountName "StewartAckerley" -UserPrincipalName "StewartAckerley@VDILOCKDOWNGUIDE.LOCAL" -AccountPassword $Password -Description "Ravenclaw House"</v>
      </c>
    </row>
    <row r="84" spans="1:7" x14ac:dyDescent="0.2">
      <c r="A84" t="s">
        <v>2895</v>
      </c>
      <c r="B84" t="s">
        <v>3109</v>
      </c>
      <c r="C84" t="s">
        <v>3110</v>
      </c>
      <c r="E84" t="str">
        <f t="shared" si="1"/>
        <v>MarcusBelby</v>
      </c>
      <c r="F84" t="s">
        <v>2910</v>
      </c>
      <c r="G84" t="str">
        <f>IF(A84="","",(CONCATENATE(IF('1-StartHere'!$B$4="",," $Password = ConvertTo-SecureString -String "),IF('1-StartHere'!$B$4="",,""""),IF('1-StartHere'!$B$4="",,'1-StartHere'!$B$4),IF('1-StartHere'!$B$4="",,""""),IF('1-StartHere'!$B$4="",," -Force -AsPlainText; ")," New-ADUser -Name ","""",A84,""""," -Path ","""","OU=",'3-Sub-OUs'!$A$22,",OU=",'2-Root-OUs'!$A$2,",DC=",'1-StartHere'!$B$1,",DC=",'1-StartHere'!$B$2,"""","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"Marcus Belby" -Path "OU=Hogwarts,OU=!Accounts,DC=VDILOCKDOWNGUIDE,DC=LOCAL" -Verbose -CannotChangePassword $True -ChangePasswordAtLogon $False -Enabled $True -PasswordNeverExpires $True -SAMAccountName "MarcusBelby" -UserPrincipalName "MarcusBelby@VDILOCKDOWNGUIDE.LOCAL" -AccountPassword $Password -Description "Ravenclaw House"</v>
      </c>
    </row>
    <row r="85" spans="1:7" x14ac:dyDescent="0.2">
      <c r="A85" t="s">
        <v>2896</v>
      </c>
      <c r="B85" t="s">
        <v>3111</v>
      </c>
      <c r="C85" t="s">
        <v>3112</v>
      </c>
      <c r="E85" t="str">
        <f t="shared" si="1"/>
        <v>TerryBoot</v>
      </c>
      <c r="F85" t="s">
        <v>2910</v>
      </c>
      <c r="G85" t="str">
        <f>IF(A85="","",(CONCATENATE(IF('1-StartHere'!$B$4="",," $Password = ConvertTo-SecureString -String "),IF('1-StartHere'!$B$4="",,""""),IF('1-StartHere'!$B$4="",,'1-StartHere'!$B$4),IF('1-StartHere'!$B$4="",,""""),IF('1-StartHere'!$B$4="",," -Force -AsPlainText; ")," New-ADUser -Name ","""",A85,""""," -Path ","""","OU=",'3-Sub-OUs'!$A$22,",OU=",'2-Root-OUs'!$A$2,",DC=",'1-StartHere'!$B$1,",DC=",'1-StartHere'!$B$2,"""","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"Terry Boot" -Path "OU=Hogwarts,OU=!Accounts,DC=VDILOCKDOWNGUIDE,DC=LOCAL" -Verbose -CannotChangePassword $True -ChangePasswordAtLogon $False -Enabled $True -PasswordNeverExpires $True -SAMAccountName "TerryBoot" -UserPrincipalName "TerryBoot@VDILOCKDOWNGUIDE.LOCAL" -AccountPassword $Password -Description "Ravenclaw House"</v>
      </c>
    </row>
    <row r="86" spans="1:7" x14ac:dyDescent="0.2">
      <c r="A86" t="s">
        <v>2897</v>
      </c>
      <c r="B86" t="s">
        <v>3113</v>
      </c>
      <c r="C86" t="s">
        <v>3114</v>
      </c>
      <c r="E86" t="str">
        <f t="shared" si="1"/>
        <v>MandyBrocklehurst</v>
      </c>
      <c r="F86" t="s">
        <v>2910</v>
      </c>
      <c r="G86" t="str">
        <f>IF(A86="","",(CONCATENATE(IF('1-StartHere'!$B$4="",," $Password = ConvertTo-SecureString -String "),IF('1-StartHere'!$B$4="",,""""),IF('1-StartHere'!$B$4="",,'1-StartHere'!$B$4),IF('1-StartHere'!$B$4="",,""""),IF('1-StartHere'!$B$4="",," -Force -AsPlainText; ")," New-ADUser -Name ","""",A86,""""," -Path ","""","OU=",'3-Sub-OUs'!$A$22,",OU=",'2-Root-OUs'!$A$2,",DC=",'1-StartHere'!$B$1,",DC=",'1-StartHere'!$B$2,"""","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"Mandy Brocklehurst" -Path "OU=Hogwarts,OU=!Accounts,DC=VDILOCKDOWNGUIDE,DC=LOCAL" -Verbose -CannotChangePassword $True -ChangePasswordAtLogon $False -Enabled $True -PasswordNeverExpires $True -SAMAccountName "MandyBrocklehurst" -UserPrincipalName "MandyBrocklehurst@VDILOCKDOWNGUIDE.LOCAL" -AccountPassword $Password -Description "Ravenclaw House"</v>
      </c>
    </row>
    <row r="87" spans="1:7" x14ac:dyDescent="0.2">
      <c r="A87" t="s">
        <v>2898</v>
      </c>
      <c r="B87" t="s">
        <v>3115</v>
      </c>
      <c r="C87" t="s">
        <v>3116</v>
      </c>
      <c r="E87" t="str">
        <f t="shared" si="1"/>
        <v>ChoChang</v>
      </c>
      <c r="F87" t="s">
        <v>2910</v>
      </c>
      <c r="G87" t="str">
        <f>IF(A87="","",(CONCATENATE(IF('1-StartHere'!$B$4="",," $Password = ConvertTo-SecureString -String "),IF('1-StartHere'!$B$4="",,""""),IF('1-StartHere'!$B$4="",,'1-StartHere'!$B$4),IF('1-StartHere'!$B$4="",,""""),IF('1-StartHere'!$B$4="",," -Force -AsPlainText; ")," New-ADUser -Name ","""",A87,""""," -Path ","""","OU=",'3-Sub-OUs'!$A$22,",OU=",'2-Root-OUs'!$A$2,",DC=",'1-StartHere'!$B$1,",DC=",'1-StartHere'!$B$2,"""","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"Cho Chang" -Path "OU=Hogwarts,OU=!Accounts,DC=VDILOCKDOWNGUIDE,DC=LOCAL" -Verbose -CannotChangePassword $True -ChangePasswordAtLogon $False -Enabled $True -PasswordNeverExpires $True -SAMAccountName "ChoChang" -UserPrincipalName "ChoChang@VDILOCKDOWNGUIDE.LOCAL" -AccountPassword $Password -Description "Ravenclaw House"</v>
      </c>
    </row>
    <row r="88" spans="1:7" x14ac:dyDescent="0.2">
      <c r="A88" t="s">
        <v>2899</v>
      </c>
      <c r="B88" t="s">
        <v>3117</v>
      </c>
      <c r="C88" t="s">
        <v>3118</v>
      </c>
      <c r="E88" t="str">
        <f t="shared" si="1"/>
        <v>EddieCarmichael</v>
      </c>
      <c r="F88" t="s">
        <v>2910</v>
      </c>
      <c r="G88" t="str">
        <f>IF(A88="","",(CONCATENATE(IF('1-StartHere'!$B$4="",," $Password = ConvertTo-SecureString -String "),IF('1-StartHere'!$B$4="",,""""),IF('1-StartHere'!$B$4="",,'1-StartHere'!$B$4),IF('1-StartHere'!$B$4="",,""""),IF('1-StartHere'!$B$4="",," -Force -AsPlainText; ")," New-ADUser -Name ","""",A88,""""," -Path ","""","OU=",'3-Sub-OUs'!$A$22,",OU=",'2-Root-OUs'!$A$2,",DC=",'1-StartHere'!$B$1,",DC=",'1-StartHere'!$B$2,"""","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"Eddie Carmichael" -Path "OU=Hogwarts,OU=!Accounts,DC=VDILOCKDOWNGUIDE,DC=LOCAL" -Verbose -CannotChangePassword $True -ChangePasswordAtLogon $False -Enabled $True -PasswordNeverExpires $True -SAMAccountName "EddieCarmichael" -UserPrincipalName "EddieCarmichael@VDILOCKDOWNGUIDE.LOCAL" -AccountPassword $Password -Description "Ravenclaw House"</v>
      </c>
    </row>
    <row r="89" spans="1:7" x14ac:dyDescent="0.2">
      <c r="A89" t="s">
        <v>2900</v>
      </c>
      <c r="B89" t="s">
        <v>3119</v>
      </c>
      <c r="C89" t="s">
        <v>3120</v>
      </c>
      <c r="E89" t="str">
        <f t="shared" si="1"/>
        <v>PenelopeClearwater</v>
      </c>
      <c r="F89" t="s">
        <v>2910</v>
      </c>
      <c r="G89" t="str">
        <f>IF(A89="","",(CONCATENATE(IF('1-StartHere'!$B$4="",," $Password = ConvertTo-SecureString -String "),IF('1-StartHere'!$B$4="",,""""),IF('1-StartHere'!$B$4="",,'1-StartHere'!$B$4),IF('1-StartHere'!$B$4="",,""""),IF('1-StartHere'!$B$4="",," -Force -AsPlainText; ")," New-ADUser -Name ","""",A89,""""," -Path ","""","OU=",'3-Sub-OUs'!$A$22,",OU=",'2-Root-OUs'!$A$2,",DC=",'1-StartHere'!$B$1,",DC=",'1-StartHere'!$B$2,"""","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"Penelope Clearwater" -Path "OU=Hogwarts,OU=!Accounts,DC=VDILOCKDOWNGUIDE,DC=LOCAL" -Verbose -CannotChangePassword $True -ChangePasswordAtLogon $False -Enabled $True -PasswordNeverExpires $True -SAMAccountName "PenelopeClearwater" -UserPrincipalName "PenelopeClearwater@VDILOCKDOWNGUIDE.LOCAL" -AccountPassword $Password -Description "Ravenclaw House"</v>
      </c>
    </row>
    <row r="90" spans="1:7" x14ac:dyDescent="0.2">
      <c r="A90" t="s">
        <v>2901</v>
      </c>
      <c r="B90" t="s">
        <v>3121</v>
      </c>
      <c r="C90" t="s">
        <v>3122</v>
      </c>
      <c r="E90" t="str">
        <f t="shared" si="1"/>
        <v>MichaelCorner</v>
      </c>
      <c r="F90" t="s">
        <v>2910</v>
      </c>
      <c r="G90" t="str">
        <f>IF(A90="","",(CONCATENATE(IF('1-StartHere'!$B$4="",," $Password = ConvertTo-SecureString -String "),IF('1-StartHere'!$B$4="",,""""),IF('1-StartHere'!$B$4="",,'1-StartHere'!$B$4),IF('1-StartHere'!$B$4="",,""""),IF('1-StartHere'!$B$4="",," -Force -AsPlainText; ")," New-ADUser -Name ","""",A90,""""," -Path ","""","OU=",'3-Sub-OUs'!$A$22,",OU=",'2-Root-OUs'!$A$2,",DC=",'1-StartHere'!$B$1,",DC=",'1-StartHere'!$B$2,"""","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"Michael Corner" -Path "OU=Hogwarts,OU=!Accounts,DC=VDILOCKDOWNGUIDE,DC=LOCAL" -Verbose -CannotChangePassword $True -ChangePasswordAtLogon $False -Enabled $True -PasswordNeverExpires $True -SAMAccountName "MichaelCorner" -UserPrincipalName "MichaelCorner@VDILOCKDOWNGUIDE.LOCAL" -AccountPassword $Password -Description "Ravenclaw House"</v>
      </c>
    </row>
    <row r="91" spans="1:7" x14ac:dyDescent="0.2">
      <c r="A91" t="s">
        <v>2902</v>
      </c>
      <c r="B91" t="s">
        <v>3123</v>
      </c>
      <c r="C91" t="s">
        <v>3124</v>
      </c>
      <c r="E91" t="str">
        <f t="shared" si="1"/>
        <v>RogerDavies</v>
      </c>
      <c r="F91" t="s">
        <v>2910</v>
      </c>
      <c r="G91" t="str">
        <f>IF(A91="","",(CONCATENATE(IF('1-StartHere'!$B$4="",," $Password = ConvertTo-SecureString -String "),IF('1-StartHere'!$B$4="",,""""),IF('1-StartHere'!$B$4="",,'1-StartHere'!$B$4),IF('1-StartHere'!$B$4="",,""""),IF('1-StartHere'!$B$4="",," -Force -AsPlainText; ")," New-ADUser -Name ","""",A91,""""," -Path ","""","OU=",'3-Sub-OUs'!$A$22,",OU=",'2-Root-OUs'!$A$2,",DC=",'1-StartHere'!$B$1,",DC=",'1-StartHere'!$B$2,"""","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"Roger Davies" -Path "OU=Hogwarts,OU=!Accounts,DC=VDILOCKDOWNGUIDE,DC=LOCAL" -Verbose -CannotChangePassword $True -ChangePasswordAtLogon $False -Enabled $True -PasswordNeverExpires $True -SAMAccountName "RogerDavies" -UserPrincipalName "RogerDavies@VDILOCKDOWNGUIDE.LOCAL" -AccountPassword $Password -Description "Ravenclaw House"</v>
      </c>
    </row>
    <row r="92" spans="1:7" x14ac:dyDescent="0.2">
      <c r="A92" t="s">
        <v>2903</v>
      </c>
      <c r="B92" t="s">
        <v>3125</v>
      </c>
      <c r="C92" t="s">
        <v>3126</v>
      </c>
      <c r="E92" t="str">
        <f t="shared" si="1"/>
        <v>MariettaEdgecombe</v>
      </c>
      <c r="F92" t="s">
        <v>2910</v>
      </c>
      <c r="G92" t="str">
        <f>IF(A92="","",(CONCATENATE(IF('1-StartHere'!$B$4="",," $Password = ConvertTo-SecureString -String "),IF('1-StartHere'!$B$4="",,""""),IF('1-StartHere'!$B$4="",,'1-StartHere'!$B$4),IF('1-StartHere'!$B$4="",,""""),IF('1-StartHere'!$B$4="",," -Force -AsPlainText; ")," New-ADUser -Name ","""",A92,""""," -Path ","""","OU=",'3-Sub-OUs'!$A$22,",OU=",'2-Root-OUs'!$A$2,",DC=",'1-StartHere'!$B$1,",DC=",'1-StartHere'!$B$2,"""","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"Marietta Edgecombe" -Path "OU=Hogwarts,OU=!Accounts,DC=VDILOCKDOWNGUIDE,DC=LOCAL" -Verbose -CannotChangePassword $True -ChangePasswordAtLogon $False -Enabled $True -PasswordNeverExpires $True -SAMAccountName "MariettaEdgecombe" -UserPrincipalName "MariettaEdgecombe@VDILOCKDOWNGUIDE.LOCAL" -AccountPassword $Password -Description "Ravenclaw House"</v>
      </c>
    </row>
    <row r="93" spans="1:7" x14ac:dyDescent="0.2">
      <c r="A93" t="s">
        <v>2904</v>
      </c>
      <c r="B93" t="s">
        <v>2904</v>
      </c>
      <c r="E93" t="str">
        <f t="shared" si="1"/>
        <v>Fawcett</v>
      </c>
      <c r="F93" t="s">
        <v>2910</v>
      </c>
      <c r="G93" t="str">
        <f>IF(A93="","",(CONCATENATE(IF('1-StartHere'!$B$4="",," $Password = ConvertTo-SecureString -String "),IF('1-StartHere'!$B$4="",,""""),IF('1-StartHere'!$B$4="",,'1-StartHere'!$B$4),IF('1-StartHere'!$B$4="",,""""),IF('1-StartHere'!$B$4="",," -Force -AsPlainText; ")," New-ADUser -Name ","""",A93,""""," -Path ","""","OU=",'3-Sub-OUs'!$A$22,",OU=",'2-Root-OUs'!$A$2,",DC=",'1-StartHere'!$B$1,",DC=",'1-StartHere'!$B$2,"""","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"Fawcett" -Path "OU=Hogwarts,OU=!Accounts,DC=VDILOCKDOWNGUIDE,DC=LOCAL" -Verbose -CannotChangePassword $True -ChangePasswordAtLogon $False -Enabled $True -PasswordNeverExpires $True -SAMAccountName "Fawcett" -UserPrincipalName "Fawcett@VDILOCKDOWNGUIDE.LOCAL" -AccountPassword $Password -Description "Ravenclaw House"</v>
      </c>
    </row>
    <row r="94" spans="1:7" x14ac:dyDescent="0.2">
      <c r="A94" t="s">
        <v>2905</v>
      </c>
      <c r="B94" t="s">
        <v>3127</v>
      </c>
      <c r="C94" t="s">
        <v>3128</v>
      </c>
      <c r="E94" t="str">
        <f t="shared" si="1"/>
        <v>AnthonyGoldstein</v>
      </c>
      <c r="F94" t="s">
        <v>2910</v>
      </c>
      <c r="G94" t="str">
        <f>IF(A94="","",(CONCATENATE(IF('1-StartHere'!$B$4="",," $Password = ConvertTo-SecureString -String "),IF('1-StartHere'!$B$4="",,""""),IF('1-StartHere'!$B$4="",,'1-StartHere'!$B$4),IF('1-StartHere'!$B$4="",,""""),IF('1-StartHere'!$B$4="",," -Force -AsPlainText; ")," New-ADUser -Name ","""",A94,""""," -Path ","""","OU=",'3-Sub-OUs'!$A$22,",OU=",'2-Root-OUs'!$A$2,",DC=",'1-StartHere'!$B$1,",DC=",'1-StartHere'!$B$2,"""","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"Anthony Goldstein" -Path "OU=Hogwarts,OU=!Accounts,DC=VDILOCKDOWNGUIDE,DC=LOCAL" -Verbose -CannotChangePassword $True -ChangePasswordAtLogon $False -Enabled $True -PasswordNeverExpires $True -SAMAccountName "AnthonyGoldstein" -UserPrincipalName "AnthonyGoldstein@VDILOCKDOWNGUIDE.LOCAL" -AccountPassword $Password -Description "Ravenclaw House"</v>
      </c>
    </row>
    <row r="95" spans="1:7" x14ac:dyDescent="0.2">
      <c r="A95" t="s">
        <v>2906</v>
      </c>
      <c r="B95" t="s">
        <v>3129</v>
      </c>
      <c r="C95" t="s">
        <v>3130</v>
      </c>
      <c r="E95" t="str">
        <f t="shared" si="1"/>
        <v>LunaLovegood</v>
      </c>
      <c r="F95" t="s">
        <v>2910</v>
      </c>
      <c r="G95" t="str">
        <f>IF(A95="","",(CONCATENATE(IF('1-StartHere'!$B$4="",," $Password = ConvertTo-SecureString -String "),IF('1-StartHere'!$B$4="",,""""),IF('1-StartHere'!$B$4="",,'1-StartHere'!$B$4),IF('1-StartHere'!$B$4="",,""""),IF('1-StartHere'!$B$4="",," -Force -AsPlainText; ")," New-ADUser -Name ","""",A95,""""," -Path ","""","OU=",'3-Sub-OUs'!$A$22,",OU=",'2-Root-OUs'!$A$2,",DC=",'1-StartHere'!$B$1,",DC=",'1-StartHere'!$B$2,"""","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"Luna Lovegood" -Path "OU=Hogwarts,OU=!Accounts,DC=VDILOCKDOWNGUIDE,DC=LOCAL" -Verbose -CannotChangePassword $True -ChangePasswordAtLogon $False -Enabled $True -PasswordNeverExpires $True -SAMAccountName "LunaLovegood" -UserPrincipalName "LunaLovegood@VDILOCKDOWNGUIDE.LOCAL" -AccountPassword $Password -Description "Ravenclaw House"</v>
      </c>
    </row>
    <row r="96" spans="1:7" x14ac:dyDescent="0.2">
      <c r="A96" t="s">
        <v>2907</v>
      </c>
      <c r="B96" t="s">
        <v>3131</v>
      </c>
      <c r="C96" t="s">
        <v>3047</v>
      </c>
      <c r="E96" t="str">
        <f t="shared" si="1"/>
        <v>PadmaPatil</v>
      </c>
      <c r="F96" t="s">
        <v>2910</v>
      </c>
      <c r="G96" t="str">
        <f>IF(A96="","",(CONCATENATE(IF('1-StartHere'!$B$4="",," $Password = ConvertTo-SecureString -String "),IF('1-StartHere'!$B$4="",,""""),IF('1-StartHere'!$B$4="",,'1-StartHere'!$B$4),IF('1-StartHere'!$B$4="",,""""),IF('1-StartHere'!$B$4="",," -Force -AsPlainText; ")," New-ADUser -Name ","""",A96,""""," -Path ","""","OU=",'3-Sub-OUs'!$A$22,",OU=",'2-Root-OUs'!$A$2,",DC=",'1-StartHere'!$B$1,",DC=",'1-StartHere'!$B$2,"""","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"Padma Patil" -Path "OU=Hogwarts,OU=!Accounts,DC=VDILOCKDOWNGUIDE,DC=LOCAL" -Verbose -CannotChangePassword $True -ChangePasswordAtLogon $False -Enabled $True -PasswordNeverExpires $True -SAMAccountName "PadmaPatil" -UserPrincipalName "PadmaPatil@VDILOCKDOWNGUIDE.LOCAL" -AccountPassword $Password -Description "Ravenclaw House"</v>
      </c>
    </row>
    <row r="97" spans="1:7" x14ac:dyDescent="0.2">
      <c r="A97" t="s">
        <v>2908</v>
      </c>
      <c r="B97" t="s">
        <v>3132</v>
      </c>
      <c r="C97" t="s">
        <v>3133</v>
      </c>
      <c r="E97" t="str">
        <f t="shared" si="1"/>
        <v>OrlaQuirke</v>
      </c>
      <c r="F97" t="s">
        <v>2910</v>
      </c>
      <c r="G97" t="str">
        <f>IF(A97="","",(CONCATENATE(IF('1-StartHere'!$B$4="",," $Password = ConvertTo-SecureString -String "),IF('1-StartHere'!$B$4="",,""""),IF('1-StartHere'!$B$4="",,'1-StartHere'!$B$4),IF('1-StartHere'!$B$4="",,""""),IF('1-StartHere'!$B$4="",," -Force -AsPlainText; ")," New-ADUser -Name ","""",A97,""""," -Path ","""","OU=",'3-Sub-OUs'!$A$22,",OU=",'2-Root-OUs'!$A$2,",DC=",'1-StartHere'!$B$1,",DC=",'1-StartHere'!$B$2,"""","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"Orla Quirke" -Path "OU=Hogwarts,OU=!Accounts,DC=VDILOCKDOWNGUIDE,DC=LOCAL" -Verbose -CannotChangePassword $True -ChangePasswordAtLogon $False -Enabled $True -PasswordNeverExpires $True -SAMAccountName "OrlaQuirke" -UserPrincipalName "OrlaQuirke@VDILOCKDOWNGUIDE.LOCAL" -AccountPassword $Password -Description "Ravenclaw House"</v>
      </c>
    </row>
    <row r="98" spans="1:7" x14ac:dyDescent="0.2">
      <c r="A98" t="s">
        <v>2909</v>
      </c>
      <c r="B98" t="s">
        <v>3134</v>
      </c>
      <c r="C98" t="s">
        <v>3135</v>
      </c>
      <c r="E98" t="str">
        <f t="shared" si="1"/>
        <v>LisaTurpin</v>
      </c>
      <c r="F98" t="s">
        <v>2910</v>
      </c>
      <c r="G98" t="str">
        <f>IF(A98="","",(CONCATENATE(IF('1-StartHere'!$B$4="",," $Password = ConvertTo-SecureString -String "),IF('1-StartHere'!$B$4="",,""""),IF('1-StartHere'!$B$4="",,'1-StartHere'!$B$4),IF('1-StartHere'!$B$4="",,""""),IF('1-StartHere'!$B$4="",," -Force -AsPlainText; ")," New-ADUser -Name ","""",A98,""""," -Path ","""","OU=",'3-Sub-OUs'!$A$22,",OU=",'2-Root-OUs'!$A$2,",DC=",'1-StartHere'!$B$1,",DC=",'1-StartHere'!$B$2,"""","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"Lisa Turpin" -Path "OU=Hogwarts,OU=!Accounts,DC=VDILOCKDOWNGUIDE,DC=LOCAL" -Verbose -CannotChangePassword $True -ChangePasswordAtLogon $False -Enabled $True -PasswordNeverExpires $True -SAMAccountName "LisaTurpin" -UserPrincipalName "LisaTurpin@VDILOCKDOWNGUIDE.LOCAL" -AccountPassword $Password -Description "Ravenclaw House"</v>
      </c>
    </row>
    <row r="99" spans="1:7" x14ac:dyDescent="0.2">
      <c r="A99" t="s">
        <v>2912</v>
      </c>
      <c r="B99" t="s">
        <v>2912</v>
      </c>
      <c r="E99" t="str">
        <f t="shared" si="1"/>
        <v>Avery</v>
      </c>
      <c r="F99" t="s">
        <v>2911</v>
      </c>
      <c r="G99" t="str">
        <f>IF(A99="","",(CONCATENATE(IF('1-StartHere'!$B$4="",," $Password = ConvertTo-SecureString -String "),IF('1-StartHere'!$B$4="",,""""),IF('1-StartHere'!$B$4="",,'1-StartHere'!$B$4),IF('1-StartHere'!$B$4="",,""""),IF('1-StartHere'!$B$4="",," -Force -AsPlainText; ")," New-ADUser -Name ","""",A99,""""," -Path ","""","OU=",'3-Sub-OUs'!$A$22,",OU=",'2-Root-OUs'!$A$2,",DC=",'1-StartHere'!$B$1,",DC=",'1-StartHere'!$B$2,"""","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"Avery" -Path "OU=Hogwarts,OU=!Accounts,DC=VDILOCKDOWNGUIDE,DC=LOCAL" -Verbose -CannotChangePassword $True -ChangePasswordAtLogon $False -Enabled $True -PasswordNeverExpires $True -SAMAccountName "Avery" -UserPrincipalName "Avery@VDILOCKDOWNGUIDE.LOCAL" -AccountPassword $Password -Description "Slytherin House"</v>
      </c>
    </row>
    <row r="100" spans="1:7" x14ac:dyDescent="0.2">
      <c r="A100" t="s">
        <v>2913</v>
      </c>
      <c r="B100" t="s">
        <v>3136</v>
      </c>
      <c r="C100" t="s">
        <v>3137</v>
      </c>
      <c r="E100" t="str">
        <f t="shared" si="1"/>
        <v>MalcolmBaddock</v>
      </c>
      <c r="F100" t="s">
        <v>2911</v>
      </c>
      <c r="G100" t="str">
        <f>IF(A100="","",(CONCATENATE(IF('1-StartHere'!$B$4="",," $Password = ConvertTo-SecureString -String "),IF('1-StartHere'!$B$4="",,""""),IF('1-StartHere'!$B$4="",,'1-StartHere'!$B$4),IF('1-StartHere'!$B$4="",,""""),IF('1-StartHere'!$B$4="",," -Force -AsPlainText; ")," New-ADUser -Name ","""",A100,""""," -Path ","""","OU=",'3-Sub-OUs'!$A$22,",OU=",'2-Root-OUs'!$A$2,",DC=",'1-StartHere'!$B$1,",DC=",'1-StartHere'!$B$2,"""","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"Malcolm Baddock" -Path "OU=Hogwarts,OU=!Accounts,DC=VDILOCKDOWNGUIDE,DC=LOCAL" -Verbose -CannotChangePassword $True -ChangePasswordAtLogon $False -Enabled $True -PasswordNeverExpires $True -SAMAccountName "MalcolmBaddock" -UserPrincipalName "MalcolmBaddock@VDILOCKDOWNGUIDE.LOCAL" -AccountPassword $Password -Description "Slytherin House"</v>
      </c>
    </row>
    <row r="101" spans="1:7" x14ac:dyDescent="0.2">
      <c r="A101" t="s">
        <v>2914</v>
      </c>
      <c r="B101" t="s">
        <v>3138</v>
      </c>
      <c r="C101" t="s">
        <v>3071</v>
      </c>
      <c r="E101" t="str">
        <f t="shared" si="1"/>
        <v>RegulusBlack</v>
      </c>
      <c r="F101" t="s">
        <v>2911</v>
      </c>
      <c r="G101" t="str">
        <f>IF(A101="","",(CONCATENATE(IF('1-StartHere'!$B$4="",," $Password = ConvertTo-SecureString -String "),IF('1-StartHere'!$B$4="",,""""),IF('1-StartHere'!$B$4="",,'1-StartHere'!$B$4),IF('1-StartHere'!$B$4="",,""""),IF('1-StartHere'!$B$4="",," -Force -AsPlainText; ")," New-ADUser -Name ","""",A101,""""," -Path ","""","OU=",'3-Sub-OUs'!$A$22,",OU=",'2-Root-OUs'!$A$2,",DC=",'1-StartHere'!$B$1,",DC=",'1-StartHere'!$B$2,"""","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"Regulus Black" -Path "OU=Hogwarts,OU=!Accounts,DC=VDILOCKDOWNGUIDE,DC=LOCAL" -Verbose -CannotChangePassword $True -ChangePasswordAtLogon $False -Enabled $True -PasswordNeverExpires $True -SAMAccountName "RegulusBlack" -UserPrincipalName "RegulusBlack@VDILOCKDOWNGUIDE.LOCAL" -AccountPassword $Password -Description "Slytherin House"</v>
      </c>
    </row>
    <row r="102" spans="1:7" x14ac:dyDescent="0.2">
      <c r="A102" t="s">
        <v>2915</v>
      </c>
      <c r="B102" t="s">
        <v>3139</v>
      </c>
      <c r="C102" t="s">
        <v>3140</v>
      </c>
      <c r="E102" t="str">
        <f t="shared" si="1"/>
        <v>MilesBletchley</v>
      </c>
      <c r="F102" t="s">
        <v>2911</v>
      </c>
      <c r="G102" t="str">
        <f>IF(A102="","",(CONCATENATE(IF('1-StartHere'!$B$4="",," $Password = ConvertTo-SecureString -String "),IF('1-StartHere'!$B$4="",,""""),IF('1-StartHere'!$B$4="",,'1-StartHere'!$B$4),IF('1-StartHere'!$B$4="",,""""),IF('1-StartHere'!$B$4="",," -Force -AsPlainText; ")," New-ADUser -Name ","""",A102,""""," -Path ","""","OU=",'3-Sub-OUs'!$A$22,",OU=",'2-Root-OUs'!$A$2,",DC=",'1-StartHere'!$B$1,",DC=",'1-StartHere'!$B$2,"""","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"Miles Bletchley" -Path "OU=Hogwarts,OU=!Accounts,DC=VDILOCKDOWNGUIDE,DC=LOCAL" -Verbose -CannotChangePassword $True -ChangePasswordAtLogon $False -Enabled $True -PasswordNeverExpires $True -SAMAccountName "MilesBletchley" -UserPrincipalName "MilesBletchley@VDILOCKDOWNGUIDE.LOCAL" -AccountPassword $Password -Description "Slytherin House"</v>
      </c>
    </row>
    <row r="103" spans="1:7" x14ac:dyDescent="0.2">
      <c r="A103" t="s">
        <v>2916</v>
      </c>
      <c r="B103" t="s">
        <v>2916</v>
      </c>
      <c r="E103" t="str">
        <f t="shared" si="1"/>
        <v>Bole</v>
      </c>
      <c r="F103" t="s">
        <v>2911</v>
      </c>
      <c r="G103" t="str">
        <f>IF(A103="","",(CONCATENATE(IF('1-StartHere'!$B$4="",," $Password = ConvertTo-SecureString -String "),IF('1-StartHere'!$B$4="",,""""),IF('1-StartHere'!$B$4="",,'1-StartHere'!$B$4),IF('1-StartHere'!$B$4="",,""""),IF('1-StartHere'!$B$4="",," -Force -AsPlainText; ")," New-ADUser -Name ","""",A103,""""," -Path ","""","OU=",'3-Sub-OUs'!$A$22,",OU=",'2-Root-OUs'!$A$2,",DC=",'1-StartHere'!$B$1,",DC=",'1-StartHere'!$B$2,"""","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"Bole" -Path "OU=Hogwarts,OU=!Accounts,DC=VDILOCKDOWNGUIDE,DC=LOCAL" -Verbose -CannotChangePassword $True -ChangePasswordAtLogon $False -Enabled $True -PasswordNeverExpires $True -SAMAccountName "Bole" -UserPrincipalName "Bole@VDILOCKDOWNGUIDE.LOCAL" -AccountPassword $Password -Description "Slytherin House"</v>
      </c>
    </row>
    <row r="104" spans="1:7" x14ac:dyDescent="0.2">
      <c r="A104" t="s">
        <v>2917</v>
      </c>
      <c r="B104" t="s">
        <v>3141</v>
      </c>
      <c r="C104" t="s">
        <v>3142</v>
      </c>
      <c r="E104" t="str">
        <f t="shared" si="1"/>
        <v>MillicentBullstrode</v>
      </c>
      <c r="F104" t="s">
        <v>2911</v>
      </c>
      <c r="G104" t="str">
        <f>IF(A104="","",(CONCATENATE(IF('1-StartHere'!$B$4="",," $Password = ConvertTo-SecureString -String "),IF('1-StartHere'!$B$4="",,""""),IF('1-StartHere'!$B$4="",,'1-StartHere'!$B$4),IF('1-StartHere'!$B$4="",,""""),IF('1-StartHere'!$B$4="",," -Force -AsPlainText; ")," New-ADUser -Name ","""",A104,""""," -Path ","""","OU=",'3-Sub-OUs'!$A$22,",OU=",'2-Root-OUs'!$A$2,",DC=",'1-StartHere'!$B$1,",DC=",'1-StartHere'!$B$2,"""","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"Millicent Bullstrode" -Path "OU=Hogwarts,OU=!Accounts,DC=VDILOCKDOWNGUIDE,DC=LOCAL" -Verbose -CannotChangePassword $True -ChangePasswordAtLogon $False -Enabled $True -PasswordNeverExpires $True -SAMAccountName "MillicentBullstrode" -UserPrincipalName "MillicentBullstrode@VDILOCKDOWNGUIDE.LOCAL" -AccountPassword $Password -Description "Slytherin House"</v>
      </c>
    </row>
    <row r="105" spans="1:7" x14ac:dyDescent="0.2">
      <c r="A105" t="s">
        <v>2918</v>
      </c>
      <c r="B105" t="s">
        <v>3143</v>
      </c>
      <c r="C105" t="s">
        <v>3144</v>
      </c>
      <c r="E105" t="str">
        <f t="shared" si="1"/>
        <v>VincentCrabbe</v>
      </c>
      <c r="F105" t="s">
        <v>2911</v>
      </c>
      <c r="G105" t="str">
        <f>IF(A105="","",(CONCATENATE(IF('1-StartHere'!$B$4="",," $Password = ConvertTo-SecureString -String "),IF('1-StartHere'!$B$4="",,""""),IF('1-StartHere'!$B$4="",,'1-StartHere'!$B$4),IF('1-StartHere'!$B$4="",,""""),IF('1-StartHere'!$B$4="",," -Force -AsPlainText; ")," New-ADUser -Name ","""",A105,""""," -Path ","""","OU=",'3-Sub-OUs'!$A$22,",OU=",'2-Root-OUs'!$A$2,",DC=",'1-StartHere'!$B$1,",DC=",'1-StartHere'!$B$2,"""","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"Vincent Crabbe" -Path "OU=Hogwarts,OU=!Accounts,DC=VDILOCKDOWNGUIDE,DC=LOCAL" -Verbose -CannotChangePassword $True -ChangePasswordAtLogon $False -Enabled $True -PasswordNeverExpires $True -SAMAccountName "VincentCrabbe" -UserPrincipalName "VincentCrabbe@VDILOCKDOWNGUIDE.LOCAL" -AccountPassword $Password -Description "Slytherin House"</v>
      </c>
    </row>
    <row r="106" spans="1:7" x14ac:dyDescent="0.2">
      <c r="A106" t="s">
        <v>2919</v>
      </c>
      <c r="B106" t="s">
        <v>2919</v>
      </c>
      <c r="E106" t="str">
        <f t="shared" si="1"/>
        <v>Derrick</v>
      </c>
      <c r="F106" t="s">
        <v>2911</v>
      </c>
      <c r="G106" t="str">
        <f>IF(A106="","",(CONCATENATE(IF('1-StartHere'!$B$4="",," $Password = ConvertTo-SecureString -String "),IF('1-StartHere'!$B$4="",,""""),IF('1-StartHere'!$B$4="",,'1-StartHere'!$B$4),IF('1-StartHere'!$B$4="",,""""),IF('1-StartHere'!$B$4="",," -Force -AsPlainText; ")," New-ADUser -Name ","""",A106,""""," -Path ","""","OU=",'3-Sub-OUs'!$A$22,",OU=",'2-Root-OUs'!$A$2,",DC=",'1-StartHere'!$B$1,",DC=",'1-StartHere'!$B$2,"""","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"Derrick" -Path "OU=Hogwarts,OU=!Accounts,DC=VDILOCKDOWNGUIDE,DC=LOCAL" -Verbose -CannotChangePassword $True -ChangePasswordAtLogon $False -Enabled $True -PasswordNeverExpires $True -SAMAccountName "Derrick" -UserPrincipalName "Derrick@VDILOCKDOWNGUIDE.LOCAL" -AccountPassword $Password -Description "Slytherin House"</v>
      </c>
    </row>
    <row r="107" spans="1:7" x14ac:dyDescent="0.2">
      <c r="A107" t="s">
        <v>2920</v>
      </c>
      <c r="B107" t="s">
        <v>3109</v>
      </c>
      <c r="C107" t="s">
        <v>3145</v>
      </c>
      <c r="E107" t="str">
        <f t="shared" si="1"/>
        <v>MarcusFlint</v>
      </c>
      <c r="F107" t="s">
        <v>2911</v>
      </c>
      <c r="G107" t="str">
        <f>IF(A107="","",(CONCATENATE(IF('1-StartHere'!$B$4="",," $Password = ConvertTo-SecureString -String "),IF('1-StartHere'!$B$4="",,""""),IF('1-StartHere'!$B$4="",,'1-StartHere'!$B$4),IF('1-StartHere'!$B$4="",,""""),IF('1-StartHere'!$B$4="",," -Force -AsPlainText; ")," New-ADUser -Name ","""",A107,""""," -Path ","""","OU=",'3-Sub-OUs'!$A$22,",OU=",'2-Root-OUs'!$A$2,",DC=",'1-StartHere'!$B$1,",DC=",'1-StartHere'!$B$2,"""","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"Marcus Flint" -Path "OU=Hogwarts,OU=!Accounts,DC=VDILOCKDOWNGUIDE,DC=LOCAL" -Verbose -CannotChangePassword $True -ChangePasswordAtLogon $False -Enabled $True -PasswordNeverExpires $True -SAMAccountName "MarcusFlint" -UserPrincipalName "MarcusFlint@VDILOCKDOWNGUIDE.LOCAL" -AccountPassword $Password -Description "Slytherin House"</v>
      </c>
    </row>
    <row r="108" spans="1:7" x14ac:dyDescent="0.2">
      <c r="A108" t="s">
        <v>2921</v>
      </c>
      <c r="B108" t="s">
        <v>3146</v>
      </c>
      <c r="C108" t="s">
        <v>3147</v>
      </c>
      <c r="E108" t="str">
        <f t="shared" si="1"/>
        <v>GregoryGoyle</v>
      </c>
      <c r="F108" t="s">
        <v>2911</v>
      </c>
      <c r="G108" t="str">
        <f>IF(A108="","",(CONCATENATE(IF('1-StartHere'!$B$4="",," $Password = ConvertTo-SecureString -String "),IF('1-StartHere'!$B$4="",,""""),IF('1-StartHere'!$B$4="",,'1-StartHere'!$B$4),IF('1-StartHere'!$B$4="",,""""),IF('1-StartHere'!$B$4="",," -Force -AsPlainText; ")," New-ADUser -Name ","""",A108,""""," -Path ","""","OU=",'3-Sub-OUs'!$A$22,",OU=",'2-Root-OUs'!$A$2,",DC=",'1-StartHere'!$B$1,",DC=",'1-StartHere'!$B$2,"""","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"Gregory Goyle" -Path "OU=Hogwarts,OU=!Accounts,DC=VDILOCKDOWNGUIDE,DC=LOCAL" -Verbose -CannotChangePassword $True -ChangePasswordAtLogon $False -Enabled $True -PasswordNeverExpires $True -SAMAccountName "GregoryGoyle" -UserPrincipalName "GregoryGoyle@VDILOCKDOWNGUIDE.LOCAL" -AccountPassword $Password -Description "Slytherin House"</v>
      </c>
    </row>
    <row r="109" spans="1:7" x14ac:dyDescent="0.2">
      <c r="A109" t="s">
        <v>2922</v>
      </c>
      <c r="B109" t="s">
        <v>2922</v>
      </c>
      <c r="E109" t="str">
        <f t="shared" si="1"/>
        <v>Harper</v>
      </c>
      <c r="F109" t="s">
        <v>2911</v>
      </c>
      <c r="G109" t="str">
        <f>IF(A109="","",(CONCATENATE(IF('1-StartHere'!$B$4="",," $Password = ConvertTo-SecureString -String "),IF('1-StartHere'!$B$4="",,""""),IF('1-StartHere'!$B$4="",,'1-StartHere'!$B$4),IF('1-StartHere'!$B$4="",,""""),IF('1-StartHere'!$B$4="",," -Force -AsPlainText; ")," New-ADUser -Name ","""",A109,""""," -Path ","""","OU=",'3-Sub-OUs'!$A$22,",OU=",'2-Root-OUs'!$A$2,",DC=",'1-StartHere'!$B$1,",DC=",'1-StartHere'!$B$2,"""","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"Harper" -Path "OU=Hogwarts,OU=!Accounts,DC=VDILOCKDOWNGUIDE,DC=LOCAL" -Verbose -CannotChangePassword $True -ChangePasswordAtLogon $False -Enabled $True -PasswordNeverExpires $True -SAMAccountName "Harper" -UserPrincipalName "Harper@VDILOCKDOWNGUIDE.LOCAL" -AccountPassword $Password -Description "Slytherin House"</v>
      </c>
    </row>
    <row r="110" spans="1:7" x14ac:dyDescent="0.2">
      <c r="A110" t="s">
        <v>2923</v>
      </c>
      <c r="B110" t="s">
        <v>3148</v>
      </c>
      <c r="C110" t="s">
        <v>3149</v>
      </c>
      <c r="E110" t="str">
        <f t="shared" si="1"/>
        <v>TerenceHiggs</v>
      </c>
      <c r="F110" t="s">
        <v>2911</v>
      </c>
      <c r="G110" t="str">
        <f>IF(A110="","",(CONCATENATE(IF('1-StartHere'!$B$4="",," $Password = ConvertTo-SecureString -String "),IF('1-StartHere'!$B$4="",,""""),IF('1-StartHere'!$B$4="",,'1-StartHere'!$B$4),IF('1-StartHere'!$B$4="",,""""),IF('1-StartHere'!$B$4="",," -Force -AsPlainText; ")," New-ADUser -Name ","""",A110,""""," -Path ","""","OU=",'3-Sub-OUs'!$A$22,",OU=",'2-Root-OUs'!$A$2,",DC=",'1-StartHere'!$B$1,",DC=",'1-StartHere'!$B$2,"""","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"Terence Higgs" -Path "OU=Hogwarts,OU=!Accounts,DC=VDILOCKDOWNGUIDE,DC=LOCAL" -Verbose -CannotChangePassword $True -ChangePasswordAtLogon $False -Enabled $True -PasswordNeverExpires $True -SAMAccountName "TerenceHiggs" -UserPrincipalName "TerenceHiggs@VDILOCKDOWNGUIDE.LOCAL" -AccountPassword $Password -Description "Slytherin House"</v>
      </c>
    </row>
    <row r="111" spans="1:7" x14ac:dyDescent="0.2">
      <c r="A111" t="s">
        <v>2924</v>
      </c>
      <c r="B111" t="s">
        <v>3150</v>
      </c>
      <c r="C111" t="s">
        <v>3151</v>
      </c>
      <c r="E111" t="str">
        <f t="shared" si="1"/>
        <v>BellatrixLestrange</v>
      </c>
      <c r="F111" t="s">
        <v>2911</v>
      </c>
      <c r="G111" t="str">
        <f>IF(A111="","",(CONCATENATE(IF('1-StartHere'!$B$4="",," $Password = ConvertTo-SecureString -String "),IF('1-StartHere'!$B$4="",,""""),IF('1-StartHere'!$B$4="",,'1-StartHere'!$B$4),IF('1-StartHere'!$B$4="",,""""),IF('1-StartHere'!$B$4="",," -Force -AsPlainText; ")," New-ADUser -Name ","""",A111,""""," -Path ","""","OU=",'3-Sub-OUs'!$A$22,",OU=",'2-Root-OUs'!$A$2,",DC=",'1-StartHere'!$B$1,",DC=",'1-StartHere'!$B$2,"""","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"Bellatrix Lestrange" -Path "OU=Hogwarts,OU=!Accounts,DC=VDILOCKDOWNGUIDE,DC=LOCAL" -Verbose -CannotChangePassword $True -ChangePasswordAtLogon $False -Enabled $True -PasswordNeverExpires $True -SAMAccountName "BellatrixLestrange" -UserPrincipalName "BellatrixLestrange@VDILOCKDOWNGUIDE.LOCAL" -AccountPassword $Password -Description "Slytherin House"</v>
      </c>
    </row>
    <row r="112" spans="1:7" x14ac:dyDescent="0.2">
      <c r="A112" t="s">
        <v>2925</v>
      </c>
      <c r="B112" t="s">
        <v>3152</v>
      </c>
      <c r="C112" t="s">
        <v>3151</v>
      </c>
      <c r="E112" t="str">
        <f t="shared" si="1"/>
        <v>RabastanLestrange</v>
      </c>
      <c r="F112" t="s">
        <v>2911</v>
      </c>
      <c r="G112" t="str">
        <f>IF(A112="","",(CONCATENATE(IF('1-StartHere'!$B$4="",," $Password = ConvertTo-SecureString -String "),IF('1-StartHere'!$B$4="",,""""),IF('1-StartHere'!$B$4="",,'1-StartHere'!$B$4),IF('1-StartHere'!$B$4="",,""""),IF('1-StartHere'!$B$4="",," -Force -AsPlainText; ")," New-ADUser -Name ","""",A112,""""," -Path ","""","OU=",'3-Sub-OUs'!$A$22,",OU=",'2-Root-OUs'!$A$2,",DC=",'1-StartHere'!$B$1,",DC=",'1-StartHere'!$B$2,"""","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"Rabastan Lestrange" -Path "OU=Hogwarts,OU=!Accounts,DC=VDILOCKDOWNGUIDE,DC=LOCAL" -Verbose -CannotChangePassword $True -ChangePasswordAtLogon $False -Enabled $True -PasswordNeverExpires $True -SAMAccountName "RabastanLestrange" -UserPrincipalName "RabastanLestrange@VDILOCKDOWNGUIDE.LOCAL" -AccountPassword $Password -Description "Slytherin House"</v>
      </c>
    </row>
    <row r="113" spans="1:7" x14ac:dyDescent="0.2">
      <c r="A113" t="s">
        <v>2926</v>
      </c>
      <c r="B113" t="s">
        <v>3153</v>
      </c>
      <c r="C113" t="s">
        <v>3151</v>
      </c>
      <c r="E113" t="str">
        <f t="shared" si="1"/>
        <v>RodolphusLestrange</v>
      </c>
      <c r="F113" t="s">
        <v>2911</v>
      </c>
      <c r="G113" t="str">
        <f>IF(A113="","",(CONCATENATE(IF('1-StartHere'!$B$4="",," $Password = ConvertTo-SecureString -String "),IF('1-StartHere'!$B$4="",,""""),IF('1-StartHere'!$B$4="",,'1-StartHere'!$B$4),IF('1-StartHere'!$B$4="",,""""),IF('1-StartHere'!$B$4="",," -Force -AsPlainText; ")," New-ADUser -Name ","""",A113,""""," -Path ","""","OU=",'3-Sub-OUs'!$A$22,",OU=",'2-Root-OUs'!$A$2,",DC=",'1-StartHere'!$B$1,",DC=",'1-StartHere'!$B$2,"""","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"Rodolphus Lestrange" -Path "OU=Hogwarts,OU=!Accounts,DC=VDILOCKDOWNGUIDE,DC=LOCAL" -Verbose -CannotChangePassword $True -ChangePasswordAtLogon $False -Enabled $True -PasswordNeverExpires $True -SAMAccountName "RodolphusLestrange" -UserPrincipalName "RodolphusLestrange@VDILOCKDOWNGUIDE.LOCAL" -AccountPassword $Password -Description "Slytherin House"</v>
      </c>
    </row>
    <row r="114" spans="1:7" x14ac:dyDescent="0.2">
      <c r="A114" t="s">
        <v>2927</v>
      </c>
      <c r="B114" t="s">
        <v>3154</v>
      </c>
      <c r="C114" t="s">
        <v>3155</v>
      </c>
      <c r="E114" t="str">
        <f t="shared" si="1"/>
        <v>AbraxasMalfoy</v>
      </c>
      <c r="F114" t="s">
        <v>2911</v>
      </c>
      <c r="G114" t="str">
        <f>IF(A114="","",(CONCATENATE(IF('1-StartHere'!$B$4="",," $Password = ConvertTo-SecureString -String "),IF('1-StartHere'!$B$4="",,""""),IF('1-StartHere'!$B$4="",,'1-StartHere'!$B$4),IF('1-StartHere'!$B$4="",,""""),IF('1-StartHere'!$B$4="",," -Force -AsPlainText; ")," New-ADUser -Name ","""",A114,""""," -Path ","""","OU=",'3-Sub-OUs'!$A$22,",OU=",'2-Root-OUs'!$A$2,",DC=",'1-StartHere'!$B$1,",DC=",'1-StartHere'!$B$2,"""","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"Abraxas Malfoy" -Path "OU=Hogwarts,OU=!Accounts,DC=VDILOCKDOWNGUIDE,DC=LOCAL" -Verbose -CannotChangePassword $True -ChangePasswordAtLogon $False -Enabled $True -PasswordNeverExpires $True -SAMAccountName "AbraxasMalfoy" -UserPrincipalName "AbraxasMalfoy@VDILOCKDOWNGUIDE.LOCAL" -AccountPassword $Password -Description "Slytherin House"</v>
      </c>
    </row>
    <row r="115" spans="1:7" x14ac:dyDescent="0.2">
      <c r="A115" t="s">
        <v>2928</v>
      </c>
      <c r="B115" t="s">
        <v>3156</v>
      </c>
      <c r="C115" t="s">
        <v>3155</v>
      </c>
      <c r="E115" t="str">
        <f t="shared" si="1"/>
        <v>DracoMalfoy</v>
      </c>
      <c r="F115" t="s">
        <v>2911</v>
      </c>
      <c r="G115" t="str">
        <f>IF(A115="","",(CONCATENATE(IF('1-StartHere'!$B$4="",," $Password = ConvertTo-SecureString -String "),IF('1-StartHere'!$B$4="",,""""),IF('1-StartHere'!$B$4="",,'1-StartHere'!$B$4),IF('1-StartHere'!$B$4="",,""""),IF('1-StartHere'!$B$4="",," -Force -AsPlainText; ")," New-ADUser -Name ","""",A115,""""," -Path ","""","OU=",'3-Sub-OUs'!$A$22,",OU=",'2-Root-OUs'!$A$2,",DC=",'1-StartHere'!$B$1,",DC=",'1-StartHere'!$B$2,"""","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"Draco Malfoy" -Path "OU=Hogwarts,OU=!Accounts,DC=VDILOCKDOWNGUIDE,DC=LOCAL" -Verbose -CannotChangePassword $True -ChangePasswordAtLogon $False -Enabled $True -PasswordNeverExpires $True -SAMAccountName "DracoMalfoy" -UserPrincipalName "DracoMalfoy@VDILOCKDOWNGUIDE.LOCAL" -AccountPassword $Password -Description "Slytherin House"</v>
      </c>
    </row>
    <row r="116" spans="1:7" x14ac:dyDescent="0.2">
      <c r="A116" t="s">
        <v>2929</v>
      </c>
      <c r="B116" t="s">
        <v>3157</v>
      </c>
      <c r="C116" t="s">
        <v>3155</v>
      </c>
      <c r="E116" t="str">
        <f t="shared" si="1"/>
        <v>LuciusMalfoy</v>
      </c>
      <c r="F116" t="s">
        <v>2911</v>
      </c>
      <c r="G116" t="str">
        <f>IF(A116="","",(CONCATENATE(IF('1-StartHere'!$B$4="",," $Password = ConvertTo-SecureString -String "),IF('1-StartHere'!$B$4="",,""""),IF('1-StartHere'!$B$4="",,'1-StartHere'!$B$4),IF('1-StartHere'!$B$4="",,""""),IF('1-StartHere'!$B$4="",," -Force -AsPlainText; ")," New-ADUser -Name ","""",A116,""""," -Path ","""","OU=",'3-Sub-OUs'!$A$22,",OU=",'2-Root-OUs'!$A$2,",DC=",'1-StartHere'!$B$1,",DC=",'1-StartHere'!$B$2,"""","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"Lucius Malfoy" -Path "OU=Hogwarts,OU=!Accounts,DC=VDILOCKDOWNGUIDE,DC=LOCAL" -Verbose -CannotChangePassword $True -ChangePasswordAtLogon $False -Enabled $True -PasswordNeverExpires $True -SAMAccountName "LuciusMalfoy" -UserPrincipalName "LuciusMalfoy@VDILOCKDOWNGUIDE.LOCAL" -AccountPassword $Password -Description "Slytherin House"</v>
      </c>
    </row>
    <row r="117" spans="1:7" x14ac:dyDescent="0.2">
      <c r="A117" t="s">
        <v>2930</v>
      </c>
      <c r="B117" t="s">
        <v>3158</v>
      </c>
      <c r="C117" t="s">
        <v>3155</v>
      </c>
      <c r="E117" t="str">
        <f t="shared" si="1"/>
        <v>NarcissaMalfoy</v>
      </c>
      <c r="F117" t="s">
        <v>2911</v>
      </c>
      <c r="G117" t="str">
        <f>IF(A117="","",(CONCATENATE(IF('1-StartHere'!$B$4="",," $Password = ConvertTo-SecureString -String "),IF('1-StartHere'!$B$4="",,""""),IF('1-StartHere'!$B$4="",,'1-StartHere'!$B$4),IF('1-StartHere'!$B$4="",,""""),IF('1-StartHere'!$B$4="",," -Force -AsPlainText; ")," New-ADUser -Name ","""",A117,""""," -Path ","""","OU=",'3-Sub-OUs'!$A$22,",OU=",'2-Root-OUs'!$A$2,",DC=",'1-StartHere'!$B$1,",DC=",'1-StartHere'!$B$2,"""","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"Narcissa Malfoy" -Path "OU=Hogwarts,OU=!Accounts,DC=VDILOCKDOWNGUIDE,DC=LOCAL" -Verbose -CannotChangePassword $True -ChangePasswordAtLogon $False -Enabled $True -PasswordNeverExpires $True -SAMAccountName "NarcissaMalfoy" -UserPrincipalName "NarcissaMalfoy@VDILOCKDOWNGUIDE.LOCAL" -AccountPassword $Password -Description "Slytherin House"</v>
      </c>
    </row>
    <row r="118" spans="1:7" x14ac:dyDescent="0.2">
      <c r="A118" t="s">
        <v>2931</v>
      </c>
      <c r="B118" t="s">
        <v>2931</v>
      </c>
      <c r="E118" t="str">
        <f t="shared" si="1"/>
        <v>Montague</v>
      </c>
      <c r="F118" t="s">
        <v>2911</v>
      </c>
      <c r="G118" t="str">
        <f>IF(A118="","",(CONCATENATE(IF('1-StartHere'!$B$4="",," $Password = ConvertTo-SecureString -String "),IF('1-StartHere'!$B$4="",,""""),IF('1-StartHere'!$B$4="",,'1-StartHere'!$B$4),IF('1-StartHere'!$B$4="",,""""),IF('1-StartHere'!$B$4="",," -Force -AsPlainText; ")," New-ADUser -Name ","""",A118,""""," -Path ","""","OU=",'3-Sub-OUs'!$A$22,",OU=",'2-Root-OUs'!$A$2,",DC=",'1-StartHere'!$B$1,",DC=",'1-StartHere'!$B$2,"""","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"Montague" -Path "OU=Hogwarts,OU=!Accounts,DC=VDILOCKDOWNGUIDE,DC=LOCAL" -Verbose -CannotChangePassword $True -ChangePasswordAtLogon $False -Enabled $True -PasswordNeverExpires $True -SAMAccountName "Montague" -UserPrincipalName "Montague@VDILOCKDOWNGUIDE.LOCAL" -AccountPassword $Password -Description "Slytherin House"</v>
      </c>
    </row>
    <row r="119" spans="1:7" x14ac:dyDescent="0.2">
      <c r="A119" t="s">
        <v>2932</v>
      </c>
      <c r="B119" t="s">
        <v>3159</v>
      </c>
      <c r="C119" t="s">
        <v>3160</v>
      </c>
      <c r="E119" t="str">
        <f t="shared" si="1"/>
        <v>TheodoreNott</v>
      </c>
      <c r="F119" t="s">
        <v>2911</v>
      </c>
      <c r="G119" t="str">
        <f>IF(A119="","",(CONCATENATE(IF('1-StartHere'!$B$4="",," $Password = ConvertTo-SecureString -String "),IF('1-StartHere'!$B$4="",,""""),IF('1-StartHere'!$B$4="",,'1-StartHere'!$B$4),IF('1-StartHere'!$B$4="",,""""),IF('1-StartHere'!$B$4="",," -Force -AsPlainText; ")," New-ADUser -Name ","""",A119,""""," -Path ","""","OU=",'3-Sub-OUs'!$A$22,",OU=",'2-Root-OUs'!$A$2,",DC=",'1-StartHere'!$B$1,",DC=",'1-StartHere'!$B$2,"""","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"Theodore Nott" -Path "OU=Hogwarts,OU=!Accounts,DC=VDILOCKDOWNGUIDE,DC=LOCAL" -Verbose -CannotChangePassword $True -ChangePasswordAtLogon $False -Enabled $True -PasswordNeverExpires $True -SAMAccountName "TheodoreNott" -UserPrincipalName "TheodoreNott@VDILOCKDOWNGUIDE.LOCAL" -AccountPassword $Password -Description "Slytherin House"</v>
      </c>
    </row>
    <row r="120" spans="1:7" x14ac:dyDescent="0.2">
      <c r="A120" t="s">
        <v>2933</v>
      </c>
      <c r="B120" t="s">
        <v>3161</v>
      </c>
      <c r="C120" t="s">
        <v>3162</v>
      </c>
      <c r="E120" t="str">
        <f t="shared" si="1"/>
        <v>PansyParkinson</v>
      </c>
      <c r="F120" t="s">
        <v>2911</v>
      </c>
      <c r="G120" t="str">
        <f>IF(A120="","",(CONCATENATE(IF('1-StartHere'!$B$4="",," $Password = ConvertTo-SecureString -String "),IF('1-StartHere'!$B$4="",,""""),IF('1-StartHere'!$B$4="",,'1-StartHere'!$B$4),IF('1-StartHere'!$B$4="",,""""),IF('1-StartHere'!$B$4="",," -Force -AsPlainText; ")," New-ADUser -Name ","""",A120,""""," -Path ","""","OU=",'3-Sub-OUs'!$A$22,",OU=",'2-Root-OUs'!$A$2,",DC=",'1-StartHere'!$B$1,",DC=",'1-StartHere'!$B$2,"""","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"Pansy Parkinson" -Path "OU=Hogwarts,OU=!Accounts,DC=VDILOCKDOWNGUIDE,DC=LOCAL" -Verbose -CannotChangePassword $True -ChangePasswordAtLogon $False -Enabled $True -PasswordNeverExpires $True -SAMAccountName "PansyParkinson" -UserPrincipalName "PansyParkinson@VDILOCKDOWNGUIDE.LOCAL" -AccountPassword $Password -Description "Slytherin House"</v>
      </c>
    </row>
    <row r="121" spans="1:7" x14ac:dyDescent="0.2">
      <c r="A121" t="s">
        <v>2934</v>
      </c>
      <c r="B121" t="s">
        <v>3163</v>
      </c>
      <c r="C121" t="s">
        <v>3164</v>
      </c>
      <c r="E121" t="str">
        <f t="shared" si="1"/>
        <v>GrahamPritchard</v>
      </c>
      <c r="F121" t="s">
        <v>2911</v>
      </c>
      <c r="G121" t="str">
        <f>IF(A121="","",(CONCATENATE(IF('1-StartHere'!$B$4="",," $Password = ConvertTo-SecureString -String "),IF('1-StartHere'!$B$4="",,""""),IF('1-StartHere'!$B$4="",,'1-StartHere'!$B$4),IF('1-StartHere'!$B$4="",,""""),IF('1-StartHere'!$B$4="",," -Force -AsPlainText; ")," New-ADUser -Name ","""",A121,""""," -Path ","""","OU=",'3-Sub-OUs'!$A$22,",OU=",'2-Root-OUs'!$A$2,",DC=",'1-StartHere'!$B$1,",DC=",'1-StartHere'!$B$2,"""","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"Graham Pritchard" -Path "OU=Hogwarts,OU=!Accounts,DC=VDILOCKDOWNGUIDE,DC=LOCAL" -Verbose -CannotChangePassword $True -ChangePasswordAtLogon $False -Enabled $True -PasswordNeverExpires $True -SAMAccountName "GrahamPritchard" -UserPrincipalName "GrahamPritchard@VDILOCKDOWNGUIDE.LOCAL" -AccountPassword $Password -Description "Slytherin House"</v>
      </c>
    </row>
    <row r="122" spans="1:7" x14ac:dyDescent="0.2">
      <c r="A122" t="s">
        <v>2935</v>
      </c>
      <c r="B122" t="s">
        <v>3165</v>
      </c>
      <c r="C122" t="s">
        <v>3166</v>
      </c>
      <c r="E122" t="str">
        <f t="shared" si="1"/>
        <v>AdrianPucey</v>
      </c>
      <c r="F122" t="s">
        <v>2911</v>
      </c>
      <c r="G122" t="str">
        <f>IF(A122="","",(CONCATENATE(IF('1-StartHere'!$B$4="",," $Password = ConvertTo-SecureString -String "),IF('1-StartHere'!$B$4="",,""""),IF('1-StartHere'!$B$4="",,'1-StartHere'!$B$4),IF('1-StartHere'!$B$4="",,""""),IF('1-StartHere'!$B$4="",," -Force -AsPlainText; ")," New-ADUser -Name ","""",A122,""""," -Path ","""","OU=",'3-Sub-OUs'!$A$22,",OU=",'2-Root-OUs'!$A$2,",DC=",'1-StartHere'!$B$1,",DC=",'1-StartHere'!$B$2,"""","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"Adrian Pucey" -Path "OU=Hogwarts,OU=!Accounts,DC=VDILOCKDOWNGUIDE,DC=LOCAL" -Verbose -CannotChangePassword $True -ChangePasswordAtLogon $False -Enabled $True -PasswordNeverExpires $True -SAMAccountName "AdrianPucey" -UserPrincipalName "AdrianPucey@VDILOCKDOWNGUIDE.LOCAL" -AccountPassword $Password -Description "Slytherin House"</v>
      </c>
    </row>
    <row r="123" spans="1:7" x14ac:dyDescent="0.2">
      <c r="A123" t="s">
        <v>2936</v>
      </c>
      <c r="B123" t="s">
        <v>2751</v>
      </c>
      <c r="C123" t="s">
        <v>3168</v>
      </c>
      <c r="D123" t="s">
        <v>3167</v>
      </c>
      <c r="E123" t="str">
        <f t="shared" si="1"/>
        <v>TomMarvoloRiddle</v>
      </c>
      <c r="F123" t="s">
        <v>2911</v>
      </c>
      <c r="G123" t="str">
        <f>IF(A123="","",(CONCATENATE(IF('1-StartHere'!$B$4="",," $Password = ConvertTo-SecureString -String "),IF('1-StartHere'!$B$4="",,""""),IF('1-StartHere'!$B$4="",,'1-StartHere'!$B$4),IF('1-StartHere'!$B$4="",,""""),IF('1-StartHere'!$B$4="",," -Force -AsPlainText; ")," New-ADUser -Name ","""",A123,""""," -Path ","""","OU=",'3-Sub-OUs'!$A$22,",OU=",'2-Root-OUs'!$A$2,",DC=",'1-StartHere'!$B$1,",DC=",'1-StartHere'!$B$2,"""","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"Tom Marvolo Riddle" -Path "OU=Hogwarts,OU=!Accounts,DC=VDILOCKDOWNGUIDE,DC=LOCAL" -Verbose -CannotChangePassword $True -ChangePasswordAtLogon $False -Enabled $True -PasswordNeverExpires $True -SAMAccountName "TomMarvoloRiddle" -UserPrincipalName "TomMarvoloRiddle@VDILOCKDOWNGUIDE.LOCAL" -AccountPassword $Password -Description "Slytherin House"</v>
      </c>
    </row>
    <row r="124" spans="1:7" x14ac:dyDescent="0.2">
      <c r="A124" t="s">
        <v>2937</v>
      </c>
      <c r="B124" t="s">
        <v>2937</v>
      </c>
      <c r="E124" t="str">
        <f t="shared" ref="E124:E152" si="2">CONCATENATE(B124,D124,C124)</f>
        <v>Vaisey</v>
      </c>
      <c r="F124" t="s">
        <v>2911</v>
      </c>
      <c r="G124" t="str">
        <f>IF(A124="","",(CONCATENATE(IF('1-StartHere'!$B$4="",," $Password = ConvertTo-SecureString -String "),IF('1-StartHere'!$B$4="",,""""),IF('1-StartHere'!$B$4="",,'1-StartHere'!$B$4),IF('1-StartHere'!$B$4="",,""""),IF('1-StartHere'!$B$4="",," -Force -AsPlainText; ")," New-ADUser -Name ","""",A124,""""," -Path ","""","OU=",'3-Sub-OUs'!$A$22,",OU=",'2-Root-OUs'!$A$2,",DC=",'1-StartHere'!$B$1,",DC=",'1-StartHere'!$B$2,"""","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"Vaisey" -Path "OU=Hogwarts,OU=!Accounts,DC=VDILOCKDOWNGUIDE,DC=LOCAL" -Verbose -CannotChangePassword $True -ChangePasswordAtLogon $False -Enabled $True -PasswordNeverExpires $True -SAMAccountName "Vaisey" -UserPrincipalName "Vaisey@VDILOCKDOWNGUIDE.LOCAL" -AccountPassword $Password -Description "Slytherin House"</v>
      </c>
    </row>
    <row r="125" spans="1:7" x14ac:dyDescent="0.2">
      <c r="A125" t="s">
        <v>2938</v>
      </c>
      <c r="B125" t="s">
        <v>2938</v>
      </c>
      <c r="E125" t="str">
        <f t="shared" si="2"/>
        <v>Urquhart</v>
      </c>
      <c r="F125" t="s">
        <v>2911</v>
      </c>
      <c r="G125" t="str">
        <f>IF(A125="","",(CONCATENATE(IF('1-StartHere'!$B$4="",," $Password = ConvertTo-SecureString -String "),IF('1-StartHere'!$B$4="",,""""),IF('1-StartHere'!$B$4="",,'1-StartHere'!$B$4),IF('1-StartHere'!$B$4="",,""""),IF('1-StartHere'!$B$4="",," -Force -AsPlainText; ")," New-ADUser -Name ","""",A125,""""," -Path ","""","OU=",'3-Sub-OUs'!$A$22,",OU=",'2-Root-OUs'!$A$2,",DC=",'1-StartHere'!$B$1,",DC=",'1-StartHere'!$B$2,"""","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"Urquhart" -Path "OU=Hogwarts,OU=!Accounts,DC=VDILOCKDOWNGUIDE,DC=LOCAL" -Verbose -CannotChangePassword $True -ChangePasswordAtLogon $False -Enabled $True -PasswordNeverExpires $True -SAMAccountName "Urquhart" -UserPrincipalName "Urquhart@VDILOCKDOWNGUIDE.LOCAL" -AccountPassword $Password -Description "Slytherin House"</v>
      </c>
    </row>
    <row r="126" spans="1:7" x14ac:dyDescent="0.2">
      <c r="A126" t="s">
        <v>2939</v>
      </c>
      <c r="B126" t="s">
        <v>2939</v>
      </c>
      <c r="E126" t="str">
        <f t="shared" si="2"/>
        <v>Warrington</v>
      </c>
      <c r="F126" t="s">
        <v>2911</v>
      </c>
      <c r="G126" t="str">
        <f>IF(A126="","",(CONCATENATE(IF('1-StartHere'!$B$4="",," $Password = ConvertTo-SecureString -String "),IF('1-StartHere'!$B$4="",,""""),IF('1-StartHere'!$B$4="",,'1-StartHere'!$B$4),IF('1-StartHere'!$B$4="",,""""),IF('1-StartHere'!$B$4="",," -Force -AsPlainText; ")," New-ADUser -Name ","""",A126,""""," -Path ","""","OU=",'3-Sub-OUs'!$A$22,",OU=",'2-Root-OUs'!$A$2,",DC=",'1-StartHere'!$B$1,",DC=",'1-StartHere'!$B$2,"""","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"Warrington" -Path "OU=Hogwarts,OU=!Accounts,DC=VDILOCKDOWNGUIDE,DC=LOCAL" -Verbose -CannotChangePassword $True -ChangePasswordAtLogon $False -Enabled $True -PasswordNeverExpires $True -SAMAccountName "Warrington" -UserPrincipalName "Warrington@VDILOCKDOWNGUIDE.LOCAL" -AccountPassword $Password -Description "Slytherin House"</v>
      </c>
    </row>
    <row r="127" spans="1:7" x14ac:dyDescent="0.2">
      <c r="A127" t="s">
        <v>2940</v>
      </c>
      <c r="B127" t="s">
        <v>3169</v>
      </c>
      <c r="C127" t="s">
        <v>3170</v>
      </c>
      <c r="E127" t="str">
        <f t="shared" si="2"/>
        <v>BlaiseZabini</v>
      </c>
      <c r="F127" t="s">
        <v>2911</v>
      </c>
      <c r="G127" t="str">
        <f>IF(A127="","",(CONCATENATE(IF('1-StartHere'!$B$4="",," $Password = ConvertTo-SecureString -String "),IF('1-StartHere'!$B$4="",,""""),IF('1-StartHere'!$B$4="",,'1-StartHere'!$B$4),IF('1-StartHere'!$B$4="",,""""),IF('1-StartHere'!$B$4="",," -Force -AsPlainText; ")," New-ADUser -Name ","""",A127,""""," -Path ","""","OU=",'3-Sub-OUs'!$A$22,",OU=",'2-Root-OUs'!$A$2,",DC=",'1-StartHere'!$B$1,",DC=",'1-StartHere'!$B$2,"""","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"Blaise Zabini" -Path "OU=Hogwarts,OU=!Accounts,DC=VDILOCKDOWNGUIDE,DC=LOCAL" -Verbose -CannotChangePassword $True -ChangePasswordAtLogon $False -Enabled $True -PasswordNeverExpires $True -SAMAccountName "BlaiseZabini" -UserPrincipalName "BlaiseZabini@VDILOCKDOWNGUIDE.LOCAL" -AccountPassword $Password -Description "Slytherin House"</v>
      </c>
    </row>
    <row r="128" spans="1:7" x14ac:dyDescent="0.2">
      <c r="A128" t="s">
        <v>2942</v>
      </c>
      <c r="B128" t="s">
        <v>3171</v>
      </c>
      <c r="C128" t="s">
        <v>3172</v>
      </c>
      <c r="E128" t="str">
        <f t="shared" si="2"/>
        <v>GodricGryffindor</v>
      </c>
      <c r="F128" t="s">
        <v>2941</v>
      </c>
      <c r="G128" t="str">
        <f>IF(A128="","",(CONCATENATE(IF('1-StartHere'!$B$4="",," $Password = ConvertTo-SecureString -String "),IF('1-StartHere'!$B$4="",,""""),IF('1-StartHere'!$B$4="",,'1-StartHere'!$B$4),IF('1-StartHere'!$B$4="",,""""),IF('1-StartHere'!$B$4="",," -Force -AsPlainText; ")," New-ADUser -Name ","""",A128,""""," -Path ","""","OU=",'3-Sub-OUs'!$A$22,",OU=",'2-Root-OUs'!$A$2,",DC=",'1-StartHere'!$B$1,",DC=",'1-StartHere'!$B$2,"""","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"Godric Gryffindor" -Path "OU=Hogwarts,OU=!Accounts,DC=VDILOCKDOWNGUIDE,DC=LOCAL" -Verbose -CannotChangePassword $True -ChangePasswordAtLogon $False -Enabled $True -PasswordNeverExpires $True -SAMAccountName "GodricGryffindor" -UserPrincipalName "GodricGryffindor@VDILOCKDOWNGUIDE.LOCAL" -AccountPassword $Password -Description "Founders"</v>
      </c>
    </row>
    <row r="129" spans="1:7" x14ac:dyDescent="0.2">
      <c r="A129" t="s">
        <v>2943</v>
      </c>
      <c r="B129" t="s">
        <v>3173</v>
      </c>
      <c r="C129" t="s">
        <v>3174</v>
      </c>
      <c r="E129" t="str">
        <f t="shared" si="2"/>
        <v>HelgaHufflepuff</v>
      </c>
      <c r="F129" t="s">
        <v>2941</v>
      </c>
      <c r="G129" t="str">
        <f>IF(A129="","",(CONCATENATE(IF('1-StartHere'!$B$4="",," $Password = ConvertTo-SecureString -String "),IF('1-StartHere'!$B$4="",,""""),IF('1-StartHere'!$B$4="",,'1-StartHere'!$B$4),IF('1-StartHere'!$B$4="",,""""),IF('1-StartHere'!$B$4="",," -Force -AsPlainText; ")," New-ADUser -Name ","""",A129,""""," -Path ","""","OU=",'3-Sub-OUs'!$A$22,",OU=",'2-Root-OUs'!$A$2,",DC=",'1-StartHere'!$B$1,",DC=",'1-StartHere'!$B$2,"""","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"Helga Hufflepuff" -Path "OU=Hogwarts,OU=!Accounts,DC=VDILOCKDOWNGUIDE,DC=LOCAL" -Verbose -CannotChangePassword $True -ChangePasswordAtLogon $False -Enabled $True -PasswordNeverExpires $True -SAMAccountName "HelgaHufflepuff" -UserPrincipalName "HelgaHufflepuff@VDILOCKDOWNGUIDE.LOCAL" -AccountPassword $Password -Description "Founders"</v>
      </c>
    </row>
    <row r="130" spans="1:7" x14ac:dyDescent="0.2">
      <c r="A130" t="s">
        <v>2944</v>
      </c>
      <c r="B130" t="s">
        <v>3175</v>
      </c>
      <c r="C130" t="s">
        <v>3176</v>
      </c>
      <c r="E130" t="str">
        <f t="shared" si="2"/>
        <v>RowenaRavenclaw</v>
      </c>
      <c r="F130" t="s">
        <v>2941</v>
      </c>
      <c r="G130" t="str">
        <f>IF(A130="","",(CONCATENATE(IF('1-StartHere'!$B$4="",," $Password = ConvertTo-SecureString -String "),IF('1-StartHere'!$B$4="",,""""),IF('1-StartHere'!$B$4="",,'1-StartHere'!$B$4),IF('1-StartHere'!$B$4="",,""""),IF('1-StartHere'!$B$4="",," -Force -AsPlainText; ")," New-ADUser -Name ","""",A130,""""," -Path ","""","OU=",'3-Sub-OUs'!$A$22,",OU=",'2-Root-OUs'!$A$2,",DC=",'1-StartHere'!$B$1,",DC=",'1-StartHere'!$B$2,"""","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"Rowena Ravenclaw" -Path "OU=Hogwarts,OU=!Accounts,DC=VDILOCKDOWNGUIDE,DC=LOCAL" -Verbose -CannotChangePassword $True -ChangePasswordAtLogon $False -Enabled $True -PasswordNeverExpires $True -SAMAccountName "RowenaRavenclaw" -UserPrincipalName "RowenaRavenclaw@VDILOCKDOWNGUIDE.LOCAL" -AccountPassword $Password -Description "Founders"</v>
      </c>
    </row>
    <row r="131" spans="1:7" x14ac:dyDescent="0.2">
      <c r="A131" t="s">
        <v>2945</v>
      </c>
      <c r="B131" t="s">
        <v>3177</v>
      </c>
      <c r="C131" t="s">
        <v>3178</v>
      </c>
      <c r="E131" t="str">
        <f t="shared" si="2"/>
        <v>SalazarSlytherin</v>
      </c>
      <c r="F131" t="s">
        <v>2941</v>
      </c>
      <c r="G131" t="str">
        <f>IF(A131="","",(CONCATENATE(IF('1-StartHere'!$B$4="",," $Password = ConvertTo-SecureString -String "),IF('1-StartHere'!$B$4="",,""""),IF('1-StartHere'!$B$4="",,'1-StartHere'!$B$4),IF('1-StartHere'!$B$4="",,""""),IF('1-StartHere'!$B$4="",," -Force -AsPlainText; ")," New-ADUser -Name ","""",A131,""""," -Path ","""","OU=",'3-Sub-OUs'!$A$22,",OU=",'2-Root-OUs'!$A$2,",DC=",'1-StartHere'!$B$1,",DC=",'1-StartHere'!$B$2,"""","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"Salazar Slytherin" -Path "OU=Hogwarts,OU=!Accounts,DC=VDILOCKDOWNGUIDE,DC=LOCAL" -Verbose -CannotChangePassword $True -ChangePasswordAtLogon $False -Enabled $True -PasswordNeverExpires $True -SAMAccountName "SalazarSlytherin" -UserPrincipalName "SalazarSlytherin@VDILOCKDOWNGUIDE.LOCAL" -AccountPassword $Password -Description "Founders"</v>
      </c>
    </row>
    <row r="132" spans="1:7" x14ac:dyDescent="0.2">
      <c r="A132" t="s">
        <v>2947</v>
      </c>
      <c r="B132" t="s">
        <v>3179</v>
      </c>
      <c r="C132" t="s">
        <v>3071</v>
      </c>
      <c r="D132" t="s">
        <v>3180</v>
      </c>
      <c r="E132" t="str">
        <f t="shared" si="2"/>
        <v>PhineasNigellusBlack</v>
      </c>
      <c r="F132" t="s">
        <v>2946</v>
      </c>
      <c r="G132" t="str">
        <f>IF(A132="","",(CONCATENATE(IF('1-StartHere'!$B$4="",," $Password = ConvertTo-SecureString -String "),IF('1-StartHere'!$B$4="",,""""),IF('1-StartHere'!$B$4="",,'1-StartHere'!$B$4),IF('1-StartHere'!$B$4="",,""""),IF('1-StartHere'!$B$4="",," -Force -AsPlainText; ")," New-ADUser -Name ","""",A132,""""," -Path ","""","OU=",'3-Sub-OUs'!$A$22,",OU=",'2-Root-OUs'!$A$2,",DC=",'1-StartHere'!$B$1,",DC=",'1-StartHere'!$B$2,"""","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"Phineas Nigellus Black" -Path "OU=Hogwarts,OU=!Accounts,DC=VDILOCKDOWNGUIDE,DC=LOCAL" -Verbose -CannotChangePassword $True -ChangePasswordAtLogon $False -Enabled $True -PasswordNeverExpires $True -SAMAccountName "PhineasNigellusBlack" -UserPrincipalName "PhineasNigellusBlack@VDILOCKDOWNGUIDE.LOCAL" -AccountPassword $Password -Description "Portraits"</v>
      </c>
    </row>
    <row r="133" spans="1:7" x14ac:dyDescent="0.2">
      <c r="A133" t="s">
        <v>2948</v>
      </c>
      <c r="B133" t="s">
        <v>3181</v>
      </c>
      <c r="C133" t="s">
        <v>3182</v>
      </c>
      <c r="E133" t="str">
        <f t="shared" si="2"/>
        <v>SirCadogan</v>
      </c>
      <c r="F133" t="s">
        <v>2946</v>
      </c>
      <c r="G133" t="str">
        <f>IF(A133="","",(CONCATENATE(IF('1-StartHere'!$B$4="",," $Password = ConvertTo-SecureString -String "),IF('1-StartHere'!$B$4="",,""""),IF('1-StartHere'!$B$4="",,'1-StartHere'!$B$4),IF('1-StartHere'!$B$4="",,""""),IF('1-StartHere'!$B$4="",," -Force -AsPlainText; ")," New-ADUser -Name ","""",A133,""""," -Path ","""","OU=",'3-Sub-OUs'!$A$22,",OU=",'2-Root-OUs'!$A$2,",DC=",'1-StartHere'!$B$1,",DC=",'1-StartHere'!$B$2,"""","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"Sir Cadogan" -Path "OU=Hogwarts,OU=!Accounts,DC=VDILOCKDOWNGUIDE,DC=LOCAL" -Verbose -CannotChangePassword $True -ChangePasswordAtLogon $False -Enabled $True -PasswordNeverExpires $True -SAMAccountName "SirCadogan" -UserPrincipalName "SirCadogan@VDILOCKDOWNGUIDE.LOCAL" -AccountPassword $Password -Description "Portraits"</v>
      </c>
    </row>
    <row r="134" spans="1:7" x14ac:dyDescent="0.2">
      <c r="A134" t="s">
        <v>2949</v>
      </c>
      <c r="B134" t="s">
        <v>3183</v>
      </c>
      <c r="C134" t="s">
        <v>3184</v>
      </c>
      <c r="E134" t="str">
        <f t="shared" si="2"/>
        <v>DilysDerwent</v>
      </c>
      <c r="F134" t="s">
        <v>2946</v>
      </c>
      <c r="G134" t="str">
        <f>IF(A134="","",(CONCATENATE(IF('1-StartHere'!$B$4="",," $Password = ConvertTo-SecureString -String "),IF('1-StartHere'!$B$4="",,""""),IF('1-StartHere'!$B$4="",,'1-StartHere'!$B$4),IF('1-StartHere'!$B$4="",,""""),IF('1-StartHere'!$B$4="",," -Force -AsPlainText; ")," New-ADUser -Name ","""",A134,""""," -Path ","""","OU=",'3-Sub-OUs'!$A$22,",OU=",'2-Root-OUs'!$A$2,",DC=",'1-StartHere'!$B$1,",DC=",'1-StartHere'!$B$2,"""","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"Dilys Derwent" -Path "OU=Hogwarts,OU=!Accounts,DC=VDILOCKDOWNGUIDE,DC=LOCAL" -Verbose -CannotChangePassword $True -ChangePasswordAtLogon $False -Enabled $True -PasswordNeverExpires $True -SAMAccountName "DilysDerwent" -UserPrincipalName "DilysDerwent@VDILOCKDOWNGUIDE.LOCAL" -AccountPassword $Password -Description "Portraits"</v>
      </c>
    </row>
    <row r="135" spans="1:7" x14ac:dyDescent="0.2">
      <c r="A135" t="s">
        <v>2950</v>
      </c>
      <c r="B135" t="s">
        <v>3185</v>
      </c>
      <c r="C135" t="s">
        <v>3186</v>
      </c>
      <c r="E135" t="str">
        <f t="shared" si="2"/>
        <v>ArmandoDippet</v>
      </c>
      <c r="F135" t="s">
        <v>2946</v>
      </c>
      <c r="G135" t="str">
        <f>IF(A135="","",(CONCATENATE(IF('1-StartHere'!$B$4="",," $Password = ConvertTo-SecureString -String "),IF('1-StartHere'!$B$4="",,""""),IF('1-StartHere'!$B$4="",,'1-StartHere'!$B$4),IF('1-StartHere'!$B$4="",,""""),IF('1-StartHere'!$B$4="",," -Force -AsPlainText; ")," New-ADUser -Name ","""",A135,""""," -Path ","""","OU=",'3-Sub-OUs'!$A$22,",OU=",'2-Root-OUs'!$A$2,",DC=",'1-StartHere'!$B$1,",DC=",'1-StartHere'!$B$2,"""","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"Armando Dippet" -Path "OU=Hogwarts,OU=!Accounts,DC=VDILOCKDOWNGUIDE,DC=LOCAL" -Verbose -CannotChangePassword $True -ChangePasswordAtLogon $False -Enabled $True -PasswordNeverExpires $True -SAMAccountName "ArmandoDippet" -UserPrincipalName "ArmandoDippet@VDILOCKDOWNGUIDE.LOCAL" -AccountPassword $Password -Description "Portraits"</v>
      </c>
    </row>
    <row r="136" spans="1:7" x14ac:dyDescent="0.2">
      <c r="A136" t="s">
        <v>2951</v>
      </c>
      <c r="B136" t="s">
        <v>2951</v>
      </c>
      <c r="E136" t="str">
        <f t="shared" si="2"/>
        <v>Everard</v>
      </c>
      <c r="F136" t="s">
        <v>2946</v>
      </c>
      <c r="G136" t="str">
        <f>IF(A136="","",(CONCATENATE(IF('1-StartHere'!$B$4="",," $Password = ConvertTo-SecureString -String "),IF('1-StartHere'!$B$4="",,""""),IF('1-StartHere'!$B$4="",,'1-StartHere'!$B$4),IF('1-StartHere'!$B$4="",,""""),IF('1-StartHere'!$B$4="",," -Force -AsPlainText; ")," New-ADUser -Name ","""",A136,""""," -Path ","""","OU=",'3-Sub-OUs'!$A$22,",OU=",'2-Root-OUs'!$A$2,",DC=",'1-StartHere'!$B$1,",DC=",'1-StartHere'!$B$2,"""","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"Everard" -Path "OU=Hogwarts,OU=!Accounts,DC=VDILOCKDOWNGUIDE,DC=LOCAL" -Verbose -CannotChangePassword $True -ChangePasswordAtLogon $False -Enabled $True -PasswordNeverExpires $True -SAMAccountName "Everard" -UserPrincipalName "Everard@VDILOCKDOWNGUIDE.LOCAL" -AccountPassword $Password -Description "Portraits"</v>
      </c>
    </row>
    <row r="137" spans="1:7" x14ac:dyDescent="0.2">
      <c r="A137" t="s">
        <v>2952</v>
      </c>
      <c r="B137" t="s">
        <v>3187</v>
      </c>
      <c r="C137" t="s">
        <v>3188</v>
      </c>
      <c r="E137" t="str">
        <f t="shared" si="2"/>
        <v>DexterFortescue</v>
      </c>
      <c r="F137" t="s">
        <v>2946</v>
      </c>
      <c r="G137" t="str">
        <f>IF(A137="","",(CONCATENATE(IF('1-StartHere'!$B$4="",," $Password = ConvertTo-SecureString -String "),IF('1-StartHere'!$B$4="",,""""),IF('1-StartHere'!$B$4="",,'1-StartHere'!$B$4),IF('1-StartHere'!$B$4="",,""""),IF('1-StartHere'!$B$4="",," -Force -AsPlainText; ")," New-ADUser -Name ","""",A137,""""," -Path ","""","OU=",'3-Sub-OUs'!$A$22,",OU=",'2-Root-OUs'!$A$2,",DC=",'1-StartHere'!$B$1,",DC=",'1-StartHere'!$B$2,"""","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"Dexter Fortescue" -Path "OU=Hogwarts,OU=!Accounts,DC=VDILOCKDOWNGUIDE,DC=LOCAL" -Verbose -CannotChangePassword $True -ChangePasswordAtLogon $False -Enabled $True -PasswordNeverExpires $True -SAMAccountName "DexterFortescue" -UserPrincipalName "DexterFortescue@VDILOCKDOWNGUIDE.LOCAL" -AccountPassword $Password -Description "Portraits"</v>
      </c>
    </row>
    <row r="138" spans="1:7" x14ac:dyDescent="0.2">
      <c r="A138" t="s">
        <v>2953</v>
      </c>
      <c r="B138" t="s">
        <v>3189</v>
      </c>
      <c r="C138" t="s">
        <v>3191</v>
      </c>
      <c r="D138" t="s">
        <v>3190</v>
      </c>
      <c r="E138" t="str">
        <f t="shared" si="2"/>
        <v>TheBloodyBaron</v>
      </c>
      <c r="F138" t="s">
        <v>2958</v>
      </c>
      <c r="G138" t="str">
        <f>IF(A138="","",(CONCATENATE(IF('1-StartHere'!$B$4="",," $Password = ConvertTo-SecureString -String "),IF('1-StartHere'!$B$4="",,""""),IF('1-StartHere'!$B$4="",,'1-StartHere'!$B$4),IF('1-StartHere'!$B$4="",,""""),IF('1-StartHere'!$B$4="",," -Force -AsPlainText; ")," New-ADUser -Name ","""",A138,""""," -Path ","""","OU=",'3-Sub-OUs'!$A$22,",OU=",'2-Root-OUs'!$A$2,",DC=",'1-StartHere'!$B$1,",DC=",'1-StartHere'!$B$2,"""","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"The Bloody Baron" -Path "OU=Hogwarts,OU=!Accounts,DC=VDILOCKDOWNGUIDE,DC=LOCAL" -Verbose -CannotChangePassword $True -ChangePasswordAtLogon $False -Enabled $True -PasswordNeverExpires $True -SAMAccountName "TheBloodyBaron" -UserPrincipalName "TheBloodyBaron@VDILOCKDOWNGUIDE.LOCAL" -AccountPassword $Password -Description "Ghosts"</v>
      </c>
    </row>
    <row r="139" spans="1:7" x14ac:dyDescent="0.2">
      <c r="A139" t="s">
        <v>2954</v>
      </c>
      <c r="B139" t="s">
        <v>3189</v>
      </c>
      <c r="C139" t="s">
        <v>3193</v>
      </c>
      <c r="D139" t="s">
        <v>3192</v>
      </c>
      <c r="E139" t="str">
        <f t="shared" si="2"/>
        <v>TheFatFriar</v>
      </c>
      <c r="F139" t="s">
        <v>2958</v>
      </c>
      <c r="G139" t="str">
        <f>IF(A139="","",(CONCATENATE(IF('1-StartHere'!$B$4="",," $Password = ConvertTo-SecureString -String "),IF('1-StartHere'!$B$4="",,""""),IF('1-StartHere'!$B$4="",,'1-StartHere'!$B$4),IF('1-StartHere'!$B$4="",,""""),IF('1-StartHere'!$B$4="",," -Force -AsPlainText; ")," New-ADUser -Name ","""",A139,""""," -Path ","""","OU=",'3-Sub-OUs'!$A$22,",OU=",'2-Root-OUs'!$A$2,",DC=",'1-StartHere'!$B$1,",DC=",'1-StartHere'!$B$2,"""","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"The Fat Friar" -Path "OU=Hogwarts,OU=!Accounts,DC=VDILOCKDOWNGUIDE,DC=LOCAL" -Verbose -CannotChangePassword $True -ChangePasswordAtLogon $False -Enabled $True -PasswordNeverExpires $True -SAMAccountName "TheFatFriar" -UserPrincipalName "TheFatFriar@VDILOCKDOWNGUIDE.LOCAL" -AccountPassword $Password -Description "Ghosts"</v>
      </c>
    </row>
    <row r="140" spans="1:7" x14ac:dyDescent="0.2">
      <c r="A140" t="s">
        <v>2955</v>
      </c>
      <c r="B140" t="s">
        <v>3189</v>
      </c>
      <c r="C140" t="s">
        <v>3195</v>
      </c>
      <c r="D140" t="s">
        <v>3194</v>
      </c>
      <c r="E140" t="str">
        <f t="shared" si="2"/>
        <v>TheGreyLady</v>
      </c>
      <c r="F140" t="s">
        <v>2958</v>
      </c>
      <c r="G140" t="str">
        <f>IF(A140="","",(CONCATENATE(IF('1-StartHere'!$B$4="",," $Password = ConvertTo-SecureString -String "),IF('1-StartHere'!$B$4="",,""""),IF('1-StartHere'!$B$4="",,'1-StartHere'!$B$4),IF('1-StartHere'!$B$4="",,""""),IF('1-StartHere'!$B$4="",," -Force -AsPlainText; ")," New-ADUser -Name ","""",A140,""""," -Path ","""","OU=",'3-Sub-OUs'!$A$22,",OU=",'2-Root-OUs'!$A$2,",DC=",'1-StartHere'!$B$1,",DC=",'1-StartHere'!$B$2,"""","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"The Grey Lady" -Path "OU=Hogwarts,OU=!Accounts,DC=VDILOCKDOWNGUIDE,DC=LOCAL" -Verbose -CannotChangePassword $True -ChangePasswordAtLogon $False -Enabled $True -PasswordNeverExpires $True -SAMAccountName "TheGreyLady" -UserPrincipalName "TheGreyLady@VDILOCKDOWNGUIDE.LOCAL" -AccountPassword $Password -Description "Ghosts"</v>
      </c>
    </row>
    <row r="141" spans="1:7" x14ac:dyDescent="0.2">
      <c r="A141" t="s">
        <v>2956</v>
      </c>
      <c r="B141" t="s">
        <v>3196</v>
      </c>
      <c r="C141" t="s">
        <v>3197</v>
      </c>
      <c r="E141" t="str">
        <f t="shared" si="2"/>
        <v>MoaningMyrtle</v>
      </c>
      <c r="F141" t="s">
        <v>2958</v>
      </c>
      <c r="G141" t="str">
        <f>IF(A141="","",(CONCATENATE(IF('1-StartHere'!$B$4="",," $Password = ConvertTo-SecureString -String "),IF('1-StartHere'!$B$4="",,""""),IF('1-StartHere'!$B$4="",,'1-StartHere'!$B$4),IF('1-StartHere'!$B$4="",,""""),IF('1-StartHere'!$B$4="",," -Force -AsPlainText; ")," New-ADUser -Name ","""",A141,""""," -Path ","""","OU=",'3-Sub-OUs'!$A$22,",OU=",'2-Root-OUs'!$A$2,",DC=",'1-StartHere'!$B$1,",DC=",'1-StartHere'!$B$2,"""","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"Moaning Myrtle" -Path "OU=Hogwarts,OU=!Accounts,DC=VDILOCKDOWNGUIDE,DC=LOCAL" -Verbose -CannotChangePassword $True -ChangePasswordAtLogon $False -Enabled $True -PasswordNeverExpires $True -SAMAccountName "MoaningMyrtle" -UserPrincipalName "MoaningMyrtle@VDILOCKDOWNGUIDE.LOCAL" -AccountPassword $Password -Description "Ghosts"</v>
      </c>
    </row>
    <row r="142" spans="1:7" x14ac:dyDescent="0.2">
      <c r="A142" t="s">
        <v>2957</v>
      </c>
      <c r="B142" t="s">
        <v>3198</v>
      </c>
      <c r="C142" t="s">
        <v>3199</v>
      </c>
      <c r="D142" t="s">
        <v>3200</v>
      </c>
      <c r="E142" t="str">
        <f t="shared" si="2"/>
        <v>NearlyNickHeadless</v>
      </c>
      <c r="F142" t="s">
        <v>2958</v>
      </c>
      <c r="G142" t="str">
        <f>IF(A142="","",(CONCATENATE(IF('1-StartHere'!$B$4="",," $Password = ConvertTo-SecureString -String "),IF('1-StartHere'!$B$4="",,""""),IF('1-StartHere'!$B$4="",,'1-StartHere'!$B$4),IF('1-StartHere'!$B$4="",,""""),IF('1-StartHere'!$B$4="",," -Force -AsPlainText; ")," New-ADUser -Name ","""",A142,""""," -Path ","""","OU=",'3-Sub-OUs'!$A$22,",OU=",'2-Root-OUs'!$A$2,",DC=",'1-StartHere'!$B$1,",DC=",'1-StartHere'!$B$2,"""","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"Nearly Headless Nick" -Path "OU=Hogwarts,OU=!Accounts,DC=VDILOCKDOWNGUIDE,DC=LOCAL" -Verbose -CannotChangePassword $True -ChangePasswordAtLogon $False -Enabled $True -PasswordNeverExpires $True -SAMAccountName "NearlyNickHeadless" -UserPrincipalName "NearlyNickHeadless@VDILOCKDOWNGUIDE.LOCAL" -AccountPassword $Password -Description "Ghosts"</v>
      </c>
    </row>
    <row r="143" spans="1:7" x14ac:dyDescent="0.2">
      <c r="A143" t="s">
        <v>2960</v>
      </c>
      <c r="B143" t="s">
        <v>3189</v>
      </c>
      <c r="C143" t="s">
        <v>3202</v>
      </c>
      <c r="D143" t="s">
        <v>3201</v>
      </c>
      <c r="E143" t="str">
        <f t="shared" si="2"/>
        <v>TheSortingHat</v>
      </c>
      <c r="F143" t="s">
        <v>2959</v>
      </c>
      <c r="G143" t="str">
        <f>IF(A143="","",(CONCATENATE(IF('1-StartHere'!$B$4="",," $Password = ConvertTo-SecureString -String "),IF('1-StartHere'!$B$4="",,""""),IF('1-StartHere'!$B$4="",,'1-StartHere'!$B$4),IF('1-StartHere'!$B$4="",,""""),IF('1-StartHere'!$B$4="",," -Force -AsPlainText; ")," New-ADUser -Name ","""",A143,""""," -Path ","""","OU=",'3-Sub-OUs'!$A$22,",OU=",'2-Root-OUs'!$A$2,",DC=",'1-StartHere'!$B$1,",DC=",'1-StartHere'!$B$2,"""","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"The Sorting Hat" -Path "OU=Hogwarts,OU=!Accounts,DC=VDILOCKDOWNGUIDE,DC=LOCAL" -Verbose -CannotChangePassword $True -ChangePasswordAtLogon $False -Enabled $True -PasswordNeverExpires $True -SAMAccountName "TheSortingHat" -UserPrincipalName "TheSortingHat@VDILOCKDOWNGUIDE.LOCAL" -AccountPassword $Password -Description "Other Residents"</v>
      </c>
    </row>
    <row r="144" spans="1:7" x14ac:dyDescent="0.2">
      <c r="A144" t="s">
        <v>2961</v>
      </c>
      <c r="B144" t="s">
        <v>2961</v>
      </c>
      <c r="E144" t="str">
        <f t="shared" si="2"/>
        <v>Peeves</v>
      </c>
      <c r="F144" t="s">
        <v>2959</v>
      </c>
      <c r="G144" t="str">
        <f>IF(A144="","",(CONCATENATE(IF('1-StartHere'!$B$4="",," $Password = ConvertTo-SecureString -String "),IF('1-StartHere'!$B$4="",,""""),IF('1-StartHere'!$B$4="",,'1-StartHere'!$B$4),IF('1-StartHere'!$B$4="",,""""),IF('1-StartHere'!$B$4="",," -Force -AsPlainText; ")," New-ADUser -Name ","""",A144,""""," -Path ","""","OU=",'3-Sub-OUs'!$A$22,",OU=",'2-Root-OUs'!$A$2,",DC=",'1-StartHere'!$B$1,",DC=",'1-StartHere'!$B$2,"""","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"Peeves" -Path "OU=Hogwarts,OU=!Accounts,DC=VDILOCKDOWNGUIDE,DC=LOCAL" -Verbose -CannotChangePassword $True -ChangePasswordAtLogon $False -Enabled $True -PasswordNeverExpires $True -SAMAccountName "Peeves" -UserPrincipalName "Peeves@VDILOCKDOWNGUIDE.LOCAL" -AccountPassword $Password -Description "Other Residents"</v>
      </c>
    </row>
    <row r="145" spans="1:7" x14ac:dyDescent="0.2">
      <c r="A145" t="s">
        <v>2962</v>
      </c>
      <c r="B145" t="s">
        <v>3203</v>
      </c>
      <c r="C145" t="s">
        <v>3204</v>
      </c>
      <c r="E145" t="str">
        <f t="shared" si="2"/>
        <v>FleurDelacour</v>
      </c>
      <c r="F145" t="s">
        <v>2965</v>
      </c>
      <c r="G145" t="str">
        <f>IF(A145="","",(CONCATENATE(IF('1-StartHere'!$B$4="",," $Password = ConvertTo-SecureString -String "),IF('1-StartHere'!$B$4="",,""""),IF('1-StartHere'!$B$4="",,'1-StartHere'!$B$4),IF('1-StartHere'!$B$4="",,""""),IF('1-StartHere'!$B$4="",," -Force -AsPlainText; ")," New-ADUser -Name ","""",A145,""""," -Path ","""","OU=",'3-Sub-OUs'!$A$22,",OU=",'2-Root-OUs'!$A$2,",DC=",'1-StartHere'!$B$1,",DC=",'1-StartHere'!$B$2,"""","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"Fleur Delacour" -Path "OU=Hogwarts,OU=!Accounts,DC=VDILOCKDOWNGUIDE,DC=LOCAL" -Verbose -CannotChangePassword $True -ChangePasswordAtLogon $False -Enabled $True -PasswordNeverExpires $True -SAMAccountName "FleurDelacour" -UserPrincipalName "FleurDelacour@VDILOCKDOWNGUIDE.LOCAL" -AccountPassword $Password -Description "Beauxbatons Academy of Magic"</v>
      </c>
    </row>
    <row r="146" spans="1:7" x14ac:dyDescent="0.2">
      <c r="A146" t="s">
        <v>2963</v>
      </c>
      <c r="B146" t="s">
        <v>3205</v>
      </c>
      <c r="C146" t="s">
        <v>3204</v>
      </c>
      <c r="E146" t="str">
        <f t="shared" si="2"/>
        <v>GabrielleDelacour</v>
      </c>
      <c r="F146" t="s">
        <v>2965</v>
      </c>
      <c r="G146" t="str">
        <f>IF(A146="","",(CONCATENATE(IF('1-StartHere'!$B$4="",," $Password = ConvertTo-SecureString -String "),IF('1-StartHere'!$B$4="",,""""),IF('1-StartHere'!$B$4="",,'1-StartHere'!$B$4),IF('1-StartHere'!$B$4="",,""""),IF('1-StartHere'!$B$4="",," -Force -AsPlainText; ")," New-ADUser -Name ","""",A146,""""," -Path ","""","OU=",'3-Sub-OUs'!$A$22,",OU=",'2-Root-OUs'!$A$2,",DC=",'1-StartHere'!$B$1,",DC=",'1-StartHere'!$B$2,"""","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"Gabrielle Delacour" -Path "OU=Hogwarts,OU=!Accounts,DC=VDILOCKDOWNGUIDE,DC=LOCAL" -Verbose -CannotChangePassword $True -ChangePasswordAtLogon $False -Enabled $True -PasswordNeverExpires $True -SAMAccountName "GabrielleDelacour" -UserPrincipalName "GabrielleDelacour@VDILOCKDOWNGUIDE.LOCAL" -AccountPassword $Password -Description "Beauxbatons Academy of Magic"</v>
      </c>
    </row>
    <row r="147" spans="1:7" x14ac:dyDescent="0.2">
      <c r="A147" t="s">
        <v>2964</v>
      </c>
      <c r="B147" t="s">
        <v>3206</v>
      </c>
      <c r="C147" t="s">
        <v>3207</v>
      </c>
      <c r="E147" t="str">
        <f t="shared" si="2"/>
        <v>OlympeMaxime</v>
      </c>
      <c r="F147" t="s">
        <v>2965</v>
      </c>
      <c r="G147" t="str">
        <f>IF(A147="","",(CONCATENATE(IF('1-StartHere'!$B$4="",," $Password = ConvertTo-SecureString -String "),IF('1-StartHere'!$B$4="",,""""),IF('1-StartHere'!$B$4="",,'1-StartHere'!$B$4),IF('1-StartHere'!$B$4="",,""""),IF('1-StartHere'!$B$4="",," -Force -AsPlainText; ")," New-ADUser -Name ","""",A147,""""," -Path ","""","OU=",'3-Sub-OUs'!$A$22,",OU=",'2-Root-OUs'!$A$2,",DC=",'1-StartHere'!$B$1,",DC=",'1-StartHere'!$B$2,"""","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"Olympe Maxime" -Path "OU=Hogwarts,OU=!Accounts,DC=VDILOCKDOWNGUIDE,DC=LOCAL" -Verbose -CannotChangePassword $True -ChangePasswordAtLogon $False -Enabled $True -PasswordNeverExpires $True -SAMAccountName "OlympeMaxime" -UserPrincipalName "OlympeMaxime@VDILOCKDOWNGUIDE.LOCAL" -AccountPassword $Password -Description "Beauxbatons Academy of Magic"</v>
      </c>
    </row>
    <row r="148" spans="1:7" x14ac:dyDescent="0.2">
      <c r="A148" t="s">
        <v>2966</v>
      </c>
      <c r="B148" t="s">
        <v>3208</v>
      </c>
      <c r="C148" t="s">
        <v>3209</v>
      </c>
      <c r="E148" t="str">
        <f t="shared" si="2"/>
        <v>IgorKarkaroff</v>
      </c>
      <c r="F148" t="s">
        <v>2970</v>
      </c>
      <c r="G148" t="str">
        <f>IF(A148="","",(CONCATENATE(IF('1-StartHere'!$B$4="",," $Password = ConvertTo-SecureString -String "),IF('1-StartHere'!$B$4="",,""""),IF('1-StartHere'!$B$4="",,'1-StartHere'!$B$4),IF('1-StartHere'!$B$4="",,""""),IF('1-StartHere'!$B$4="",," -Force -AsPlainText; ")," New-ADUser -Name ","""",A148,""""," -Path ","""","OU=",'3-Sub-OUs'!$A$22,",OU=",'2-Root-OUs'!$A$2,",DC=",'1-StartHere'!$B$1,",DC=",'1-StartHere'!$B$2,"""","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"Igor Karkaroff" -Path "OU=Hogwarts,OU=!Accounts,DC=VDILOCKDOWNGUIDE,DC=LOCAL" -Verbose -CannotChangePassword $True -ChangePasswordAtLogon $False -Enabled $True -PasswordNeverExpires $True -SAMAccountName "IgorKarkaroff" -UserPrincipalName "IgorKarkaroff@VDILOCKDOWNGUIDE.LOCAL" -AccountPassword $Password -Description "Durmstrang Institute"</v>
      </c>
    </row>
    <row r="149" spans="1:7" x14ac:dyDescent="0.2">
      <c r="A149" t="s">
        <v>2967</v>
      </c>
      <c r="B149" t="s">
        <v>3210</v>
      </c>
      <c r="C149" t="s">
        <v>3211</v>
      </c>
      <c r="E149" t="str">
        <f t="shared" si="2"/>
        <v>ViktorKrum</v>
      </c>
      <c r="F149" t="s">
        <v>2970</v>
      </c>
      <c r="G149" t="str">
        <f>IF(A149="","",(CONCATENATE(IF('1-StartHere'!$B$4="",," $Password = ConvertTo-SecureString -String "),IF('1-StartHere'!$B$4="",,""""),IF('1-StartHere'!$B$4="",,'1-StartHere'!$B$4),IF('1-StartHere'!$B$4="",,""""),IF('1-StartHere'!$B$4="",," -Force -AsPlainText; ")," New-ADUser -Name ","""",A149,""""," -Path ","""","OU=",'3-Sub-OUs'!$A$22,",OU=",'2-Root-OUs'!$A$2,",DC=",'1-StartHere'!$B$1,",DC=",'1-StartHere'!$B$2,"""","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"Viktor Krum" -Path "OU=Hogwarts,OU=!Accounts,DC=VDILOCKDOWNGUIDE,DC=LOCAL" -Verbose -CannotChangePassword $True -ChangePasswordAtLogon $False -Enabled $True -PasswordNeverExpires $True -SAMAccountName "ViktorKrum" -UserPrincipalName "ViktorKrum@VDILOCKDOWNGUIDE.LOCAL" -AccountPassword $Password -Description "Durmstrang Institute"</v>
      </c>
    </row>
    <row r="150" spans="1:7" x14ac:dyDescent="0.2">
      <c r="A150" t="s">
        <v>2968</v>
      </c>
      <c r="B150" t="s">
        <v>3212</v>
      </c>
      <c r="C150" t="s">
        <v>3213</v>
      </c>
      <c r="E150" t="str">
        <f t="shared" si="2"/>
        <v>GellertGrindelwald</v>
      </c>
      <c r="F150" t="s">
        <v>2970</v>
      </c>
      <c r="G150" t="str">
        <f>IF(A150="","",(CONCATENATE(IF('1-StartHere'!$B$4="",," $Password = ConvertTo-SecureString -String "),IF('1-StartHere'!$B$4="",,""""),IF('1-StartHere'!$B$4="",,'1-StartHere'!$B$4),IF('1-StartHere'!$B$4="",,""""),IF('1-StartHere'!$B$4="",," -Force -AsPlainText; ")," New-ADUser -Name ","""",A150,""""," -Path ","""","OU=",'3-Sub-OUs'!$A$22,",OU=",'2-Root-OUs'!$A$2,",DC=",'1-StartHere'!$B$1,",DC=",'1-StartHere'!$B$2,"""","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"Gellert Grindelwald" -Path "OU=Hogwarts,OU=!Accounts,DC=VDILOCKDOWNGUIDE,DC=LOCAL" -Verbose -CannotChangePassword $True -ChangePasswordAtLogon $False -Enabled $True -PasswordNeverExpires $True -SAMAccountName "GellertGrindelwald" -UserPrincipalName "GellertGrindelwald@VDILOCKDOWNGUIDE.LOCAL" -AccountPassword $Password -Description "Durmstrang Institute"</v>
      </c>
    </row>
    <row r="151" spans="1:7" x14ac:dyDescent="0.2">
      <c r="A151" t="s">
        <v>2969</v>
      </c>
      <c r="B151" t="s">
        <v>2969</v>
      </c>
      <c r="E151" t="str">
        <f t="shared" si="2"/>
        <v>Poliakoff</v>
      </c>
      <c r="F151" t="s">
        <v>2970</v>
      </c>
      <c r="G151" t="str">
        <f>IF(A151="","",(CONCATENATE(IF('1-StartHere'!$B$4="",," $Password = ConvertTo-SecureString -String "),IF('1-StartHere'!$B$4="",,""""),IF('1-StartHere'!$B$4="",,'1-StartHere'!$B$4),IF('1-StartHere'!$B$4="",,""""),IF('1-StartHere'!$B$4="",," -Force -AsPlainText; ")," New-ADUser -Name ","""",A151,""""," -Path ","""","OU=",'3-Sub-OUs'!$A$22,",OU=",'2-Root-OUs'!$A$2,",DC=",'1-StartHere'!$B$1,",DC=",'1-StartHere'!$B$2,"""","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"Poliakoff" -Path "OU=Hogwarts,OU=!Accounts,DC=VDILOCKDOWNGUIDE,DC=LOCAL" -Verbose -CannotChangePassword $True -ChangePasswordAtLogon $False -Enabled $True -PasswordNeverExpires $True -SAMAccountName "Poliakoff" -UserPrincipalName "Poliakoff@VDILOCKDOWNGUIDE.LOCAL" -AccountPassword $Password -Description "Durmstrang Institute"</v>
      </c>
    </row>
    <row r="152" spans="1:7" x14ac:dyDescent="0.2">
      <c r="A152" t="s">
        <v>3989</v>
      </c>
      <c r="B152" t="s">
        <v>3990</v>
      </c>
      <c r="C152" t="s">
        <v>3992</v>
      </c>
      <c r="D152" t="s">
        <v>2749</v>
      </c>
      <c r="E152" t="str">
        <f t="shared" si="2"/>
        <v>DobbytheHouseElf</v>
      </c>
      <c r="F152" t="s">
        <v>3991</v>
      </c>
      <c r="G152" t="str">
        <f>IF(A152="","",(CONCATENATE(IF('1-StartHere'!$B$4="",," $Password = ConvertTo-SecureString -String "),IF('1-StartHere'!$B$4="",,""""),IF('1-StartHere'!$B$4="",,'1-StartHere'!$B$4),IF('1-StartHere'!$B$4="",,""""),IF('1-StartHere'!$B$4="",," -Force -AsPlainText; ")," New-ADUser -Name ","""",A152,""""," -Path ","""","OU=",'3-Sub-OUs'!$A$22,",OU=",'2-Root-OUs'!$A$2,",DC=",'1-StartHere'!$B$1,",DC=",'1-StartHere'!$B$2,"""","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"Dobby the House Elf" -Path "OU=Hogwarts,OU=!Accounts,DC=VDILOCKDOWNGUIDE,DC=LOCAL" -Verbose -CannotChangePassword $True -ChangePasswordAtLogon $False -Enabled $True -PasswordNeverExpires $True -SAMAccountName "DobbytheHouseElf" -UserPrincipalName "DobbytheHouseElf@VDILOCKDOWNGUIDE.LOCAL" -AccountPassword $Password -Description "House Elf"</v>
      </c>
    </row>
  </sheetData>
  <conditionalFormatting sqref="A1:A1048576">
    <cfRule type="duplicateValues" dxfId="2" priority="1"/>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5826-AA97-B54E-A542-047FD44249F2}">
  <dimension ref="A1:I53"/>
  <sheetViews>
    <sheetView workbookViewId="0">
      <selection activeCell="I1" sqref="I1"/>
    </sheetView>
  </sheetViews>
  <sheetFormatPr baseColWidth="10" defaultRowHeight="16" x14ac:dyDescent="0.2"/>
  <cols>
    <col min="5" max="5" width="13.6640625" customWidth="1"/>
    <col min="6" max="6" width="43.33203125" bestFit="1" customWidth="1"/>
    <col min="9" max="9" width="14.1640625" bestFit="1" customWidth="1"/>
  </cols>
  <sheetData>
    <row r="1" spans="1:9" x14ac:dyDescent="0.2">
      <c r="A1" s="7" t="s">
        <v>2585</v>
      </c>
      <c r="B1" s="7" t="s">
        <v>2586</v>
      </c>
      <c r="C1" s="7" t="s">
        <v>2587</v>
      </c>
      <c r="D1" s="7" t="s">
        <v>2593</v>
      </c>
      <c r="E1" s="7" t="s">
        <v>2592</v>
      </c>
      <c r="F1" s="7" t="s">
        <v>7</v>
      </c>
      <c r="G1" s="7" t="s">
        <v>2779</v>
      </c>
      <c r="H1">
        <f>COUNTA(A:A)-1</f>
        <v>52</v>
      </c>
      <c r="I1" s="7" t="s">
        <v>4974</v>
      </c>
    </row>
    <row r="2" spans="1:9" x14ac:dyDescent="0.2">
      <c r="A2" t="s">
        <v>4531</v>
      </c>
      <c r="B2" t="s">
        <v>3121</v>
      </c>
      <c r="C2" t="s">
        <v>4538</v>
      </c>
      <c r="E2" t="str">
        <f>CONCATENATE(B2,D2,C2)</f>
        <v>MichaelBurnham</v>
      </c>
      <c r="F2" t="s">
        <v>4532</v>
      </c>
      <c r="G2" t="str">
        <f>IF(A2="","",(CONCATENATE(IF('1-StartHere'!$B$4="",," $Password = ConvertTo-SecureString -String "),IF('1-StartHere'!$B$4="",,""""),IF('1-StartHere'!$B$4="",,'1-StartHere'!$B$4),IF('1-StartHere'!$B$4="",,""""),IF('1-StartHere'!$B$4="",," -Force -AsPlainText; ")," New-ADUser -Name ","""",A2,""""," -Path ","""","OU=",'3-Sub-OUs'!$A$20,",OU=",'2-Root-OUs'!$A$2,",DC=",'1-StartHere'!$B$1,",DC=",'1-StartHere'!$B$2,"""","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"Michael Burnham" -Path "OU=The Federation,OU=!Accounts,DC=VDILOCKDOWNGUIDE,DC=LOCAL" -Verbose -CannotChangePassword $True -ChangePasswordAtLogon $False -Enabled $True -PasswordNeverExpires $True -SAMAccountName "MichaelBurnham" -UserPrincipalName "MichaelBurnham@VDILOCKDOWNGUIDE.LOCAL" -AccountPassword $Password -Description "Discovery - Sonequa Martin-Green"</v>
      </c>
    </row>
    <row r="3" spans="1:9" x14ac:dyDescent="0.2">
      <c r="A3" t="s">
        <v>4529</v>
      </c>
      <c r="B3" t="s">
        <v>4529</v>
      </c>
      <c r="E3" t="str">
        <f t="shared" ref="E3:E53" si="0">CONCATENATE(B3,D3,C3)</f>
        <v>Saru</v>
      </c>
      <c r="F3" t="s">
        <v>4530</v>
      </c>
      <c r="G3" t="str">
        <f>IF(A3="","",(CONCATENATE(IF('1-StartHere'!$B$4="",," $Password = ConvertTo-SecureString -String "),IF('1-StartHere'!$B$4="",,""""),IF('1-StartHere'!$B$4="",,'1-StartHere'!$B$4),IF('1-StartHere'!$B$4="",,""""),IF('1-StartHere'!$B$4="",," -Force -AsPlainText; ")," New-ADUser -Name ","""",A3,""""," -Path ","""","OU=",'3-Sub-OUs'!$A$20,",OU=",'2-Root-OUs'!$A$2,",DC=",'1-StartHere'!$B$1,",DC=",'1-StartHere'!$B$2,"""","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"Saru" -Path "OU=The Federation,OU=!Accounts,DC=VDILOCKDOWNGUIDE,DC=LOCAL" -Verbose -CannotChangePassword $True -ChangePasswordAtLogon $False -Enabled $True -PasswordNeverExpires $True -SAMAccountName "Saru" -UserPrincipalName "Saru@VDILOCKDOWNGUIDE.LOCAL" -AccountPassword $Password -Description "Discovery - Doug Jones"</v>
      </c>
    </row>
    <row r="4" spans="1:9" x14ac:dyDescent="0.2">
      <c r="A4" t="s">
        <v>4527</v>
      </c>
      <c r="B4" t="s">
        <v>4539</v>
      </c>
      <c r="C4" t="s">
        <v>4540</v>
      </c>
      <c r="E4" t="str">
        <f t="shared" si="0"/>
        <v>AshTyler</v>
      </c>
      <c r="F4" t="s">
        <v>4528</v>
      </c>
      <c r="G4" t="str">
        <f>IF(A4="","",(CONCATENATE(IF('1-StartHere'!$B$4="",," $Password = ConvertTo-SecureString -String "),IF('1-StartHere'!$B$4="",,""""),IF('1-StartHere'!$B$4="",,'1-StartHere'!$B$4),IF('1-StartHere'!$B$4="",,""""),IF('1-StartHere'!$B$4="",," -Force -AsPlainText; ")," New-ADUser -Name ","""",A4,""""," -Path ","""","OU=",'3-Sub-OUs'!$A$20,",OU=",'2-Root-OUs'!$A$2,",DC=",'1-StartHere'!$B$1,",DC=",'1-StartHere'!$B$2,"""","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"Ash Tyler" -Path "OU=The Federation,OU=!Accounts,DC=VDILOCKDOWNGUIDE,DC=LOCAL" -Verbose -CannotChangePassword $True -ChangePasswordAtLogon $False -Enabled $True -PasswordNeverExpires $True -SAMAccountName "AshTyler" -UserPrincipalName "AshTyler@VDILOCKDOWNGUIDE.LOCAL" -AccountPassword $Password -Description "Discovery - Shazad Latif"</v>
      </c>
    </row>
    <row r="5" spans="1:9" x14ac:dyDescent="0.2">
      <c r="A5" t="s">
        <v>4525</v>
      </c>
      <c r="B5" t="s">
        <v>4541</v>
      </c>
      <c r="C5" t="s">
        <v>4542</v>
      </c>
      <c r="E5" t="str">
        <f t="shared" si="0"/>
        <v>PaulStamets</v>
      </c>
      <c r="F5" t="s">
        <v>4526</v>
      </c>
      <c r="G5" t="str">
        <f>IF(A5="","",(CONCATENATE(IF('1-StartHere'!$B$4="",," $Password = ConvertTo-SecureString -String "),IF('1-StartHere'!$B$4="",,""""),IF('1-StartHere'!$B$4="",,'1-StartHere'!$B$4),IF('1-StartHere'!$B$4="",,""""),IF('1-StartHere'!$B$4="",," -Force -AsPlainText; ")," New-ADUser -Name ","""",A5,""""," -Path ","""","OU=",'3-Sub-OUs'!$A$20,",OU=",'2-Root-OUs'!$A$2,",DC=",'1-StartHere'!$B$1,",DC=",'1-StartHere'!$B$2,"""","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"Paul Stamets" -Path "OU=The Federation,OU=!Accounts,DC=VDILOCKDOWNGUIDE,DC=LOCAL" -Verbose -CannotChangePassword $True -ChangePasswordAtLogon $False -Enabled $True -PasswordNeverExpires $True -SAMAccountName "PaulStamets" -UserPrincipalName "PaulStamets@VDILOCKDOWNGUIDE.LOCAL" -AccountPassword $Password -Description "Discovery - Anthony Rapp"</v>
      </c>
    </row>
    <row r="6" spans="1:9" x14ac:dyDescent="0.2">
      <c r="A6" t="s">
        <v>4523</v>
      </c>
      <c r="B6" t="s">
        <v>4543</v>
      </c>
      <c r="C6" t="s">
        <v>4544</v>
      </c>
      <c r="E6" t="str">
        <f t="shared" si="0"/>
        <v>SylviaTilly</v>
      </c>
      <c r="F6" t="s">
        <v>4524</v>
      </c>
      <c r="G6" t="str">
        <f>IF(A6="","",(CONCATENATE(IF('1-StartHere'!$B$4="",," $Password = ConvertTo-SecureString -String "),IF('1-StartHere'!$B$4="",,""""),IF('1-StartHere'!$B$4="",,'1-StartHere'!$B$4),IF('1-StartHere'!$B$4="",,""""),IF('1-StartHere'!$B$4="",," -Force -AsPlainText; ")," New-ADUser -Name ","""",A6,""""," -Path ","""","OU=",'3-Sub-OUs'!$A$20,",OU=",'2-Root-OUs'!$A$2,",DC=",'1-StartHere'!$B$1,",DC=",'1-StartHere'!$B$2,"""","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"Sylvia Tilly" -Path "OU=The Federation,OU=!Accounts,DC=VDILOCKDOWNGUIDE,DC=LOCAL" -Verbose -CannotChangePassword $True -ChangePasswordAtLogon $False -Enabled $True -PasswordNeverExpires $True -SAMAccountName "SylviaTilly" -UserPrincipalName "SylviaTilly@VDILOCKDOWNGUIDE.LOCAL" -AccountPassword $Password -Description "Discovery - Mary Wiseman"</v>
      </c>
    </row>
    <row r="7" spans="1:9" x14ac:dyDescent="0.2">
      <c r="A7" t="s">
        <v>4522</v>
      </c>
      <c r="B7" t="s">
        <v>4545</v>
      </c>
      <c r="C7" t="s">
        <v>4546</v>
      </c>
      <c r="E7" t="str">
        <f t="shared" si="0"/>
        <v>HughCulber</v>
      </c>
      <c r="F7" t="s">
        <v>4520</v>
      </c>
      <c r="G7" t="str">
        <f>IF(A7="","",(CONCATENATE(IF('1-StartHere'!$B$4="",," $Password = ConvertTo-SecureString -String "),IF('1-StartHere'!$B$4="",,""""),IF('1-StartHere'!$B$4="",,'1-StartHere'!$B$4),IF('1-StartHere'!$B$4="",,""""),IF('1-StartHere'!$B$4="",," -Force -AsPlainText; ")," New-ADUser -Name ","""",A7,""""," -Path ","""","OU=",'3-Sub-OUs'!$A$20,",OU=",'2-Root-OUs'!$A$2,",DC=",'1-StartHere'!$B$1,",DC=",'1-StartHere'!$B$2,"""","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"Hugh Culber" -Path "OU=The Federation,OU=!Accounts,DC=VDILOCKDOWNGUIDE,DC=LOCAL" -Verbose -CannotChangePassword $True -ChangePasswordAtLogon $False -Enabled $True -PasswordNeverExpires $True -SAMAccountName "HughCulber" -UserPrincipalName "HughCulber@VDILOCKDOWNGUIDE.LOCAL" -AccountPassword $Password -Description "Discovery - Wilson Cruz (Guest Season 1, Season 2)"</v>
      </c>
    </row>
    <row r="8" spans="1:9" x14ac:dyDescent="0.2">
      <c r="A8" t="s">
        <v>4521</v>
      </c>
      <c r="B8" t="s">
        <v>4547</v>
      </c>
      <c r="C8" t="s">
        <v>4548</v>
      </c>
      <c r="E8" t="str">
        <f t="shared" si="0"/>
        <v>GabrielLorca</v>
      </c>
      <c r="F8" t="s">
        <v>4519</v>
      </c>
      <c r="G8" t="str">
        <f>IF(A8="","",(CONCATENATE(IF('1-StartHere'!$B$4="",," $Password = ConvertTo-SecureString -String "),IF('1-StartHere'!$B$4="",,""""),IF('1-StartHere'!$B$4="",,'1-StartHere'!$B$4),IF('1-StartHere'!$B$4="",,""""),IF('1-StartHere'!$B$4="",," -Force -AsPlainText; ")," New-ADUser -Name ","""",A8,""""," -Path ","""","OU=",'3-Sub-OUs'!$A$20,",OU=",'2-Root-OUs'!$A$2,",DC=",'1-StartHere'!$B$1,",DC=",'1-StartHere'!$B$2,"""","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"Gabriel Lorca" -Path "OU=The Federation,OU=!Accounts,DC=VDILOCKDOWNGUIDE,DC=LOCAL" -Verbose -CannotChangePassword $True -ChangePasswordAtLogon $False -Enabled $True -PasswordNeverExpires $True -SAMAccountName "GabrielLorca" -UserPrincipalName "GabrielLorca@VDILOCKDOWNGUIDE.LOCAL" -AccountPassword $Password -Description "Discovery - Jason Isaacs (Season 1)"</v>
      </c>
    </row>
    <row r="9" spans="1:9" x14ac:dyDescent="0.2">
      <c r="A9" t="s">
        <v>4518</v>
      </c>
      <c r="B9" t="s">
        <v>4549</v>
      </c>
      <c r="C9" t="s">
        <v>4550</v>
      </c>
      <c r="E9" t="str">
        <f t="shared" si="0"/>
        <v>ChristopherPike</v>
      </c>
      <c r="F9" t="s">
        <v>4517</v>
      </c>
      <c r="G9" t="str">
        <f>IF(A9="","",(CONCATENATE(IF('1-StartHere'!$B$4="",," $Password = ConvertTo-SecureString -String "),IF('1-StartHere'!$B$4="",,""""),IF('1-StartHere'!$B$4="",,'1-StartHere'!$B$4),IF('1-StartHere'!$B$4="",,""""),IF('1-StartHere'!$B$4="",," -Force -AsPlainText; ")," New-ADUser -Name ","""",A9,""""," -Path ","""","OU=",'3-Sub-OUs'!$A$20,",OU=",'2-Root-OUs'!$A$2,",DC=",'1-StartHere'!$B$1,",DC=",'1-StartHere'!$B$2,"""","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"Christopher Pike" -Path "OU=The Federation,OU=!Accounts,DC=VDILOCKDOWNGUIDE,DC=LOCAL" -Verbose -CannotChangePassword $True -ChangePasswordAtLogon $False -Enabled $True -PasswordNeverExpires $True -SAMAccountName "ChristopherPike" -UserPrincipalName "ChristopherPike@VDILOCKDOWNGUIDE.LOCAL" -AccountPassword $Password -Description "Discovery - Anson Mount (Season 2)"</v>
      </c>
    </row>
    <row r="10" spans="1:9" x14ac:dyDescent="0.2">
      <c r="A10" t="s">
        <v>4515</v>
      </c>
      <c r="B10" t="s">
        <v>4551</v>
      </c>
      <c r="C10" t="s">
        <v>4010</v>
      </c>
      <c r="E10" t="str">
        <f t="shared" si="0"/>
        <v>JonathanArcher</v>
      </c>
      <c r="F10" t="s">
        <v>4516</v>
      </c>
      <c r="G10" t="str">
        <f>IF(A10="","",(CONCATENATE(IF('1-StartHere'!$B$4="",," $Password = ConvertTo-SecureString -String "),IF('1-StartHere'!$B$4="",,""""),IF('1-StartHere'!$B$4="",,'1-StartHere'!$B$4),IF('1-StartHere'!$B$4="",,""""),IF('1-StartHere'!$B$4="",," -Force -AsPlainText; ")," New-ADUser -Name ","""",A10,""""," -Path ","""","OU=",'3-Sub-OUs'!$A$20,",OU=",'2-Root-OUs'!$A$2,",DC=",'1-StartHere'!$B$1,",DC=",'1-StartHere'!$B$2,"""","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"Jonathan Archer" -Path "OU=The Federation,OU=!Accounts,DC=VDILOCKDOWNGUIDE,DC=LOCAL" -Verbose -CannotChangePassword $True -ChangePasswordAtLogon $False -Enabled $True -PasswordNeverExpires $True -SAMAccountName "JonathanArcher" -UserPrincipalName "JonathanArcher@VDILOCKDOWNGUIDE.LOCAL" -AccountPassword $Password -Description "Enterprise Reboot - Scott Bakula"</v>
      </c>
    </row>
    <row r="11" spans="1:9" x14ac:dyDescent="0.2">
      <c r="A11" t="s">
        <v>4513</v>
      </c>
      <c r="B11" t="s">
        <v>4513</v>
      </c>
      <c r="E11" t="str">
        <f t="shared" si="0"/>
        <v>T'Pol</v>
      </c>
      <c r="F11" t="s">
        <v>4514</v>
      </c>
      <c r="G11" t="str">
        <f>IF(A11="","",(CONCATENATE(IF('1-StartHere'!$B$4="",," $Password = ConvertTo-SecureString -String "),IF('1-StartHere'!$B$4="",,""""),IF('1-StartHere'!$B$4="",,'1-StartHere'!$B$4),IF('1-StartHere'!$B$4="",,""""),IF('1-StartHere'!$B$4="",," -Force -AsPlainText; ")," New-ADUser -Name ","""",A11,""""," -Path ","""","OU=",'3-Sub-OUs'!$A$20,",OU=",'2-Root-OUs'!$A$2,",DC=",'1-StartHere'!$B$1,",DC=",'1-StartHere'!$B$2,"""","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"T'Pol" -Path "OU=The Federation,OU=!Accounts,DC=VDILOCKDOWNGUIDE,DC=LOCAL" -Verbose -CannotChangePassword $True -ChangePasswordAtLogon $False -Enabled $True -PasswordNeverExpires $True -SAMAccountName "T'Pol" -UserPrincipalName "T'Pol@VDILOCKDOWNGUIDE.LOCAL" -AccountPassword $Password -Description "Enterprise Reboot - Jolene Blalock"</v>
      </c>
    </row>
    <row r="12" spans="1:9" x14ac:dyDescent="0.2">
      <c r="A12" t="s">
        <v>4511</v>
      </c>
      <c r="B12" t="s">
        <v>3335</v>
      </c>
      <c r="C12" t="s">
        <v>4593</v>
      </c>
      <c r="E12" t="str">
        <f t="shared" si="0"/>
        <v>CharlesTucker III</v>
      </c>
      <c r="F12" t="s">
        <v>4512</v>
      </c>
      <c r="G12" t="str">
        <f>IF(A12="","",(CONCATENATE(IF('1-StartHere'!$B$4="",," $Password = ConvertTo-SecureString -String "),IF('1-StartHere'!$B$4="",,""""),IF('1-StartHere'!$B$4="",,'1-StartHere'!$B$4),IF('1-StartHere'!$B$4="",,""""),IF('1-StartHere'!$B$4="",," -Force -AsPlainText; ")," New-ADUser -Name ","""",A12,""""," -Path ","""","OU=",'3-Sub-OUs'!$A$20,",OU=",'2-Root-OUs'!$A$2,",DC=",'1-StartHere'!$B$1,",DC=",'1-StartHere'!$B$2,"""","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"Charles Tucker III" -Path "OU=The Federation,OU=!Accounts,DC=VDILOCKDOWNGUIDE,DC=LOCAL" -Verbose -CannotChangePassword $True -ChangePasswordAtLogon $False -Enabled $True -PasswordNeverExpires $True -SAMAccountName "CharlesTucker III" -UserPrincipalName "CharlesTucker III@VDILOCKDOWNGUIDE.LOCAL" -AccountPassword $Password -Description "Enterprise Reboot - Connor Trinneer"</v>
      </c>
    </row>
    <row r="13" spans="1:9" x14ac:dyDescent="0.2">
      <c r="A13" t="s">
        <v>4509</v>
      </c>
      <c r="B13" t="s">
        <v>3136</v>
      </c>
      <c r="C13" t="s">
        <v>4552</v>
      </c>
      <c r="E13" t="str">
        <f t="shared" si="0"/>
        <v>MalcolmReed</v>
      </c>
      <c r="F13" t="s">
        <v>4510</v>
      </c>
      <c r="G13" t="str">
        <f>IF(A13="","",(CONCATENATE(IF('1-StartHere'!$B$4="",," $Password = ConvertTo-SecureString -String "),IF('1-StartHere'!$B$4="",,""""),IF('1-StartHere'!$B$4="",,'1-StartHere'!$B$4),IF('1-StartHere'!$B$4="",,""""),IF('1-StartHere'!$B$4="",," -Force -AsPlainText; ")," New-ADUser -Name ","""",A13,""""," -Path ","""","OU=",'3-Sub-OUs'!$A$20,",OU=",'2-Root-OUs'!$A$2,",DC=",'1-StartHere'!$B$1,",DC=",'1-StartHere'!$B$2,"""","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"Malcolm Reed" -Path "OU=The Federation,OU=!Accounts,DC=VDILOCKDOWNGUIDE,DC=LOCAL" -Verbose -CannotChangePassword $True -ChangePasswordAtLogon $False -Enabled $True -PasswordNeverExpires $True -SAMAccountName "MalcolmReed" -UserPrincipalName "MalcolmReed@VDILOCKDOWNGUIDE.LOCAL" -AccountPassword $Password -Description "Enterprise Reboot - Dominic Keating"</v>
      </c>
    </row>
    <row r="14" spans="1:9" x14ac:dyDescent="0.2">
      <c r="A14" t="s">
        <v>4507</v>
      </c>
      <c r="B14" t="s">
        <v>4553</v>
      </c>
      <c r="C14" t="s">
        <v>4554</v>
      </c>
      <c r="E14" t="str">
        <f t="shared" si="0"/>
        <v>TravisMayweather</v>
      </c>
      <c r="F14" t="s">
        <v>4508</v>
      </c>
      <c r="G14" t="str">
        <f>IF(A14="","",(CONCATENATE(IF('1-StartHere'!$B$4="",," $Password = ConvertTo-SecureString -String "),IF('1-StartHere'!$B$4="",,""""),IF('1-StartHere'!$B$4="",,'1-StartHere'!$B$4),IF('1-StartHere'!$B$4="",,""""),IF('1-StartHere'!$B$4="",," -Force -AsPlainText; ")," New-ADUser -Name ","""",A14,""""," -Path ","""","OU=",'3-Sub-OUs'!$A$20,",OU=",'2-Root-OUs'!$A$2,",DC=",'1-StartHere'!$B$1,",DC=",'1-StartHere'!$B$2,"""","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"Travis Mayweather" -Path "OU=The Federation,OU=!Accounts,DC=VDILOCKDOWNGUIDE,DC=LOCAL" -Verbose -CannotChangePassword $True -ChangePasswordAtLogon $False -Enabled $True -PasswordNeverExpires $True -SAMAccountName "TravisMayweather" -UserPrincipalName "TravisMayweather@VDILOCKDOWNGUIDE.LOCAL" -AccountPassword $Password -Description "Enterprise Reboot - Anthony Montgomery"</v>
      </c>
    </row>
    <row r="15" spans="1:9" x14ac:dyDescent="0.2">
      <c r="A15" t="s">
        <v>4505</v>
      </c>
      <c r="B15" t="s">
        <v>4555</v>
      </c>
      <c r="C15" t="s">
        <v>4556</v>
      </c>
      <c r="E15" t="str">
        <f t="shared" si="0"/>
        <v>HoshiSato</v>
      </c>
      <c r="F15" t="s">
        <v>4506</v>
      </c>
      <c r="G15" t="str">
        <f>IF(A15="","",(CONCATENATE(IF('1-StartHere'!$B$4="",," $Password = ConvertTo-SecureString -String "),IF('1-StartHere'!$B$4="",,""""),IF('1-StartHere'!$B$4="",,'1-StartHere'!$B$4),IF('1-StartHere'!$B$4="",,""""),IF('1-StartHere'!$B$4="",," -Force -AsPlainText; ")," New-ADUser -Name ","""",A15,""""," -Path ","""","OU=",'3-Sub-OUs'!$A$20,",OU=",'2-Root-OUs'!$A$2,",DC=",'1-StartHere'!$B$1,",DC=",'1-StartHere'!$B$2,"""","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"Hoshi Sato" -Path "OU=The Federation,OU=!Accounts,DC=VDILOCKDOWNGUIDE,DC=LOCAL" -Verbose -CannotChangePassword $True -ChangePasswordAtLogon $False -Enabled $True -PasswordNeverExpires $True -SAMAccountName "HoshiSato" -UserPrincipalName "HoshiSato@VDILOCKDOWNGUIDE.LOCAL" -AccountPassword $Password -Description "Enterprise Reboot - Linda Park"</v>
      </c>
    </row>
    <row r="16" spans="1:9" x14ac:dyDescent="0.2">
      <c r="A16" t="s">
        <v>4503</v>
      </c>
      <c r="B16" t="s">
        <v>4503</v>
      </c>
      <c r="E16" t="str">
        <f t="shared" si="0"/>
        <v>Phlox</v>
      </c>
      <c r="F16" t="s">
        <v>4504</v>
      </c>
      <c r="G16" t="str">
        <f>IF(A16="","",(CONCATENATE(IF('1-StartHere'!$B$4="",," $Password = ConvertTo-SecureString -String "),IF('1-StartHere'!$B$4="",,""""),IF('1-StartHere'!$B$4="",,'1-StartHere'!$B$4),IF('1-StartHere'!$B$4="",,""""),IF('1-StartHere'!$B$4="",," -Force -AsPlainText; ")," New-ADUser -Name ","""",A16,""""," -Path ","""","OU=",'3-Sub-OUs'!$A$20,",OU=",'2-Root-OUs'!$A$2,",DC=",'1-StartHere'!$B$1,",DC=",'1-StartHere'!$B$2,"""","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"Phlox" -Path "OU=The Federation,OU=!Accounts,DC=VDILOCKDOWNGUIDE,DC=LOCAL" -Verbose -CannotChangePassword $True -ChangePasswordAtLogon $False -Enabled $True -PasswordNeverExpires $True -SAMAccountName "Phlox" -UserPrincipalName "Phlox@VDILOCKDOWNGUIDE.LOCAL" -AccountPassword $Password -Description "Enterprise Reboot - John Billingsley"</v>
      </c>
    </row>
    <row r="17" spans="1:7" x14ac:dyDescent="0.2">
      <c r="A17" t="s">
        <v>4501</v>
      </c>
      <c r="B17" t="s">
        <v>4557</v>
      </c>
      <c r="C17" t="s">
        <v>4558</v>
      </c>
      <c r="E17" t="str">
        <f t="shared" si="0"/>
        <v>KathrynJaneway</v>
      </c>
      <c r="F17" t="s">
        <v>4502</v>
      </c>
      <c r="G17" t="str">
        <f>IF(A17="","",(CONCATENATE(IF('1-StartHere'!$B$4="",," $Password = ConvertTo-SecureString -String "),IF('1-StartHere'!$B$4="",,""""),IF('1-StartHere'!$B$4="",,'1-StartHere'!$B$4),IF('1-StartHere'!$B$4="",,""""),IF('1-StartHere'!$B$4="",," -Force -AsPlainText; ")," New-ADUser -Name ","""",A17,""""," -Path ","""","OU=",'3-Sub-OUs'!$A$20,",OU=",'2-Root-OUs'!$A$2,",DC=",'1-StartHere'!$B$1,",DC=",'1-StartHere'!$B$2,"""","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"Kathryn Janeway" -Path "OU=The Federation,OU=!Accounts,DC=VDILOCKDOWNGUIDE,DC=LOCAL" -Verbose -CannotChangePassword $True -ChangePasswordAtLogon $False -Enabled $True -PasswordNeverExpires $True -SAMAccountName "KathrynJaneway" -UserPrincipalName "KathrynJaneway@VDILOCKDOWNGUIDE.LOCAL" -AccountPassword $Password -Description "Voyager - Kate Mulgrew"</v>
      </c>
    </row>
    <row r="18" spans="1:7" x14ac:dyDescent="0.2">
      <c r="A18" t="s">
        <v>4499</v>
      </c>
      <c r="B18" t="s">
        <v>4499</v>
      </c>
      <c r="E18" t="str">
        <f t="shared" si="0"/>
        <v>Chakotay</v>
      </c>
      <c r="F18" t="s">
        <v>4500</v>
      </c>
      <c r="G18" t="str">
        <f>IF(A18="","",(CONCATENATE(IF('1-StartHere'!$B$4="",," $Password = ConvertTo-SecureString -String "),IF('1-StartHere'!$B$4="",,""""),IF('1-StartHere'!$B$4="",,'1-StartHere'!$B$4),IF('1-StartHere'!$B$4="",,""""),IF('1-StartHere'!$B$4="",," -Force -AsPlainText; ")," New-ADUser -Name ","""",A18,""""," -Path ","""","OU=",'3-Sub-OUs'!$A$20,",OU=",'2-Root-OUs'!$A$2,",DC=",'1-StartHere'!$B$1,",DC=",'1-StartHere'!$B$2,"""","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"Chakotay" -Path "OU=The Federation,OU=!Accounts,DC=VDILOCKDOWNGUIDE,DC=LOCAL" -Verbose -CannotChangePassword $True -ChangePasswordAtLogon $False -Enabled $True -PasswordNeverExpires $True -SAMAccountName "Chakotay" -UserPrincipalName "Chakotay@VDILOCKDOWNGUIDE.LOCAL" -AccountPassword $Password -Description "Voyager - Robert Beltran"</v>
      </c>
    </row>
    <row r="19" spans="1:7" x14ac:dyDescent="0.2">
      <c r="A19" t="s">
        <v>4497</v>
      </c>
      <c r="B19" t="s">
        <v>4497</v>
      </c>
      <c r="E19" t="str">
        <f t="shared" si="0"/>
        <v>Tuvok</v>
      </c>
      <c r="F19" t="s">
        <v>4498</v>
      </c>
      <c r="G19" t="str">
        <f>IF(A19="","",(CONCATENATE(IF('1-StartHere'!$B$4="",," $Password = ConvertTo-SecureString -String "),IF('1-StartHere'!$B$4="",,""""),IF('1-StartHere'!$B$4="",,'1-StartHere'!$B$4),IF('1-StartHere'!$B$4="",,""""),IF('1-StartHere'!$B$4="",," -Force -AsPlainText; ")," New-ADUser -Name ","""",A19,""""," -Path ","""","OU=",'3-Sub-OUs'!$A$20,",OU=",'2-Root-OUs'!$A$2,",DC=",'1-StartHere'!$B$1,",DC=",'1-StartHere'!$B$2,"""","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"Tuvok" -Path "OU=The Federation,OU=!Accounts,DC=VDILOCKDOWNGUIDE,DC=LOCAL" -Verbose -CannotChangePassword $True -ChangePasswordAtLogon $False -Enabled $True -PasswordNeverExpires $True -SAMAccountName "Tuvok" -UserPrincipalName "Tuvok@VDILOCKDOWNGUIDE.LOCAL" -AccountPassword $Password -Description "Voyager - Tim Russ"</v>
      </c>
    </row>
    <row r="20" spans="1:7" x14ac:dyDescent="0.2">
      <c r="A20" t="s">
        <v>4495</v>
      </c>
      <c r="B20" t="s">
        <v>2751</v>
      </c>
      <c r="C20" t="s">
        <v>4559</v>
      </c>
      <c r="E20" t="str">
        <f t="shared" si="0"/>
        <v>TomParis</v>
      </c>
      <c r="F20" t="s">
        <v>4496</v>
      </c>
      <c r="G20" t="str">
        <f>IF(A20="","",(CONCATENATE(IF('1-StartHere'!$B$4="",," $Password = ConvertTo-SecureString -String "),IF('1-StartHere'!$B$4="",,""""),IF('1-StartHere'!$B$4="",,'1-StartHere'!$B$4),IF('1-StartHere'!$B$4="",,""""),IF('1-StartHere'!$B$4="",," -Force -AsPlainText; ")," New-ADUser -Name ","""",A20,""""," -Path ","""","OU=",'3-Sub-OUs'!$A$20,",OU=",'2-Root-OUs'!$A$2,",DC=",'1-StartHere'!$B$1,",DC=",'1-StartHere'!$B$2,"""","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"Tom Paris" -Path "OU=The Federation,OU=!Accounts,DC=VDILOCKDOWNGUIDE,DC=LOCAL" -Verbose -CannotChangePassword $True -ChangePasswordAtLogon $False -Enabled $True -PasswordNeverExpires $True -SAMAccountName "TomParis" -UserPrincipalName "TomParis@VDILOCKDOWNGUIDE.LOCAL" -AccountPassword $Password -Description "Voyager - Robert Duncan McNeill"</v>
      </c>
    </row>
    <row r="21" spans="1:7" x14ac:dyDescent="0.2">
      <c r="A21" t="s">
        <v>4493</v>
      </c>
      <c r="B21" t="s">
        <v>4560</v>
      </c>
      <c r="C21" t="s">
        <v>4561</v>
      </c>
      <c r="E21" t="str">
        <f t="shared" si="0"/>
        <v>B'ElannaTorres</v>
      </c>
      <c r="F21" t="s">
        <v>4494</v>
      </c>
      <c r="G21" t="str">
        <f>IF(A21="","",(CONCATENATE(IF('1-StartHere'!$B$4="",," $Password = ConvertTo-SecureString -String "),IF('1-StartHere'!$B$4="",,""""),IF('1-StartHere'!$B$4="",,'1-StartHere'!$B$4),IF('1-StartHere'!$B$4="",,""""),IF('1-StartHere'!$B$4="",," -Force -AsPlainText; ")," New-ADUser -Name ","""",A21,""""," -Path ","""","OU=",'3-Sub-OUs'!$A$20,",OU=",'2-Root-OUs'!$A$2,",DC=",'1-StartHere'!$B$1,",DC=",'1-StartHere'!$B$2,"""","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"B'Elanna Torres" -Path "OU=The Federation,OU=!Accounts,DC=VDILOCKDOWNGUIDE,DC=LOCAL" -Verbose -CannotChangePassword $True -ChangePasswordAtLogon $False -Enabled $True -PasswordNeverExpires $True -SAMAccountName "B'ElannaTorres" -UserPrincipalName "B'ElannaTorres@VDILOCKDOWNGUIDE.LOCAL" -AccountPassword $Password -Description "Voyager - Roxann Dawson"</v>
      </c>
    </row>
    <row r="22" spans="1:7" x14ac:dyDescent="0.2">
      <c r="A22" t="s">
        <v>4491</v>
      </c>
      <c r="B22" t="s">
        <v>3050</v>
      </c>
      <c r="C22" t="s">
        <v>4562</v>
      </c>
      <c r="E22" t="str">
        <f t="shared" si="0"/>
        <v>HarryKim</v>
      </c>
      <c r="F22" t="s">
        <v>4492</v>
      </c>
      <c r="G22" t="str">
        <f>IF(A22="","",(CONCATENATE(IF('1-StartHere'!$B$4="",," $Password = ConvertTo-SecureString -String "),IF('1-StartHere'!$B$4="",,""""),IF('1-StartHere'!$B$4="",,'1-StartHere'!$B$4),IF('1-StartHere'!$B$4="",,""""),IF('1-StartHere'!$B$4="",," -Force -AsPlainText; ")," New-ADUser -Name ","""",A22,""""," -Path ","""","OU=",'3-Sub-OUs'!$A$20,",OU=",'2-Root-OUs'!$A$2,",DC=",'1-StartHere'!$B$1,",DC=",'1-StartHere'!$B$2,"""","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"Harry Kim" -Path "OU=The Federation,OU=!Accounts,DC=VDILOCKDOWNGUIDE,DC=LOCAL" -Verbose -CannotChangePassword $True -ChangePasswordAtLogon $False -Enabled $True -PasswordNeverExpires $True -SAMAccountName "HarryKim" -UserPrincipalName "HarryKim@VDILOCKDOWNGUIDE.LOCAL" -AccountPassword $Password -Description "Voyager - Garrett Wang"</v>
      </c>
    </row>
    <row r="23" spans="1:7" x14ac:dyDescent="0.2">
      <c r="A23" t="s">
        <v>4490</v>
      </c>
      <c r="B23" t="s">
        <v>3804</v>
      </c>
      <c r="C23" t="s">
        <v>3307</v>
      </c>
      <c r="D23" t="s">
        <v>2774</v>
      </c>
      <c r="E23" t="str">
        <f t="shared" si="0"/>
        <v>SevenofNine</v>
      </c>
      <c r="F23" t="s">
        <v>4489</v>
      </c>
      <c r="G23" t="str">
        <f>IF(A23="","",(CONCATENATE(IF('1-StartHere'!$B$4="",," $Password = ConvertTo-SecureString -String "),IF('1-StartHere'!$B$4="",,""""),IF('1-StartHere'!$B$4="",,'1-StartHere'!$B$4),IF('1-StartHere'!$B$4="",,""""),IF('1-StartHere'!$B$4="",," -Force -AsPlainText; ")," New-ADUser -Name ","""",A23,""""," -Path ","""","OU=",'3-Sub-OUs'!$A$20,",OU=",'2-Root-OUs'!$A$2,",DC=",'1-StartHere'!$B$1,",DC=",'1-StartHere'!$B$2,"""","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"Seven of Nine" -Path "OU=The Federation,OU=!Accounts,DC=VDILOCKDOWNGUIDE,DC=LOCAL" -Verbose -CannotChangePassword $True -ChangePasswordAtLogon $False -Enabled $True -PasswordNeverExpires $True -SAMAccountName "SevenofNine" -UserPrincipalName "SevenofNine@VDILOCKDOWNGUIDE.LOCAL" -AccountPassword $Password -Description "Voyager - Jeri Ryan (Season 4-7)"</v>
      </c>
    </row>
    <row r="24" spans="1:7" x14ac:dyDescent="0.2">
      <c r="A24" t="s">
        <v>4487</v>
      </c>
      <c r="B24" t="s">
        <v>3189</v>
      </c>
      <c r="C24" t="s">
        <v>3402</v>
      </c>
      <c r="E24" t="str">
        <f t="shared" si="0"/>
        <v>TheDoctor</v>
      </c>
      <c r="F24" t="s">
        <v>4488</v>
      </c>
      <c r="G24" t="str">
        <f>IF(A24="","",(CONCATENATE(IF('1-StartHere'!$B$4="",," $Password = ConvertTo-SecureString -String "),IF('1-StartHere'!$B$4="",,""""),IF('1-StartHere'!$B$4="",,'1-StartHere'!$B$4),IF('1-StartHere'!$B$4="",,""""),IF('1-StartHere'!$B$4="",," -Force -AsPlainText; ")," New-ADUser -Name ","""",A24,""""," -Path ","""","OU=",'3-Sub-OUs'!$A$20,",OU=",'2-Root-OUs'!$A$2,",DC=",'1-StartHere'!$B$1,",DC=",'1-StartHere'!$B$2,"""","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"The Doctor" -Path "OU=The Federation,OU=!Accounts,DC=VDILOCKDOWNGUIDE,DC=LOCAL" -Verbose -CannotChangePassword $True -ChangePasswordAtLogon $False -Enabled $True -PasswordNeverExpires $True -SAMAccountName "TheDoctor" -UserPrincipalName "TheDoctor@VDILOCKDOWNGUIDE.LOCAL" -AccountPassword $Password -Description "Voyager - Robert Picardo"</v>
      </c>
    </row>
    <row r="25" spans="1:7" x14ac:dyDescent="0.2">
      <c r="A25" t="s">
        <v>4485</v>
      </c>
      <c r="B25" t="s">
        <v>4485</v>
      </c>
      <c r="E25" t="str">
        <f t="shared" si="0"/>
        <v>Neelix</v>
      </c>
      <c r="F25" t="s">
        <v>4486</v>
      </c>
      <c r="G25" t="str">
        <f>IF(A25="","",(CONCATENATE(IF('1-StartHere'!$B$4="",," $Password = ConvertTo-SecureString -String "),IF('1-StartHere'!$B$4="",,""""),IF('1-StartHere'!$B$4="",,'1-StartHere'!$B$4),IF('1-StartHere'!$B$4="",,""""),IF('1-StartHere'!$B$4="",," -Force -AsPlainText; ")," New-ADUser -Name ","""",A25,""""," -Path ","""","OU=",'3-Sub-OUs'!$A$20,",OU=",'2-Root-OUs'!$A$2,",DC=",'1-StartHere'!$B$1,",DC=",'1-StartHere'!$B$2,"""","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"Neelix" -Path "OU=The Federation,OU=!Accounts,DC=VDILOCKDOWNGUIDE,DC=LOCAL" -Verbose -CannotChangePassword $True -ChangePasswordAtLogon $False -Enabled $True -PasswordNeverExpires $True -SAMAccountName "Neelix" -UserPrincipalName "Neelix@VDILOCKDOWNGUIDE.LOCAL" -AccountPassword $Password -Description "Voyager - Ethan Phillips"</v>
      </c>
    </row>
    <row r="26" spans="1:7" x14ac:dyDescent="0.2">
      <c r="A26" t="s">
        <v>4536</v>
      </c>
      <c r="B26" t="s">
        <v>4536</v>
      </c>
      <c r="E26" t="str">
        <f t="shared" si="0"/>
        <v>Kes</v>
      </c>
      <c r="F26" t="s">
        <v>4484</v>
      </c>
      <c r="G26" t="str">
        <f>IF(A26="","",(CONCATENATE(IF('1-StartHere'!$B$4="",," $Password = ConvertTo-SecureString -String "),IF('1-StartHere'!$B$4="",,""""),IF('1-StartHere'!$B$4="",,'1-StartHere'!$B$4),IF('1-StartHere'!$B$4="",,""""),IF('1-StartHere'!$B$4="",," -Force -AsPlainText; ")," New-ADUser -Name ","""",A26,""""," -Path ","""","OU=",'3-Sub-OUs'!$A$20,",OU=",'2-Root-OUs'!$A$2,",DC=",'1-StartHere'!$B$1,",DC=",'1-StartHere'!$B$2,"""","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"Kes" -Path "OU=The Federation,OU=!Accounts,DC=VDILOCKDOWNGUIDE,DC=LOCAL" -Verbose -CannotChangePassword $True -ChangePasswordAtLogon $False -Enabled $True -PasswordNeverExpires $True -SAMAccountName "Kes" -UserPrincipalName "Kes@VDILOCKDOWNGUIDE.LOCAL" -AccountPassword $Password -Description "Voyager - Jennifer Lien (Season 1-3)"</v>
      </c>
    </row>
    <row r="27" spans="1:7" x14ac:dyDescent="0.2">
      <c r="A27" t="s">
        <v>4483</v>
      </c>
      <c r="B27" t="s">
        <v>4563</v>
      </c>
      <c r="C27" t="s">
        <v>4564</v>
      </c>
      <c r="E27" t="str">
        <f t="shared" si="0"/>
        <v>BenjaminSisko</v>
      </c>
      <c r="F27" t="s">
        <v>4899</v>
      </c>
      <c r="G27" t="str">
        <f>IF(A27="","",(CONCATENATE(IF('1-StartHere'!$B$4="",," $Password = ConvertTo-SecureString -String "),IF('1-StartHere'!$B$4="",,""""),IF('1-StartHere'!$B$4="",,'1-StartHere'!$B$4),IF('1-StartHere'!$B$4="",,""""),IF('1-StartHere'!$B$4="",," -Force -AsPlainText; ")," New-ADUser -Name ","""",A27,""""," -Path ","""","OU=",'3-Sub-OUs'!$A$20,",OU=",'2-Root-OUs'!$A$2,",DC=",'1-StartHere'!$B$1,",DC=",'1-StartHere'!$B$2,"""","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"Benjamin Sisko" -Path "OU=The Federation,OU=!Accounts,DC=VDILOCKDOWNGUIDE,DC=LOCAL" -Verbose -CannotChangePassword $True -ChangePasswordAtLogon $False -Enabled $True -PasswordNeverExpires $True -SAMAccountName "BenjaminSisko" -UserPrincipalName "BenjaminSisko@VDILOCKDOWNGUIDE.LOCAL" -AccountPassword $Password -Description "Deep Space Nine - Avery Brooks"</v>
      </c>
    </row>
    <row r="28" spans="1:7" x14ac:dyDescent="0.2">
      <c r="A28" t="s">
        <v>4482</v>
      </c>
      <c r="B28" t="s">
        <v>4565</v>
      </c>
      <c r="C28" t="s">
        <v>4566</v>
      </c>
      <c r="E28" t="str">
        <f t="shared" si="0"/>
        <v>KiraNerys</v>
      </c>
      <c r="F28" t="s">
        <v>4900</v>
      </c>
      <c r="G28" t="str">
        <f>IF(A28="","",(CONCATENATE(IF('1-StartHere'!$B$4="",," $Password = ConvertTo-SecureString -String "),IF('1-StartHere'!$B$4="",,""""),IF('1-StartHere'!$B$4="",,'1-StartHere'!$B$4),IF('1-StartHere'!$B$4="",,""""),IF('1-StartHere'!$B$4="",," -Force -AsPlainText; ")," New-ADUser -Name ","""",A28,""""," -Path ","""","OU=",'3-Sub-OUs'!$A$20,",OU=",'2-Root-OUs'!$A$2,",DC=",'1-StartHere'!$B$1,",DC=",'1-StartHere'!$B$2,"""","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"Kira Nerys" -Path "OU=The Federation,OU=!Accounts,DC=VDILOCKDOWNGUIDE,DC=LOCAL" -Verbose -CannotChangePassword $True -ChangePasswordAtLogon $False -Enabled $True -PasswordNeverExpires $True -SAMAccountName "KiraNerys" -UserPrincipalName "KiraNerys@VDILOCKDOWNGUIDE.LOCAL" -AccountPassword $Password -Description "Deep Space Nine - Nana Visitor"</v>
      </c>
    </row>
    <row r="29" spans="1:7" x14ac:dyDescent="0.2">
      <c r="A29" t="s">
        <v>4481</v>
      </c>
      <c r="B29" t="s">
        <v>4481</v>
      </c>
      <c r="E29" t="str">
        <f t="shared" si="0"/>
        <v>Odo</v>
      </c>
      <c r="F29" t="s">
        <v>4901</v>
      </c>
      <c r="G29" t="str">
        <f>IF(A29="","",(CONCATENATE(IF('1-StartHere'!$B$4="",," $Password = ConvertTo-SecureString -String "),IF('1-StartHere'!$B$4="",,""""),IF('1-StartHere'!$B$4="",,'1-StartHere'!$B$4),IF('1-StartHere'!$B$4="",,""""),IF('1-StartHere'!$B$4="",," -Force -AsPlainText; ")," New-ADUser -Name ","""",A29,""""," -Path ","""","OU=",'3-Sub-OUs'!$A$20,",OU=",'2-Root-OUs'!$A$2,",DC=",'1-StartHere'!$B$1,",DC=",'1-StartHere'!$B$2,"""","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"Odo" -Path "OU=The Federation,OU=!Accounts,DC=VDILOCKDOWNGUIDE,DC=LOCAL" -Verbose -CannotChangePassword $True -ChangePasswordAtLogon $False -Enabled $True -PasswordNeverExpires $True -SAMAccountName "Odo" -UserPrincipalName "Odo@VDILOCKDOWNGUIDE.LOCAL" -AccountPassword $Password -Description "Deep Space Nine - Rene Auberjonois"</v>
      </c>
    </row>
    <row r="30" spans="1:7" x14ac:dyDescent="0.2">
      <c r="A30" t="s">
        <v>4480</v>
      </c>
      <c r="B30" t="s">
        <v>4567</v>
      </c>
      <c r="C30" t="s">
        <v>4568</v>
      </c>
      <c r="E30" t="str">
        <f t="shared" si="0"/>
        <v>JadziaDax</v>
      </c>
      <c r="F30" t="s">
        <v>4902</v>
      </c>
      <c r="G30" t="str">
        <f>IF(A30="","",(CONCATENATE(IF('1-StartHere'!$B$4="",," $Password = ConvertTo-SecureString -String "),IF('1-StartHere'!$B$4="",,""""),IF('1-StartHere'!$B$4="",,'1-StartHere'!$B$4),IF('1-StartHere'!$B$4="",,""""),IF('1-StartHere'!$B$4="",," -Force -AsPlainText; ")," New-ADUser -Name ","""",A30,""""," -Path ","""","OU=",'3-Sub-OUs'!$A$20,",OU=",'2-Root-OUs'!$A$2,",DC=",'1-StartHere'!$B$1,",DC=",'1-StartHere'!$B$2,"""","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"Jadzia Dax" -Path "OU=The Federation,OU=!Accounts,DC=VDILOCKDOWNGUIDE,DC=LOCAL" -Verbose -CannotChangePassword $True -ChangePasswordAtLogon $False -Enabled $True -PasswordNeverExpires $True -SAMAccountName "JadziaDax" -UserPrincipalName "JadziaDax@VDILOCKDOWNGUIDE.LOCAL" -AccountPassword $Password -Description "Deep Space Nine - Terry Farrell (Season 1-6)"</v>
      </c>
    </row>
    <row r="31" spans="1:7" x14ac:dyDescent="0.2">
      <c r="A31" t="s">
        <v>4479</v>
      </c>
      <c r="B31" t="s">
        <v>3585</v>
      </c>
      <c r="C31" t="s">
        <v>4569</v>
      </c>
      <c r="E31" t="str">
        <f t="shared" si="0"/>
        <v>JulianBashir</v>
      </c>
      <c r="F31" t="s">
        <v>4903</v>
      </c>
      <c r="G31" t="str">
        <f>IF(A31="","",(CONCATENATE(IF('1-StartHere'!$B$4="",," $Password = ConvertTo-SecureString -String "),IF('1-StartHere'!$B$4="",,""""),IF('1-StartHere'!$B$4="",,'1-StartHere'!$B$4),IF('1-StartHere'!$B$4="",,""""),IF('1-StartHere'!$B$4="",," -Force -AsPlainText; ")," New-ADUser -Name ","""",A31,""""," -Path ","""","OU=",'3-Sub-OUs'!$A$20,",OU=",'2-Root-OUs'!$A$2,",DC=",'1-StartHere'!$B$1,",DC=",'1-StartHere'!$B$2,"""","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"Julian Bashir" -Path "OU=The Federation,OU=!Accounts,DC=VDILOCKDOWNGUIDE,DC=LOCAL" -Verbose -CannotChangePassword $True -ChangePasswordAtLogon $False -Enabled $True -PasswordNeverExpires $True -SAMAccountName "JulianBashir" -UserPrincipalName "JulianBashir@VDILOCKDOWNGUIDE.LOCAL" -AccountPassword $Password -Description "Deep Space Nine - Alexander Siddig"</v>
      </c>
    </row>
    <row r="32" spans="1:7" x14ac:dyDescent="0.2">
      <c r="A32" t="s">
        <v>4478</v>
      </c>
      <c r="B32" t="s">
        <v>3139</v>
      </c>
      <c r="C32" t="s">
        <v>4570</v>
      </c>
      <c r="E32" t="str">
        <f t="shared" si="0"/>
        <v>MilesO'Brien</v>
      </c>
      <c r="F32" t="s">
        <v>4904</v>
      </c>
      <c r="G32" t="str">
        <f>IF(A32="","",(CONCATENATE(IF('1-StartHere'!$B$4="",," $Password = ConvertTo-SecureString -String "),IF('1-StartHere'!$B$4="",,""""),IF('1-StartHere'!$B$4="",,'1-StartHere'!$B$4),IF('1-StartHere'!$B$4="",,""""),IF('1-StartHere'!$B$4="",," -Force -AsPlainText; ")," New-ADUser -Name ","""",A32,""""," -Path ","""","OU=",'3-Sub-OUs'!$A$20,",OU=",'2-Root-OUs'!$A$2,",DC=",'1-StartHere'!$B$1,",DC=",'1-StartHere'!$B$2,"""","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"Miles O'Brien" -Path "OU=The Federation,OU=!Accounts,DC=VDILOCKDOWNGUIDE,DC=LOCAL" -Verbose -CannotChangePassword $True -ChangePasswordAtLogon $False -Enabled $True -PasswordNeverExpires $True -SAMAccountName "MilesO'Brien" -UserPrincipalName "MilesO'Brien@VDILOCKDOWNGUIDE.LOCAL" -AccountPassword $Password -Description "Deep Space Nine - Colm Meaney"</v>
      </c>
    </row>
    <row r="33" spans="1:7" x14ac:dyDescent="0.2">
      <c r="A33" t="s">
        <v>4477</v>
      </c>
      <c r="B33" t="s">
        <v>4571</v>
      </c>
      <c r="C33" t="s">
        <v>4568</v>
      </c>
      <c r="E33" t="str">
        <f t="shared" si="0"/>
        <v>EzriDax</v>
      </c>
      <c r="F33" t="s">
        <v>4905</v>
      </c>
      <c r="G33" t="str">
        <f>IF(A33="","",(CONCATENATE(IF('1-StartHere'!$B$4="",," $Password = ConvertTo-SecureString -String "),IF('1-StartHere'!$B$4="",,""""),IF('1-StartHere'!$B$4="",,'1-StartHere'!$B$4),IF('1-StartHere'!$B$4="",,""""),IF('1-StartHere'!$B$4="",," -Force -AsPlainText; ")," New-ADUser -Name ","""",A33,""""," -Path ","""","OU=",'3-Sub-OUs'!$A$20,",OU=",'2-Root-OUs'!$A$2,",DC=",'1-StartHere'!$B$1,",DC=",'1-StartHere'!$B$2,"""","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"Ezri Dax" -Path "OU=The Federation,OU=!Accounts,DC=VDILOCKDOWNGUIDE,DC=LOCAL" -Verbose -CannotChangePassword $True -ChangePasswordAtLogon $False -Enabled $True -PasswordNeverExpires $True -SAMAccountName "EzriDax" -UserPrincipalName "EzriDax@VDILOCKDOWNGUIDE.LOCAL" -AccountPassword $Password -Description "Deep Space Nine - Nicole de Boer (Season 7)"</v>
      </c>
    </row>
    <row r="34" spans="1:7" x14ac:dyDescent="0.2">
      <c r="A34" t="s">
        <v>4476</v>
      </c>
      <c r="B34" t="s">
        <v>4476</v>
      </c>
      <c r="E34" t="str">
        <f t="shared" si="0"/>
        <v>Quark</v>
      </c>
      <c r="F34" t="s">
        <v>4906</v>
      </c>
      <c r="G34" t="str">
        <f>IF(A34="","",(CONCATENATE(IF('1-StartHere'!$B$4="",," $Password = ConvertTo-SecureString -String "),IF('1-StartHere'!$B$4="",,""""),IF('1-StartHere'!$B$4="",,'1-StartHere'!$B$4),IF('1-StartHere'!$B$4="",,""""),IF('1-StartHere'!$B$4="",," -Force -AsPlainText; ")," New-ADUser -Name ","""",A34,""""," -Path ","""","OU=",'3-Sub-OUs'!$A$20,",OU=",'2-Root-OUs'!$A$2,",DC=",'1-StartHere'!$B$1,",DC=",'1-StartHere'!$B$2,"""","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"Quark" -Path "OU=The Federation,OU=!Accounts,DC=VDILOCKDOWNGUIDE,DC=LOCAL" -Verbose -CannotChangePassword $True -ChangePasswordAtLogon $False -Enabled $True -PasswordNeverExpires $True -SAMAccountName "Quark" -UserPrincipalName "Quark@VDILOCKDOWNGUIDE.LOCAL" -AccountPassword $Password -Description "Deep Space Nine - Armin Shimerman"</v>
      </c>
    </row>
    <row r="35" spans="1:7" x14ac:dyDescent="0.2">
      <c r="A35" t="s">
        <v>4475</v>
      </c>
      <c r="B35" t="s">
        <v>4572</v>
      </c>
      <c r="C35" t="s">
        <v>4564</v>
      </c>
      <c r="E35" t="str">
        <f t="shared" si="0"/>
        <v>JakeSisko</v>
      </c>
      <c r="F35" t="s">
        <v>4907</v>
      </c>
      <c r="G35" t="str">
        <f>IF(A35="","",(CONCATENATE(IF('1-StartHere'!$B$4="",," $Password = ConvertTo-SecureString -String "),IF('1-StartHere'!$B$4="",,""""),IF('1-StartHere'!$B$4="",,'1-StartHere'!$B$4),IF('1-StartHere'!$B$4="",,""""),IF('1-StartHere'!$B$4="",," -Force -AsPlainText; ")," New-ADUser -Name ","""",A35,""""," -Path ","""","OU=",'3-Sub-OUs'!$A$20,",OU=",'2-Root-OUs'!$A$2,",DC=",'1-StartHere'!$B$1,",DC=",'1-StartHere'!$B$2,"""","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"Jake Sisko" -Path "OU=The Federation,OU=!Accounts,DC=VDILOCKDOWNGUIDE,DC=LOCAL" -Verbose -CannotChangePassword $True -ChangePasswordAtLogon $False -Enabled $True -PasswordNeverExpires $True -SAMAccountName "JakeSisko" -UserPrincipalName "JakeSisko@VDILOCKDOWNGUIDE.LOCAL" -AccountPassword $Password -Description "Deep Space Nine - Cirroc Lofton"</v>
      </c>
    </row>
    <row r="36" spans="1:7" x14ac:dyDescent="0.2">
      <c r="A36" t="s">
        <v>4927</v>
      </c>
      <c r="B36" t="s">
        <v>4926</v>
      </c>
      <c r="C36" t="s">
        <v>4573</v>
      </c>
      <c r="E36" t="str">
        <f t="shared" si="0"/>
        <v>JeanLucPicard</v>
      </c>
      <c r="F36" t="s">
        <v>4474</v>
      </c>
      <c r="G36" t="str">
        <f>IF(A36="","",(CONCATENATE(IF('1-StartHere'!$B$4="",," $Password = ConvertTo-SecureString -String "),IF('1-StartHere'!$B$4="",,""""),IF('1-StartHere'!$B$4="",,'1-StartHere'!$B$4),IF('1-StartHere'!$B$4="",,""""),IF('1-StartHere'!$B$4="",," -Force -AsPlainText; ")," New-ADUser -Name ","""",A36,""""," -Path ","""","OU=",'3-Sub-OUs'!$A$20,",OU=",'2-Root-OUs'!$A$2,",DC=",'1-StartHere'!$B$1,",DC=",'1-StartHere'!$B$2,"""","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"JeanLuc Picard" -Path "OU=The Federation,OU=!Accounts,DC=VDILOCKDOWNGUIDE,DC=LOCAL" -Verbose -CannotChangePassword $True -ChangePasswordAtLogon $False -Enabled $True -PasswordNeverExpires $True -SAMAccountName "JeanLucPicard" -UserPrincipalName "JeanLucPicard@VDILOCKDOWNGUIDE.LOCAL" -AccountPassword $Password -Description "Next Generation - Patrick Stewart"</v>
      </c>
    </row>
    <row r="37" spans="1:7" x14ac:dyDescent="0.2">
      <c r="A37" t="s">
        <v>4472</v>
      </c>
      <c r="B37" t="s">
        <v>3972</v>
      </c>
      <c r="C37" t="s">
        <v>4575</v>
      </c>
      <c r="D37" t="s">
        <v>4574</v>
      </c>
      <c r="E37" t="str">
        <f t="shared" si="0"/>
        <v>WilliamT.Riker</v>
      </c>
      <c r="F37" t="s">
        <v>4473</v>
      </c>
      <c r="G37" t="str">
        <f>IF(A37="","",(CONCATENATE(IF('1-StartHere'!$B$4="",," $Password = ConvertTo-SecureString -String "),IF('1-StartHere'!$B$4="",,""""),IF('1-StartHere'!$B$4="",,'1-StartHere'!$B$4),IF('1-StartHere'!$B$4="",,""""),IF('1-StartHere'!$B$4="",," -Force -AsPlainText; ")," New-ADUser -Name ","""",A37,""""," -Path ","""","OU=",'3-Sub-OUs'!$A$20,",OU=",'2-Root-OUs'!$A$2,",DC=",'1-StartHere'!$B$1,",DC=",'1-StartHere'!$B$2,"""","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"William T. Riker" -Path "OU=The Federation,OU=!Accounts,DC=VDILOCKDOWNGUIDE,DC=LOCAL" -Verbose -CannotChangePassword $True -ChangePasswordAtLogon $False -Enabled $True -PasswordNeverExpires $True -SAMAccountName "WilliamT.Riker" -UserPrincipalName "WilliamT.Riker@VDILOCKDOWNGUIDE.LOCAL" -AccountPassword $Password -Description "Next Generation - Jonathan Frakes"</v>
      </c>
    </row>
    <row r="38" spans="1:7" x14ac:dyDescent="0.2">
      <c r="A38" t="s">
        <v>4470</v>
      </c>
      <c r="B38" t="s">
        <v>4470</v>
      </c>
      <c r="E38" t="str">
        <f t="shared" si="0"/>
        <v>Data</v>
      </c>
      <c r="F38" t="s">
        <v>4471</v>
      </c>
      <c r="G38" t="str">
        <f>IF(A38="","",(CONCATENATE(IF('1-StartHere'!$B$4="",," $Password = ConvertTo-SecureString -String "),IF('1-StartHere'!$B$4="",,""""),IF('1-StartHere'!$B$4="",,'1-StartHere'!$B$4),IF('1-StartHere'!$B$4="",,""""),IF('1-StartHere'!$B$4="",," -Force -AsPlainText; ")," New-ADUser -Name ","""",A38,""""," -Path ","""","OU=",'3-Sub-OUs'!$A$20,",OU=",'2-Root-OUs'!$A$2,",DC=",'1-StartHere'!$B$1,",DC=",'1-StartHere'!$B$2,"""","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"Data" -Path "OU=The Federation,OU=!Accounts,DC=VDILOCKDOWNGUIDE,DC=LOCAL" -Verbose -CannotChangePassword $True -ChangePasswordAtLogon $False -Enabled $True -PasswordNeverExpires $True -SAMAccountName "Data" -UserPrincipalName "Data@VDILOCKDOWNGUIDE.LOCAL" -AccountPassword $Password -Description "Next Generation - Brent Spiner"</v>
      </c>
    </row>
    <row r="39" spans="1:7" x14ac:dyDescent="0.2">
      <c r="A39" t="s">
        <v>4468</v>
      </c>
      <c r="B39" t="s">
        <v>4576</v>
      </c>
      <c r="C39" t="s">
        <v>1611</v>
      </c>
      <c r="D39" t="s">
        <v>3613</v>
      </c>
      <c r="E39" t="str">
        <f t="shared" si="0"/>
        <v>GeordiLaForge</v>
      </c>
      <c r="F39" t="s">
        <v>4469</v>
      </c>
      <c r="G39" t="str">
        <f>IF(A39="","",(CONCATENATE(IF('1-StartHere'!$B$4="",," $Password = ConvertTo-SecureString -String "),IF('1-StartHere'!$B$4="",,""""),IF('1-StartHere'!$B$4="",,'1-StartHere'!$B$4),IF('1-StartHere'!$B$4="",,""""),IF('1-StartHere'!$B$4="",," -Force -AsPlainText; ")," New-ADUser -Name ","""",A39,""""," -Path ","""","OU=",'3-Sub-OUs'!$A$20,",OU=",'2-Root-OUs'!$A$2,",DC=",'1-StartHere'!$B$1,",DC=",'1-StartHere'!$B$2,"""","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"Geordi La Forge" -Path "OU=The Federation,OU=!Accounts,DC=VDILOCKDOWNGUIDE,DC=LOCAL" -Verbose -CannotChangePassword $True -ChangePasswordAtLogon $False -Enabled $True -PasswordNeverExpires $True -SAMAccountName "GeordiLaForge" -UserPrincipalName "GeordiLaForge@VDILOCKDOWNGUIDE.LOCAL" -AccountPassword $Password -Description "Next Generation - LeVar Burton"</v>
      </c>
    </row>
    <row r="40" spans="1:7" x14ac:dyDescent="0.2">
      <c r="A40" t="s">
        <v>4466</v>
      </c>
      <c r="B40" t="s">
        <v>4466</v>
      </c>
      <c r="E40" t="str">
        <f t="shared" si="0"/>
        <v>Worf</v>
      </c>
      <c r="F40" t="s">
        <v>4467</v>
      </c>
      <c r="G40" t="str">
        <f>IF(A40="","",(CONCATENATE(IF('1-StartHere'!$B$4="",," $Password = ConvertTo-SecureString -String "),IF('1-StartHere'!$B$4="",,""""),IF('1-StartHere'!$B$4="",,'1-StartHere'!$B$4),IF('1-StartHere'!$B$4="",,""""),IF('1-StartHere'!$B$4="",," -Force -AsPlainText; ")," New-ADUser -Name ","""",A40,""""," -Path ","""","OU=",'3-Sub-OUs'!$A$20,",OU=",'2-Root-OUs'!$A$2,",DC=",'1-StartHere'!$B$1,",DC=",'1-StartHere'!$B$2,"""","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"Worf" -Path "OU=The Federation,OU=!Accounts,DC=VDILOCKDOWNGUIDE,DC=LOCAL" -Verbose -CannotChangePassword $True -ChangePasswordAtLogon $False -Enabled $True -PasswordNeverExpires $True -SAMAccountName "Worf" -UserPrincipalName "Worf@VDILOCKDOWNGUIDE.LOCAL" -AccountPassword $Password -Description "Next Generation - Michael Dorn"</v>
      </c>
    </row>
    <row r="41" spans="1:7" x14ac:dyDescent="0.2">
      <c r="A41" t="s">
        <v>4535</v>
      </c>
      <c r="B41" t="s">
        <v>4577</v>
      </c>
      <c r="C41" t="s">
        <v>3359</v>
      </c>
      <c r="E41" t="str">
        <f t="shared" si="0"/>
        <v>BeverlyCrusher</v>
      </c>
      <c r="F41" t="s">
        <v>4465</v>
      </c>
      <c r="G41" t="str">
        <f>IF(A41="","",(CONCATENATE(IF('1-StartHere'!$B$4="",," $Password = ConvertTo-SecureString -String "),IF('1-StartHere'!$B$4="",,""""),IF('1-StartHere'!$B$4="",,'1-StartHere'!$B$4),IF('1-StartHere'!$B$4="",,""""),IF('1-StartHere'!$B$4="",," -Force -AsPlainText; ")," New-ADUser -Name ","""",A41,""""," -Path ","""","OU=",'3-Sub-OUs'!$A$20,",OU=",'2-Root-OUs'!$A$2,",DC=",'1-StartHere'!$B$1,",DC=",'1-StartHere'!$B$2,"""","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"Beverly Crusher" -Path "OU=The Federation,OU=!Accounts,DC=VDILOCKDOWNGUIDE,DC=LOCAL" -Verbose -CannotChangePassword $True -ChangePasswordAtLogon $False -Enabled $True -PasswordNeverExpires $True -SAMAccountName "BeverlyCrusher" -UserPrincipalName "BeverlyCrusher@VDILOCKDOWNGUIDE.LOCAL" -AccountPassword $Password -Description "Next Generation - Gates McFadden (Season 1, 3-7)"</v>
      </c>
    </row>
    <row r="42" spans="1:7" x14ac:dyDescent="0.2">
      <c r="A42" t="s">
        <v>4463</v>
      </c>
      <c r="B42" t="s">
        <v>4578</v>
      </c>
      <c r="C42" t="s">
        <v>4579</v>
      </c>
      <c r="E42" t="str">
        <f t="shared" si="0"/>
        <v>DeannaTroi</v>
      </c>
      <c r="F42" t="s">
        <v>4464</v>
      </c>
      <c r="G42" t="str">
        <f>IF(A42="","",(CONCATENATE(IF('1-StartHere'!$B$4="",," $Password = ConvertTo-SecureString -String "),IF('1-StartHere'!$B$4="",,""""),IF('1-StartHere'!$B$4="",,'1-StartHere'!$B$4),IF('1-StartHere'!$B$4="",,""""),IF('1-StartHere'!$B$4="",," -Force -AsPlainText; ")," New-ADUser -Name ","""",A42,""""," -Path ","""","OU=",'3-Sub-OUs'!$A$20,",OU=",'2-Root-OUs'!$A$2,",DC=",'1-StartHere'!$B$1,",DC=",'1-StartHere'!$B$2,"""","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"Deanna Troi" -Path "OU=The Federation,OU=!Accounts,DC=VDILOCKDOWNGUIDE,DC=LOCAL" -Verbose -CannotChangePassword $True -ChangePasswordAtLogon $False -Enabled $True -PasswordNeverExpires $True -SAMAccountName "DeannaTroi" -UserPrincipalName "DeannaTroi@VDILOCKDOWNGUIDE.LOCAL" -AccountPassword $Password -Description "Next Generation -Marina Sirtis"</v>
      </c>
    </row>
    <row r="43" spans="1:7" x14ac:dyDescent="0.2">
      <c r="A43" t="s">
        <v>4534</v>
      </c>
      <c r="B43" t="s">
        <v>3725</v>
      </c>
      <c r="C43" t="s">
        <v>4580</v>
      </c>
      <c r="E43" t="str">
        <f t="shared" si="0"/>
        <v>NatashaYar</v>
      </c>
      <c r="F43" t="s">
        <v>4462</v>
      </c>
      <c r="G43" t="str">
        <f>IF(A43="","",(CONCATENATE(IF('1-StartHere'!$B$4="",," $Password = ConvertTo-SecureString -String "),IF('1-StartHere'!$B$4="",,""""),IF('1-StartHere'!$B$4="",,'1-StartHere'!$B$4),IF('1-StartHere'!$B$4="",,""""),IF('1-StartHere'!$B$4="",," -Force -AsPlainText; ")," New-ADUser -Name ","""",A43,""""," -Path ","""","OU=",'3-Sub-OUs'!$A$20,",OU=",'2-Root-OUs'!$A$2,",DC=",'1-StartHere'!$B$1,",DC=",'1-StartHere'!$B$2,"""","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"Natasha Yar" -Path "OU=The Federation,OU=!Accounts,DC=VDILOCKDOWNGUIDE,DC=LOCAL" -Verbose -CannotChangePassword $True -ChangePasswordAtLogon $False -Enabled $True -PasswordNeverExpires $True -SAMAccountName "NatashaYar" -UserPrincipalName "NatashaYar@VDILOCKDOWNGUIDE.LOCAL" -AccountPassword $Password -Description "Next Generation - Denise Crosby (Season 1)"</v>
      </c>
    </row>
    <row r="44" spans="1:7" x14ac:dyDescent="0.2">
      <c r="A44" t="s">
        <v>4461</v>
      </c>
      <c r="B44" t="s">
        <v>4581</v>
      </c>
      <c r="C44" t="s">
        <v>3359</v>
      </c>
      <c r="E44" t="str">
        <f t="shared" si="0"/>
        <v>WesleyCrusher</v>
      </c>
      <c r="F44" t="s">
        <v>4460</v>
      </c>
      <c r="G44" t="str">
        <f>IF(A44="","",(CONCATENATE(IF('1-StartHere'!$B$4="",," $Password = ConvertTo-SecureString -String "),IF('1-StartHere'!$B$4="",,""""),IF('1-StartHere'!$B$4="",,'1-StartHere'!$B$4),IF('1-StartHere'!$B$4="",,""""),IF('1-StartHere'!$B$4="",," -Force -AsPlainText; ")," New-ADUser -Name ","""",A44,""""," -Path ","""","OU=",'3-Sub-OUs'!$A$20,",OU=",'2-Root-OUs'!$A$2,",DC=",'1-StartHere'!$B$1,",DC=",'1-StartHere'!$B$2,"""","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"Wesley Crusher" -Path "OU=The Federation,OU=!Accounts,DC=VDILOCKDOWNGUIDE,DC=LOCAL" -Verbose -CannotChangePassword $True -ChangePasswordAtLogon $False -Enabled $True -PasswordNeverExpires $True -SAMAccountName "WesleyCrusher" -UserPrincipalName "WesleyCrusher@VDILOCKDOWNGUIDE.LOCAL" -AccountPassword $Password -Description "Next Generation - Wil Wheaton (Seson 1-4)"</v>
      </c>
    </row>
    <row r="45" spans="1:7" x14ac:dyDescent="0.2">
      <c r="A45" t="s">
        <v>4458</v>
      </c>
      <c r="B45" t="s">
        <v>3074</v>
      </c>
      <c r="C45" t="s">
        <v>4582</v>
      </c>
      <c r="D45" t="s">
        <v>4574</v>
      </c>
      <c r="E45" t="str">
        <f t="shared" si="0"/>
        <v>JamesT.Kirk</v>
      </c>
      <c r="F45" t="s">
        <v>4459</v>
      </c>
      <c r="G45" t="str">
        <f>IF(A45="","",(CONCATENATE(IF('1-StartHere'!$B$4="",," $Password = ConvertTo-SecureString -String "),IF('1-StartHere'!$B$4="",,""""),IF('1-StartHere'!$B$4="",,'1-StartHere'!$B$4),IF('1-StartHere'!$B$4="",,""""),IF('1-StartHere'!$B$4="",," -Force -AsPlainText; ")," New-ADUser -Name ","""",A45,""""," -Path ","""","OU=",'3-Sub-OUs'!$A$20,",OU=",'2-Root-OUs'!$A$2,",DC=",'1-StartHere'!$B$1,",DC=",'1-StartHere'!$B$2,"""","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"James T. Kirk" -Path "OU=The Federation,OU=!Accounts,DC=VDILOCKDOWNGUIDE,DC=LOCAL" -Verbose -CannotChangePassword $True -ChangePasswordAtLogon $False -Enabled $True -PasswordNeverExpires $True -SAMAccountName "JamesT.Kirk" -UserPrincipalName "JamesT.Kirk@VDILOCKDOWNGUIDE.LOCAL" -AccountPassword $Password -Description "Original Series - William Shatner"</v>
      </c>
    </row>
    <row r="46" spans="1:7" x14ac:dyDescent="0.2">
      <c r="A46" t="s">
        <v>4456</v>
      </c>
      <c r="B46" t="s">
        <v>4456</v>
      </c>
      <c r="E46" t="str">
        <f t="shared" si="0"/>
        <v>Spock</v>
      </c>
      <c r="F46" t="s">
        <v>4457</v>
      </c>
      <c r="G46" t="str">
        <f>IF(A46="","",(CONCATENATE(IF('1-StartHere'!$B$4="",," $Password = ConvertTo-SecureString -String "),IF('1-StartHere'!$B$4="",,""""),IF('1-StartHere'!$B$4="",,'1-StartHere'!$B$4),IF('1-StartHere'!$B$4="",,""""),IF('1-StartHere'!$B$4="",," -Force -AsPlainText; ")," New-ADUser -Name ","""",A46,""""," -Path ","""","OU=",'3-Sub-OUs'!$A$20,",OU=",'2-Root-OUs'!$A$2,",DC=",'1-StartHere'!$B$1,",DC=",'1-StartHere'!$B$2,"""","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"Spock" -Path "OU=The Federation,OU=!Accounts,DC=VDILOCKDOWNGUIDE,DC=LOCAL" -Verbose -CannotChangePassword $True -ChangePasswordAtLogon $False -Enabled $True -PasswordNeverExpires $True -SAMAccountName "Spock" -UserPrincipalName "Spock@VDILOCKDOWNGUIDE.LOCAL" -AccountPassword $Password -Description "Original Series - Leonard Nimoy"</v>
      </c>
    </row>
    <row r="47" spans="1:7" x14ac:dyDescent="0.2">
      <c r="A47" t="s">
        <v>4454</v>
      </c>
      <c r="B47" t="s">
        <v>4583</v>
      </c>
      <c r="C47" t="s">
        <v>4584</v>
      </c>
      <c r="E47" t="str">
        <f t="shared" si="0"/>
        <v>LeonardMcCoy</v>
      </c>
      <c r="F47" t="s">
        <v>4455</v>
      </c>
      <c r="G47" t="str">
        <f>IF(A47="","",(CONCATENATE(IF('1-StartHere'!$B$4="",," $Password = ConvertTo-SecureString -String "),IF('1-StartHere'!$B$4="",,""""),IF('1-StartHere'!$B$4="",,'1-StartHere'!$B$4),IF('1-StartHere'!$B$4="",,""""),IF('1-StartHere'!$B$4="",," -Force -AsPlainText; ")," New-ADUser -Name ","""",A47,""""," -Path ","""","OU=",'3-Sub-OUs'!$A$20,",OU=",'2-Root-OUs'!$A$2,",DC=",'1-StartHere'!$B$1,",DC=",'1-StartHere'!$B$2,"""","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"Leonard McCoy" -Path "OU=The Federation,OU=!Accounts,DC=VDILOCKDOWNGUIDE,DC=LOCAL" -Verbose -CannotChangePassword $True -ChangePasswordAtLogon $False -Enabled $True -PasswordNeverExpires $True -SAMAccountName "LeonardMcCoy" -UserPrincipalName "LeonardMcCoy@VDILOCKDOWNGUIDE.LOCAL" -AccountPassword $Password -Description "Original Series - DeForest Kelley"</v>
      </c>
    </row>
    <row r="48" spans="1:7" x14ac:dyDescent="0.2">
      <c r="A48" t="s">
        <v>4448</v>
      </c>
      <c r="B48" t="s">
        <v>4585</v>
      </c>
      <c r="C48" t="s">
        <v>4586</v>
      </c>
      <c r="E48" t="str">
        <f t="shared" si="0"/>
        <v>MontgomeryScott</v>
      </c>
      <c r="F48" t="s">
        <v>4449</v>
      </c>
      <c r="G48" t="str">
        <f>IF(A48="","",(CONCATENATE(IF('1-StartHere'!$B$4="",," $Password = ConvertTo-SecureString -String "),IF('1-StartHere'!$B$4="",,""""),IF('1-StartHere'!$B$4="",,'1-StartHere'!$B$4),IF('1-StartHere'!$B$4="",,""""),IF('1-StartHere'!$B$4="",," -Force -AsPlainText; ")," New-ADUser -Name ","""",A48,""""," -Path ","""","OU=",'3-Sub-OUs'!$A$20,",OU=",'2-Root-OUs'!$A$2,",DC=",'1-StartHere'!$B$1,",DC=",'1-StartHere'!$B$2,"""","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"Montgomery Scott" -Path "OU=The Federation,OU=!Accounts,DC=VDILOCKDOWNGUIDE,DC=LOCAL" -Verbose -CannotChangePassword $True -ChangePasswordAtLogon $False -Enabled $True -PasswordNeverExpires $True -SAMAccountName "MontgomeryScott" -UserPrincipalName "MontgomeryScott@VDILOCKDOWNGUIDE.LOCAL" -AccountPassword $Password -Description "Original Series -James Doohan"</v>
      </c>
    </row>
    <row r="49" spans="1:7" x14ac:dyDescent="0.2">
      <c r="A49" t="s">
        <v>4446</v>
      </c>
      <c r="B49" t="s">
        <v>4587</v>
      </c>
      <c r="C49" t="s">
        <v>4588</v>
      </c>
      <c r="E49" t="str">
        <f t="shared" si="0"/>
        <v>HikaruSulu</v>
      </c>
      <c r="F49" t="s">
        <v>4447</v>
      </c>
      <c r="G49" t="str">
        <f>IF(A49="","",(CONCATENATE(IF('1-StartHere'!$B$4="",," $Password = ConvertTo-SecureString -String "),IF('1-StartHere'!$B$4="",,""""),IF('1-StartHere'!$B$4="",,'1-StartHere'!$B$4),IF('1-StartHere'!$B$4="",,""""),IF('1-StartHere'!$B$4="",," -Force -AsPlainText; ")," New-ADUser -Name ","""",A49,""""," -Path ","""","OU=",'3-Sub-OUs'!$A$20,",OU=",'2-Root-OUs'!$A$2,",DC=",'1-StartHere'!$B$1,",DC=",'1-StartHere'!$B$2,"""","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"Hikaru Sulu" -Path "OU=The Federation,OU=!Accounts,DC=VDILOCKDOWNGUIDE,DC=LOCAL" -Verbose -CannotChangePassword $True -ChangePasswordAtLogon $False -Enabled $True -PasswordNeverExpires $True -SAMAccountName "HikaruSulu" -UserPrincipalName "HikaruSulu@VDILOCKDOWNGUIDE.LOCAL" -AccountPassword $Password -Description "Original Series - George Takei"</v>
      </c>
    </row>
    <row r="50" spans="1:7" x14ac:dyDescent="0.2">
      <c r="A50" t="s">
        <v>4909</v>
      </c>
      <c r="B50" t="s">
        <v>4589</v>
      </c>
      <c r="C50" t="s">
        <v>4908</v>
      </c>
      <c r="E50" t="str">
        <f t="shared" si="0"/>
        <v>PavelChekov</v>
      </c>
      <c r="F50" t="s">
        <v>4533</v>
      </c>
      <c r="G50" t="str">
        <f>IF(A50="","",(CONCATENATE(IF('1-StartHere'!$B$4="",," $Password = ConvertTo-SecureString -String "),IF('1-StartHere'!$B$4="",,""""),IF('1-StartHere'!$B$4="",,'1-StartHere'!$B$4),IF('1-StartHere'!$B$4="",,""""),IF('1-StartHere'!$B$4="",," -Force -AsPlainText; ")," New-ADUser -Name ","""",A50,""""," -Path ","""","OU=",'3-Sub-OUs'!$A$20,",OU=",'2-Root-OUs'!$A$2,",DC=",'1-StartHere'!$B$1,",DC=",'1-StartHere'!$B$2,"""","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"Pavel Chekov" -Path "OU=The Federation,OU=!Accounts,DC=VDILOCKDOWNGUIDE,DC=LOCAL" -Verbose -CannotChangePassword $True -ChangePasswordAtLogon $False -Enabled $True -PasswordNeverExpires $True -SAMAccountName "PavelChekov" -UserPrincipalName "PavelChekov@VDILOCKDOWNGUIDE.LOCAL" -AccountPassword $Password -Description "Original Series - Walter Koenig (Season 2-3)"</v>
      </c>
    </row>
    <row r="51" spans="1:7" x14ac:dyDescent="0.2">
      <c r="A51" t="s">
        <v>4443</v>
      </c>
      <c r="B51" t="s">
        <v>4590</v>
      </c>
      <c r="C51" t="s">
        <v>4591</v>
      </c>
      <c r="E51" t="str">
        <f t="shared" si="0"/>
        <v>NyotaUhura</v>
      </c>
      <c r="F51" t="s">
        <v>4445</v>
      </c>
      <c r="G51" t="str">
        <f>IF(A51="","",(CONCATENATE(IF('1-StartHere'!$B$4="",," $Password = ConvertTo-SecureString -String "),IF('1-StartHere'!$B$4="",,""""),IF('1-StartHere'!$B$4="",,'1-StartHere'!$B$4),IF('1-StartHere'!$B$4="",,""""),IF('1-StartHere'!$B$4="",," -Force -AsPlainText; ")," New-ADUser -Name ","""",A51,""""," -Path ","""","OU=",'3-Sub-OUs'!$A$20,",OU=",'2-Root-OUs'!$A$2,",DC=",'1-StartHere'!$B$1,",DC=",'1-StartHere'!$B$2,"""","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"Nyota Uhura" -Path "OU=The Federation,OU=!Accounts,DC=VDILOCKDOWNGUIDE,DC=LOCAL" -Verbose -CannotChangePassword $True -ChangePasswordAtLogon $False -Enabled $True -PasswordNeverExpires $True -SAMAccountName "NyotaUhura" -UserPrincipalName "NyotaUhura@VDILOCKDOWNGUIDE.LOCAL" -AccountPassword $Password -Description "Original Series -Nichelle Nichols"</v>
      </c>
    </row>
    <row r="52" spans="1:7" x14ac:dyDescent="0.2">
      <c r="A52" t="s">
        <v>4442</v>
      </c>
      <c r="B52" t="s">
        <v>4592</v>
      </c>
      <c r="C52" t="s">
        <v>3793</v>
      </c>
      <c r="E52" t="str">
        <f t="shared" si="0"/>
        <v>ChristineChapel</v>
      </c>
      <c r="F52" t="s">
        <v>4444</v>
      </c>
      <c r="G52" t="str">
        <f>IF(A52="","",(CONCATENATE(IF('1-StartHere'!$B$4="",," $Password = ConvertTo-SecureString -String "),IF('1-StartHere'!$B$4="",,""""),IF('1-StartHere'!$B$4="",,'1-StartHere'!$B$4),IF('1-StartHere'!$B$4="",,""""),IF('1-StartHere'!$B$4="",," -Force -AsPlainText; ")," New-ADUser -Name ","""",A52,""""," -Path ","""","OU=",'3-Sub-OUs'!$A$20,",OU=",'2-Root-OUs'!$A$2,",DC=",'1-StartHere'!$B$1,",DC=",'1-StartHere'!$B$2,"""","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"Christine Chapel" -Path "OU=The Federation,OU=!Accounts,DC=VDILOCKDOWNGUIDE,DC=LOCAL" -Verbose -CannotChangePassword $True -ChangePasswordAtLogon $False -Enabled $True -PasswordNeverExpires $True -SAMAccountName "ChristineChapel" -UserPrincipalName "ChristineChapel@VDILOCKDOWNGUIDE.LOCAL" -AccountPassword $Password -Description "Original Series - Majel Barrett"</v>
      </c>
    </row>
    <row r="53" spans="1:7" x14ac:dyDescent="0.2">
      <c r="A53" t="s">
        <v>4537</v>
      </c>
      <c r="B53" t="s">
        <v>4440</v>
      </c>
      <c r="C53" t="s">
        <v>3376</v>
      </c>
      <c r="E53" t="str">
        <f t="shared" si="0"/>
        <v>JaniceRand</v>
      </c>
      <c r="F53" t="s">
        <v>4441</v>
      </c>
      <c r="G53" t="str">
        <f>IF(A53="","",(CONCATENATE(IF('1-StartHere'!$B$4="",," $Password = ConvertTo-SecureString -String "),IF('1-StartHere'!$B$4="",,""""),IF('1-StartHere'!$B$4="",,'1-StartHere'!$B$4),IF('1-StartHere'!$B$4="",,""""),IF('1-StartHere'!$B$4="",," -Force -AsPlainText; ")," New-ADUser -Name ","""",A53,""""," -Path ","""","OU=",'3-Sub-OUs'!$A$20,",OU=",'2-Root-OUs'!$A$2,",DC=",'1-StartHere'!$B$1,",DC=",'1-StartHere'!$B$2,"""","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"Janice Rand" -Path "OU=The Federation,OU=!Accounts,DC=VDILOCKDOWNGUIDE,DC=LOCAL" -Verbose -CannotChangePassword $True -ChangePasswordAtLogon $False -Enabled $True -PasswordNeverExpires $True -SAMAccountName "JaniceRand" -UserPrincipalName "JaniceRand@VDILOCKDOWNGUIDE.LOCAL" -AccountPassword $Password -Description "Original Series - Grace Lee Whitney"</v>
      </c>
    </row>
  </sheetData>
  <conditionalFormatting sqref="A1:A1048576">
    <cfRule type="duplicateValues" dxfId="1" priority="1"/>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C5B-ABAD-1A4C-A965-BE0FA98B3EBB}">
  <dimension ref="A1:I312"/>
  <sheetViews>
    <sheetView zoomScale="114" workbookViewId="0">
      <selection activeCell="G1" sqref="A1:G1"/>
    </sheetView>
  </sheetViews>
  <sheetFormatPr baseColWidth="10" defaultRowHeight="16" x14ac:dyDescent="0.2"/>
  <cols>
    <col min="1" max="1" width="27.6640625" bestFit="1" customWidth="1"/>
    <col min="6" max="6" width="15.6640625" bestFit="1" customWidth="1"/>
    <col min="9" max="9" width="15" bestFit="1" customWidth="1"/>
  </cols>
  <sheetData>
    <row r="1" spans="1:9" x14ac:dyDescent="0.2">
      <c r="A1" s="7" t="s">
        <v>2585</v>
      </c>
      <c r="B1" s="7" t="s">
        <v>2586</v>
      </c>
      <c r="C1" s="7" t="s">
        <v>2587</v>
      </c>
      <c r="D1" s="7" t="s">
        <v>2593</v>
      </c>
      <c r="E1" s="7" t="s">
        <v>2592</v>
      </c>
      <c r="F1" s="7" t="s">
        <v>7</v>
      </c>
      <c r="G1" s="7" t="s">
        <v>2779</v>
      </c>
      <c r="H1">
        <f>COUNTA(A:A)-1</f>
        <v>311</v>
      </c>
      <c r="I1" s="7" t="s">
        <v>4974</v>
      </c>
    </row>
    <row r="2" spans="1:9" x14ac:dyDescent="0.2">
      <c r="A2" t="s">
        <v>3993</v>
      </c>
      <c r="B2" t="s">
        <v>4255</v>
      </c>
      <c r="C2" t="s">
        <v>4256</v>
      </c>
      <c r="E2" t="str">
        <f>CONCATENATE(B2,D2,C2)</f>
        <v>AbinSur</v>
      </c>
      <c r="G2" t="str">
        <f>IF(A2="","",(CONCATENATE(IF('1-StartHere'!$B$4="",," $Password = ConvertTo-SecureString -String "),IF('1-StartHere'!$B$4="",,""""),IF('1-StartHere'!$B$4="",,'1-StartHere'!$B$4),IF('1-StartHere'!$B$4="",,""""),IF('1-StartHere'!$B$4="",," -Force -AsPlainText; ")," New-ADUser -Name ","""",A2,""""," -Path ","""","OU=",'3-Sub-OUs'!$A$18,",OU=",'2-Root-OUs'!$A$2,",DC=",'1-StartHere'!$B$1,",DC=",'1-StartHere'!$B$2,"""","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"Abin Sur" -Path "OU=Gotham,OU=!Accounts,DC=VDILOCKDOWNGUIDE,DC=LOCAL" -Verbose -CannotChangePassword $True -ChangePasswordAtLogon $False -Enabled $True -PasswordNeverExpires $True -SAMAccountName "AbinSur" -UserPrincipalName "AbinSur@VDILOCKDOWNGUIDE.LOCAL" -AccountPassword $Password -Description ""</v>
      </c>
    </row>
    <row r="3" spans="1:9" x14ac:dyDescent="0.2">
      <c r="A3" t="s">
        <v>3994</v>
      </c>
      <c r="B3" t="s">
        <v>4257</v>
      </c>
      <c r="C3" t="s">
        <v>4258</v>
      </c>
      <c r="E3" t="str">
        <f t="shared" ref="E3:E65" si="0">CONCATENATE(B3,D3,C3)</f>
        <v>AbraKadabra</v>
      </c>
      <c r="G3" t="str">
        <f>IF(A3="","",(CONCATENATE(IF('1-StartHere'!$B$4="",," $Password = ConvertTo-SecureString -String "),IF('1-StartHere'!$B$4="",,""""),IF('1-StartHere'!$B$4="",,'1-StartHere'!$B$4),IF('1-StartHere'!$B$4="",,""""),IF('1-StartHere'!$B$4="",," -Force -AsPlainText; ")," New-ADUser -Name ","""",A3,""""," -Path ","""","OU=",'3-Sub-OUs'!$A$18,",OU=",'2-Root-OUs'!$A$2,",DC=",'1-StartHere'!$B$1,",DC=",'1-StartHere'!$B$2,"""","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"Abra Kadabra" -Path "OU=Gotham,OU=!Accounts,DC=VDILOCKDOWNGUIDE,DC=LOCAL" -Verbose -CannotChangePassword $True -ChangePasswordAtLogon $False -Enabled $True -PasswordNeverExpires $True -SAMAccountName "AbraKadabra" -UserPrincipalName "AbraKadabra@VDILOCKDOWNGUIDE.LOCAL" -AccountPassword $Password -Description ""</v>
      </c>
    </row>
    <row r="4" spans="1:9" x14ac:dyDescent="0.2">
      <c r="A4" t="s">
        <v>3995</v>
      </c>
      <c r="B4" t="s">
        <v>3221</v>
      </c>
      <c r="C4" t="s">
        <v>3406</v>
      </c>
      <c r="E4" t="str">
        <f t="shared" si="0"/>
        <v>AdamStrange</v>
      </c>
      <c r="G4" t="str">
        <f>IF(A4="","",(CONCATENATE(IF('1-StartHere'!$B$4="",," $Password = ConvertTo-SecureString -String "),IF('1-StartHere'!$B$4="",,""""),IF('1-StartHere'!$B$4="",,'1-StartHere'!$B$4),IF('1-StartHere'!$B$4="",,""""),IF('1-StartHere'!$B$4="",," -Force -AsPlainText; ")," New-ADUser -Name ","""",A4,""""," -Path ","""","OU=",'3-Sub-OUs'!$A$18,",OU=",'2-Root-OUs'!$A$2,",DC=",'1-StartHere'!$B$1,",DC=",'1-StartHere'!$B$2,"""","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"Adam Strange" -Path "OU=Gotham,OU=!Accounts,DC=VDILOCKDOWNGUIDE,DC=LOCAL" -Verbose -CannotChangePassword $True -ChangePasswordAtLogon $False -Enabled $True -PasswordNeverExpires $True -SAMAccountName "AdamStrange" -UserPrincipalName "AdamStrange@VDILOCKDOWNGUIDE.LOCAL" -AccountPassword $Password -Description ""</v>
      </c>
    </row>
    <row r="5" spans="1:9" x14ac:dyDescent="0.2">
      <c r="A5" t="s">
        <v>3996</v>
      </c>
      <c r="B5" t="s">
        <v>4259</v>
      </c>
      <c r="C5" t="s">
        <v>4260</v>
      </c>
      <c r="E5" t="str">
        <f t="shared" si="0"/>
        <v>AlfredPennyworth</v>
      </c>
      <c r="G5" t="str">
        <f>IF(A5="","",(CONCATENATE(IF('1-StartHere'!$B$4="",," $Password = ConvertTo-SecureString -String "),IF('1-StartHere'!$B$4="",,""""),IF('1-StartHere'!$B$4="",,'1-StartHere'!$B$4),IF('1-StartHere'!$B$4="",,""""),IF('1-StartHere'!$B$4="",," -Force -AsPlainText; ")," New-ADUser -Name ","""",A5,""""," -Path ","""","OU=",'3-Sub-OUs'!$A$18,",OU=",'2-Root-OUs'!$A$2,",DC=",'1-StartHere'!$B$1,",DC=",'1-StartHere'!$B$2,"""","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"Alfred Pennyworth" -Path "OU=Gotham,OU=!Accounts,DC=VDILOCKDOWNGUIDE,DC=LOCAL" -Verbose -CannotChangePassword $True -ChangePasswordAtLogon $False -Enabled $True -PasswordNeverExpires $True -SAMAccountName "AlfredPennyworth" -UserPrincipalName "AlfredPennyworth@VDILOCKDOWNGUIDE.LOCAL" -AccountPassword $Password -Description ""</v>
      </c>
    </row>
    <row r="6" spans="1:9" x14ac:dyDescent="0.2">
      <c r="A6" t="s">
        <v>3997</v>
      </c>
      <c r="B6" t="s">
        <v>3246</v>
      </c>
      <c r="C6" t="s">
        <v>4261</v>
      </c>
      <c r="E6" t="str">
        <f t="shared" si="0"/>
        <v>AmandaWaller</v>
      </c>
      <c r="G6" t="str">
        <f>IF(A6="","",(CONCATENATE(IF('1-StartHere'!$B$4="",," $Password = ConvertTo-SecureString -String "),IF('1-StartHere'!$B$4="",,""""),IF('1-StartHere'!$B$4="",,'1-StartHere'!$B$4),IF('1-StartHere'!$B$4="",,""""),IF('1-StartHere'!$B$4="",," -Force -AsPlainText; ")," New-ADUser -Name ","""",A6,""""," -Path ","""","OU=",'3-Sub-OUs'!$A$18,",OU=",'2-Root-OUs'!$A$2,",DC=",'1-StartHere'!$B$1,",DC=",'1-StartHere'!$B$2,"""","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"Amanda Waller" -Path "OU=Gotham,OU=!Accounts,DC=VDILOCKDOWNGUIDE,DC=LOCAL" -Verbose -CannotChangePassword $True -ChangePasswordAtLogon $False -Enabled $True -PasswordNeverExpires $True -SAMAccountName "AmandaWaller" -UserPrincipalName "AmandaWaller@VDILOCKDOWNGUIDE.LOCAL" -AccountPassword $Password -Description ""</v>
      </c>
    </row>
    <row r="7" spans="1:9" x14ac:dyDescent="0.2">
      <c r="A7" t="s">
        <v>3998</v>
      </c>
      <c r="B7" t="s">
        <v>3998</v>
      </c>
      <c r="E7" t="str">
        <f t="shared" si="0"/>
        <v>Amazo</v>
      </c>
      <c r="G7" t="str">
        <f>IF(A7="","",(CONCATENATE(IF('1-StartHere'!$B$4="",," $Password = ConvertTo-SecureString -String "),IF('1-StartHere'!$B$4="",,""""),IF('1-StartHere'!$B$4="",,'1-StartHere'!$B$4),IF('1-StartHere'!$B$4="",,""""),IF('1-StartHere'!$B$4="",," -Force -AsPlainText; ")," New-ADUser -Name ","""",A7,""""," -Path ","""","OU=",'3-Sub-OUs'!$A$18,",OU=",'2-Root-OUs'!$A$2,",DC=",'1-StartHere'!$B$1,",DC=",'1-StartHere'!$B$2,"""","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"Amazo" -Path "OU=Gotham,OU=!Accounts,DC=VDILOCKDOWNGUIDE,DC=LOCAL" -Verbose -CannotChangePassword $True -ChangePasswordAtLogon $False -Enabled $True -PasswordNeverExpires $True -SAMAccountName "Amazo" -UserPrincipalName "Amazo@VDILOCKDOWNGUIDE.LOCAL" -AccountPassword $Password -Description ""</v>
      </c>
    </row>
    <row r="8" spans="1:9" x14ac:dyDescent="0.2">
      <c r="A8" t="s">
        <v>3999</v>
      </c>
      <c r="B8" t="s">
        <v>4262</v>
      </c>
      <c r="C8" t="s">
        <v>1422</v>
      </c>
      <c r="E8" t="str">
        <f t="shared" si="0"/>
        <v>AmbushBug</v>
      </c>
      <c r="G8" t="str">
        <f>IF(A8="","",(CONCATENATE(IF('1-StartHere'!$B$4="",," $Password = ConvertTo-SecureString -String "),IF('1-StartHere'!$B$4="",,""""),IF('1-StartHere'!$B$4="",,'1-StartHere'!$B$4),IF('1-StartHere'!$B$4="",,""""),IF('1-StartHere'!$B$4="",," -Force -AsPlainText; ")," New-ADUser -Name ","""",A8,""""," -Path ","""","OU=",'3-Sub-OUs'!$A$18,",OU=",'2-Root-OUs'!$A$2,",DC=",'1-StartHere'!$B$1,",DC=",'1-StartHere'!$B$2,"""","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"Ambush Bug" -Path "OU=Gotham,OU=!Accounts,DC=VDILOCKDOWNGUIDE,DC=LOCAL" -Verbose -CannotChangePassword $True -ChangePasswordAtLogon $False -Enabled $True -PasswordNeverExpires $True -SAMAccountName "AmbushBug" -UserPrincipalName "AmbushBug@VDILOCKDOWNGUIDE.LOCAL" -AccountPassword $Password -Description ""</v>
      </c>
    </row>
    <row r="9" spans="1:9" x14ac:dyDescent="0.2">
      <c r="A9" t="s">
        <v>4000</v>
      </c>
      <c r="B9" t="s">
        <v>4000</v>
      </c>
      <c r="E9" t="str">
        <f t="shared" si="0"/>
        <v>Amethyst</v>
      </c>
      <c r="G9" t="str">
        <f>IF(A9="","",(CONCATENATE(IF('1-StartHere'!$B$4="",," $Password = ConvertTo-SecureString -String "),IF('1-StartHere'!$B$4="",,""""),IF('1-StartHere'!$B$4="",,'1-StartHere'!$B$4),IF('1-StartHere'!$B$4="",,""""),IF('1-StartHere'!$B$4="",," -Force -AsPlainText; ")," New-ADUser -Name ","""",A9,""""," -Path ","""","OU=",'3-Sub-OUs'!$A$18,",OU=",'2-Root-OUs'!$A$2,",DC=",'1-StartHere'!$B$1,",DC=",'1-StartHere'!$B$2,"""","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"Amethyst" -Path "OU=Gotham,OU=!Accounts,DC=VDILOCKDOWNGUIDE,DC=LOCAL" -Verbose -CannotChangePassword $True -ChangePasswordAtLogon $False -Enabled $True -PasswordNeverExpires $True -SAMAccountName "Amethyst" -UserPrincipalName "Amethyst@VDILOCKDOWNGUIDE.LOCAL" -AccountPassword $Password -Description ""</v>
      </c>
    </row>
    <row r="10" spans="1:9" x14ac:dyDescent="0.2">
      <c r="A10" t="s">
        <v>4001</v>
      </c>
      <c r="B10" t="s">
        <v>3036</v>
      </c>
      <c r="C10" t="s">
        <v>3394</v>
      </c>
      <c r="E10" t="str">
        <f t="shared" si="0"/>
        <v>AndrewBennett</v>
      </c>
      <c r="G10" t="str">
        <f>IF(A10="","",(CONCATENATE(IF('1-StartHere'!$B$4="",," $Password = ConvertTo-SecureString -String "),IF('1-StartHere'!$B$4="",,""""),IF('1-StartHere'!$B$4="",,'1-StartHere'!$B$4),IF('1-StartHere'!$B$4="",,""""),IF('1-StartHere'!$B$4="",," -Force -AsPlainText; ")," New-ADUser -Name ","""",A10,""""," -Path ","""","OU=",'3-Sub-OUs'!$A$18,",OU=",'2-Root-OUs'!$A$2,",DC=",'1-StartHere'!$B$1,",DC=",'1-StartHere'!$B$2,"""","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"Andrew Bennett" -Path "OU=Gotham,OU=!Accounts,DC=VDILOCKDOWNGUIDE,DC=LOCAL" -Verbose -CannotChangePassword $True -ChangePasswordAtLogon $False -Enabled $True -PasswordNeverExpires $True -SAMAccountName "AndrewBennett" -UserPrincipalName "AndrewBennett@VDILOCKDOWNGUIDE.LOCAL" -AccountPassword $Password -Description ""</v>
      </c>
    </row>
    <row r="11" spans="1:9" x14ac:dyDescent="0.2">
      <c r="A11" t="s">
        <v>4002</v>
      </c>
      <c r="B11" t="s">
        <v>4263</v>
      </c>
      <c r="C11" t="s">
        <v>3220</v>
      </c>
      <c r="E11" t="str">
        <f t="shared" si="0"/>
        <v>AnimalMan</v>
      </c>
      <c r="G11" t="str">
        <f>IF(A11="","",(CONCATENATE(IF('1-StartHere'!$B$4="",," $Password = ConvertTo-SecureString -String "),IF('1-StartHere'!$B$4="",,""""),IF('1-StartHere'!$B$4="",,'1-StartHere'!$B$4),IF('1-StartHere'!$B$4="",,""""),IF('1-StartHere'!$B$4="",," -Force -AsPlainText; ")," New-ADUser -Name ","""",A11,""""," -Path ","""","OU=",'3-Sub-OUs'!$A$18,",OU=",'2-Root-OUs'!$A$2,",DC=",'1-StartHere'!$B$1,",DC=",'1-StartHere'!$B$2,"""","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"Animal Man" -Path "OU=Gotham,OU=!Accounts,DC=VDILOCKDOWNGUIDE,DC=LOCAL" -Verbose -CannotChangePassword $True -ChangePasswordAtLogon $False -Enabled $True -PasswordNeverExpires $True -SAMAccountName "AnimalMan" -UserPrincipalName "AnimalMan@VDILOCKDOWNGUIDE.LOCAL" -AccountPassword $Password -Description ""</v>
      </c>
    </row>
    <row r="12" spans="1:9" x14ac:dyDescent="0.2">
      <c r="A12" t="s">
        <v>4264</v>
      </c>
      <c r="B12" t="s">
        <v>4264</v>
      </c>
      <c r="E12" t="str">
        <f t="shared" si="0"/>
        <v>Aquagirl</v>
      </c>
      <c r="F12" t="s">
        <v>4915</v>
      </c>
      <c r="G12" t="str">
        <f>IF(A12="","",(CONCATENATE(IF('1-StartHere'!$B$4="",," $Password = ConvertTo-SecureString -String "),IF('1-StartHere'!$B$4="",,""""),IF('1-StartHere'!$B$4="",,'1-StartHere'!$B$4),IF('1-StartHere'!$B$4="",,""""),IF('1-StartHere'!$B$4="",," -Force -AsPlainText; ")," New-ADUser -Name ","""",A12,""""," -Path ","""","OU=",'3-Sub-OUs'!$A$18,",OU=",'2-Root-OUs'!$A$2,",DC=",'1-StartHere'!$B$1,",DC=",'1-StartHere'!$B$2,"""","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"Aquagirl" -Path "OU=Gotham,OU=!Accounts,DC=VDILOCKDOWNGUIDE,DC=LOCAL" -Verbose -CannotChangePassword $True -ChangePasswordAtLogon $False -Enabled $True -PasswordNeverExpires $True -SAMAccountName "Aquagirl" -UserPrincipalName "Aquagirl@VDILOCKDOWNGUIDE.LOCAL" -AccountPassword $Password -Description "Lorena Marquez"</v>
      </c>
    </row>
    <row r="13" spans="1:9" x14ac:dyDescent="0.2">
      <c r="A13" t="s">
        <v>4003</v>
      </c>
      <c r="B13" t="s">
        <v>4003</v>
      </c>
      <c r="E13" t="str">
        <f t="shared" si="0"/>
        <v>Aquaman</v>
      </c>
      <c r="G13" t="str">
        <f>IF(A13="","",(CONCATENATE(IF('1-StartHere'!$B$4="",," $Password = ConvertTo-SecureString -String "),IF('1-StartHere'!$B$4="",,""""),IF('1-StartHere'!$B$4="",,'1-StartHere'!$B$4),IF('1-StartHere'!$B$4="",,""""),IF('1-StartHere'!$B$4="",," -Force -AsPlainText; ")," New-ADUser -Name ","""",A13,""""," -Path ","""","OU=",'3-Sub-OUs'!$A$18,",OU=",'2-Root-OUs'!$A$2,",DC=",'1-StartHere'!$B$1,",DC=",'1-StartHere'!$B$2,"""","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"Aquaman" -Path "OU=Gotham,OU=!Accounts,DC=VDILOCKDOWNGUIDE,DC=LOCAL" -Verbose -CannotChangePassword $True -ChangePasswordAtLogon $False -Enabled $True -PasswordNeverExpires $True -SAMAccountName "Aquaman" -UserPrincipalName "Aquaman@VDILOCKDOWNGUIDE.LOCAL" -AccountPassword $Password -Description ""</v>
      </c>
    </row>
    <row r="14" spans="1:9" x14ac:dyDescent="0.2">
      <c r="A14" t="s">
        <v>1340</v>
      </c>
      <c r="B14" t="s">
        <v>1340</v>
      </c>
      <c r="E14" t="str">
        <f t="shared" si="0"/>
        <v>Ares</v>
      </c>
      <c r="G14" t="str">
        <f>IF(A14="","",(CONCATENATE(IF('1-StartHere'!$B$4="",," $Password = ConvertTo-SecureString -String "),IF('1-StartHere'!$B$4="",,""""),IF('1-StartHere'!$B$4="",,'1-StartHere'!$B$4),IF('1-StartHere'!$B$4="",,""""),IF('1-StartHere'!$B$4="",," -Force -AsPlainText; ")," New-ADUser -Name ","""",A14,""""," -Path ","""","OU=",'3-Sub-OUs'!$A$18,",OU=",'2-Root-OUs'!$A$2,",DC=",'1-StartHere'!$B$1,",DC=",'1-StartHere'!$B$2,"""","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"Ares" -Path "OU=Gotham,OU=!Accounts,DC=VDILOCKDOWNGUIDE,DC=LOCAL" -Verbose -CannotChangePassword $True -ChangePasswordAtLogon $False -Enabled $True -PasswordNeverExpires $True -SAMAccountName "Ares" -UserPrincipalName "Ares@VDILOCKDOWNGUIDE.LOCAL" -AccountPassword $Password -Description ""</v>
      </c>
    </row>
    <row r="15" spans="1:9" x14ac:dyDescent="0.2">
      <c r="A15" t="s">
        <v>4004</v>
      </c>
      <c r="B15" t="s">
        <v>4004</v>
      </c>
      <c r="E15" t="str">
        <f t="shared" si="0"/>
        <v>Artemis</v>
      </c>
      <c r="G15" t="str">
        <f>IF(A15="","",(CONCATENATE(IF('1-StartHere'!$B$4="",," $Password = ConvertTo-SecureString -String "),IF('1-StartHere'!$B$4="",,""""),IF('1-StartHere'!$B$4="",,'1-StartHere'!$B$4),IF('1-StartHere'!$B$4="",,""""),IF('1-StartHere'!$B$4="",," -Force -AsPlainText; ")," New-ADUser -Name ","""",A15,""""," -Path ","""","OU=",'3-Sub-OUs'!$A$18,",OU=",'2-Root-OUs'!$A$2,",DC=",'1-StartHere'!$B$1,",DC=",'1-StartHere'!$B$2,"""","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"Artemis" -Path "OU=Gotham,OU=!Accounts,DC=VDILOCKDOWNGUIDE,DC=LOCAL" -Verbose -CannotChangePassword $True -ChangePasswordAtLogon $False -Enabled $True -PasswordNeverExpires $True -SAMAccountName "Artemis" -UserPrincipalName "Artemis@VDILOCKDOWNGUIDE.LOCAL" -AccountPassword $Password -Description ""</v>
      </c>
    </row>
    <row r="16" spans="1:9" x14ac:dyDescent="0.2">
      <c r="A16" t="s">
        <v>4005</v>
      </c>
      <c r="B16" t="s">
        <v>4005</v>
      </c>
      <c r="E16" t="str">
        <f t="shared" si="0"/>
        <v>Atrocitus</v>
      </c>
      <c r="G16" t="str">
        <f>IF(A16="","",(CONCATENATE(IF('1-StartHere'!$B$4="",," $Password = ConvertTo-SecureString -String "),IF('1-StartHere'!$B$4="",,""""),IF('1-StartHere'!$B$4="",,'1-StartHere'!$B$4),IF('1-StartHere'!$B$4="",,""""),IF('1-StartHere'!$B$4="",," -Force -AsPlainText; ")," New-ADUser -Name ","""",A16,""""," -Path ","""","OU=",'3-Sub-OUs'!$A$18,",OU=",'2-Root-OUs'!$A$2,",DC=",'1-StartHere'!$B$1,",DC=",'1-StartHere'!$B$2,"""","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"Atrocitus" -Path "OU=Gotham,OU=!Accounts,DC=VDILOCKDOWNGUIDE,DC=LOCAL" -Verbose -CannotChangePassword $True -ChangePasswordAtLogon $False -Enabled $True -PasswordNeverExpires $True -SAMAccountName "Atrocitus" -UserPrincipalName "Atrocitus@VDILOCKDOWNGUIDE.LOCAL" -AccountPassword $Password -Description ""</v>
      </c>
    </row>
    <row r="17" spans="1:7" x14ac:dyDescent="0.2">
      <c r="A17" t="s">
        <v>4006</v>
      </c>
      <c r="B17" t="s">
        <v>3189</v>
      </c>
      <c r="C17" t="s">
        <v>4265</v>
      </c>
      <c r="E17" t="str">
        <f t="shared" si="0"/>
        <v>TheAtom</v>
      </c>
      <c r="G17" t="str">
        <f>IF(A17="","",(CONCATENATE(IF('1-StartHere'!$B$4="",," $Password = ConvertTo-SecureString -String "),IF('1-StartHere'!$B$4="",,""""),IF('1-StartHere'!$B$4="",,'1-StartHere'!$B$4),IF('1-StartHere'!$B$4="",,""""),IF('1-StartHere'!$B$4="",," -Force -AsPlainText; ")," New-ADUser -Name ","""",A17,""""," -Path ","""","OU=",'3-Sub-OUs'!$A$18,",OU=",'2-Root-OUs'!$A$2,",DC=",'1-StartHere'!$B$1,",DC=",'1-StartHere'!$B$2,"""","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"The Atom" -Path "OU=Gotham,OU=!Accounts,DC=VDILOCKDOWNGUIDE,DC=LOCAL" -Verbose -CannotChangePassword $True -ChangePasswordAtLogon $False -Enabled $True -PasswordNeverExpires $True -SAMAccountName "TheAtom" -UserPrincipalName "TheAtom@VDILOCKDOWNGUIDE.LOCAL" -AccountPassword $Password -Description ""</v>
      </c>
    </row>
    <row r="18" spans="1:7" x14ac:dyDescent="0.2">
      <c r="A18" t="s">
        <v>4007</v>
      </c>
      <c r="B18" t="s">
        <v>4007</v>
      </c>
      <c r="E18" t="str">
        <f t="shared" si="0"/>
        <v>Azrael</v>
      </c>
      <c r="G18" t="str">
        <f>IF(A18="","",(CONCATENATE(IF('1-StartHere'!$B$4="",," $Password = ConvertTo-SecureString -String "),IF('1-StartHere'!$B$4="",,""""),IF('1-StartHere'!$B$4="",,'1-StartHere'!$B$4),IF('1-StartHere'!$B$4="",,""""),IF('1-StartHere'!$B$4="",," -Force -AsPlainText; ")," New-ADUser -Name ","""",A18,""""," -Path ","""","OU=",'3-Sub-OUs'!$A$18,",OU=",'2-Root-OUs'!$A$2,",DC=",'1-StartHere'!$B$1,",DC=",'1-StartHere'!$B$2,"""","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"Azrael" -Path "OU=Gotham,OU=!Accounts,DC=VDILOCKDOWNGUIDE,DC=LOCAL" -Verbose -CannotChangePassword $True -ChangePasswordAtLogon $False -Enabled $True -PasswordNeverExpires $True -SAMAccountName "Azrael" -UserPrincipalName "Azrael@VDILOCKDOWNGUIDE.LOCAL" -AccountPassword $Password -Description ""</v>
      </c>
    </row>
    <row r="19" spans="1:7" x14ac:dyDescent="0.2">
      <c r="A19" t="s">
        <v>4008</v>
      </c>
      <c r="B19" t="s">
        <v>4008</v>
      </c>
      <c r="E19" t="str">
        <f t="shared" si="0"/>
        <v>Aqualad</v>
      </c>
      <c r="G19" t="str">
        <f>IF(A19="","",(CONCATENATE(IF('1-StartHere'!$B$4="",," $Password = ConvertTo-SecureString -String "),IF('1-StartHere'!$B$4="",,""""),IF('1-StartHere'!$B$4="",,'1-StartHere'!$B$4),IF('1-StartHere'!$B$4="",,""""),IF('1-StartHere'!$B$4="",," -Force -AsPlainText; ")," New-ADUser -Name ","""",A19,""""," -Path ","""","OU=",'3-Sub-OUs'!$A$18,",OU=",'2-Root-OUs'!$A$2,",DC=",'1-StartHere'!$B$1,",DC=",'1-StartHere'!$B$2,"""","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"Aqualad" -Path "OU=Gotham,OU=!Accounts,DC=VDILOCKDOWNGUIDE,DC=LOCAL" -Verbose -CannotChangePassword $True -ChangePasswordAtLogon $False -Enabled $True -PasswordNeverExpires $True -SAMAccountName "Aqualad" -UserPrincipalName "Aqualad@VDILOCKDOWNGUIDE.LOCAL" -AccountPassword $Password -Description ""</v>
      </c>
    </row>
    <row r="20" spans="1:7" x14ac:dyDescent="0.2">
      <c r="A20" t="s">
        <v>4422</v>
      </c>
      <c r="B20" t="s">
        <v>4266</v>
      </c>
      <c r="C20" t="s">
        <v>3679</v>
      </c>
      <c r="E20" t="str">
        <f t="shared" si="0"/>
        <v>ApacheChief</v>
      </c>
      <c r="G20" t="str">
        <f>IF(A20="","",(CONCATENATE(IF('1-StartHere'!$B$4="",," $Password = ConvertTo-SecureString -String "),IF('1-StartHere'!$B$4="",,""""),IF('1-StartHere'!$B$4="",,'1-StartHere'!$B$4),IF('1-StartHere'!$B$4="",,""""),IF('1-StartHere'!$B$4="",," -Force -AsPlainText; ")," New-ADUser -Name ","""",A20,""""," -Path ","""","OU=",'3-Sub-OUs'!$A$18,",OU=",'2-Root-OUs'!$A$2,",DC=",'1-StartHere'!$B$1,",DC=",'1-StartHere'!$B$2,"""","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"Apache Chief" -Path "OU=Gotham,OU=!Accounts,DC=VDILOCKDOWNGUIDE,DC=LOCAL" -Verbose -CannotChangePassword $True -ChangePasswordAtLogon $False -Enabled $True -PasswordNeverExpires $True -SAMAccountName "ApacheChief" -UserPrincipalName "ApacheChief@VDILOCKDOWNGUIDE.LOCAL" -AccountPassword $Password -Description ""</v>
      </c>
    </row>
    <row r="21" spans="1:7" x14ac:dyDescent="0.2">
      <c r="A21" t="s">
        <v>4009</v>
      </c>
      <c r="B21" t="s">
        <v>4009</v>
      </c>
      <c r="E21" t="str">
        <f t="shared" si="0"/>
        <v>Arsenal</v>
      </c>
      <c r="G21" t="str">
        <f>IF(A21="","",(CONCATENATE(IF('1-StartHere'!$B$4="",," $Password = ConvertTo-SecureString -String "),IF('1-StartHere'!$B$4="",,""""),IF('1-StartHere'!$B$4="",,'1-StartHere'!$B$4),IF('1-StartHere'!$B$4="",,""""),IF('1-StartHere'!$B$4="",," -Force -AsPlainText; ")," New-ADUser -Name ","""",A21,""""," -Path ","""","OU=",'3-Sub-OUs'!$A$18,",OU=",'2-Root-OUs'!$A$2,",DC=",'1-StartHere'!$B$1,",DC=",'1-StartHere'!$B$2,"""","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"Arsenal" -Path "OU=Gotham,OU=!Accounts,DC=VDILOCKDOWNGUIDE,DC=LOCAL" -Verbose -CannotChangePassword $True -ChangePasswordAtLogon $False -Enabled $True -PasswordNeverExpires $True -SAMAccountName "Arsenal" -UserPrincipalName "Arsenal@VDILOCKDOWNGUIDE.LOCAL" -AccountPassword $Password -Description ""</v>
      </c>
    </row>
    <row r="22" spans="1:7" x14ac:dyDescent="0.2">
      <c r="A22" t="s">
        <v>4010</v>
      </c>
      <c r="B22" t="s">
        <v>4010</v>
      </c>
      <c r="E22" t="str">
        <f t="shared" si="0"/>
        <v>Archer</v>
      </c>
      <c r="G22" t="str">
        <f>IF(A22="","",(CONCATENATE(IF('1-StartHere'!$B$4="",," $Password = ConvertTo-SecureString -String "),IF('1-StartHere'!$B$4="",,""""),IF('1-StartHere'!$B$4="",,'1-StartHere'!$B$4),IF('1-StartHere'!$B$4="",,""""),IF('1-StartHere'!$B$4="",," -Force -AsPlainText; ")," New-ADUser -Name ","""",A22,""""," -Path ","""","OU=",'3-Sub-OUs'!$A$18,",OU=",'2-Root-OUs'!$A$2,",DC=",'1-StartHere'!$B$1,",DC=",'1-StartHere'!$B$2,"""","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"Archer" -Path "OU=Gotham,OU=!Accounts,DC=VDILOCKDOWNGUIDE,DC=LOCAL" -Verbose -CannotChangePassword $True -ChangePasswordAtLogon $False -Enabled $True -PasswordNeverExpires $True -SAMAccountName "Archer" -UserPrincipalName "Archer@VDILOCKDOWNGUIDE.LOCAL" -AccountPassword $Password -Description ""</v>
      </c>
    </row>
    <row r="23" spans="1:7" x14ac:dyDescent="0.2">
      <c r="A23" t="s">
        <v>4011</v>
      </c>
      <c r="B23" t="s">
        <v>4011</v>
      </c>
      <c r="E23" t="str">
        <f t="shared" si="0"/>
        <v>Bane</v>
      </c>
      <c r="G23" t="str">
        <f>IF(A23="","",(CONCATENATE(IF('1-StartHere'!$B$4="",," $Password = ConvertTo-SecureString -String "),IF('1-StartHere'!$B$4="",,""""),IF('1-StartHere'!$B$4="",,'1-StartHere'!$B$4),IF('1-StartHere'!$B$4="",,""""),IF('1-StartHere'!$B$4="",," -Force -AsPlainText; ")," New-ADUser -Name ","""",A23,""""," -Path ","""","OU=",'3-Sub-OUs'!$A$18,",OU=",'2-Root-OUs'!$A$2,",DC=",'1-StartHere'!$B$1,",DC=",'1-StartHere'!$B$2,"""","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"Bane" -Path "OU=Gotham,OU=!Accounts,DC=VDILOCKDOWNGUIDE,DC=LOCAL" -Verbose -CannotChangePassword $True -ChangePasswordAtLogon $False -Enabled $True -PasswordNeverExpires $True -SAMAccountName "Bane" -UserPrincipalName "Bane@VDILOCKDOWNGUIDE.LOCAL" -AccountPassword $Password -Description ""</v>
      </c>
    </row>
    <row r="24" spans="1:7" x14ac:dyDescent="0.2">
      <c r="A24" t="s">
        <v>4012</v>
      </c>
      <c r="B24" t="s">
        <v>4012</v>
      </c>
      <c r="E24" t="str">
        <f t="shared" si="0"/>
        <v>Batgirl</v>
      </c>
      <c r="G24" t="str">
        <f>IF(A24="","",(CONCATENATE(IF('1-StartHere'!$B$4="",," $Password = ConvertTo-SecureString -String "),IF('1-StartHere'!$B$4="",,""""),IF('1-StartHere'!$B$4="",,'1-StartHere'!$B$4),IF('1-StartHere'!$B$4="",,""""),IF('1-StartHere'!$B$4="",," -Force -AsPlainText; ")," New-ADUser -Name ","""",A24,""""," -Path ","""","OU=",'3-Sub-OUs'!$A$18,",OU=",'2-Root-OUs'!$A$2,",DC=",'1-StartHere'!$B$1,",DC=",'1-StartHere'!$B$2,"""","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"Batgirl" -Path "OU=Gotham,OU=!Accounts,DC=VDILOCKDOWNGUIDE,DC=LOCAL" -Verbose -CannotChangePassword $True -ChangePasswordAtLogon $False -Enabled $True -PasswordNeverExpires $True -SAMAccountName "Batgirl" -UserPrincipalName "Batgirl@VDILOCKDOWNGUIDE.LOCAL" -AccountPassword $Password -Description ""</v>
      </c>
    </row>
    <row r="25" spans="1:7" x14ac:dyDescent="0.2">
      <c r="A25" t="s">
        <v>4013</v>
      </c>
      <c r="B25" t="s">
        <v>4013</v>
      </c>
      <c r="E25" t="str">
        <f t="shared" si="0"/>
        <v>Batman</v>
      </c>
      <c r="G25" t="str">
        <f>IF(A25="","",(CONCATENATE(IF('1-StartHere'!$B$4="",," $Password = ConvertTo-SecureString -String "),IF('1-StartHere'!$B$4="",,""""),IF('1-StartHere'!$B$4="",,'1-StartHere'!$B$4),IF('1-StartHere'!$B$4="",,""""),IF('1-StartHere'!$B$4="",," -Force -AsPlainText; ")," New-ADUser -Name ","""",A25,""""," -Path ","""","OU=",'3-Sub-OUs'!$A$18,",OU=",'2-Root-OUs'!$A$2,",DC=",'1-StartHere'!$B$1,",DC=",'1-StartHere'!$B$2,"""","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"Batman" -Path "OU=Gotham,OU=!Accounts,DC=VDILOCKDOWNGUIDE,DC=LOCAL" -Verbose -CannotChangePassword $True -ChangePasswordAtLogon $False -Enabled $True -PasswordNeverExpires $True -SAMAccountName "Batman" -UserPrincipalName "Batman@VDILOCKDOWNGUIDE.LOCAL" -AccountPassword $Password -Description ""</v>
      </c>
    </row>
    <row r="26" spans="1:7" x14ac:dyDescent="0.2">
      <c r="A26" t="s">
        <v>4014</v>
      </c>
      <c r="B26" t="s">
        <v>4014</v>
      </c>
      <c r="E26" t="str">
        <f t="shared" si="0"/>
        <v>Batwoman</v>
      </c>
      <c r="G26" t="str">
        <f>IF(A26="","",(CONCATENATE(IF('1-StartHere'!$B$4="",," $Password = ConvertTo-SecureString -String "),IF('1-StartHere'!$B$4="",,""""),IF('1-StartHere'!$B$4="",,'1-StartHere'!$B$4),IF('1-StartHere'!$B$4="",,""""),IF('1-StartHere'!$B$4="",," -Force -AsPlainText; ")," New-ADUser -Name ","""",A26,""""," -Path ","""","OU=",'3-Sub-OUs'!$A$18,",OU=",'2-Root-OUs'!$A$2,",DC=",'1-StartHere'!$B$1,",DC=",'1-StartHere'!$B$2,"""","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"Batwoman" -Path "OU=Gotham,OU=!Accounts,DC=VDILOCKDOWNGUIDE,DC=LOCAL" -Verbose -CannotChangePassword $True -ChangePasswordAtLogon $False -Enabled $True -PasswordNeverExpires $True -SAMAccountName "Batwoman" -UserPrincipalName "Batwoman@VDILOCKDOWNGUIDE.LOCAL" -AccountPassword $Password -Description ""</v>
      </c>
    </row>
    <row r="27" spans="1:7" x14ac:dyDescent="0.2">
      <c r="A27" t="s">
        <v>4015</v>
      </c>
      <c r="B27" t="s">
        <v>4015</v>
      </c>
      <c r="E27" t="str">
        <f t="shared" si="0"/>
        <v>Bat-Mite</v>
      </c>
      <c r="G27" t="str">
        <f>IF(A27="","",(CONCATENATE(IF('1-StartHere'!$B$4="",," $Password = ConvertTo-SecureString -String "),IF('1-StartHere'!$B$4="",,""""),IF('1-StartHere'!$B$4="",,'1-StartHere'!$B$4),IF('1-StartHere'!$B$4="",,""""),IF('1-StartHere'!$B$4="",," -Force -AsPlainText; ")," New-ADUser -Name ","""",A27,""""," -Path ","""","OU=",'3-Sub-OUs'!$A$18,",OU=",'2-Root-OUs'!$A$2,",DC=",'1-StartHere'!$B$1,",DC=",'1-StartHere'!$B$2,"""","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"Bat-Mite" -Path "OU=Gotham,OU=!Accounts,DC=VDILOCKDOWNGUIDE,DC=LOCAL" -Verbose -CannotChangePassword $True -ChangePasswordAtLogon $False -Enabled $True -PasswordNeverExpires $True -SAMAccountName "Bat-Mite" -UserPrincipalName "Bat-Mite@VDILOCKDOWNGUIDE.LOCAL" -AccountPassword $Password -Description ""</v>
      </c>
    </row>
    <row r="28" spans="1:7" x14ac:dyDescent="0.2">
      <c r="A28" t="s">
        <v>4016</v>
      </c>
      <c r="B28" t="s">
        <v>1362</v>
      </c>
      <c r="C28" t="s">
        <v>3675</v>
      </c>
      <c r="E28" t="str">
        <f t="shared" si="0"/>
        <v>BeastBoy</v>
      </c>
      <c r="G28" t="str">
        <f>IF(A28="","",(CONCATENATE(IF('1-StartHere'!$B$4="",," $Password = ConvertTo-SecureString -String "),IF('1-StartHere'!$B$4="",,""""),IF('1-StartHere'!$B$4="",,'1-StartHere'!$B$4),IF('1-StartHere'!$B$4="",,""""),IF('1-StartHere'!$B$4="",," -Force -AsPlainText; ")," New-ADUser -Name ","""",A28,""""," -Path ","""","OU=",'3-Sub-OUs'!$A$18,",OU=",'2-Root-OUs'!$A$2,",DC=",'1-StartHere'!$B$1,",DC=",'1-StartHere'!$B$2,"""","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"Beast Boy" -Path "OU=Gotham,OU=!Accounts,DC=VDILOCKDOWNGUIDE,DC=LOCAL" -Verbose -CannotChangePassword $True -ChangePasswordAtLogon $False -Enabled $True -PasswordNeverExpires $True -SAMAccountName "BeastBoy" -UserPrincipalName "BeastBoy@VDILOCKDOWNGUIDE.LOCAL" -AccountPassword $Password -Description ""</v>
      </c>
    </row>
    <row r="29" spans="1:7" x14ac:dyDescent="0.2">
      <c r="A29" t="s">
        <v>4017</v>
      </c>
      <c r="B29" t="s">
        <v>4017</v>
      </c>
      <c r="E29" t="str">
        <f t="shared" si="0"/>
        <v>Bizarro</v>
      </c>
      <c r="G29" t="str">
        <f>IF(A29="","",(CONCATENATE(IF('1-StartHere'!$B$4="",," $Password = ConvertTo-SecureString -String "),IF('1-StartHere'!$B$4="",,""""),IF('1-StartHere'!$B$4="",,'1-StartHere'!$B$4),IF('1-StartHere'!$B$4="",,""""),IF('1-StartHere'!$B$4="",," -Force -AsPlainText; ")," New-ADUser -Name ","""",A29,""""," -Path ","""","OU=",'3-Sub-OUs'!$A$18,",OU=",'2-Root-OUs'!$A$2,",DC=",'1-StartHere'!$B$1,",DC=",'1-StartHere'!$B$2,"""","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"Bizarro" -Path "OU=Gotham,OU=!Accounts,DC=VDILOCKDOWNGUIDE,DC=LOCAL" -Verbose -CannotChangePassword $True -ChangePasswordAtLogon $False -Enabled $True -PasswordNeverExpires $True -SAMAccountName "Bizarro" -UserPrincipalName "Bizarro@VDILOCKDOWNGUIDE.LOCAL" -AccountPassword $Password -Description ""</v>
      </c>
    </row>
    <row r="30" spans="1:7" x14ac:dyDescent="0.2">
      <c r="A30" t="s">
        <v>4018</v>
      </c>
      <c r="B30" t="s">
        <v>3284</v>
      </c>
      <c r="C30" t="s">
        <v>4267</v>
      </c>
      <c r="E30" t="str">
        <f t="shared" si="0"/>
        <v>BigBarda</v>
      </c>
      <c r="G30" t="str">
        <f>IF(A30="","",(CONCATENATE(IF('1-StartHere'!$B$4="",," $Password = ConvertTo-SecureString -String "),IF('1-StartHere'!$B$4="",,""""),IF('1-StartHere'!$B$4="",,'1-StartHere'!$B$4),IF('1-StartHere'!$B$4="",,""""),IF('1-StartHere'!$B$4="",," -Force -AsPlainText; ")," New-ADUser -Name ","""",A30,""""," -Path ","""","OU=",'3-Sub-OUs'!$A$18,",OU=",'2-Root-OUs'!$A$2,",DC=",'1-StartHere'!$B$1,",DC=",'1-StartHere'!$B$2,"""","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"Big Barda" -Path "OU=Gotham,OU=!Accounts,DC=VDILOCKDOWNGUIDE,DC=LOCAL" -Verbose -CannotChangePassword $True -ChangePasswordAtLogon $False -Enabled $True -PasswordNeverExpires $True -SAMAccountName "BigBarda" -UserPrincipalName "BigBarda@VDILOCKDOWNGUIDE.LOCAL" -AccountPassword $Password -Description ""</v>
      </c>
    </row>
    <row r="31" spans="1:7" x14ac:dyDescent="0.2">
      <c r="A31" t="s">
        <v>4019</v>
      </c>
      <c r="B31" t="s">
        <v>4268</v>
      </c>
      <c r="C31" t="s">
        <v>4269</v>
      </c>
      <c r="E31" t="str">
        <f t="shared" si="0"/>
        <v>BillyNumerous</v>
      </c>
      <c r="G31" t="str">
        <f>IF(A31="","",(CONCATENATE(IF('1-StartHere'!$B$4="",," $Password = ConvertTo-SecureString -String "),IF('1-StartHere'!$B$4="",,""""),IF('1-StartHere'!$B$4="",,'1-StartHere'!$B$4),IF('1-StartHere'!$B$4="",,""""),IF('1-StartHere'!$B$4="",," -Force -AsPlainText; ")," New-ADUser -Name ","""",A31,""""," -Path ","""","OU=",'3-Sub-OUs'!$A$18,",OU=",'2-Root-OUs'!$A$2,",DC=",'1-StartHere'!$B$1,",DC=",'1-StartHere'!$B$2,"""","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"Billy Numerous" -Path "OU=Gotham,OU=!Accounts,DC=VDILOCKDOWNGUIDE,DC=LOCAL" -Verbose -CannotChangePassword $True -ChangePasswordAtLogon $False -Enabled $True -PasswordNeverExpires $True -SAMAccountName "BillyNumerous" -UserPrincipalName "BillyNumerous@VDILOCKDOWNGUIDE.LOCAL" -AccountPassword $Password -Description ""</v>
      </c>
    </row>
    <row r="32" spans="1:7" x14ac:dyDescent="0.2">
      <c r="A32" t="s">
        <v>4020</v>
      </c>
      <c r="B32" t="s">
        <v>3071</v>
      </c>
      <c r="C32" t="s">
        <v>3221</v>
      </c>
      <c r="E32" t="str">
        <f t="shared" si="0"/>
        <v>BlackAdam</v>
      </c>
      <c r="G32" t="str">
        <f>IF(A32="","",(CONCATENATE(IF('1-StartHere'!$B$4="",," $Password = ConvertTo-SecureString -String "),IF('1-StartHere'!$B$4="",,""""),IF('1-StartHere'!$B$4="",,'1-StartHere'!$B$4),IF('1-StartHere'!$B$4="",,""""),IF('1-StartHere'!$B$4="",," -Force -AsPlainText; ")," New-ADUser -Name ","""",A32,""""," -Path ","""","OU=",'3-Sub-OUs'!$A$18,",OU=",'2-Root-OUs'!$A$2,",DC=",'1-StartHere'!$B$1,",DC=",'1-StartHere'!$B$2,"""","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"Black Adam" -Path "OU=Gotham,OU=!Accounts,DC=VDILOCKDOWNGUIDE,DC=LOCAL" -Verbose -CannotChangePassword $True -ChangePasswordAtLogon $False -Enabled $True -PasswordNeverExpires $True -SAMAccountName "BlackAdam" -UserPrincipalName "BlackAdam@VDILOCKDOWNGUIDE.LOCAL" -AccountPassword $Password -Description ""</v>
      </c>
    </row>
    <row r="33" spans="1:7" x14ac:dyDescent="0.2">
      <c r="A33" t="s">
        <v>4021</v>
      </c>
      <c r="B33" t="s">
        <v>3071</v>
      </c>
      <c r="C33" t="s">
        <v>3274</v>
      </c>
      <c r="E33" t="str">
        <f t="shared" si="0"/>
        <v>BlackBeetle</v>
      </c>
      <c r="G33" t="str">
        <f>IF(A33="","",(CONCATENATE(IF('1-StartHere'!$B$4="",," $Password = ConvertTo-SecureString -String "),IF('1-StartHere'!$B$4="",,""""),IF('1-StartHere'!$B$4="",,'1-StartHere'!$B$4),IF('1-StartHere'!$B$4="",,""""),IF('1-StartHere'!$B$4="",," -Force -AsPlainText; ")," New-ADUser -Name ","""",A33,""""," -Path ","""","OU=",'3-Sub-OUs'!$A$18,",OU=",'2-Root-OUs'!$A$2,",DC=",'1-StartHere'!$B$1,",DC=",'1-StartHere'!$B$2,"""","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"Black Beetle" -Path "OU=Gotham,OU=!Accounts,DC=VDILOCKDOWNGUIDE,DC=LOCAL" -Verbose -CannotChangePassword $True -ChangePasswordAtLogon $False -Enabled $True -PasswordNeverExpires $True -SAMAccountName "BlackBeetle" -UserPrincipalName "BlackBeetle@VDILOCKDOWNGUIDE.LOCAL" -AccountPassword $Password -Description ""</v>
      </c>
    </row>
    <row r="34" spans="1:7" x14ac:dyDescent="0.2">
      <c r="A34" t="s">
        <v>4022</v>
      </c>
      <c r="B34" t="s">
        <v>3071</v>
      </c>
      <c r="C34" t="s">
        <v>4270</v>
      </c>
      <c r="E34" t="str">
        <f t="shared" si="0"/>
        <v>BlackCanary</v>
      </c>
      <c r="G34" t="str">
        <f>IF(A34="","",(CONCATENATE(IF('1-StartHere'!$B$4="",," $Password = ConvertTo-SecureString -String "),IF('1-StartHere'!$B$4="",,""""),IF('1-StartHere'!$B$4="",,'1-StartHere'!$B$4),IF('1-StartHere'!$B$4="",,""""),IF('1-StartHere'!$B$4="",," -Force -AsPlainText; ")," New-ADUser -Name ","""",A34,""""," -Path ","""","OU=",'3-Sub-OUs'!$A$18,",OU=",'2-Root-OUs'!$A$2,",DC=",'1-StartHere'!$B$1,",DC=",'1-StartHere'!$B$2,"""","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"Black Canary" -Path "OU=Gotham,OU=!Accounts,DC=VDILOCKDOWNGUIDE,DC=LOCAL" -Verbose -CannotChangePassword $True -ChangePasswordAtLogon $False -Enabled $True -PasswordNeverExpires $True -SAMAccountName "BlackCanary" -UserPrincipalName "BlackCanary@VDILOCKDOWNGUIDE.LOCAL" -AccountPassword $Password -Description ""</v>
      </c>
    </row>
    <row r="35" spans="1:7" x14ac:dyDescent="0.2">
      <c r="A35" t="s">
        <v>4023</v>
      </c>
      <c r="B35" t="s">
        <v>3071</v>
      </c>
      <c r="C35" t="s">
        <v>3908</v>
      </c>
      <c r="E35" t="str">
        <f t="shared" si="0"/>
        <v>BlackHand</v>
      </c>
      <c r="G35" t="str">
        <f>IF(A35="","",(CONCATENATE(IF('1-StartHere'!$B$4="",," $Password = ConvertTo-SecureString -String "),IF('1-StartHere'!$B$4="",,""""),IF('1-StartHere'!$B$4="",,'1-StartHere'!$B$4),IF('1-StartHere'!$B$4="",,""""),IF('1-StartHere'!$B$4="",," -Force -AsPlainText; ")," New-ADUser -Name ","""",A35,""""," -Path ","""","OU=",'3-Sub-OUs'!$A$18,",OU=",'2-Root-OUs'!$A$2,",DC=",'1-StartHere'!$B$1,",DC=",'1-StartHere'!$B$2,"""","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"Black Hand" -Path "OU=Gotham,OU=!Accounts,DC=VDILOCKDOWNGUIDE,DC=LOCAL" -Verbose -CannotChangePassword $True -ChangePasswordAtLogon $False -Enabled $True -PasswordNeverExpires $True -SAMAccountName "BlackHand" -UserPrincipalName "BlackHand@VDILOCKDOWNGUIDE.LOCAL" -AccountPassword $Password -Description ""</v>
      </c>
    </row>
    <row r="36" spans="1:7" x14ac:dyDescent="0.2">
      <c r="A36" t="s">
        <v>4024</v>
      </c>
      <c r="B36" t="s">
        <v>3071</v>
      </c>
      <c r="C36" t="s">
        <v>3627</v>
      </c>
      <c r="E36" t="str">
        <f t="shared" si="0"/>
        <v>BlackLightning</v>
      </c>
      <c r="G36" t="str">
        <f>IF(A36="","",(CONCATENATE(IF('1-StartHere'!$B$4="",," $Password = ConvertTo-SecureString -String "),IF('1-StartHere'!$B$4="",,""""),IF('1-StartHere'!$B$4="",,'1-StartHere'!$B$4),IF('1-StartHere'!$B$4="",,""""),IF('1-StartHere'!$B$4="",," -Force -AsPlainText; ")," New-ADUser -Name ","""",A36,""""," -Path ","""","OU=",'3-Sub-OUs'!$A$18,",OU=",'2-Root-OUs'!$A$2,",DC=",'1-StartHere'!$B$1,",DC=",'1-StartHere'!$B$2,"""","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"Black Lightning" -Path "OU=Gotham,OU=!Accounts,DC=VDILOCKDOWNGUIDE,DC=LOCAL" -Verbose -CannotChangePassword $True -ChangePasswordAtLogon $False -Enabled $True -PasswordNeverExpires $True -SAMAccountName "BlackLightning" -UserPrincipalName "BlackLightning@VDILOCKDOWNGUIDE.LOCAL" -AccountPassword $Password -Description ""</v>
      </c>
    </row>
    <row r="37" spans="1:7" x14ac:dyDescent="0.2">
      <c r="A37" t="s">
        <v>4025</v>
      </c>
      <c r="B37" t="s">
        <v>3071</v>
      </c>
      <c r="C37" t="s">
        <v>1872</v>
      </c>
      <c r="E37" t="str">
        <f t="shared" si="0"/>
        <v>BlackManta</v>
      </c>
      <c r="G37" t="str">
        <f>IF(A37="","",(CONCATENATE(IF('1-StartHere'!$B$4="",," $Password = ConvertTo-SecureString -String "),IF('1-StartHere'!$B$4="",,""""),IF('1-StartHere'!$B$4="",,'1-StartHere'!$B$4),IF('1-StartHere'!$B$4="",,""""),IF('1-StartHere'!$B$4="",," -Force -AsPlainText; ")," New-ADUser -Name ","""",A37,""""," -Path ","""","OU=",'3-Sub-OUs'!$A$18,",OU=",'2-Root-OUs'!$A$2,",DC=",'1-StartHere'!$B$1,",DC=",'1-StartHere'!$B$2,"""","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"Black Manta" -Path "OU=Gotham,OU=!Accounts,DC=VDILOCKDOWNGUIDE,DC=LOCAL" -Verbose -CannotChangePassword $True -ChangePasswordAtLogon $False -Enabled $True -PasswordNeverExpires $True -SAMAccountName "BlackManta" -UserPrincipalName "BlackManta@VDILOCKDOWNGUIDE.LOCAL" -AccountPassword $Password -Description ""</v>
      </c>
    </row>
    <row r="38" spans="1:7" x14ac:dyDescent="0.2">
      <c r="A38" t="s">
        <v>4026</v>
      </c>
      <c r="B38" t="s">
        <v>3071</v>
      </c>
      <c r="C38" t="s">
        <v>4271</v>
      </c>
      <c r="E38" t="str">
        <f t="shared" si="0"/>
        <v>BlackMask</v>
      </c>
      <c r="G38" t="str">
        <f>IF(A38="","",(CONCATENATE(IF('1-StartHere'!$B$4="",," $Password = ConvertTo-SecureString -String "),IF('1-StartHere'!$B$4="",,""""),IF('1-StartHere'!$B$4="",,'1-StartHere'!$B$4),IF('1-StartHere'!$B$4="",,""""),IF('1-StartHere'!$B$4="",," -Force -AsPlainText; ")," New-ADUser -Name ","""",A38,""""," -Path ","""","OU=",'3-Sub-OUs'!$A$18,",OU=",'2-Root-OUs'!$A$2,",DC=",'1-StartHere'!$B$1,",DC=",'1-StartHere'!$B$2,"""","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"Black Mask" -Path "OU=Gotham,OU=!Accounts,DC=VDILOCKDOWNGUIDE,DC=LOCAL" -Verbose -CannotChangePassword $True -ChangePasswordAtLogon $False -Enabled $True -PasswordNeverExpires $True -SAMAccountName "BlackMask" -UserPrincipalName "BlackMask@VDILOCKDOWNGUIDE.LOCAL" -AccountPassword $Password -Description ""</v>
      </c>
    </row>
    <row r="39" spans="1:7" x14ac:dyDescent="0.2">
      <c r="A39" t="s">
        <v>1400</v>
      </c>
      <c r="B39" t="s">
        <v>1400</v>
      </c>
      <c r="E39" t="str">
        <f t="shared" si="0"/>
        <v>Blok</v>
      </c>
      <c r="G39" t="str">
        <f>IF(A39="","",(CONCATENATE(IF('1-StartHere'!$B$4="",," $Password = ConvertTo-SecureString -String "),IF('1-StartHere'!$B$4="",,""""),IF('1-StartHere'!$B$4="",,'1-StartHere'!$B$4),IF('1-StartHere'!$B$4="",,""""),IF('1-StartHere'!$B$4="",," -Force -AsPlainText; ")," New-ADUser -Name ","""",A39,""""," -Path ","""","OU=",'3-Sub-OUs'!$A$18,",OU=",'2-Root-OUs'!$A$2,",DC=",'1-StartHere'!$B$1,",DC=",'1-StartHere'!$B$2,"""","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"Blok" -Path "OU=Gotham,OU=!Accounts,DC=VDILOCKDOWNGUIDE,DC=LOCAL" -Verbose -CannotChangePassword $True -ChangePasswordAtLogon $False -Enabled $True -PasswordNeverExpires $True -SAMAccountName "Blok" -UserPrincipalName "Blok@VDILOCKDOWNGUIDE.LOCAL" -AccountPassword $Password -Description ""</v>
      </c>
    </row>
    <row r="40" spans="1:7" x14ac:dyDescent="0.2">
      <c r="A40" t="s">
        <v>4910</v>
      </c>
      <c r="B40" t="s">
        <v>3304</v>
      </c>
      <c r="C40" t="s">
        <v>3274</v>
      </c>
      <c r="E40" t="str">
        <f t="shared" si="0"/>
        <v>BlueBeetle</v>
      </c>
      <c r="F40" t="s">
        <v>4916</v>
      </c>
      <c r="G40" t="str">
        <f>IF(A40="","",(CONCATENATE(IF('1-StartHere'!$B$4="",," $Password = ConvertTo-SecureString -String "),IF('1-StartHere'!$B$4="",,""""),IF('1-StartHere'!$B$4="",,'1-StartHere'!$B$4),IF('1-StartHere'!$B$4="",,""""),IF('1-StartHere'!$B$4="",," -Force -AsPlainText; ")," New-ADUser -Name ","""",A40,""""," -Path ","""","OU=",'3-Sub-OUs'!$A$18,",OU=",'2-Root-OUs'!$A$2,",DC=",'1-StartHere'!$B$1,",DC=",'1-StartHere'!$B$2,"""","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"Blue Beetle" -Path "OU=Gotham,OU=!Accounts,DC=VDILOCKDOWNGUIDE,DC=LOCAL" -Verbose -CannotChangePassword $True -ChangePasswordAtLogon $False -Enabled $True -PasswordNeverExpires $True -SAMAccountName "BlueBeetle" -UserPrincipalName "BlueBeetle@VDILOCKDOWNGUIDE.LOCAL" -AccountPassword $Password -Description "Jaime Reyes"</v>
      </c>
    </row>
    <row r="41" spans="1:7" x14ac:dyDescent="0.2">
      <c r="A41" t="s">
        <v>4027</v>
      </c>
      <c r="B41" t="s">
        <v>3304</v>
      </c>
      <c r="C41" t="s">
        <v>3392</v>
      </c>
      <c r="E41" t="str">
        <f t="shared" si="0"/>
        <v>BlueDevil</v>
      </c>
      <c r="G41" t="str">
        <f>IF(A41="","",(CONCATENATE(IF('1-StartHere'!$B$4="",," $Password = ConvertTo-SecureString -String "),IF('1-StartHere'!$B$4="",,""""),IF('1-StartHere'!$B$4="",,'1-StartHere'!$B$4),IF('1-StartHere'!$B$4="",,""""),IF('1-StartHere'!$B$4="",," -Force -AsPlainText; ")," New-ADUser -Name ","""",A41,""""," -Path ","""","OU=",'3-Sub-OUs'!$A$18,",OU=",'2-Root-OUs'!$A$2,",DC=",'1-StartHere'!$B$1,",DC=",'1-StartHere'!$B$2,"""","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"Blue Devil" -Path "OU=Gotham,OU=!Accounts,DC=VDILOCKDOWNGUIDE,DC=LOCAL" -Verbose -CannotChangePassword $True -ChangePasswordAtLogon $False -Enabled $True -PasswordNeverExpires $True -SAMAccountName "BlueDevil" -UserPrincipalName "BlueDevil@VDILOCKDOWNGUIDE.LOCAL" -AccountPassword $Password -Description ""</v>
      </c>
    </row>
    <row r="42" spans="1:7" x14ac:dyDescent="0.2">
      <c r="A42" t="s">
        <v>4028</v>
      </c>
      <c r="B42" t="s">
        <v>4272</v>
      </c>
      <c r="C42" t="s">
        <v>4273</v>
      </c>
      <c r="E42" t="str">
        <f t="shared" si="0"/>
        <v>BoosterGold</v>
      </c>
      <c r="G42" t="str">
        <f>IF(A42="","",(CONCATENATE(IF('1-StartHere'!$B$4="",," $Password = ConvertTo-SecureString -String "),IF('1-StartHere'!$B$4="",,""""),IF('1-StartHere'!$B$4="",,'1-StartHere'!$B$4),IF('1-StartHere'!$B$4="",,""""),IF('1-StartHere'!$B$4="",," -Force -AsPlainText; ")," New-ADUser -Name ","""",A42,""""," -Path ","""","OU=",'3-Sub-OUs'!$A$18,",OU=",'2-Root-OUs'!$A$2,",DC=",'1-StartHere'!$B$1,",DC=",'1-StartHere'!$B$2,"""","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"Booster Gold" -Path "OU=Gotham,OU=!Accounts,DC=VDILOCKDOWNGUIDE,DC=LOCAL" -Verbose -CannotChangePassword $True -ChangePasswordAtLogon $False -Enabled $True -PasswordNeverExpires $True -SAMAccountName "BoosterGold" -UserPrincipalName "BoosterGold@VDILOCKDOWNGUIDE.LOCAL" -AccountPassword $Password -Description ""</v>
      </c>
    </row>
    <row r="43" spans="1:7" x14ac:dyDescent="0.2">
      <c r="A43" t="s">
        <v>4029</v>
      </c>
      <c r="B43" t="s">
        <v>4274</v>
      </c>
      <c r="C43" t="s">
        <v>3675</v>
      </c>
      <c r="E43" t="str">
        <f t="shared" si="0"/>
        <v>BouncingBoy</v>
      </c>
      <c r="G43" t="str">
        <f>IF(A43="","",(CONCATENATE(IF('1-StartHere'!$B$4="",," $Password = ConvertTo-SecureString -String "),IF('1-StartHere'!$B$4="",,""""),IF('1-StartHere'!$B$4="",,'1-StartHere'!$B$4),IF('1-StartHere'!$B$4="",,""""),IF('1-StartHere'!$B$4="",," -Force -AsPlainText; ")," New-ADUser -Name ","""",A43,""""," -Path ","""","OU=",'3-Sub-OUs'!$A$18,",OU=",'2-Root-OUs'!$A$2,",DC=",'1-StartHere'!$B$1,",DC=",'1-StartHere'!$B$2,"""","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"Bouncing Boy" -Path "OU=Gotham,OU=!Accounts,DC=VDILOCKDOWNGUIDE,DC=LOCAL" -Verbose -CannotChangePassword $True -ChangePasswordAtLogon $False -Enabled $True -PasswordNeverExpires $True -SAMAccountName "BouncingBoy" -UserPrincipalName "BouncingBoy@VDILOCKDOWNGUIDE.LOCAL" -AccountPassword $Password -Description ""</v>
      </c>
    </row>
    <row r="44" spans="1:7" x14ac:dyDescent="0.2">
      <c r="A44" t="s">
        <v>4030</v>
      </c>
      <c r="B44" t="s">
        <v>4030</v>
      </c>
      <c r="E44" t="str">
        <f t="shared" si="0"/>
        <v>Brain</v>
      </c>
      <c r="G44" t="str">
        <f>IF(A44="","",(CONCATENATE(IF('1-StartHere'!$B$4="",," $Password = ConvertTo-SecureString -String "),IF('1-StartHere'!$B$4="",,""""),IF('1-StartHere'!$B$4="",,'1-StartHere'!$B$4),IF('1-StartHere'!$B$4="",,""""),IF('1-StartHere'!$B$4="",," -Force -AsPlainText; ")," New-ADUser -Name ","""",A44,""""," -Path ","""","OU=",'3-Sub-OUs'!$A$18,",OU=",'2-Root-OUs'!$A$2,",DC=",'1-StartHere'!$B$1,",DC=",'1-StartHere'!$B$2,"""","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"Brain" -Path "OU=Gotham,OU=!Accounts,DC=VDILOCKDOWNGUIDE,DC=LOCAL" -Verbose -CannotChangePassword $True -ChangePasswordAtLogon $False -Enabled $True -PasswordNeverExpires $True -SAMAccountName "Brain" -UserPrincipalName "Brain@VDILOCKDOWNGUIDE.LOCAL" -AccountPassword $Password -Description ""</v>
      </c>
    </row>
    <row r="45" spans="1:7" x14ac:dyDescent="0.2">
      <c r="A45" t="s">
        <v>4031</v>
      </c>
      <c r="B45" t="s">
        <v>4031</v>
      </c>
      <c r="E45" t="str">
        <f t="shared" si="0"/>
        <v>Brainiac</v>
      </c>
      <c r="G45" t="str">
        <f>IF(A45="","",(CONCATENATE(IF('1-StartHere'!$B$4="",," $Password = ConvertTo-SecureString -String "),IF('1-StartHere'!$B$4="",,""""),IF('1-StartHere'!$B$4="",,'1-StartHere'!$B$4),IF('1-StartHere'!$B$4="",,""""),IF('1-StartHere'!$B$4="",," -Force -AsPlainText; ")," New-ADUser -Name ","""",A45,""""," -Path ","""","OU=",'3-Sub-OUs'!$A$18,",OU=",'2-Root-OUs'!$A$2,",DC=",'1-StartHere'!$B$1,",DC=",'1-StartHere'!$B$2,"""","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"Brainiac" -Path "OU=Gotham,OU=!Accounts,DC=VDILOCKDOWNGUIDE,DC=LOCAL" -Verbose -CannotChangePassword $True -ChangePasswordAtLogon $False -Enabled $True -PasswordNeverExpires $True -SAMAccountName "Brainiac" -UserPrincipalName "Brainiac@VDILOCKDOWNGUIDE.LOCAL" -AccountPassword $Password -Description ""</v>
      </c>
    </row>
    <row r="46" spans="1:7" x14ac:dyDescent="0.2">
      <c r="A46" t="s">
        <v>4032</v>
      </c>
      <c r="B46" t="s">
        <v>3309</v>
      </c>
      <c r="C46" t="s">
        <v>4275</v>
      </c>
      <c r="E46" t="str">
        <f t="shared" si="0"/>
        <v>BrotherBlood</v>
      </c>
      <c r="G46" t="str">
        <f>IF(A46="","",(CONCATENATE(IF('1-StartHere'!$B$4="",," $Password = ConvertTo-SecureString -String "),IF('1-StartHere'!$B$4="",,""""),IF('1-StartHere'!$B$4="",,'1-StartHere'!$B$4),IF('1-StartHere'!$B$4="",,""""),IF('1-StartHere'!$B$4="",," -Force -AsPlainText; ")," New-ADUser -Name ","""",A46,""""," -Path ","""","OU=",'3-Sub-OUs'!$A$18,",OU=",'2-Root-OUs'!$A$2,",DC=",'1-StartHere'!$B$1,",DC=",'1-StartHere'!$B$2,"""","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"Brother Blood" -Path "OU=Gotham,OU=!Accounts,DC=VDILOCKDOWNGUIDE,DC=LOCAL" -Verbose -CannotChangePassword $True -ChangePasswordAtLogon $False -Enabled $True -PasswordNeverExpires $True -SAMAccountName "BrotherBlood" -UserPrincipalName "BrotherBlood@VDILOCKDOWNGUIDE.LOCAL" -AccountPassword $Password -Description ""</v>
      </c>
    </row>
    <row r="47" spans="1:7" x14ac:dyDescent="0.2">
      <c r="A47" t="s">
        <v>4033</v>
      </c>
      <c r="B47" t="s">
        <v>4033</v>
      </c>
      <c r="E47" t="str">
        <f t="shared" si="0"/>
        <v>Bumblebee</v>
      </c>
      <c r="G47" t="str">
        <f>IF(A47="","",(CONCATENATE(IF('1-StartHere'!$B$4="",," $Password = ConvertTo-SecureString -String "),IF('1-StartHere'!$B$4="",,""""),IF('1-StartHere'!$B$4="",,'1-StartHere'!$B$4),IF('1-StartHere'!$B$4="",,""""),IF('1-StartHere'!$B$4="",," -Force -AsPlainText; ")," New-ADUser -Name ","""",A47,""""," -Path ","""","OU=",'3-Sub-OUs'!$A$18,",OU=",'2-Root-OUs'!$A$2,",DC=",'1-StartHere'!$B$1,",DC=",'1-StartHere'!$B$2,"""","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"Bumblebee" -Path "OU=Gotham,OU=!Accounts,DC=VDILOCKDOWNGUIDE,DC=LOCAL" -Verbose -CannotChangePassword $True -ChangePasswordAtLogon $False -Enabled $True -PasswordNeverExpires $True -SAMAccountName "Bumblebee" -UserPrincipalName "Bumblebee@VDILOCKDOWNGUIDE.LOCAL" -AccountPassword $Password -Description ""</v>
      </c>
    </row>
    <row r="48" spans="1:7" x14ac:dyDescent="0.2">
      <c r="A48" t="s">
        <v>4034</v>
      </c>
      <c r="B48" t="s">
        <v>4276</v>
      </c>
      <c r="C48" t="s">
        <v>1362</v>
      </c>
      <c r="E48" t="str">
        <f t="shared" si="0"/>
        <v>B'wanaBeast</v>
      </c>
      <c r="G48" t="str">
        <f>IF(A48="","",(CONCATENATE(IF('1-StartHere'!$B$4="",," $Password = ConvertTo-SecureString -String "),IF('1-StartHere'!$B$4="",,""""),IF('1-StartHere'!$B$4="",,'1-StartHere'!$B$4),IF('1-StartHere'!$B$4="",,""""),IF('1-StartHere'!$B$4="",," -Force -AsPlainText; ")," New-ADUser -Name ","""",A48,""""," -Path ","""","OU=",'3-Sub-OUs'!$A$18,",OU=",'2-Root-OUs'!$A$2,",DC=",'1-StartHere'!$B$1,",DC=",'1-StartHere'!$B$2,"""","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"B'wana Beast" -Path "OU=Gotham,OU=!Accounts,DC=VDILOCKDOWNGUIDE,DC=LOCAL" -Verbose -CannotChangePassword $True -ChangePasswordAtLogon $False -Enabled $True -PasswordNeverExpires $True -SAMAccountName "B'wanaBeast" -UserPrincipalName "B'wanaBeast@VDILOCKDOWNGUIDE.LOCAL" -AccountPassword $Password -Description ""</v>
      </c>
    </row>
    <row r="49" spans="1:7" x14ac:dyDescent="0.2">
      <c r="A49" t="s">
        <v>4911</v>
      </c>
      <c r="B49" t="s">
        <v>3071</v>
      </c>
      <c r="C49" t="s">
        <v>4299</v>
      </c>
      <c r="E49" t="str">
        <f t="shared" si="0"/>
        <v>BlackFlash</v>
      </c>
      <c r="F49" t="s">
        <v>4917</v>
      </c>
      <c r="G49" t="str">
        <f>IF(A49="","",(CONCATENATE(IF('1-StartHere'!$B$4="",," $Password = ConvertTo-SecureString -String "),IF('1-StartHere'!$B$4="",,""""),IF('1-StartHere'!$B$4="",,'1-StartHere'!$B$4),IF('1-StartHere'!$B$4="",,""""),IF('1-StartHere'!$B$4="",," -Force -AsPlainText; ")," New-ADUser -Name ","""",A49,""""," -Path ","""","OU=",'3-Sub-OUs'!$A$18,",OU=",'2-Root-OUs'!$A$2,",DC=",'1-StartHere'!$B$1,",DC=",'1-StartHere'!$B$2,"""","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"Black Flash" -Path "OU=Gotham,OU=!Accounts,DC=VDILOCKDOWNGUIDE,DC=LOCAL" -Verbose -CannotChangePassword $True -ChangePasswordAtLogon $False -Enabled $True -PasswordNeverExpires $True -SAMAccountName "BlackFlash" -UserPrincipalName "BlackFlash@VDILOCKDOWNGUIDE.LOCAL" -AccountPassword $Password -Description "Jay Garrick"</v>
      </c>
    </row>
    <row r="50" spans="1:7" x14ac:dyDescent="0.2">
      <c r="A50" t="s">
        <v>4035</v>
      </c>
      <c r="B50" t="s">
        <v>3071</v>
      </c>
      <c r="C50" t="s">
        <v>4277</v>
      </c>
      <c r="E50" t="str">
        <f t="shared" si="0"/>
        <v>Blackvulcan</v>
      </c>
      <c r="G50" t="str">
        <f>IF(A50="","",(CONCATENATE(IF('1-StartHere'!$B$4="",," $Password = ConvertTo-SecureString -String "),IF('1-StartHere'!$B$4="",,""""),IF('1-StartHere'!$B$4="",,'1-StartHere'!$B$4),IF('1-StartHere'!$B$4="",,""""),IF('1-StartHere'!$B$4="",," -Force -AsPlainText; ")," New-ADUser -Name ","""",A50,""""," -Path ","""","OU=",'3-Sub-OUs'!$A$18,",OU=",'2-Root-OUs'!$A$2,",DC=",'1-StartHere'!$B$1,",DC=",'1-StartHere'!$B$2,"""","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"Black vulcan" -Path "OU=Gotham,OU=!Accounts,DC=VDILOCKDOWNGUIDE,DC=LOCAL" -Verbose -CannotChangePassword $True -ChangePasswordAtLogon $False -Enabled $True -PasswordNeverExpires $True -SAMAccountName "Blackvulcan" -UserPrincipalName "Blackvulcan@VDILOCKDOWNGUIDE.LOCAL" -AccountPassword $Password -Description ""</v>
      </c>
    </row>
    <row r="51" spans="1:7" x14ac:dyDescent="0.2">
      <c r="A51" t="s">
        <v>4036</v>
      </c>
      <c r="B51" t="s">
        <v>4278</v>
      </c>
      <c r="C51" t="s">
        <v>4279</v>
      </c>
      <c r="E51" t="str">
        <f t="shared" si="0"/>
        <v>Babyface</v>
      </c>
      <c r="G51" t="str">
        <f>IF(A51="","",(CONCATENATE(IF('1-StartHere'!$B$4="",," $Password = ConvertTo-SecureString -String "),IF('1-StartHere'!$B$4="",,""""),IF('1-StartHere'!$B$4="",,'1-StartHere'!$B$4),IF('1-StartHere'!$B$4="",,""""),IF('1-StartHere'!$B$4="",," -Force -AsPlainText; ")," New-ADUser -Name ","""",A51,""""," -Path ","""","OU=",'3-Sub-OUs'!$A$18,",OU=",'2-Root-OUs'!$A$2,",DC=",'1-StartHere'!$B$1,",DC=",'1-StartHere'!$B$2,"""","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"Baby face" -Path "OU=Gotham,OU=!Accounts,DC=VDILOCKDOWNGUIDE,DC=LOCAL" -Verbose -CannotChangePassword $True -ChangePasswordAtLogon $False -Enabled $True -PasswordNeverExpires $True -SAMAccountName "Babyface" -UserPrincipalName "Babyface@VDILOCKDOWNGUIDE.LOCAL" -AccountPassword $Password -Description ""</v>
      </c>
    </row>
    <row r="52" spans="1:7" x14ac:dyDescent="0.2">
      <c r="A52" t="s">
        <v>4037</v>
      </c>
      <c r="B52" t="s">
        <v>4013</v>
      </c>
      <c r="C52" t="s">
        <v>4391</v>
      </c>
      <c r="D52" t="s">
        <v>4392</v>
      </c>
      <c r="E52" t="str">
        <f t="shared" si="0"/>
        <v>Batman arrhof zur-en</v>
      </c>
      <c r="G52" t="str">
        <f>IF(A52="","",(CONCATENATE(IF('1-StartHere'!$B$4="",," $Password = ConvertTo-SecureString -String "),IF('1-StartHere'!$B$4="",,""""),IF('1-StartHere'!$B$4="",,'1-StartHere'!$B$4),IF('1-StartHere'!$B$4="",,""""),IF('1-StartHere'!$B$4="",," -Force -AsPlainText; ")," New-ADUser -Name ","""",A52,""""," -Path ","""","OU=",'3-Sub-OUs'!$A$18,",OU=",'2-Root-OUs'!$A$2,",DC=",'1-StartHere'!$B$1,",DC=",'1-StartHere'!$B$2,"""","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"Batman of zur-en arrh" -Path "OU=Gotham,OU=!Accounts,DC=VDILOCKDOWNGUIDE,DC=LOCAL" -Verbose -CannotChangePassword $True -ChangePasswordAtLogon $False -Enabled $True -PasswordNeverExpires $True -SAMAccountName "Batman arrhof zur-en" -UserPrincipalName "Batman arrhof zur-en@VDILOCKDOWNGUIDE.LOCAL" -AccountPassword $Password -Description ""</v>
      </c>
    </row>
    <row r="53" spans="1:7" x14ac:dyDescent="0.2">
      <c r="A53" t="s">
        <v>4038</v>
      </c>
      <c r="B53" t="s">
        <v>4038</v>
      </c>
      <c r="E53" t="str">
        <f t="shared" si="0"/>
        <v>Bleez</v>
      </c>
      <c r="G53" t="str">
        <f>IF(A53="","",(CONCATENATE(IF('1-StartHere'!$B$4="",," $Password = ConvertTo-SecureString -String "),IF('1-StartHere'!$B$4="",,""""),IF('1-StartHere'!$B$4="",,'1-StartHere'!$B$4),IF('1-StartHere'!$B$4="",,""""),IF('1-StartHere'!$B$4="",," -Force -AsPlainText; ")," New-ADUser -Name ","""",A53,""""," -Path ","""","OU=",'3-Sub-OUs'!$A$18,",OU=",'2-Root-OUs'!$A$2,",DC=",'1-StartHere'!$B$1,",DC=",'1-StartHere'!$B$2,"""","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"Bleez" -Path "OU=Gotham,OU=!Accounts,DC=VDILOCKDOWNGUIDE,DC=LOCAL" -Verbose -CannotChangePassword $True -ChangePasswordAtLogon $False -Enabled $True -PasswordNeverExpires $True -SAMAccountName "Bleez" -UserPrincipalName "Bleez@VDILOCKDOWNGUIDE.LOCAL" -AccountPassword $Password -Description ""</v>
      </c>
    </row>
    <row r="54" spans="1:7" x14ac:dyDescent="0.2">
      <c r="A54" t="s">
        <v>4039</v>
      </c>
      <c r="B54" t="s">
        <v>4039</v>
      </c>
      <c r="E54" t="str">
        <f t="shared" si="0"/>
        <v>Bookwarm</v>
      </c>
      <c r="G54" t="str">
        <f>IF(A54="","",(CONCATENATE(IF('1-StartHere'!$B$4="",," $Password = ConvertTo-SecureString -String "),IF('1-StartHere'!$B$4="",,""""),IF('1-StartHere'!$B$4="",,'1-StartHere'!$B$4),IF('1-StartHere'!$B$4="",,""""),IF('1-StartHere'!$B$4="",," -Force -AsPlainText; ")," New-ADUser -Name ","""",A54,""""," -Path ","""","OU=",'3-Sub-OUs'!$A$18,",OU=",'2-Root-OUs'!$A$2,",DC=",'1-StartHere'!$B$1,",DC=",'1-StartHere'!$B$2,"""","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"Bookwarm" -Path "OU=Gotham,OU=!Accounts,DC=VDILOCKDOWNGUIDE,DC=LOCAL" -Verbose -CannotChangePassword $True -ChangePasswordAtLogon $False -Enabled $True -PasswordNeverExpires $True -SAMAccountName "Bookwarm" -UserPrincipalName "Bookwarm@VDILOCKDOWNGUIDE.LOCAL" -AccountPassword $Password -Description ""</v>
      </c>
    </row>
    <row r="55" spans="1:7" x14ac:dyDescent="0.2">
      <c r="A55" t="s">
        <v>4040</v>
      </c>
      <c r="B55" t="s">
        <v>4040</v>
      </c>
      <c r="E55" t="str">
        <f t="shared" si="0"/>
        <v>Cain</v>
      </c>
      <c r="G55" t="str">
        <f>IF(A55="","",(CONCATENATE(IF('1-StartHere'!$B$4="",," $Password = ConvertTo-SecureString -String "),IF('1-StartHere'!$B$4="",,""""),IF('1-StartHere'!$B$4="",,'1-StartHere'!$B$4),IF('1-StartHere'!$B$4="",,""""),IF('1-StartHere'!$B$4="",," -Force -AsPlainText; ")," New-ADUser -Name ","""",A55,""""," -Path ","""","OU=",'3-Sub-OUs'!$A$18,",OU=",'2-Root-OUs'!$A$2,",DC=",'1-StartHere'!$B$1,",DC=",'1-StartHere'!$B$2,"""","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"Cain" -Path "OU=Gotham,OU=!Accounts,DC=VDILOCKDOWNGUIDE,DC=LOCAL" -Verbose -CannotChangePassword $True -ChangePasswordAtLogon $False -Enabled $True -PasswordNeverExpires $True -SAMAccountName "Cain" -UserPrincipalName "Cain@VDILOCKDOWNGUIDE.LOCAL" -AccountPassword $Password -Description ""</v>
      </c>
    </row>
    <row r="56" spans="1:7" x14ac:dyDescent="0.2">
      <c r="A56" t="s">
        <v>4041</v>
      </c>
      <c r="B56" t="s">
        <v>4280</v>
      </c>
      <c r="C56" t="s">
        <v>3220</v>
      </c>
      <c r="E56" t="str">
        <f t="shared" si="0"/>
        <v>CalendarMan</v>
      </c>
      <c r="G56" t="str">
        <f>IF(A56="","",(CONCATENATE(IF('1-StartHere'!$B$4="",," $Password = ConvertTo-SecureString -String "),IF('1-StartHere'!$B$4="",,""""),IF('1-StartHere'!$B$4="",,'1-StartHere'!$B$4),IF('1-StartHere'!$B$4="",,""""),IF('1-StartHere'!$B$4="",," -Force -AsPlainText; ")," New-ADUser -Name ","""",A56,""""," -Path ","""","OU=",'3-Sub-OUs'!$A$18,",OU=",'2-Root-OUs'!$A$2,",DC=",'1-StartHere'!$B$1,",DC=",'1-StartHere'!$B$2,"""","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"Calendar Man" -Path "OU=Gotham,OU=!Accounts,DC=VDILOCKDOWNGUIDE,DC=LOCAL" -Verbose -CannotChangePassword $True -ChangePasswordAtLogon $False -Enabled $True -PasswordNeverExpires $True -SAMAccountName "CalendarMan" -UserPrincipalName "CalendarMan@VDILOCKDOWNGUIDE.LOCAL" -AccountPassword $Password -Description ""</v>
      </c>
    </row>
    <row r="57" spans="1:7" x14ac:dyDescent="0.2">
      <c r="A57" t="s">
        <v>4042</v>
      </c>
      <c r="B57" t="s">
        <v>3317</v>
      </c>
      <c r="C57" t="s">
        <v>4265</v>
      </c>
      <c r="E57" t="str">
        <f t="shared" si="0"/>
        <v>CaptainAtom</v>
      </c>
      <c r="G57" t="str">
        <f>IF(A57="","",(CONCATENATE(IF('1-StartHere'!$B$4="",," $Password = ConvertTo-SecureString -String "),IF('1-StartHere'!$B$4="",,""""),IF('1-StartHere'!$B$4="",,'1-StartHere'!$B$4),IF('1-StartHere'!$B$4="",,""""),IF('1-StartHere'!$B$4="",," -Force -AsPlainText; ")," New-ADUser -Name ","""",A57,""""," -Path ","""","OU=",'3-Sub-OUs'!$A$18,",OU=",'2-Root-OUs'!$A$2,",DC=",'1-StartHere'!$B$1,",DC=",'1-StartHere'!$B$2,"""","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"Captain Atom" -Path "OU=Gotham,OU=!Accounts,DC=VDILOCKDOWNGUIDE,DC=LOCAL" -Verbose -CannotChangePassword $True -ChangePasswordAtLogon $False -Enabled $True -PasswordNeverExpires $True -SAMAccountName "CaptainAtom" -UserPrincipalName "CaptainAtom@VDILOCKDOWNGUIDE.LOCAL" -AccountPassword $Password -Description ""</v>
      </c>
    </row>
    <row r="58" spans="1:7" x14ac:dyDescent="0.2">
      <c r="A58" t="s">
        <v>4043</v>
      </c>
      <c r="B58" t="s">
        <v>3317</v>
      </c>
      <c r="C58" t="s">
        <v>1414</v>
      </c>
      <c r="E58" t="str">
        <f t="shared" si="0"/>
        <v>CaptainBoomerang</v>
      </c>
      <c r="G58" t="str">
        <f>IF(A58="","",(CONCATENATE(IF('1-StartHere'!$B$4="",," $Password = ConvertTo-SecureString -String "),IF('1-StartHere'!$B$4="",,""""),IF('1-StartHere'!$B$4="",,'1-StartHere'!$B$4),IF('1-StartHere'!$B$4="",,""""),IF('1-StartHere'!$B$4="",," -Force -AsPlainText; ")," New-ADUser -Name ","""",A58,""""," -Path ","""","OU=",'3-Sub-OUs'!$A$18,",OU=",'2-Root-OUs'!$A$2,",DC=",'1-StartHere'!$B$1,",DC=",'1-StartHere'!$B$2,"""","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"Captain Boomerang" -Path "OU=Gotham,OU=!Accounts,DC=VDILOCKDOWNGUIDE,DC=LOCAL" -Verbose -CannotChangePassword $True -ChangePasswordAtLogon $False -Enabled $True -PasswordNeverExpires $True -SAMAccountName "CaptainBoomerang" -UserPrincipalName "CaptainBoomerang@VDILOCKDOWNGUIDE.LOCAL" -AccountPassword $Password -Description ""</v>
      </c>
    </row>
    <row r="59" spans="1:7" x14ac:dyDescent="0.2">
      <c r="A59" t="s">
        <v>4044</v>
      </c>
      <c r="B59" t="s">
        <v>3317</v>
      </c>
      <c r="C59" t="s">
        <v>4281</v>
      </c>
      <c r="E59" t="str">
        <f t="shared" si="0"/>
        <v>CaptainComet</v>
      </c>
      <c r="G59" t="str">
        <f>IF(A59="","",(CONCATENATE(IF('1-StartHere'!$B$4="",," $Password = ConvertTo-SecureString -String "),IF('1-StartHere'!$B$4="",,""""),IF('1-StartHere'!$B$4="",,'1-StartHere'!$B$4),IF('1-StartHere'!$B$4="",,""""),IF('1-StartHere'!$B$4="",," -Force -AsPlainText; ")," New-ADUser -Name ","""",A59,""""," -Path ","""","OU=",'3-Sub-OUs'!$A$18,",OU=",'2-Root-OUs'!$A$2,",DC=",'1-StartHere'!$B$1,",DC=",'1-StartHere'!$B$2,"""","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"Captain Comet" -Path "OU=Gotham,OU=!Accounts,DC=VDILOCKDOWNGUIDE,DC=LOCAL" -Verbose -CannotChangePassword $True -ChangePasswordAtLogon $False -Enabled $True -PasswordNeverExpires $True -SAMAccountName "CaptainComet" -UserPrincipalName "CaptainComet@VDILOCKDOWNGUIDE.LOCAL" -AccountPassword $Password -Description ""</v>
      </c>
    </row>
    <row r="60" spans="1:7" x14ac:dyDescent="0.2">
      <c r="A60" t="s">
        <v>4045</v>
      </c>
      <c r="B60" t="s">
        <v>3317</v>
      </c>
      <c r="C60" t="s">
        <v>4282</v>
      </c>
      <c r="E60" t="str">
        <f t="shared" si="0"/>
        <v>CaptainCarrot</v>
      </c>
      <c r="G60" t="str">
        <f>IF(A60="","",(CONCATENATE(IF('1-StartHere'!$B$4="",," $Password = ConvertTo-SecureString -String "),IF('1-StartHere'!$B$4="",,""""),IF('1-StartHere'!$B$4="",,'1-StartHere'!$B$4),IF('1-StartHere'!$B$4="",,""""),IF('1-StartHere'!$B$4="",," -Force -AsPlainText; ")," New-ADUser -Name ","""",A60,""""," -Path ","""","OU=",'3-Sub-OUs'!$A$18,",OU=",'2-Root-OUs'!$A$2,",DC=",'1-StartHere'!$B$1,",DC=",'1-StartHere'!$B$2,"""","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"Captain Carrot" -Path "OU=Gotham,OU=!Accounts,DC=VDILOCKDOWNGUIDE,DC=LOCAL" -Verbose -CannotChangePassword $True -ChangePasswordAtLogon $False -Enabled $True -PasswordNeverExpires $True -SAMAccountName "CaptainCarrot" -UserPrincipalName "CaptainCarrot@VDILOCKDOWNGUIDE.LOCAL" -AccountPassword $Password -Description ""</v>
      </c>
    </row>
    <row r="61" spans="1:7" x14ac:dyDescent="0.2">
      <c r="A61" t="s">
        <v>4046</v>
      </c>
      <c r="B61" t="s">
        <v>3317</v>
      </c>
      <c r="C61" t="s">
        <v>4283</v>
      </c>
      <c r="E61" t="str">
        <f t="shared" si="0"/>
        <v>CaptainCold</v>
      </c>
      <c r="G61" t="str">
        <f>IF(A61="","",(CONCATENATE(IF('1-StartHere'!$B$4="",," $Password = ConvertTo-SecureString -String "),IF('1-StartHere'!$B$4="",,""""),IF('1-StartHere'!$B$4="",,'1-StartHere'!$B$4),IF('1-StartHere'!$B$4="",,""""),IF('1-StartHere'!$B$4="",," -Force -AsPlainText; ")," New-ADUser -Name ","""",A61,""""," -Path ","""","OU=",'3-Sub-OUs'!$A$18,",OU=",'2-Root-OUs'!$A$2,",DC=",'1-StartHere'!$B$1,",DC=",'1-StartHere'!$B$2,"""","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"Captain Cold" -Path "OU=Gotham,OU=!Accounts,DC=VDILOCKDOWNGUIDE,DC=LOCAL" -Verbose -CannotChangePassword $True -ChangePasswordAtLogon $False -Enabled $True -PasswordNeverExpires $True -SAMAccountName "CaptainCold" -UserPrincipalName "CaptainCold@VDILOCKDOWNGUIDE.LOCAL" -AccountPassword $Password -Description ""</v>
      </c>
    </row>
    <row r="62" spans="1:7" x14ac:dyDescent="0.2">
      <c r="A62" t="s">
        <v>4640</v>
      </c>
      <c r="B62" t="s">
        <v>3317</v>
      </c>
      <c r="C62" t="s">
        <v>2597</v>
      </c>
      <c r="E62" t="str">
        <f t="shared" si="0"/>
        <v>CaptainMarvel</v>
      </c>
      <c r="F62" t="s">
        <v>4598</v>
      </c>
      <c r="G62" t="str">
        <f>IF(A62="","",(CONCATENATE(IF('1-StartHere'!$B$4="",," $Password = ConvertTo-SecureString -String "),IF('1-StartHere'!$B$4="",,""""),IF('1-StartHere'!$B$4="",,'1-StartHere'!$B$4),IF('1-StartHere'!$B$4="",,""""),IF('1-StartHere'!$B$4="",," -Force -AsPlainText; ")," New-ADUser -Name ","""",A62,""""," -Path ","""","OU=",'3-Sub-OUs'!$A$18,",OU=",'2-Root-OUs'!$A$2,",DC=",'1-StartHere'!$B$1,",DC=",'1-StartHere'!$B$2,"""","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"Captain Marvel" -Path "OU=Gotham,OU=!Accounts,DC=VDILOCKDOWNGUIDE,DC=LOCAL" -Verbose -CannotChangePassword $True -ChangePasswordAtLogon $False -Enabled $True -PasswordNeverExpires $True -SAMAccountName "CaptainMarvel" -UserPrincipalName "CaptainMarvel@VDILOCKDOWNGUIDE.LOCAL" -AccountPassword $Password -Description "DC"</v>
      </c>
    </row>
    <row r="63" spans="1:7" x14ac:dyDescent="0.2">
      <c r="A63" t="s">
        <v>4912</v>
      </c>
      <c r="B63" t="s">
        <v>3329</v>
      </c>
      <c r="C63" t="s">
        <v>4385</v>
      </c>
      <c r="E63" t="str">
        <f t="shared" si="0"/>
        <v>CarolFerris </v>
      </c>
      <c r="F63" t="s">
        <v>4918</v>
      </c>
      <c r="G63" t="str">
        <f>IF(A63="","",(CONCATENATE(IF('1-StartHere'!$B$4="",," $Password = ConvertTo-SecureString -String "),IF('1-StartHere'!$B$4="",,""""),IF('1-StartHere'!$B$4="",,'1-StartHere'!$B$4),IF('1-StartHere'!$B$4="",,""""),IF('1-StartHere'!$B$4="",," -Force -AsPlainText; ")," New-ADUser -Name ","""",A63,""""," -Path ","""","OU=",'3-Sub-OUs'!$A$18,",OU=",'2-Root-OUs'!$A$2,",DC=",'1-StartHere'!$B$1,",DC=",'1-StartHere'!$B$2,"""","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"Carol Ferris" -Path "OU=Gotham,OU=!Accounts,DC=VDILOCKDOWNGUIDE,DC=LOCAL" -Verbose -CannotChangePassword $True -ChangePasswordAtLogon $False -Enabled $True -PasswordNeverExpires $True -SAMAccountName "CarolFerris " -UserPrincipalName "CarolFerris @VDILOCKDOWNGUIDE.LOCAL" -AccountPassword $Password -Description "Star Sapphire"</v>
      </c>
    </row>
    <row r="64" spans="1:7" x14ac:dyDescent="0.2">
      <c r="A64" t="s">
        <v>4047</v>
      </c>
      <c r="B64" t="s">
        <v>4047</v>
      </c>
      <c r="E64" t="str">
        <f t="shared" si="0"/>
        <v>Catwoman</v>
      </c>
      <c r="G64" t="str">
        <f>IF(A64="","",(CONCATENATE(IF('1-StartHere'!$B$4="",," $Password = ConvertTo-SecureString -String "),IF('1-StartHere'!$B$4="",,""""),IF('1-StartHere'!$B$4="",,'1-StartHere'!$B$4),IF('1-StartHere'!$B$4="",,""""),IF('1-StartHere'!$B$4="",," -Force -AsPlainText; ")," New-ADUser -Name ","""",A64,""""," -Path ","""","OU=",'3-Sub-OUs'!$A$18,",OU=",'2-Root-OUs'!$A$2,",DC=",'1-StartHere'!$B$1,",DC=",'1-StartHere'!$B$2,"""","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"Catwoman" -Path "OU=Gotham,OU=!Accounts,DC=VDILOCKDOWNGUIDE,DC=LOCAL" -Verbose -CannotChangePassword $True -ChangePasswordAtLogon $False -Enabled $True -PasswordNeverExpires $True -SAMAccountName "Catwoman" -UserPrincipalName "Catwoman@VDILOCKDOWNGUIDE.LOCAL" -AccountPassword $Password -Description ""</v>
      </c>
    </row>
    <row r="65" spans="1:7" x14ac:dyDescent="0.2">
      <c r="A65" t="s">
        <v>4048</v>
      </c>
      <c r="B65" t="s">
        <v>1460</v>
      </c>
      <c r="C65" t="s">
        <v>3675</v>
      </c>
      <c r="E65" t="str">
        <f t="shared" si="0"/>
        <v>ChameleonBoy</v>
      </c>
      <c r="G65" t="str">
        <f>IF(A65="","",(CONCATENATE(IF('1-StartHere'!$B$4="",," $Password = ConvertTo-SecureString -String "),IF('1-StartHere'!$B$4="",,""""),IF('1-StartHere'!$B$4="",,'1-StartHere'!$B$4),IF('1-StartHere'!$B$4="",,""""),IF('1-StartHere'!$B$4="",," -Force -AsPlainText; ")," New-ADUser -Name ","""",A65,""""," -Path ","""","OU=",'3-Sub-OUs'!$A$18,",OU=",'2-Root-OUs'!$A$2,",DC=",'1-StartHere'!$B$1,",DC=",'1-StartHere'!$B$2,"""","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"Chameleon Boy" -Path "OU=Gotham,OU=!Accounts,DC=VDILOCKDOWNGUIDE,DC=LOCAL" -Verbose -CannotChangePassword $True -ChangePasswordAtLogon $False -Enabled $True -PasswordNeverExpires $True -SAMAccountName "ChameleonBoy" -UserPrincipalName "ChameleonBoy@VDILOCKDOWNGUIDE.LOCAL" -AccountPassword $Password -Description ""</v>
      </c>
    </row>
    <row r="66" spans="1:7" x14ac:dyDescent="0.2">
      <c r="A66" t="s">
        <v>4049</v>
      </c>
      <c r="B66" t="s">
        <v>4049</v>
      </c>
      <c r="E66" t="str">
        <f t="shared" ref="E66:E129" si="1">CONCATENATE(B66,D66,C66)</f>
        <v>Channel</v>
      </c>
      <c r="G66" t="str">
        <f>IF(A66="","",(CONCATENATE(IF('1-StartHere'!$B$4="",," $Password = ConvertTo-SecureString -String "),IF('1-StartHere'!$B$4="",,""""),IF('1-StartHere'!$B$4="",,'1-StartHere'!$B$4),IF('1-StartHere'!$B$4="",,""""),IF('1-StartHere'!$B$4="",," -Force -AsPlainText; ")," New-ADUser -Name ","""",A66,""""," -Path ","""","OU=",'3-Sub-OUs'!$A$18,",OU=",'2-Root-OUs'!$A$2,",DC=",'1-StartHere'!$B$1,",DC=",'1-StartHere'!$B$2,"""","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"Channel" -Path "OU=Gotham,OU=!Accounts,DC=VDILOCKDOWNGUIDE,DC=LOCAL" -Verbose -CannotChangePassword $True -ChangePasswordAtLogon $False -Enabled $True -PasswordNeverExpires $True -SAMAccountName "Channel" -UserPrincipalName "Channel@VDILOCKDOWNGUIDE.LOCAL" -AccountPassword $Password -Description ""</v>
      </c>
    </row>
    <row r="67" spans="1:7" x14ac:dyDescent="0.2">
      <c r="A67" t="s">
        <v>4050</v>
      </c>
      <c r="B67" t="s">
        <v>4050</v>
      </c>
      <c r="E67" t="str">
        <f t="shared" si="1"/>
        <v>Cheetah</v>
      </c>
      <c r="G67" t="str">
        <f>IF(A67="","",(CONCATENATE(IF('1-StartHere'!$B$4="",," $Password = ConvertTo-SecureString -String "),IF('1-StartHere'!$B$4="",,""""),IF('1-StartHere'!$B$4="",,'1-StartHere'!$B$4),IF('1-StartHere'!$B$4="",,""""),IF('1-StartHere'!$B$4="",," -Force -AsPlainText; ")," New-ADUser -Name ","""",A67,""""," -Path ","""","OU=",'3-Sub-OUs'!$A$18,",OU=",'2-Root-OUs'!$A$2,",DC=",'1-StartHere'!$B$1,",DC=",'1-StartHere'!$B$2,"""","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"Cheetah" -Path "OU=Gotham,OU=!Accounts,DC=VDILOCKDOWNGUIDE,DC=LOCAL" -Verbose -CannotChangePassword $True -ChangePasswordAtLogon $False -Enabled $True -PasswordNeverExpires $True -SAMAccountName "Cheetah" -UserPrincipalName "Cheetah@VDILOCKDOWNGUIDE.LOCAL" -AccountPassword $Password -Description ""</v>
      </c>
    </row>
    <row r="68" spans="1:7" x14ac:dyDescent="0.2">
      <c r="A68" t="s">
        <v>4051</v>
      </c>
      <c r="B68" t="s">
        <v>4051</v>
      </c>
      <c r="E68" t="str">
        <f t="shared" si="1"/>
        <v>Chemo</v>
      </c>
      <c r="G68" t="str">
        <f>IF(A68="","",(CONCATENATE(IF('1-StartHere'!$B$4="",," $Password = ConvertTo-SecureString -String "),IF('1-StartHere'!$B$4="",,""""),IF('1-StartHere'!$B$4="",,'1-StartHere'!$B$4),IF('1-StartHere'!$B$4="",,""""),IF('1-StartHere'!$B$4="",," -Force -AsPlainText; ")," New-ADUser -Name ","""",A68,""""," -Path ","""","OU=",'3-Sub-OUs'!$A$18,",OU=",'2-Root-OUs'!$A$2,",DC=",'1-StartHere'!$B$1,",DC=",'1-StartHere'!$B$2,"""","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"Chemo" -Path "OU=Gotham,OU=!Accounts,DC=VDILOCKDOWNGUIDE,DC=LOCAL" -Verbose -CannotChangePassword $True -ChangePasswordAtLogon $False -Enabled $True -PasswordNeverExpires $True -SAMAccountName "Chemo" -UserPrincipalName "Chemo@VDILOCKDOWNGUIDE.LOCAL" -AccountPassword $Password -Description ""</v>
      </c>
    </row>
    <row r="69" spans="1:7" x14ac:dyDescent="0.2">
      <c r="A69" t="s">
        <v>4052</v>
      </c>
      <c r="B69" t="s">
        <v>4052</v>
      </c>
      <c r="E69" t="str">
        <f t="shared" si="1"/>
        <v>Cheshire</v>
      </c>
      <c r="G69" t="str">
        <f>IF(A69="","",(CONCATENATE(IF('1-StartHere'!$B$4="",," $Password = ConvertTo-SecureString -String "),IF('1-StartHere'!$B$4="",,""""),IF('1-StartHere'!$B$4="",,'1-StartHere'!$B$4),IF('1-StartHere'!$B$4="",,""""),IF('1-StartHere'!$B$4="",," -Force -AsPlainText; ")," New-ADUser -Name ","""",A69,""""," -Path ","""","OU=",'3-Sub-OUs'!$A$18,",OU=",'2-Root-OUs'!$A$2,",DC=",'1-StartHere'!$B$1,",DC=",'1-StartHere'!$B$2,"""","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"Cheshire" -Path "OU=Gotham,OU=!Accounts,DC=VDILOCKDOWNGUIDE,DC=LOCAL" -Verbose -CannotChangePassword $True -ChangePasswordAtLogon $False -Enabled $True -PasswordNeverExpires $True -SAMAccountName "Cheshire" -UserPrincipalName "Cheshire@VDILOCKDOWNGUIDE.LOCAL" -AccountPassword $Password -Description ""</v>
      </c>
    </row>
    <row r="70" spans="1:7" x14ac:dyDescent="0.2">
      <c r="A70" t="s">
        <v>4053</v>
      </c>
      <c r="B70" t="s">
        <v>4053</v>
      </c>
      <c r="E70" t="str">
        <f t="shared" si="1"/>
        <v>Circe</v>
      </c>
      <c r="G70" t="str">
        <f>IF(A70="","",(CONCATENATE(IF('1-StartHere'!$B$4="",," $Password = ConvertTo-SecureString -String "),IF('1-StartHere'!$B$4="",,""""),IF('1-StartHere'!$B$4="",,'1-StartHere'!$B$4),IF('1-StartHere'!$B$4="",,""""),IF('1-StartHere'!$B$4="",," -Force -AsPlainText; ")," New-ADUser -Name ","""",A70,""""," -Path ","""","OU=",'3-Sub-OUs'!$A$18,",OU=",'2-Root-OUs'!$A$2,",DC=",'1-StartHere'!$B$1,",DC=",'1-StartHere'!$B$2,"""","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"Circe" -Path "OU=Gotham,OU=!Accounts,DC=VDILOCKDOWNGUIDE,DC=LOCAL" -Verbose -CannotChangePassword $True -ChangePasswordAtLogon $False -Enabled $True -PasswordNeverExpires $True -SAMAccountName "Circe" -UserPrincipalName "Circe@VDILOCKDOWNGUIDE.LOCAL" -AccountPassword $Password -Description ""</v>
      </c>
    </row>
    <row r="71" spans="1:7" x14ac:dyDescent="0.2">
      <c r="A71" t="s">
        <v>4054</v>
      </c>
      <c r="B71" t="s">
        <v>4054</v>
      </c>
      <c r="E71" t="str">
        <f t="shared" si="1"/>
        <v>Clayface</v>
      </c>
      <c r="G71" t="str">
        <f>IF(A71="","",(CONCATENATE(IF('1-StartHere'!$B$4="",," $Password = ConvertTo-SecureString -String "),IF('1-StartHere'!$B$4="",,""""),IF('1-StartHere'!$B$4="",,'1-StartHere'!$B$4),IF('1-StartHere'!$B$4="",,""""),IF('1-StartHere'!$B$4="",," -Force -AsPlainText; ")," New-ADUser -Name ","""",A71,""""," -Path ","""","OU=",'3-Sub-OUs'!$A$18,",OU=",'2-Root-OUs'!$A$2,",DC=",'1-StartHere'!$B$1,",DC=",'1-StartHere'!$B$2,"""","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"Clayface" -Path "OU=Gotham,OU=!Accounts,DC=VDILOCKDOWNGUIDE,DC=LOCAL" -Verbose -CannotChangePassword $True -ChangePasswordAtLogon $False -Enabled $True -PasswordNeverExpires $True -SAMAccountName "Clayface" -UserPrincipalName "Clayface@VDILOCKDOWNGUIDE.LOCAL" -AccountPassword $Password -Description ""</v>
      </c>
    </row>
    <row r="72" spans="1:7" x14ac:dyDescent="0.2">
      <c r="A72" t="s">
        <v>4055</v>
      </c>
      <c r="B72" t="s">
        <v>4284</v>
      </c>
      <c r="C72" t="s">
        <v>3675</v>
      </c>
      <c r="E72" t="str">
        <f t="shared" si="1"/>
        <v>CosmicBoy</v>
      </c>
      <c r="G72" t="str">
        <f>IF(A72="","",(CONCATENATE(IF('1-StartHere'!$B$4="",," $Password = ConvertTo-SecureString -String "),IF('1-StartHere'!$B$4="",,""""),IF('1-StartHere'!$B$4="",,'1-StartHere'!$B$4),IF('1-StartHere'!$B$4="",,""""),IF('1-StartHere'!$B$4="",," -Force -AsPlainText; ")," New-ADUser -Name ","""",A72,""""," -Path ","""","OU=",'3-Sub-OUs'!$A$18,",OU=",'2-Root-OUs'!$A$2,",DC=",'1-StartHere'!$B$1,",DC=",'1-StartHere'!$B$2,"""","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"Cosmic Boy" -Path "OU=Gotham,OU=!Accounts,DC=VDILOCKDOWNGUIDE,DC=LOCAL" -Verbose -CannotChangePassword $True -ChangePasswordAtLogon $False -Enabled $True -PasswordNeverExpires $True -SAMAccountName "CosmicBoy" -UserPrincipalName "CosmicBoy@VDILOCKDOWNGUIDE.LOCAL" -AccountPassword $Password -Description ""</v>
      </c>
    </row>
    <row r="73" spans="1:7" x14ac:dyDescent="0.2">
      <c r="A73" t="s">
        <v>4056</v>
      </c>
      <c r="B73" t="s">
        <v>4284</v>
      </c>
      <c r="C73" t="s">
        <v>3358</v>
      </c>
      <c r="E73" t="str">
        <f t="shared" si="1"/>
        <v>CosmicKing</v>
      </c>
      <c r="G73" t="str">
        <f>IF(A73="","",(CONCATENATE(IF('1-StartHere'!$B$4="",," $Password = ConvertTo-SecureString -String "),IF('1-StartHere'!$B$4="",,""""),IF('1-StartHere'!$B$4="",,'1-StartHere'!$B$4),IF('1-StartHere'!$B$4="",,""""),IF('1-StartHere'!$B$4="",," -Force -AsPlainText; ")," New-ADUser -Name ","""",A73,""""," -Path ","""","OU=",'3-Sub-OUs'!$A$18,",OU=",'2-Root-OUs'!$A$2,",DC=",'1-StartHere'!$B$1,",DC=",'1-StartHere'!$B$2,"""","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"Cosmic King" -Path "OU=Gotham,OU=!Accounts,DC=VDILOCKDOWNGUIDE,DC=LOCAL" -Verbose -CannotChangePassword $True -ChangePasswordAtLogon $False -Enabled $True -PasswordNeverExpires $True -SAMAccountName "CosmicKing" -UserPrincipalName "CosmicKing@VDILOCKDOWNGUIDE.LOCAL" -AccountPassword $Password -Description ""</v>
      </c>
    </row>
    <row r="74" spans="1:7" x14ac:dyDescent="0.2">
      <c r="A74" t="s">
        <v>4057</v>
      </c>
      <c r="B74" t="s">
        <v>4057</v>
      </c>
      <c r="E74" t="str">
        <f t="shared" si="1"/>
        <v>Cyborg</v>
      </c>
      <c r="G74" t="str">
        <f>IF(A74="","",(CONCATENATE(IF('1-StartHere'!$B$4="",," $Password = ConvertTo-SecureString -String "),IF('1-StartHere'!$B$4="",,""""),IF('1-StartHere'!$B$4="",,'1-StartHere'!$B$4),IF('1-StartHere'!$B$4="",,""""),IF('1-StartHere'!$B$4="",," -Force -AsPlainText; ")," New-ADUser -Name ","""",A74,""""," -Path ","""","OU=",'3-Sub-OUs'!$A$18,",OU=",'2-Root-OUs'!$A$2,",DC=",'1-StartHere'!$B$1,",DC=",'1-StartHere'!$B$2,"""","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"Cyborg" -Path "OU=Gotham,OU=!Accounts,DC=VDILOCKDOWNGUIDE,DC=LOCAL" -Verbose -CannotChangePassword $True -ChangePasswordAtLogon $False -Enabled $True -PasswordNeverExpires $True -SAMAccountName "Cyborg" -UserPrincipalName "Cyborg@VDILOCKDOWNGUIDE.LOCAL" -AccountPassword $Password -Description ""</v>
      </c>
    </row>
    <row r="75" spans="1:7" x14ac:dyDescent="0.2">
      <c r="A75" t="s">
        <v>4058</v>
      </c>
      <c r="B75" t="s">
        <v>4057</v>
      </c>
      <c r="C75" t="s">
        <v>4200</v>
      </c>
      <c r="E75" t="str">
        <f t="shared" si="1"/>
        <v>CyborgSuperman</v>
      </c>
      <c r="G75" t="str">
        <f>IF(A75="","",(CONCATENATE(IF('1-StartHere'!$B$4="",," $Password = ConvertTo-SecureString -String "),IF('1-StartHere'!$B$4="",,""""),IF('1-StartHere'!$B$4="",,'1-StartHere'!$B$4),IF('1-StartHere'!$B$4="",,""""),IF('1-StartHere'!$B$4="",," -Force -AsPlainText; ")," New-ADUser -Name ","""",A75,""""," -Path ","""","OU=",'3-Sub-OUs'!$A$18,",OU=",'2-Root-OUs'!$A$2,",DC=",'1-StartHere'!$B$1,",DC=",'1-StartHere'!$B$2,"""","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"Cyborg Superman" -Path "OU=Gotham,OU=!Accounts,DC=VDILOCKDOWNGUIDE,DC=LOCAL" -Verbose -CannotChangePassword $True -ChangePasswordAtLogon $False -Enabled $True -PasswordNeverExpires $True -SAMAccountName "CyborgSuperman" -UserPrincipalName "CyborgSuperman@VDILOCKDOWNGUIDE.LOCAL" -AccountPassword $Password -Description ""</v>
      </c>
    </row>
    <row r="76" spans="1:7" x14ac:dyDescent="0.2">
      <c r="A76" t="s">
        <v>4059</v>
      </c>
      <c r="B76" t="s">
        <v>4059</v>
      </c>
      <c r="E76" t="str">
        <f t="shared" si="1"/>
        <v>Copperhead</v>
      </c>
      <c r="G76" t="str">
        <f>IF(A76="","",(CONCATENATE(IF('1-StartHere'!$B$4="",," $Password = ConvertTo-SecureString -String "),IF('1-StartHere'!$B$4="",,""""),IF('1-StartHere'!$B$4="",,'1-StartHere'!$B$4),IF('1-StartHere'!$B$4="",,""""),IF('1-StartHere'!$B$4="",," -Force -AsPlainText; ")," New-ADUser -Name ","""",A76,""""," -Path ","""","OU=",'3-Sub-OUs'!$A$18,",OU=",'2-Root-OUs'!$A$2,",DC=",'1-StartHere'!$B$1,",DC=",'1-StartHere'!$B$2,"""","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"Copperhead" -Path "OU=Gotham,OU=!Accounts,DC=VDILOCKDOWNGUIDE,DC=LOCAL" -Verbose -CannotChangePassword $True -ChangePasswordAtLogon $False -Enabled $True -PasswordNeverExpires $True -SAMAccountName "Copperhead" -UserPrincipalName "Copperhead@VDILOCKDOWNGUIDE.LOCAL" -AccountPassword $Password -Description ""</v>
      </c>
    </row>
    <row r="77" spans="1:7" x14ac:dyDescent="0.2">
      <c r="A77" t="s">
        <v>4420</v>
      </c>
      <c r="B77" t="s">
        <v>4285</v>
      </c>
      <c r="C77" t="s">
        <v>4421</v>
      </c>
      <c r="E77" t="str">
        <f t="shared" si="1"/>
        <v>CrazyQuilt</v>
      </c>
      <c r="G77" t="str">
        <f>IF(A77="","",(CONCATENATE(IF('1-StartHere'!$B$4="",," $Password = ConvertTo-SecureString -String "),IF('1-StartHere'!$B$4="",,""""),IF('1-StartHere'!$B$4="",,'1-StartHere'!$B$4),IF('1-StartHere'!$B$4="",,""""),IF('1-StartHere'!$B$4="",," -Force -AsPlainText; ")," New-ADUser -Name ","""",A77,""""," -Path ","""","OU=",'3-Sub-OUs'!$A$18,",OU=",'2-Root-OUs'!$A$2,",DC=",'1-StartHere'!$B$1,",DC=",'1-StartHere'!$B$2,"""","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"Crazy Quilt" -Path "OU=Gotham,OU=!Accounts,DC=VDILOCKDOWNGUIDE,DC=LOCAL" -Verbose -CannotChangePassword $True -ChangePasswordAtLogon $False -Enabled $True -PasswordNeverExpires $True -SAMAccountName "CrazyQuilt" -UserPrincipalName "CrazyQuilt@VDILOCKDOWNGUIDE.LOCAL" -AccountPassword $Password -Description ""</v>
      </c>
    </row>
    <row r="78" spans="1:7" x14ac:dyDescent="0.2">
      <c r="A78" t="s">
        <v>4060</v>
      </c>
      <c r="B78" t="s">
        <v>3350</v>
      </c>
      <c r="C78" t="s">
        <v>3448</v>
      </c>
      <c r="E78" t="str">
        <f t="shared" si="1"/>
        <v>ColonelHardy</v>
      </c>
      <c r="G78" t="str">
        <f>IF(A78="","",(CONCATENATE(IF('1-StartHere'!$B$4="",," $Password = ConvertTo-SecureString -String "),IF('1-StartHere'!$B$4="",,""""),IF('1-StartHere'!$B$4="",,'1-StartHere'!$B$4),IF('1-StartHere'!$B$4="",,""""),IF('1-StartHere'!$B$4="",," -Force -AsPlainText; ")," New-ADUser -Name ","""",A78,""""," -Path ","""","OU=",'3-Sub-OUs'!$A$18,",OU=",'2-Root-OUs'!$A$2,",DC=",'1-StartHere'!$B$1,",DC=",'1-StartHere'!$B$2,"""","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"Colonel Hardy" -Path "OU=Gotham,OU=!Accounts,DC=VDILOCKDOWNGUIDE,DC=LOCAL" -Verbose -CannotChangePassword $True -ChangePasswordAtLogon $False -Enabled $True -PasswordNeverExpires $True -SAMAccountName "ColonelHardy" -UserPrincipalName "ColonelHardy@VDILOCKDOWNGUIDE.LOCAL" -AccountPassword $Password -Description ""</v>
      </c>
    </row>
    <row r="79" spans="1:7" x14ac:dyDescent="0.2">
      <c r="A79" t="s">
        <v>4419</v>
      </c>
      <c r="B79" t="s">
        <v>4286</v>
      </c>
      <c r="C79" t="s">
        <v>3358</v>
      </c>
      <c r="E79" t="str">
        <f t="shared" si="1"/>
        <v>CondimentKing</v>
      </c>
      <c r="G79" t="str">
        <f>IF(A79="","",(CONCATENATE(IF('1-StartHere'!$B$4="",," $Password = ConvertTo-SecureString -String "),IF('1-StartHere'!$B$4="",,""""),IF('1-StartHere'!$B$4="",,'1-StartHere'!$B$4),IF('1-StartHere'!$B$4="",,""""),IF('1-StartHere'!$B$4="",," -Force -AsPlainText; ")," New-ADUser -Name ","""",A79,""""," -Path ","""","OU=",'3-Sub-OUs'!$A$18,",OU=",'2-Root-OUs'!$A$2,",DC=",'1-StartHere'!$B$1,",DC=",'1-StartHere'!$B$2,"""","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"Condiment King" -Path "OU=Gotham,OU=!Accounts,DC=VDILOCKDOWNGUIDE,DC=LOCAL" -Verbose -CannotChangePassword $True -ChangePasswordAtLogon $False -Enabled $True -PasswordNeverExpires $True -SAMAccountName "CondimentKing" -UserPrincipalName "CondimentKing@VDILOCKDOWNGUIDE.LOCAL" -AccountPassword $Password -Description ""</v>
      </c>
    </row>
    <row r="80" spans="1:7" x14ac:dyDescent="0.2">
      <c r="A80" t="s">
        <v>4061</v>
      </c>
      <c r="B80" t="s">
        <v>4061</v>
      </c>
      <c r="E80" t="str">
        <f t="shared" si="1"/>
        <v>Catman</v>
      </c>
      <c r="G80" t="str">
        <f>IF(A80="","",(CONCATENATE(IF('1-StartHere'!$B$4="",," $Password = ConvertTo-SecureString -String "),IF('1-StartHere'!$B$4="",,""""),IF('1-StartHere'!$B$4="",,'1-StartHere'!$B$4),IF('1-StartHere'!$B$4="",,""""),IF('1-StartHere'!$B$4="",," -Force -AsPlainText; ")," New-ADUser -Name ","""",A80,""""," -Path ","""","OU=",'3-Sub-OUs'!$A$18,",OU=",'2-Root-OUs'!$A$2,",DC=",'1-StartHere'!$B$1,",DC=",'1-StartHere'!$B$2,"""","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"Catman" -Path "OU=Gotham,OU=!Accounts,DC=VDILOCKDOWNGUIDE,DC=LOCAL" -Verbose -CannotChangePassword $True -ChangePasswordAtLogon $False -Enabled $True -PasswordNeverExpires $True -SAMAccountName "Catman" -UserPrincipalName "Catman@VDILOCKDOWNGUIDE.LOCAL" -AccountPassword $Password -Description ""</v>
      </c>
    </row>
    <row r="81" spans="1:7" x14ac:dyDescent="0.2">
      <c r="A81" t="s">
        <v>4062</v>
      </c>
      <c r="B81" t="s">
        <v>4062</v>
      </c>
      <c r="E81" t="str">
        <f t="shared" si="1"/>
        <v>Clocking</v>
      </c>
      <c r="G81" t="str">
        <f>IF(A81="","",(CONCATENATE(IF('1-StartHere'!$B$4="",," $Password = ConvertTo-SecureString -String "),IF('1-StartHere'!$B$4="",,""""),IF('1-StartHere'!$B$4="",,'1-StartHere'!$B$4),IF('1-StartHere'!$B$4="",,""""),IF('1-StartHere'!$B$4="",," -Force -AsPlainText; ")," New-ADUser -Name ","""",A81,""""," -Path ","""","OU=",'3-Sub-OUs'!$A$18,",OU=",'2-Root-OUs'!$A$2,",DC=",'1-StartHere'!$B$1,",DC=",'1-StartHere'!$B$2,"""","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"Clocking" -Path "OU=Gotham,OU=!Accounts,DC=VDILOCKDOWNGUIDE,DC=LOCAL" -Verbose -CannotChangePassword $True -ChangePasswordAtLogon $False -Enabled $True -PasswordNeverExpires $True -SAMAccountName "Clocking" -UserPrincipalName "Clocking@VDILOCKDOWNGUIDE.LOCAL" -AccountPassword $Password -Description ""</v>
      </c>
    </row>
    <row r="82" spans="1:7" x14ac:dyDescent="0.2">
      <c r="A82" t="s">
        <v>4063</v>
      </c>
      <c r="B82" t="s">
        <v>4063</v>
      </c>
      <c r="E82" t="str">
        <f t="shared" si="1"/>
        <v>Darkseid</v>
      </c>
      <c r="G82" t="str">
        <f>IF(A82="","",(CONCATENATE(IF('1-StartHere'!$B$4="",," $Password = ConvertTo-SecureString -String "),IF('1-StartHere'!$B$4="",,""""),IF('1-StartHere'!$B$4="",,'1-StartHere'!$B$4),IF('1-StartHere'!$B$4="",,""""),IF('1-StartHere'!$B$4="",," -Force -AsPlainText; ")," New-ADUser -Name ","""",A82,""""," -Path ","""","OU=",'3-Sub-OUs'!$A$18,",OU=",'2-Root-OUs'!$A$2,",DC=",'1-StartHere'!$B$1,",DC=",'1-StartHere'!$B$2,"""","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"Darkseid" -Path "OU=Gotham,OU=!Accounts,DC=VDILOCKDOWNGUIDE,DC=LOCAL" -Verbose -CannotChangePassword $True -ChangePasswordAtLogon $False -Enabled $True -PasswordNeverExpires $True -SAMAccountName "Darkseid" -UserPrincipalName "Darkseid@VDILOCKDOWNGUIDE.LOCAL" -AccountPassword $Password -Description ""</v>
      </c>
    </row>
    <row r="83" spans="1:7" x14ac:dyDescent="0.2">
      <c r="A83" t="s">
        <v>4064</v>
      </c>
      <c r="B83" t="s">
        <v>4064</v>
      </c>
      <c r="E83" t="str">
        <f t="shared" si="1"/>
        <v>Dawnstar</v>
      </c>
      <c r="G83" t="str">
        <f>IF(A83="","",(CONCATENATE(IF('1-StartHere'!$B$4="",," $Password = ConvertTo-SecureString -String "),IF('1-StartHere'!$B$4="",,""""),IF('1-StartHere'!$B$4="",,'1-StartHere'!$B$4),IF('1-StartHere'!$B$4="",,""""),IF('1-StartHere'!$B$4="",," -Force -AsPlainText; ")," New-ADUser -Name ","""",A83,""""," -Path ","""","OU=",'3-Sub-OUs'!$A$18,",OU=",'2-Root-OUs'!$A$2,",DC=",'1-StartHere'!$B$1,",DC=",'1-StartHere'!$B$2,"""","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"Dawnstar" -Path "OU=Gotham,OU=!Accounts,DC=VDILOCKDOWNGUIDE,DC=LOCAL" -Verbose -CannotChangePassword $True -ChangePasswordAtLogon $False -Enabled $True -PasswordNeverExpires $True -SAMAccountName "Dawnstar" -UserPrincipalName "Dawnstar@VDILOCKDOWNGUIDE.LOCAL" -AccountPassword $Password -Description ""</v>
      </c>
    </row>
    <row r="84" spans="1:7" x14ac:dyDescent="0.2">
      <c r="A84" t="s">
        <v>4065</v>
      </c>
      <c r="B84" t="s">
        <v>4065</v>
      </c>
      <c r="E84" t="str">
        <f t="shared" si="1"/>
        <v>Deadshot</v>
      </c>
      <c r="G84" t="str">
        <f>IF(A84="","",(CONCATENATE(IF('1-StartHere'!$B$4="",," $Password = ConvertTo-SecureString -String "),IF('1-StartHere'!$B$4="",,""""),IF('1-StartHere'!$B$4="",,'1-StartHere'!$B$4),IF('1-StartHere'!$B$4="",,""""),IF('1-StartHere'!$B$4="",," -Force -AsPlainText; ")," New-ADUser -Name ","""",A84,""""," -Path ","""","OU=",'3-Sub-OUs'!$A$18,",OU=",'2-Root-OUs'!$A$2,",DC=",'1-StartHere'!$B$1,",DC=",'1-StartHere'!$B$2,"""","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"Deadshot" -Path "OU=Gotham,OU=!Accounts,DC=VDILOCKDOWNGUIDE,DC=LOCAL" -Verbose -CannotChangePassword $True -ChangePasswordAtLogon $False -Enabled $True -PasswordNeverExpires $True -SAMAccountName "Deadshot" -UserPrincipalName "Deadshot@VDILOCKDOWNGUIDE.LOCAL" -AccountPassword $Password -Description ""</v>
      </c>
    </row>
    <row r="85" spans="1:7" x14ac:dyDescent="0.2">
      <c r="A85" t="s">
        <v>4066</v>
      </c>
      <c r="B85" t="s">
        <v>4066</v>
      </c>
      <c r="E85" t="str">
        <f t="shared" si="1"/>
        <v>Deathstroke</v>
      </c>
      <c r="G85" t="str">
        <f>IF(A85="","",(CONCATENATE(IF('1-StartHere'!$B$4="",," $Password = ConvertTo-SecureString -String "),IF('1-StartHere'!$B$4="",,""""),IF('1-StartHere'!$B$4="",,'1-StartHere'!$B$4),IF('1-StartHere'!$B$4="",,""""),IF('1-StartHere'!$B$4="",," -Force -AsPlainText; ")," New-ADUser -Name ","""",A85,""""," -Path ","""","OU=",'3-Sub-OUs'!$A$18,",OU=",'2-Root-OUs'!$A$2,",DC=",'1-StartHere'!$B$1,",DC=",'1-StartHere'!$B$2,"""","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"Deathstroke" -Path "OU=Gotham,OU=!Accounts,DC=VDILOCKDOWNGUIDE,DC=LOCAL" -Verbose -CannotChangePassword $True -ChangePasswordAtLogon $False -Enabled $True -PasswordNeverExpires $True -SAMAccountName "Deathstroke" -UserPrincipalName "Deathstroke@VDILOCKDOWNGUIDE.LOCAL" -AccountPassword $Password -Description ""</v>
      </c>
    </row>
    <row r="86" spans="1:7" x14ac:dyDescent="0.2">
      <c r="A86" t="s">
        <v>4067</v>
      </c>
      <c r="B86" t="s">
        <v>4067</v>
      </c>
      <c r="E86" t="str">
        <f t="shared" si="1"/>
        <v>Desperaux</v>
      </c>
      <c r="G86" t="str">
        <f>IF(A86="","",(CONCATENATE(IF('1-StartHere'!$B$4="",," $Password = ConvertTo-SecureString -String "),IF('1-StartHere'!$B$4="",,""""),IF('1-StartHere'!$B$4="",,'1-StartHere'!$B$4),IF('1-StartHere'!$B$4="",,""""),IF('1-StartHere'!$B$4="",," -Force -AsPlainText; ")," New-ADUser -Name ","""",A86,""""," -Path ","""","OU=",'3-Sub-OUs'!$A$18,",OU=",'2-Root-OUs'!$A$2,",DC=",'1-StartHere'!$B$1,",DC=",'1-StartHere'!$B$2,"""","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"Desperaux" -Path "OU=Gotham,OU=!Accounts,DC=VDILOCKDOWNGUIDE,DC=LOCAL" -Verbose -CannotChangePassword $True -ChangePasswordAtLogon $False -Enabled $True -PasswordNeverExpires $True -SAMAccountName "Desperaux" -UserPrincipalName "Desperaux@VDILOCKDOWNGUIDE.LOCAL" -AccountPassword $Password -Description ""</v>
      </c>
    </row>
    <row r="87" spans="1:7" x14ac:dyDescent="0.2">
      <c r="A87" t="s">
        <v>4068</v>
      </c>
      <c r="B87" t="s">
        <v>3413</v>
      </c>
      <c r="C87" t="s">
        <v>1522</v>
      </c>
      <c r="E87" t="str">
        <f t="shared" si="1"/>
        <v>Dr.Death</v>
      </c>
      <c r="G87" t="str">
        <f>IF(A87="","",(CONCATENATE(IF('1-StartHere'!$B$4="",," $Password = ConvertTo-SecureString -String "),IF('1-StartHere'!$B$4="",,""""),IF('1-StartHere'!$B$4="",,'1-StartHere'!$B$4),IF('1-StartHere'!$B$4="",,""""),IF('1-StartHere'!$B$4="",," -Force -AsPlainText; ")," New-ADUser -Name ","""",A87,""""," -Path ","""","OU=",'3-Sub-OUs'!$A$18,",OU=",'2-Root-OUs'!$A$2,",DC=",'1-StartHere'!$B$1,",DC=",'1-StartHere'!$B$2,"""","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"Dr. Death" -Path "OU=Gotham,OU=!Accounts,DC=VDILOCKDOWNGUIDE,DC=LOCAL" -Verbose -CannotChangePassword $True -ChangePasswordAtLogon $False -Enabled $True -PasswordNeverExpires $True -SAMAccountName "Dr.Death" -UserPrincipalName "Dr.Death@VDILOCKDOWNGUIDE.LOCAL" -AccountPassword $Password -Description ""</v>
      </c>
    </row>
    <row r="88" spans="1:7" x14ac:dyDescent="0.2">
      <c r="A88" t="s">
        <v>4069</v>
      </c>
      <c r="B88" t="s">
        <v>3413</v>
      </c>
      <c r="C88" t="s">
        <v>4287</v>
      </c>
      <c r="E88" t="str">
        <f t="shared" si="1"/>
        <v>Dr.Fate</v>
      </c>
      <c r="G88" t="str">
        <f>IF(A88="","",(CONCATENATE(IF('1-StartHere'!$B$4="",," $Password = ConvertTo-SecureString -String "),IF('1-StartHere'!$B$4="",,""""),IF('1-StartHere'!$B$4="",,'1-StartHere'!$B$4),IF('1-StartHere'!$B$4="",,""""),IF('1-StartHere'!$B$4="",," -Force -AsPlainText; ")," New-ADUser -Name ","""",A88,""""," -Path ","""","OU=",'3-Sub-OUs'!$A$18,",OU=",'2-Root-OUs'!$A$2,",DC=",'1-StartHere'!$B$1,",DC=",'1-StartHere'!$B$2,"""","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"Dr. Fate" -Path "OU=Gotham,OU=!Accounts,DC=VDILOCKDOWNGUIDE,DC=LOCAL" -Verbose -CannotChangePassword $True -ChangePasswordAtLogon $False -Enabled $True -PasswordNeverExpires $True -SAMAccountName "Dr.Fate" -UserPrincipalName "Dr.Fate@VDILOCKDOWNGUIDE.LOCAL" -AccountPassword $Password -Description ""</v>
      </c>
    </row>
    <row r="89" spans="1:7" x14ac:dyDescent="0.2">
      <c r="A89" t="s">
        <v>4070</v>
      </c>
      <c r="B89" t="s">
        <v>3413</v>
      </c>
      <c r="C89" t="s">
        <v>4288</v>
      </c>
      <c r="E89" t="str">
        <f t="shared" si="1"/>
        <v>Dr.Light</v>
      </c>
      <c r="G89" t="str">
        <f>IF(A89="","",(CONCATENATE(IF('1-StartHere'!$B$4="",," $Password = ConvertTo-SecureString -String "),IF('1-StartHere'!$B$4="",,""""),IF('1-StartHere'!$B$4="",,'1-StartHere'!$B$4),IF('1-StartHere'!$B$4="",,""""),IF('1-StartHere'!$B$4="",," -Force -AsPlainText; ")," New-ADUser -Name ","""",A89,""""," -Path ","""","OU=",'3-Sub-OUs'!$A$18,",OU=",'2-Root-OUs'!$A$2,",DC=",'1-StartHere'!$B$1,",DC=",'1-StartHere'!$B$2,"""","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"Dr. Light" -Path "OU=Gotham,OU=!Accounts,DC=VDILOCKDOWNGUIDE,DC=LOCAL" -Verbose -CannotChangePassword $True -ChangePasswordAtLogon $False -Enabled $True -PasswordNeverExpires $True -SAMAccountName "Dr.Light" -UserPrincipalName "Dr.Light@VDILOCKDOWNGUIDE.LOCAL" -AccountPassword $Password -Description ""</v>
      </c>
    </row>
    <row r="90" spans="1:7" x14ac:dyDescent="0.2">
      <c r="A90" t="s">
        <v>4071</v>
      </c>
      <c r="B90" t="s">
        <v>3413</v>
      </c>
      <c r="C90" t="s">
        <v>4289</v>
      </c>
      <c r="E90" t="str">
        <f t="shared" si="1"/>
        <v>Dr.Manhattan</v>
      </c>
      <c r="G90" t="str">
        <f>IF(A90="","",(CONCATENATE(IF('1-StartHere'!$B$4="",," $Password = ConvertTo-SecureString -String "),IF('1-StartHere'!$B$4="",,""""),IF('1-StartHere'!$B$4="",,'1-StartHere'!$B$4),IF('1-StartHere'!$B$4="",,""""),IF('1-StartHere'!$B$4="",," -Force -AsPlainText; ")," New-ADUser -Name ","""",A90,""""," -Path ","""","OU=",'3-Sub-OUs'!$A$18,",OU=",'2-Root-OUs'!$A$2,",DC=",'1-StartHere'!$B$1,",DC=",'1-StartHere'!$B$2,"""","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"Dr. Manhattan" -Path "OU=Gotham,OU=!Accounts,DC=VDILOCKDOWNGUIDE,DC=LOCAL" -Verbose -CannotChangePassword $True -ChangePasswordAtLogon $False -Enabled $True -PasswordNeverExpires $True -SAMAccountName "Dr.Manhattan" -UserPrincipalName "Dr.Manhattan@VDILOCKDOWNGUIDE.LOCAL" -AccountPassword $Password -Description ""</v>
      </c>
    </row>
    <row r="91" spans="1:7" x14ac:dyDescent="0.2">
      <c r="A91" t="s">
        <v>4072</v>
      </c>
      <c r="B91" t="s">
        <v>3413</v>
      </c>
      <c r="C91" t="s">
        <v>4290</v>
      </c>
      <c r="E91" t="str">
        <f t="shared" si="1"/>
        <v>Dr.Psycho</v>
      </c>
      <c r="G91" t="str">
        <f>IF(A91="","",(CONCATENATE(IF('1-StartHere'!$B$4="",," $Password = ConvertTo-SecureString -String "),IF('1-StartHere'!$B$4="",,""""),IF('1-StartHere'!$B$4="",,'1-StartHere'!$B$4),IF('1-StartHere'!$B$4="",,""""),IF('1-StartHere'!$B$4="",," -Force -AsPlainText; ")," New-ADUser -Name ","""",A91,""""," -Path ","""","OU=",'3-Sub-OUs'!$A$18,",OU=",'2-Root-OUs'!$A$2,",DC=",'1-StartHere'!$B$1,",DC=",'1-StartHere'!$B$2,"""","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"Dr. Psycho" -Path "OU=Gotham,OU=!Accounts,DC=VDILOCKDOWNGUIDE,DC=LOCAL" -Verbose -CannotChangePassword $True -ChangePasswordAtLogon $False -Enabled $True -PasswordNeverExpires $True -SAMAccountName "Dr.Psycho" -UserPrincipalName "Dr.Psycho@VDILOCKDOWNGUIDE.LOCAL" -AccountPassword $Password -Description ""</v>
      </c>
    </row>
    <row r="92" spans="1:7" x14ac:dyDescent="0.2">
      <c r="A92" t="s">
        <v>4073</v>
      </c>
      <c r="B92" t="s">
        <v>3413</v>
      </c>
      <c r="C92" t="s">
        <v>4291</v>
      </c>
      <c r="E92" t="str">
        <f t="shared" si="1"/>
        <v>Dr.Sivana</v>
      </c>
      <c r="G92" t="str">
        <f>IF(A92="","",(CONCATENATE(IF('1-StartHere'!$B$4="",," $Password = ConvertTo-SecureString -String "),IF('1-StartHere'!$B$4="",,""""),IF('1-StartHere'!$B$4="",,'1-StartHere'!$B$4),IF('1-StartHere'!$B$4="",,""""),IF('1-StartHere'!$B$4="",," -Force -AsPlainText; ")," New-ADUser -Name ","""",A92,""""," -Path ","""","OU=",'3-Sub-OUs'!$A$18,",OU=",'2-Root-OUs'!$A$2,",DC=",'1-StartHere'!$B$1,",DC=",'1-StartHere'!$B$2,"""","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"Dr. Sivana" -Path "OU=Gotham,OU=!Accounts,DC=VDILOCKDOWNGUIDE,DC=LOCAL" -Verbose -CannotChangePassword $True -ChangePasswordAtLogon $False -Enabled $True -PasswordNeverExpires $True -SAMAccountName "Dr.Sivana" -UserPrincipalName "Dr.Sivana@VDILOCKDOWNGUIDE.LOCAL" -AccountPassword $Password -Description ""</v>
      </c>
    </row>
    <row r="93" spans="1:7" x14ac:dyDescent="0.2">
      <c r="A93" t="s">
        <v>4074</v>
      </c>
      <c r="B93" t="s">
        <v>4074</v>
      </c>
      <c r="E93" t="str">
        <f t="shared" si="1"/>
        <v>Dolphin</v>
      </c>
      <c r="G93" t="str">
        <f>IF(A93="","",(CONCATENATE(IF('1-StartHere'!$B$4="",," $Password = ConvertTo-SecureString -String "),IF('1-StartHere'!$B$4="",,""""),IF('1-StartHere'!$B$4="",,'1-StartHere'!$B$4),IF('1-StartHere'!$B$4="",,""""),IF('1-StartHere'!$B$4="",," -Force -AsPlainText; ")," New-ADUser -Name ","""",A93,""""," -Path ","""","OU=",'3-Sub-OUs'!$A$18,",OU=",'2-Root-OUs'!$A$2,",DC=",'1-StartHere'!$B$1,",DC=",'1-StartHere'!$B$2,"""","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"Dolphin" -Path "OU=Gotham,OU=!Accounts,DC=VDILOCKDOWNGUIDE,DC=LOCAL" -Verbose -CannotChangePassword $True -ChangePasswordAtLogon $False -Enabled $True -PasswordNeverExpires $True -SAMAccountName "Dolphin" -UserPrincipalName "Dolphin@VDILOCKDOWNGUIDE.LOCAL" -AccountPassword $Password -Description ""</v>
      </c>
    </row>
    <row r="94" spans="1:7" x14ac:dyDescent="0.2">
      <c r="A94" t="s">
        <v>3410</v>
      </c>
      <c r="B94" t="s">
        <v>3410</v>
      </c>
      <c r="E94" t="str">
        <f t="shared" si="1"/>
        <v>Doomsday</v>
      </c>
      <c r="G94" t="str">
        <f>IF(A94="","",(CONCATENATE(IF('1-StartHere'!$B$4="",," $Password = ConvertTo-SecureString -String "),IF('1-StartHere'!$B$4="",,""""),IF('1-StartHere'!$B$4="",,'1-StartHere'!$B$4),IF('1-StartHere'!$B$4="",,""""),IF('1-StartHere'!$B$4="",," -Force -AsPlainText; ")," New-ADUser -Name ","""",A94,""""," -Path ","""","OU=",'3-Sub-OUs'!$A$18,",OU=",'2-Root-OUs'!$A$2,",DC=",'1-StartHere'!$B$1,",DC=",'1-StartHere'!$B$2,"""","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"Doomsday" -Path "OU=Gotham,OU=!Accounts,DC=VDILOCKDOWNGUIDE,DC=LOCAL" -Verbose -CannotChangePassword $True -ChangePasswordAtLogon $False -Enabled $True -PasswordNeverExpires $True -SAMAccountName "Doomsday" -UserPrincipalName "Doomsday@VDILOCKDOWNGUIDE.LOCAL" -AccountPassword $Password -Description ""</v>
      </c>
    </row>
    <row r="95" spans="1:7" x14ac:dyDescent="0.2">
      <c r="A95" t="s">
        <v>4075</v>
      </c>
      <c r="B95" t="s">
        <v>4292</v>
      </c>
      <c r="C95" t="s">
        <v>3384</v>
      </c>
      <c r="E95" t="str">
        <f t="shared" si="1"/>
        <v>DreamGirl</v>
      </c>
      <c r="G95" t="str">
        <f>IF(A95="","",(CONCATENATE(IF('1-StartHere'!$B$4="",," $Password = ConvertTo-SecureString -String "),IF('1-StartHere'!$B$4="",,""""),IF('1-StartHere'!$B$4="",,'1-StartHere'!$B$4),IF('1-StartHere'!$B$4="",,""""),IF('1-StartHere'!$B$4="",," -Force -AsPlainText; ")," New-ADUser -Name ","""",A95,""""," -Path ","""","OU=",'3-Sub-OUs'!$A$18,",OU=",'2-Root-OUs'!$A$2,",DC=",'1-StartHere'!$B$1,",DC=",'1-StartHere'!$B$2,"""","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"Dream Girl" -Path "OU=Gotham,OU=!Accounts,DC=VDILOCKDOWNGUIDE,DC=LOCAL" -Verbose -CannotChangePassword $True -ChangePasswordAtLogon $False -Enabled $True -PasswordNeverExpires $True -SAMAccountName "DreamGirl" -UserPrincipalName "DreamGirl@VDILOCKDOWNGUIDE.LOCAL" -AccountPassword $Password -Description ""</v>
      </c>
    </row>
    <row r="96" spans="1:7" x14ac:dyDescent="0.2">
      <c r="A96" t="s">
        <v>4076</v>
      </c>
      <c r="B96" t="s">
        <v>4293</v>
      </c>
      <c r="C96" t="s">
        <v>4294</v>
      </c>
      <c r="E96" t="str">
        <f t="shared" si="1"/>
        <v>DuoDamsel</v>
      </c>
      <c r="G96" t="str">
        <f>IF(A96="","",(CONCATENATE(IF('1-StartHere'!$B$4="",," $Password = ConvertTo-SecureString -String "),IF('1-StartHere'!$B$4="",,""""),IF('1-StartHere'!$B$4="",,'1-StartHere'!$B$4),IF('1-StartHere'!$B$4="",,""""),IF('1-StartHere'!$B$4="",," -Force -AsPlainText; ")," New-ADUser -Name ","""",A96,""""," -Path ","""","OU=",'3-Sub-OUs'!$A$18,",OU=",'2-Root-OUs'!$A$2,",DC=",'1-StartHere'!$B$1,",DC=",'1-StartHere'!$B$2,"""","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"Duo Damsel" -Path "OU=Gotham,OU=!Accounts,DC=VDILOCKDOWNGUIDE,DC=LOCAL" -Verbose -CannotChangePassword $True -ChangePasswordAtLogon $False -Enabled $True -PasswordNeverExpires $True -SAMAccountName "DuoDamsel" -UserPrincipalName "DuoDamsel@VDILOCKDOWNGUIDE.LOCAL" -AccountPassword $Password -Description ""</v>
      </c>
    </row>
    <row r="97" spans="1:7" x14ac:dyDescent="0.2">
      <c r="A97" t="s">
        <v>4077</v>
      </c>
      <c r="B97" t="s">
        <v>4077</v>
      </c>
      <c r="E97" t="str">
        <f t="shared" si="1"/>
        <v>Dex-starr</v>
      </c>
      <c r="G97" t="str">
        <f>IF(A97="","",(CONCATENATE(IF('1-StartHere'!$B$4="",," $Password = ConvertTo-SecureString -String "),IF('1-StartHere'!$B$4="",,""""),IF('1-StartHere'!$B$4="",,'1-StartHere'!$B$4),IF('1-StartHere'!$B$4="",,""""),IF('1-StartHere'!$B$4="",," -Force -AsPlainText; ")," New-ADUser -Name ","""",A97,""""," -Path ","""","OU=",'3-Sub-OUs'!$A$18,",OU=",'2-Root-OUs'!$A$2,",DC=",'1-StartHere'!$B$1,",DC=",'1-StartHere'!$B$2,"""","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"Dex-starr" -Path "OU=Gotham,OU=!Accounts,DC=VDILOCKDOWNGUIDE,DC=LOCAL" -Verbose -CannotChangePassword $True -ChangePasswordAtLogon $False -Enabled $True -PasswordNeverExpires $True -SAMAccountName "Dex-starr" -UserPrincipalName "Dex-starr@VDILOCKDOWNGUIDE.LOCAL" -AccountPassword $Password -Description ""</v>
      </c>
    </row>
    <row r="98" spans="1:7" x14ac:dyDescent="0.2">
      <c r="A98" t="s">
        <v>4078</v>
      </c>
      <c r="B98" t="s">
        <v>3413</v>
      </c>
      <c r="C98" t="s">
        <v>4295</v>
      </c>
      <c r="E98" t="str">
        <f t="shared" si="1"/>
        <v>Dr.Phosphorus</v>
      </c>
      <c r="G98" t="str">
        <f>IF(A98="","",(CONCATENATE(IF('1-StartHere'!$B$4="",," $Password = ConvertTo-SecureString -String "),IF('1-StartHere'!$B$4="",,""""),IF('1-StartHere'!$B$4="",,'1-StartHere'!$B$4),IF('1-StartHere'!$B$4="",,""""),IF('1-StartHere'!$B$4="",," -Force -AsPlainText; ")," New-ADUser -Name ","""",A98,""""," -Path ","""","OU=",'3-Sub-OUs'!$A$18,",OU=",'2-Root-OUs'!$A$2,",DC=",'1-StartHere'!$B$1,",DC=",'1-StartHere'!$B$2,"""","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"Dr. Phosphorus" -Path "OU=Gotham,OU=!Accounts,DC=VDILOCKDOWNGUIDE,DC=LOCAL" -Verbose -CannotChangePassword $True -ChangePasswordAtLogon $False -Enabled $True -PasswordNeverExpires $True -SAMAccountName "Dr.Phosphorus" -UserPrincipalName "Dr.Phosphorus@VDILOCKDOWNGUIDE.LOCAL" -AccountPassword $Password -Description ""</v>
      </c>
    </row>
    <row r="99" spans="1:7" x14ac:dyDescent="0.2">
      <c r="A99" t="s">
        <v>4913</v>
      </c>
      <c r="B99" t="s">
        <v>4913</v>
      </c>
      <c r="E99" t="str">
        <f t="shared" si="1"/>
        <v>Elasti-Girl</v>
      </c>
      <c r="F99" t="s">
        <v>4919</v>
      </c>
      <c r="G99" t="str">
        <f>IF(A99="","",(CONCATENATE(IF('1-StartHere'!$B$4="",," $Password = ConvertTo-SecureString -String "),IF('1-StartHere'!$B$4="",,""""),IF('1-StartHere'!$B$4="",,'1-StartHere'!$B$4),IF('1-StartHere'!$B$4="",,""""),IF('1-StartHere'!$B$4="",," -Force -AsPlainText; ")," New-ADUser -Name ","""",A99,""""," -Path ","""","OU=",'3-Sub-OUs'!$A$18,",OU=",'2-Root-OUs'!$A$2,",DC=",'1-StartHere'!$B$1,",DC=",'1-StartHere'!$B$2,"""","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"Elasti-Girl" -Path "OU=Gotham,OU=!Accounts,DC=VDILOCKDOWNGUIDE,DC=LOCAL" -Verbose -CannotChangePassword $True -ChangePasswordAtLogon $False -Enabled $True -PasswordNeverExpires $True -SAMAccountName "Elasti-Girl" -UserPrincipalName "Elasti-Girl@VDILOCKDOWNGUIDE.LOCAL" -AccountPassword $Password -Description "Doom Patrol"</v>
      </c>
    </row>
    <row r="100" spans="1:7" x14ac:dyDescent="0.2">
      <c r="A100" t="s">
        <v>4079</v>
      </c>
      <c r="B100" t="s">
        <v>4296</v>
      </c>
      <c r="C100" t="s">
        <v>3523</v>
      </c>
      <c r="E100" t="str">
        <f t="shared" si="1"/>
        <v>ElementLad</v>
      </c>
      <c r="G100" t="str">
        <f>IF(A100="","",(CONCATENATE(IF('1-StartHere'!$B$4="",," $Password = ConvertTo-SecureString -String "),IF('1-StartHere'!$B$4="",,""""),IF('1-StartHere'!$B$4="",,'1-StartHere'!$B$4),IF('1-StartHere'!$B$4="",,""""),IF('1-StartHere'!$B$4="",," -Force -AsPlainText; ")," New-ADUser -Name ","""",A100,""""," -Path ","""","OU=",'3-Sub-OUs'!$A$18,",OU=",'2-Root-OUs'!$A$2,",DC=",'1-StartHere'!$B$1,",DC=",'1-StartHere'!$B$2,"""","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"Element Lad" -Path "OU=Gotham,OU=!Accounts,DC=VDILOCKDOWNGUIDE,DC=LOCAL" -Verbose -CannotChangePassword $True -ChangePasswordAtLogon $False -Enabled $True -PasswordNeverExpires $True -SAMAccountName "ElementLad" -UserPrincipalName "ElementLad@VDILOCKDOWNGUIDE.LOCAL" -AccountPassword $Password -Description ""</v>
      </c>
    </row>
    <row r="101" spans="1:7" x14ac:dyDescent="0.2">
      <c r="A101" t="s">
        <v>4080</v>
      </c>
      <c r="B101" t="s">
        <v>4297</v>
      </c>
      <c r="C101" t="s">
        <v>3220</v>
      </c>
      <c r="E101" t="str">
        <f t="shared" si="1"/>
        <v>ElongatedMan</v>
      </c>
      <c r="G101" t="str">
        <f>IF(A101="","",(CONCATENATE(IF('1-StartHere'!$B$4="",," $Password = ConvertTo-SecureString -String "),IF('1-StartHere'!$B$4="",,""""),IF('1-StartHere'!$B$4="",,'1-StartHere'!$B$4),IF('1-StartHere'!$B$4="",,""""),IF('1-StartHere'!$B$4="",," -Force -AsPlainText; ")," New-ADUser -Name ","""",A101,""""," -Path ","""","OU=",'3-Sub-OUs'!$A$18,",OU=",'2-Root-OUs'!$A$2,",DC=",'1-StartHere'!$B$1,",DC=",'1-StartHere'!$B$2,"""","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"Elongated Man" -Path "OU=Gotham,OU=!Accounts,DC=VDILOCKDOWNGUIDE,DC=LOCAL" -Verbose -CannotChangePassword $True -ChangePasswordAtLogon $False -Enabled $True -PasswordNeverExpires $True -SAMAccountName "ElongatedMan" -UserPrincipalName "ElongatedMan@VDILOCKDOWNGUIDE.LOCAL" -AccountPassword $Password -Description ""</v>
      </c>
    </row>
    <row r="102" spans="1:7" x14ac:dyDescent="0.2">
      <c r="A102" t="s">
        <v>4081</v>
      </c>
      <c r="B102" t="s">
        <v>4081</v>
      </c>
      <c r="E102" t="str">
        <f t="shared" si="1"/>
        <v>Etrigan</v>
      </c>
      <c r="G102" t="str">
        <f>IF(A102="","",(CONCATENATE(IF('1-StartHere'!$B$4="",," $Password = ConvertTo-SecureString -String "),IF('1-StartHere'!$B$4="",,""""),IF('1-StartHere'!$B$4="",,'1-StartHere'!$B$4),IF('1-StartHere'!$B$4="",,""""),IF('1-StartHere'!$B$4="",," -Force -AsPlainText; ")," New-ADUser -Name ","""",A102,""""," -Path ","""","OU=",'3-Sub-OUs'!$A$18,",OU=",'2-Root-OUs'!$A$2,",DC=",'1-StartHere'!$B$1,",DC=",'1-StartHere'!$B$2,"""","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"Etrigan" -Path "OU=Gotham,OU=!Accounts,DC=VDILOCKDOWNGUIDE,DC=LOCAL" -Verbose -CannotChangePassword $True -ChangePasswordAtLogon $False -Enabled $True -PasswordNeverExpires $True -SAMAccountName "Etrigan" -UserPrincipalName "Etrigan@VDILOCKDOWNGUIDE.LOCAL" -AccountPassword $Password -Description ""</v>
      </c>
    </row>
    <row r="103" spans="1:7" x14ac:dyDescent="0.2">
      <c r="A103" t="s">
        <v>3433</v>
      </c>
      <c r="B103" t="s">
        <v>3433</v>
      </c>
      <c r="E103" t="str">
        <f t="shared" si="1"/>
        <v>Enchantress</v>
      </c>
      <c r="G103" t="str">
        <f>IF(A103="","",(CONCATENATE(IF('1-StartHere'!$B$4="",," $Password = ConvertTo-SecureString -String "),IF('1-StartHere'!$B$4="",,""""),IF('1-StartHere'!$B$4="",,'1-StartHere'!$B$4),IF('1-StartHere'!$B$4="",,""""),IF('1-StartHere'!$B$4="",," -Force -AsPlainText; ")," New-ADUser -Name ","""",A103,""""," -Path ","""","OU=",'3-Sub-OUs'!$A$18,",OU=",'2-Root-OUs'!$A$2,",DC=",'1-StartHere'!$B$1,",DC=",'1-StartHere'!$B$2,"""","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"Enchantress" -Path "OU=Gotham,OU=!Accounts,DC=VDILOCKDOWNGUIDE,DC=LOCAL" -Verbose -CannotChangePassword $True -ChangePasswordAtLogon $False -Enabled $True -PasswordNeverExpires $True -SAMAccountName "Enchantress" -UserPrincipalName "Enchantress@VDILOCKDOWNGUIDE.LOCAL" -AccountPassword $Password -Description ""</v>
      </c>
    </row>
    <row r="104" spans="1:7" x14ac:dyDescent="0.2">
      <c r="A104" t="s">
        <v>4082</v>
      </c>
      <c r="B104" t="s">
        <v>4082</v>
      </c>
      <c r="E104" t="str">
        <f t="shared" si="1"/>
        <v>Eraser</v>
      </c>
      <c r="G104" t="str">
        <f>IF(A104="","",(CONCATENATE(IF('1-StartHere'!$B$4="",," $Password = ConvertTo-SecureString -String "),IF('1-StartHere'!$B$4="",,""""),IF('1-StartHere'!$B$4="",,'1-StartHere'!$B$4),IF('1-StartHere'!$B$4="",,""""),IF('1-StartHere'!$B$4="",," -Force -AsPlainText; ")," New-ADUser -Name ","""",A104,""""," -Path ","""","OU=",'3-Sub-OUs'!$A$18,",OU=",'2-Root-OUs'!$A$2,",DC=",'1-StartHere'!$B$1,",DC=",'1-StartHere'!$B$2,"""","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"Eraser" -Path "OU=Gotham,OU=!Accounts,DC=VDILOCKDOWNGUIDE,DC=LOCAL" -Verbose -CannotChangePassword $True -ChangePasswordAtLogon $False -Enabled $True -PasswordNeverExpires $True -SAMAccountName "Eraser" -UserPrincipalName "Eraser@VDILOCKDOWNGUIDE.LOCAL" -AccountPassword $Password -Description ""</v>
      </c>
    </row>
    <row r="105" spans="1:7" x14ac:dyDescent="0.2">
      <c r="A105" t="s">
        <v>4083</v>
      </c>
      <c r="B105" t="s">
        <v>4083</v>
      </c>
      <c r="E105" t="str">
        <f t="shared" si="1"/>
        <v>Egghead</v>
      </c>
      <c r="G105" t="str">
        <f>IF(A105="","",(CONCATENATE(IF('1-StartHere'!$B$4="",," $Password = ConvertTo-SecureString -String "),IF('1-StartHere'!$B$4="",,""""),IF('1-StartHere'!$B$4="",,'1-StartHere'!$B$4),IF('1-StartHere'!$B$4="",,""""),IF('1-StartHere'!$B$4="",," -Force -AsPlainText; ")," New-ADUser -Name ","""",A105,""""," -Path ","""","OU=",'3-Sub-OUs'!$A$18,",OU=",'2-Root-OUs'!$A$2,",DC=",'1-StartHere'!$B$1,",DC=",'1-StartHere'!$B$2,"""","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"Egghead" -Path "OU=Gotham,OU=!Accounts,DC=VDILOCKDOWNGUIDE,DC=LOCAL" -Verbose -CannotChangePassword $True -ChangePasswordAtLogon $False -Enabled $True -PasswordNeverExpires $True -SAMAccountName "Egghead" -UserPrincipalName "Egghead@VDILOCKDOWNGUIDE.LOCAL" -AccountPassword $Password -Description ""</v>
      </c>
    </row>
    <row r="106" spans="1:7" x14ac:dyDescent="0.2">
      <c r="A106" t="s">
        <v>4299</v>
      </c>
      <c r="B106" t="s">
        <v>4922</v>
      </c>
      <c r="E106" t="str">
        <f t="shared" si="1"/>
        <v>Flash </v>
      </c>
      <c r="F106" t="s">
        <v>4920</v>
      </c>
      <c r="G106" t="str">
        <f>IF(A106="","",(CONCATENATE(IF('1-StartHere'!$B$4="",," $Password = ConvertTo-SecureString -String "),IF('1-StartHere'!$B$4="",,""""),IF('1-StartHere'!$B$4="",,'1-StartHere'!$B$4),IF('1-StartHere'!$B$4="",,""""),IF('1-StartHere'!$B$4="",," -Force -AsPlainText; ")," New-ADUser -Name ","""",A106,""""," -Path ","""","OU=",'3-Sub-OUs'!$A$18,",OU=",'2-Root-OUs'!$A$2,",DC=",'1-StartHere'!$B$1,",DC=",'1-StartHere'!$B$2,"""","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"Flash" -Path "OU=Gotham,OU=!Accounts,DC=VDILOCKDOWNGUIDE,DC=LOCAL" -Verbose -CannotChangePassword $True -ChangePasswordAtLogon $False -Enabled $True -PasswordNeverExpires $True -SAMAccountName "Flash " -UserPrincipalName "Flash @VDILOCKDOWNGUIDE.LOCAL" -AccountPassword $Password -Description "Barry Allen"</v>
      </c>
    </row>
    <row r="107" spans="1:7" x14ac:dyDescent="0.2">
      <c r="A107" t="s">
        <v>4084</v>
      </c>
      <c r="B107" t="s">
        <v>4084</v>
      </c>
      <c r="E107" t="str">
        <f t="shared" si="1"/>
        <v>Fire</v>
      </c>
      <c r="G107" t="str">
        <f>IF(A107="","",(CONCATENATE(IF('1-StartHere'!$B$4="",," $Password = ConvertTo-SecureString -String "),IF('1-StartHere'!$B$4="",,""""),IF('1-StartHere'!$B$4="",,'1-StartHere'!$B$4),IF('1-StartHere'!$B$4="",,""""),IF('1-StartHere'!$B$4="",," -Force -AsPlainText; ")," New-ADUser -Name ","""",A107,""""," -Path ","""","OU=",'3-Sub-OUs'!$A$18,",OU=",'2-Root-OUs'!$A$2,",DC=",'1-StartHere'!$B$1,",DC=",'1-StartHere'!$B$2,"""","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"Fire" -Path "OU=Gotham,OU=!Accounts,DC=VDILOCKDOWNGUIDE,DC=LOCAL" -Verbose -CannotChangePassword $True -ChangePasswordAtLogon $False -Enabled $True -PasswordNeverExpires $True -SAMAccountName "Fire" -UserPrincipalName "Fire@VDILOCKDOWNGUIDE.LOCAL" -AccountPassword $Password -Description ""</v>
      </c>
    </row>
    <row r="108" spans="1:7" x14ac:dyDescent="0.2">
      <c r="A108" t="s">
        <v>4085</v>
      </c>
      <c r="B108" t="s">
        <v>4085</v>
      </c>
      <c r="E108" t="str">
        <f t="shared" si="1"/>
        <v>Firefly</v>
      </c>
      <c r="G108" t="str">
        <f>IF(A108="","",(CONCATENATE(IF('1-StartHere'!$B$4="",," $Password = ConvertTo-SecureString -String "),IF('1-StartHere'!$B$4="",,""""),IF('1-StartHere'!$B$4="",,'1-StartHere'!$B$4),IF('1-StartHere'!$B$4="",,""""),IF('1-StartHere'!$B$4="",," -Force -AsPlainText; ")," New-ADUser -Name ","""",A108,""""," -Path ","""","OU=",'3-Sub-OUs'!$A$18,",OU=",'2-Root-OUs'!$A$2,",DC=",'1-StartHere'!$B$1,",DC=",'1-StartHere'!$B$2,"""","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"Firefly" -Path "OU=Gotham,OU=!Accounts,DC=VDILOCKDOWNGUIDE,DC=LOCAL" -Verbose -CannotChangePassword $True -ChangePasswordAtLogon $False -Enabled $True -PasswordNeverExpires $True -SAMAccountName "Firefly" -UserPrincipalName "Firefly@VDILOCKDOWNGUIDE.LOCAL" -AccountPassword $Password -Description ""</v>
      </c>
    </row>
    <row r="109" spans="1:7" x14ac:dyDescent="0.2">
      <c r="A109" t="s">
        <v>4418</v>
      </c>
      <c r="B109" t="s">
        <v>3189</v>
      </c>
      <c r="C109" t="s">
        <v>3532</v>
      </c>
      <c r="E109" t="str">
        <f t="shared" si="1"/>
        <v>TheFly</v>
      </c>
      <c r="G109" t="str">
        <f>IF(A109="","",(CONCATENATE(IF('1-StartHere'!$B$4="",," $Password = ConvertTo-SecureString -String "),IF('1-StartHere'!$B$4="",,""""),IF('1-StartHere'!$B$4="",,'1-StartHere'!$B$4),IF('1-StartHere'!$B$4="",,""""),IF('1-StartHere'!$B$4="",," -Force -AsPlainText; ")," New-ADUser -Name ","""",A109,""""," -Path ","""","OU=",'3-Sub-OUs'!$A$18,",OU=",'2-Root-OUs'!$A$2,",DC=",'1-StartHere'!$B$1,",DC=",'1-StartHere'!$B$2,"""","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"The Fly" -Path "OU=Gotham,OU=!Accounts,DC=VDILOCKDOWNGUIDE,DC=LOCAL" -Verbose -CannotChangePassword $True -ChangePasswordAtLogon $False -Enabled $True -PasswordNeverExpires $True -SAMAccountName "TheFly" -UserPrincipalName "TheFly@VDILOCKDOWNGUIDE.LOCAL" -AccountPassword $Password -Description ""</v>
      </c>
    </row>
    <row r="110" spans="1:7" x14ac:dyDescent="0.2">
      <c r="A110" t="s">
        <v>4086</v>
      </c>
      <c r="B110" t="s">
        <v>4086</v>
      </c>
      <c r="E110" t="str">
        <f t="shared" si="1"/>
        <v>Firestorm</v>
      </c>
      <c r="G110" t="str">
        <f>IF(A110="","",(CONCATENATE(IF('1-StartHere'!$B$4="",," $Password = ConvertTo-SecureString -String "),IF('1-StartHere'!$B$4="",,""""),IF('1-StartHere'!$B$4="",,'1-StartHere'!$B$4),IF('1-StartHere'!$B$4="",,""""),IF('1-StartHere'!$B$4="",," -Force -AsPlainText; ")," New-ADUser -Name ","""",A110,""""," -Path ","""","OU=",'3-Sub-OUs'!$A$18,",OU=",'2-Root-OUs'!$A$2,",DC=",'1-StartHere'!$B$1,",DC=",'1-StartHere'!$B$2,"""","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"Firestorm" -Path "OU=Gotham,OU=!Accounts,DC=VDILOCKDOWNGUIDE,DC=LOCAL" -Verbose -CannotChangePassword $True -ChangePasswordAtLogon $False -Enabled $True -PasswordNeverExpires $True -SAMAccountName "Firestorm" -UserPrincipalName "Firestorm@VDILOCKDOWNGUIDE.LOCAL" -AccountPassword $Password -Description ""</v>
      </c>
    </row>
    <row r="111" spans="1:7" x14ac:dyDescent="0.2">
      <c r="A111" t="s">
        <v>4298</v>
      </c>
      <c r="B111" t="s">
        <v>4298</v>
      </c>
      <c r="E111" t="str">
        <f t="shared" si="1"/>
        <v>Frankenstein</v>
      </c>
      <c r="F111" t="s">
        <v>4598</v>
      </c>
      <c r="G111" t="str">
        <f>IF(A111="","",(CONCATENATE(IF('1-StartHere'!$B$4="",," $Password = ConvertTo-SecureString -String "),IF('1-StartHere'!$B$4="",,""""),IF('1-StartHere'!$B$4="",,'1-StartHere'!$B$4),IF('1-StartHere'!$B$4="",,""""),IF('1-StartHere'!$B$4="",," -Force -AsPlainText; ")," New-ADUser -Name ","""",A111,""""," -Path ","""","OU=",'3-Sub-OUs'!$A$18,",OU=",'2-Root-OUs'!$A$2,",DC=",'1-StartHere'!$B$1,",DC=",'1-StartHere'!$B$2,"""","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"Frankenstein" -Path "OU=Gotham,OU=!Accounts,DC=VDILOCKDOWNGUIDE,DC=LOCAL" -Verbose -CannotChangePassword $True -ChangePasswordAtLogon $False -Enabled $True -PasswordNeverExpires $True -SAMAccountName "Frankenstein" -UserPrincipalName "Frankenstein@VDILOCKDOWNGUIDE.LOCAL" -AccountPassword $Password -Description "DC"</v>
      </c>
    </row>
    <row r="112" spans="1:7" x14ac:dyDescent="0.2">
      <c r="A112" t="s">
        <v>4914</v>
      </c>
      <c r="B112" t="s">
        <v>3189</v>
      </c>
      <c r="C112" t="s">
        <v>4299</v>
      </c>
      <c r="E112" t="str">
        <f t="shared" si="1"/>
        <v>TheFlash</v>
      </c>
      <c r="F112" t="s">
        <v>4917</v>
      </c>
      <c r="G112" t="str">
        <f>IF(A112="","",(CONCATENATE(IF('1-StartHere'!$B$4="",," $Password = ConvertTo-SecureString -String "),IF('1-StartHere'!$B$4="",,""""),IF('1-StartHere'!$B$4="",,'1-StartHere'!$B$4),IF('1-StartHere'!$B$4="",,""""),IF('1-StartHere'!$B$4="",," -Force -AsPlainText; ")," New-ADUser -Name ","""",A112,""""," -Path ","""","OU=",'3-Sub-OUs'!$A$18,",OU=",'2-Root-OUs'!$A$2,",DC=",'1-StartHere'!$B$1,",DC=",'1-StartHere'!$B$2,"""","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"The Flash" -Path "OU=Gotham,OU=!Accounts,DC=VDILOCKDOWNGUIDE,DC=LOCAL" -Verbose -CannotChangePassword $True -ChangePasswordAtLogon $False -Enabled $True -PasswordNeverExpires $True -SAMAccountName "TheFlash" -UserPrincipalName "TheFlash@VDILOCKDOWNGUIDE.LOCAL" -AccountPassword $Password -Description "Jay Garrick"</v>
      </c>
    </row>
    <row r="113" spans="1:7" x14ac:dyDescent="0.2">
      <c r="A113" t="s">
        <v>4394</v>
      </c>
      <c r="B113" t="b">
        <v>0</v>
      </c>
      <c r="C113" t="s">
        <v>4393</v>
      </c>
      <c r="E113" t="str">
        <f t="shared" si="1"/>
        <v>FALSEFace</v>
      </c>
      <c r="G113" t="str">
        <f>IF(A113="","",(CONCATENATE(IF('1-StartHere'!$B$4="",," $Password = ConvertTo-SecureString -String "),IF('1-StartHere'!$B$4="",,""""),IF('1-StartHere'!$B$4="",,'1-StartHere'!$B$4),IF('1-StartHere'!$B$4="",,""""),IF('1-StartHere'!$B$4="",," -Force -AsPlainText; ")," New-ADUser -Name ","""",A113,""""," -Path ","""","OU=",'3-Sub-OUs'!$A$18,",OU=",'2-Root-OUs'!$A$2,",DC=",'1-StartHere'!$B$1,",DC=",'1-StartHere'!$B$2,"""","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"False Face" -Path "OU=Gotham,OU=!Accounts,DC=VDILOCKDOWNGUIDE,DC=LOCAL" -Verbose -CannotChangePassword $True -ChangePasswordAtLogon $False -Enabled $True -PasswordNeverExpires $True -SAMAccountName "FALSEFace" -UserPrincipalName "FALSEFace@VDILOCKDOWNGUIDE.LOCAL" -AccountPassword $Password -Description ""</v>
      </c>
    </row>
    <row r="114" spans="1:7" x14ac:dyDescent="0.2">
      <c r="A114" t="s">
        <v>4087</v>
      </c>
      <c r="B114" t="s">
        <v>3730</v>
      </c>
      <c r="C114">
        <v>6</v>
      </c>
      <c r="E114" t="str">
        <f t="shared" si="1"/>
        <v>Fury6</v>
      </c>
      <c r="G114" t="str">
        <f>IF(A114="","",(CONCATENATE(IF('1-StartHere'!$B$4="",," $Password = ConvertTo-SecureString -String "),IF('1-StartHere'!$B$4="",,""""),IF('1-StartHere'!$B$4="",,'1-StartHere'!$B$4),IF('1-StartHere'!$B$4="",,""""),IF('1-StartHere'!$B$4="",," -Force -AsPlainText; ")," New-ADUser -Name ","""",A114,""""," -Path ","""","OU=",'3-Sub-OUs'!$A$18,",OU=",'2-Root-OUs'!$A$2,",DC=",'1-StartHere'!$B$1,",DC=",'1-StartHere'!$B$2,"""","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"Fury 6" -Path "OU=Gotham,OU=!Accounts,DC=VDILOCKDOWNGUIDE,DC=LOCAL" -Verbose -CannotChangePassword $True -ChangePasswordAtLogon $False -Enabled $True -PasswordNeverExpires $True -SAMAccountName "Fury6" -UserPrincipalName "Fury6@VDILOCKDOWNGUIDE.LOCAL" -AccountPassword $Password -Description ""</v>
      </c>
    </row>
    <row r="115" spans="1:7" x14ac:dyDescent="0.2">
      <c r="A115" t="s">
        <v>4088</v>
      </c>
      <c r="B115" t="s">
        <v>3494</v>
      </c>
      <c r="C115" t="s">
        <v>3556</v>
      </c>
      <c r="E115" t="str">
        <f t="shared" si="1"/>
        <v>GreenLantern</v>
      </c>
      <c r="G115" t="str">
        <f>IF(A115="","",(CONCATENATE(IF('1-StartHere'!$B$4="",," $Password = ConvertTo-SecureString -String "),IF('1-StartHere'!$B$4="",,""""),IF('1-StartHere'!$B$4="",,'1-StartHere'!$B$4),IF('1-StartHere'!$B$4="",,""""),IF('1-StartHere'!$B$4="",," -Force -AsPlainText; ")," New-ADUser -Name ","""",A115,""""," -Path ","""","OU=",'3-Sub-OUs'!$A$18,",OU=",'2-Root-OUs'!$A$2,",DC=",'1-StartHere'!$B$1,",DC=",'1-StartHere'!$B$2,"""","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"Green Lantern" -Path "OU=Gotham,OU=!Accounts,DC=VDILOCKDOWNGUIDE,DC=LOCAL" -Verbose -CannotChangePassword $True -ChangePasswordAtLogon $False -Enabled $True -PasswordNeverExpires $True -SAMAccountName "GreenLantern" -UserPrincipalName "GreenLantern@VDILOCKDOWNGUIDE.LOCAL" -AccountPassword $Password -Description ""</v>
      </c>
    </row>
    <row r="116" spans="1:7" x14ac:dyDescent="0.2">
      <c r="A116" t="s">
        <v>4089</v>
      </c>
      <c r="B116" t="s">
        <v>3887</v>
      </c>
      <c r="C116" t="s">
        <v>4300</v>
      </c>
      <c r="E116" t="str">
        <f t="shared" si="1"/>
        <v>GuyGardner</v>
      </c>
      <c r="G116" t="str">
        <f>IF(A116="","",(CONCATENATE(IF('1-StartHere'!$B$4="",," $Password = ConvertTo-SecureString -String "),IF('1-StartHere'!$B$4="",,""""),IF('1-StartHere'!$B$4="",,'1-StartHere'!$B$4),IF('1-StartHere'!$B$4="",,""""),IF('1-StartHere'!$B$4="",," -Force -AsPlainText; ")," New-ADUser -Name ","""",A116,""""," -Path ","""","OU=",'3-Sub-OUs'!$A$18,",OU=",'2-Root-OUs'!$A$2,",DC=",'1-StartHere'!$B$1,",DC=",'1-StartHere'!$B$2,"""","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"Guy Gardner" -Path "OU=Gotham,OU=!Accounts,DC=VDILOCKDOWNGUIDE,DC=LOCAL" -Verbose -CannotChangePassword $True -ChangePasswordAtLogon $False -Enabled $True -PasswordNeverExpires $True -SAMAccountName "GuyGardner" -UserPrincipalName "GuyGardner@VDILOCKDOWNGUIDE.LOCAL" -AccountPassword $Password -Description ""</v>
      </c>
    </row>
    <row r="117" spans="1:7" x14ac:dyDescent="0.2">
      <c r="A117" t="s">
        <v>4090</v>
      </c>
      <c r="B117" t="s">
        <v>3494</v>
      </c>
      <c r="C117" t="s">
        <v>4301</v>
      </c>
      <c r="E117" t="str">
        <f t="shared" si="1"/>
        <v>GreenArrow</v>
      </c>
      <c r="G117" t="str">
        <f>IF(A117="","",(CONCATENATE(IF('1-StartHere'!$B$4="",," $Password = ConvertTo-SecureString -String "),IF('1-StartHere'!$B$4="",,""""),IF('1-StartHere'!$B$4="",,'1-StartHere'!$B$4),IF('1-StartHere'!$B$4="",,""""),IF('1-StartHere'!$B$4="",," -Force -AsPlainText; ")," New-ADUser -Name ","""",A117,""""," -Path ","""","OU=",'3-Sub-OUs'!$A$18,",OU=",'2-Root-OUs'!$A$2,",DC=",'1-StartHere'!$B$1,",DC=",'1-StartHere'!$B$2,"""","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"Green Arrow" -Path "OU=Gotham,OU=!Accounts,DC=VDILOCKDOWNGUIDE,DC=LOCAL" -Verbose -CannotChangePassword $True -ChangePasswordAtLogon $False -Enabled $True -PasswordNeverExpires $True -SAMAccountName "GreenArrow" -UserPrincipalName "GreenArrow@VDILOCKDOWNGUIDE.LOCAL" -AccountPassword $Password -Description ""</v>
      </c>
    </row>
    <row r="118" spans="1:7" x14ac:dyDescent="0.2">
      <c r="A118" t="s">
        <v>4091</v>
      </c>
      <c r="B118" t="s">
        <v>3491</v>
      </c>
      <c r="C118" t="s">
        <v>4302</v>
      </c>
      <c r="E118" t="str">
        <f t="shared" si="1"/>
        <v>GorillaGrodd</v>
      </c>
      <c r="G118" t="str">
        <f>IF(A118="","",(CONCATENATE(IF('1-StartHere'!$B$4="",," $Password = ConvertTo-SecureString -String "),IF('1-StartHere'!$B$4="",,""""),IF('1-StartHere'!$B$4="",,'1-StartHere'!$B$4),IF('1-StartHere'!$B$4="",,""""),IF('1-StartHere'!$B$4="",," -Force -AsPlainText; ")," New-ADUser -Name ","""",A118,""""," -Path ","""","OU=",'3-Sub-OUs'!$A$18,",OU=",'2-Root-OUs'!$A$2,",DC=",'1-StartHere'!$B$1,",DC=",'1-StartHere'!$B$2,"""","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"Gorilla Grodd" -Path "OU=Gotham,OU=!Accounts,DC=VDILOCKDOWNGUIDE,DC=LOCAL" -Verbose -CannotChangePassword $True -ChangePasswordAtLogon $False -Enabled $True -PasswordNeverExpires $True -SAMAccountName "GorillaGrodd" -UserPrincipalName "GorillaGrodd@VDILOCKDOWNGUIDE.LOCAL" -AccountPassword $Password -Description ""</v>
      </c>
    </row>
    <row r="119" spans="1:7" x14ac:dyDescent="0.2">
      <c r="A119" t="s">
        <v>4092</v>
      </c>
      <c r="B119" t="s">
        <v>4303</v>
      </c>
      <c r="C119" t="s">
        <v>4304</v>
      </c>
      <c r="E119" t="str">
        <f t="shared" si="1"/>
        <v>GrannyGoodness</v>
      </c>
      <c r="G119" t="str">
        <f>IF(A119="","",(CONCATENATE(IF('1-StartHere'!$B$4="",," $Password = ConvertTo-SecureString -String "),IF('1-StartHere'!$B$4="",,""""),IF('1-StartHere'!$B$4="",,'1-StartHere'!$B$4),IF('1-StartHere'!$B$4="",,""""),IF('1-StartHere'!$B$4="",," -Force -AsPlainText; ")," New-ADUser -Name ","""",A119,""""," -Path ","""","OU=",'3-Sub-OUs'!$A$18,",OU=",'2-Root-OUs'!$A$2,",DC=",'1-StartHere'!$B$1,",DC=",'1-StartHere'!$B$2,"""","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"Granny Goodness" -Path "OU=Gotham,OU=!Accounts,DC=VDILOCKDOWNGUIDE,DC=LOCAL" -Verbose -CannotChangePassword $True -ChangePasswordAtLogon $False -Enabled $True -PasswordNeverExpires $True -SAMAccountName "GrannyGoodness" -UserPrincipalName "GrannyGoodness@VDILOCKDOWNGUIDE.LOCAL" -AccountPassword $Password -Description ""</v>
      </c>
    </row>
    <row r="120" spans="1:7" x14ac:dyDescent="0.2">
      <c r="A120" t="s">
        <v>4093</v>
      </c>
      <c r="B120" t="s">
        <v>4093</v>
      </c>
      <c r="E120" t="str">
        <f t="shared" si="1"/>
        <v>Giganta</v>
      </c>
      <c r="G120" t="str">
        <f>IF(A120="","",(CONCATENATE(IF('1-StartHere'!$B$4="",," $Password = ConvertTo-SecureString -String "),IF('1-StartHere'!$B$4="",,""""),IF('1-StartHere'!$B$4="",,'1-StartHere'!$B$4),IF('1-StartHere'!$B$4="",,""""),IF('1-StartHere'!$B$4="",," -Force -AsPlainText; ")," New-ADUser -Name ","""",A120,""""," -Path ","""","OU=",'3-Sub-OUs'!$A$18,",OU=",'2-Root-OUs'!$A$2,",DC=",'1-StartHere'!$B$1,",DC=",'1-StartHere'!$B$2,"""","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"Giganta" -Path "OU=Gotham,OU=!Accounts,DC=VDILOCKDOWNGUIDE,DC=LOCAL" -Verbose -CannotChangePassword $True -ChangePasswordAtLogon $False -Enabled $True -PasswordNeverExpires $True -SAMAccountName "Giganta" -UserPrincipalName "Giganta@VDILOCKDOWNGUIDE.LOCAL" -AccountPassword $Password -Description ""</v>
      </c>
    </row>
    <row r="121" spans="1:7" x14ac:dyDescent="0.2">
      <c r="A121" t="s">
        <v>4094</v>
      </c>
      <c r="B121" t="s">
        <v>4305</v>
      </c>
      <c r="C121" t="s">
        <v>4306</v>
      </c>
      <c r="E121" t="str">
        <f t="shared" si="1"/>
        <v>GeneralImmortus</v>
      </c>
      <c r="G121" t="str">
        <f>IF(A121="","",(CONCATENATE(IF('1-StartHere'!$B$4="",," $Password = ConvertTo-SecureString -String "),IF('1-StartHere'!$B$4="",,""""),IF('1-StartHere'!$B$4="",,'1-StartHere'!$B$4),IF('1-StartHere'!$B$4="",,""""),IF('1-StartHere'!$B$4="",," -Force -AsPlainText; ")," New-ADUser -Name ","""",A121,""""," -Path ","""","OU=",'3-Sub-OUs'!$A$18,",OU=",'2-Root-OUs'!$A$2,",DC=",'1-StartHere'!$B$1,",DC=",'1-StartHere'!$B$2,"""","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"General Immortus" -Path "OU=Gotham,OU=!Accounts,DC=VDILOCKDOWNGUIDE,DC=LOCAL" -Verbose -CannotChangePassword $True -ChangePasswordAtLogon $False -Enabled $True -PasswordNeverExpires $True -SAMAccountName "GeneralImmortus" -UserPrincipalName "GeneralImmortus@VDILOCKDOWNGUIDE.LOCAL" -AccountPassword $Password -Description ""</v>
      </c>
    </row>
    <row r="122" spans="1:7" x14ac:dyDescent="0.2">
      <c r="A122" t="s">
        <v>4095</v>
      </c>
      <c r="B122" t="s">
        <v>4305</v>
      </c>
      <c r="C122" t="s">
        <v>4253</v>
      </c>
      <c r="E122" t="str">
        <f t="shared" si="1"/>
        <v>GeneralZod</v>
      </c>
      <c r="G122" t="str">
        <f>IF(A122="","",(CONCATENATE(IF('1-StartHere'!$B$4="",," $Password = ConvertTo-SecureString -String "),IF('1-StartHere'!$B$4="",,""""),IF('1-StartHere'!$B$4="",,'1-StartHere'!$B$4),IF('1-StartHere'!$B$4="",,""""),IF('1-StartHere'!$B$4="",," -Force -AsPlainText; ")," New-ADUser -Name ","""",A122,""""," -Path ","""","OU=",'3-Sub-OUs'!$A$18,",OU=",'2-Root-OUs'!$A$2,",DC=",'1-StartHere'!$B$1,",DC=",'1-StartHere'!$B$2,"""","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"General Zod" -Path "OU=Gotham,OU=!Accounts,DC=VDILOCKDOWNGUIDE,DC=LOCAL" -Verbose -CannotChangePassword $True -ChangePasswordAtLogon $False -Enabled $True -PasswordNeverExpires $True -SAMAccountName "GeneralZod" -UserPrincipalName "GeneralZod@VDILOCKDOWNGUIDE.LOCAL" -AccountPassword $Password -Description ""</v>
      </c>
    </row>
    <row r="123" spans="1:7" x14ac:dyDescent="0.2">
      <c r="A123" t="s">
        <v>4096</v>
      </c>
      <c r="B123" t="s">
        <v>4096</v>
      </c>
      <c r="E123" t="str">
        <f t="shared" si="1"/>
        <v>Gizmo</v>
      </c>
      <c r="G123" t="str">
        <f>IF(A123="","",(CONCATENATE(IF('1-StartHere'!$B$4="",," $Password = ConvertTo-SecureString -String "),IF('1-StartHere'!$B$4="",,""""),IF('1-StartHere'!$B$4="",,'1-StartHere'!$B$4),IF('1-StartHere'!$B$4="",,""""),IF('1-StartHere'!$B$4="",," -Force -AsPlainText; ")," New-ADUser -Name ","""",A123,""""," -Path ","""","OU=",'3-Sub-OUs'!$A$18,",OU=",'2-Root-OUs'!$A$2,",DC=",'1-StartHere'!$B$1,",DC=",'1-StartHere'!$B$2,"""","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"Gizmo" -Path "OU=Gotham,OU=!Accounts,DC=VDILOCKDOWNGUIDE,DC=LOCAL" -Verbose -CannotChangePassword $True -ChangePasswordAtLogon $False -Enabled $True -PasswordNeverExpires $True -SAMAccountName "Gizmo" -UserPrincipalName "Gizmo@VDILOCKDOWNGUIDE.LOCAL" -AccountPassword $Password -Description ""</v>
      </c>
    </row>
    <row r="124" spans="1:7" x14ac:dyDescent="0.2">
      <c r="A124" t="s">
        <v>4417</v>
      </c>
      <c r="B124" t="s">
        <v>3492</v>
      </c>
      <c r="C124" t="s">
        <v>3922</v>
      </c>
      <c r="D124" t="s">
        <v>3968</v>
      </c>
      <c r="E124" t="str">
        <f t="shared" si="1"/>
        <v>GreatWhiteShark</v>
      </c>
      <c r="G124" t="str">
        <f>IF(A124="","",(CONCATENATE(IF('1-StartHere'!$B$4="",," $Password = ConvertTo-SecureString -String "),IF('1-StartHere'!$B$4="",,""""),IF('1-StartHere'!$B$4="",,'1-StartHere'!$B$4),IF('1-StartHere'!$B$4="",,""""),IF('1-StartHere'!$B$4="",," -Force -AsPlainText; ")," New-ADUser -Name ","""",A124,""""," -Path ","""","OU=",'3-Sub-OUs'!$A$18,",OU=",'2-Root-OUs'!$A$2,",DC=",'1-StartHere'!$B$1,",DC=",'1-StartHere'!$B$2,"""","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"Great White Shark" -Path "OU=Gotham,OU=!Accounts,DC=VDILOCKDOWNGUIDE,DC=LOCAL" -Verbose -CannotChangePassword $True -ChangePasswordAtLogon $False -Enabled $True -PasswordNeverExpires $True -SAMAccountName "GreatWhiteShark" -UserPrincipalName "GreatWhiteShark@VDILOCKDOWNGUIDE.LOCAL" -AccountPassword $Password -Description ""</v>
      </c>
    </row>
    <row r="125" spans="1:7" x14ac:dyDescent="0.2">
      <c r="A125" t="s">
        <v>4416</v>
      </c>
      <c r="B125" t="s">
        <v>4307</v>
      </c>
      <c r="C125" t="s">
        <v>3479</v>
      </c>
      <c r="E125" t="str">
        <f t="shared" si="1"/>
        <v>GentlemanGhost</v>
      </c>
      <c r="G125" t="str">
        <f>IF(A125="","",(CONCATENATE(IF('1-StartHere'!$B$4="",," $Password = ConvertTo-SecureString -String "),IF('1-StartHere'!$B$4="",,""""),IF('1-StartHere'!$B$4="",,'1-StartHere'!$B$4),IF('1-StartHere'!$B$4="",,""""),IF('1-StartHere'!$B$4="",," -Force -AsPlainText; ")," New-ADUser -Name ","""",A125,""""," -Path ","""","OU=",'3-Sub-OUs'!$A$18,",OU=",'2-Root-OUs'!$A$2,",DC=",'1-StartHere'!$B$1,",DC=",'1-StartHere'!$B$2,"""","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"Gentleman Ghost" -Path "OU=Gotham,OU=!Accounts,DC=VDILOCKDOWNGUIDE,DC=LOCAL" -Verbose -CannotChangePassword $True -ChangePasswordAtLogon $False -Enabled $True -PasswordNeverExpires $True -SAMAccountName "GentlemanGhost" -UserPrincipalName "GentlemanGhost@VDILOCKDOWNGUIDE.LOCAL" -AccountPassword $Password -Description ""</v>
      </c>
    </row>
    <row r="126" spans="1:7" x14ac:dyDescent="0.2">
      <c r="A126" t="s">
        <v>4097</v>
      </c>
      <c r="B126" t="s">
        <v>4097</v>
      </c>
      <c r="E126" t="str">
        <f t="shared" si="1"/>
        <v>Grifter</v>
      </c>
      <c r="G126" t="str">
        <f>IF(A126="","",(CONCATENATE(IF('1-StartHere'!$B$4="",," $Password = ConvertTo-SecureString -String "),IF('1-StartHere'!$B$4="",,""""),IF('1-StartHere'!$B$4="",,'1-StartHere'!$B$4),IF('1-StartHere'!$B$4="",,""""),IF('1-StartHere'!$B$4="",," -Force -AsPlainText; ")," New-ADUser -Name ","""",A126,""""," -Path ","""","OU=",'3-Sub-OUs'!$A$18,",OU=",'2-Root-OUs'!$A$2,",DC=",'1-StartHere'!$B$1,",DC=",'1-StartHere'!$B$2,"""","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"Grifter" -Path "OU=Gotham,OU=!Accounts,DC=VDILOCKDOWNGUIDE,DC=LOCAL" -Verbose -CannotChangePassword $True -ChangePasswordAtLogon $False -Enabled $True -PasswordNeverExpires $True -SAMAccountName "Grifter" -UserPrincipalName "Grifter@VDILOCKDOWNGUIDE.LOCAL" -AccountPassword $Password -Description ""</v>
      </c>
    </row>
    <row r="127" spans="1:7" x14ac:dyDescent="0.2">
      <c r="A127" t="s">
        <v>1679</v>
      </c>
      <c r="B127" t="s">
        <v>1679</v>
      </c>
      <c r="E127" t="str">
        <f t="shared" si="1"/>
        <v>Hercules</v>
      </c>
      <c r="G127" t="str">
        <f>IF(A127="","",(CONCATENATE(IF('1-StartHere'!$B$4="",," $Password = ConvertTo-SecureString -String "),IF('1-StartHere'!$B$4="",,""""),IF('1-StartHere'!$B$4="",,'1-StartHere'!$B$4),IF('1-StartHere'!$B$4="",,""""),IF('1-StartHere'!$B$4="",," -Force -AsPlainText; ")," New-ADUser -Name ","""",A127,""""," -Path ","""","OU=",'3-Sub-OUs'!$A$18,",OU=",'2-Root-OUs'!$A$2,",DC=",'1-StartHere'!$B$1,",DC=",'1-StartHere'!$B$2,"""","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"Hercules" -Path "OU=Gotham,OU=!Accounts,DC=VDILOCKDOWNGUIDE,DC=LOCAL" -Verbose -CannotChangePassword $True -ChangePasswordAtLogon $False -Enabled $True -PasswordNeverExpires $True -SAMAccountName "Hercules" -UserPrincipalName "Hercules@VDILOCKDOWNGUIDE.LOCAL" -AccountPassword $Password -Description ""</v>
      </c>
    </row>
    <row r="128" spans="1:7" x14ac:dyDescent="0.2">
      <c r="A128" t="s">
        <v>4098</v>
      </c>
      <c r="B128" t="s">
        <v>4098</v>
      </c>
      <c r="E128" t="str">
        <f t="shared" si="1"/>
        <v>Huntress</v>
      </c>
      <c r="G128" t="str">
        <f>IF(A128="","",(CONCATENATE(IF('1-StartHere'!$B$4="",," $Password = ConvertTo-SecureString -String "),IF('1-StartHere'!$B$4="",,""""),IF('1-StartHere'!$B$4="",,'1-StartHere'!$B$4),IF('1-StartHere'!$B$4="",,""""),IF('1-StartHere'!$B$4="",," -Force -AsPlainText; ")," New-ADUser -Name ","""",A128,""""," -Path ","""","OU=",'3-Sub-OUs'!$A$18,",OU=",'2-Root-OUs'!$A$2,",DC=",'1-StartHere'!$B$1,",DC=",'1-StartHere'!$B$2,"""","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"Huntress" -Path "OU=Gotham,OU=!Accounts,DC=VDILOCKDOWNGUIDE,DC=LOCAL" -Verbose -CannotChangePassword $True -ChangePasswordAtLogon $False -Enabled $True -PasswordNeverExpires $True -SAMAccountName "Huntress" -UserPrincipalName "Huntress@VDILOCKDOWNGUIDE.LOCAL" -AccountPassword $Password -Description ""</v>
      </c>
    </row>
    <row r="129" spans="1:7" x14ac:dyDescent="0.2">
      <c r="A129" t="s">
        <v>4099</v>
      </c>
      <c r="B129" t="s">
        <v>4099</v>
      </c>
      <c r="E129" t="str">
        <f t="shared" si="1"/>
        <v>Hawkgirl</v>
      </c>
      <c r="G129" t="str">
        <f>IF(A129="","",(CONCATENATE(IF('1-StartHere'!$B$4="",," $Password = ConvertTo-SecureString -String "),IF('1-StartHere'!$B$4="",,""""),IF('1-StartHere'!$B$4="",,'1-StartHere'!$B$4),IF('1-StartHere'!$B$4="",,""""),IF('1-StartHere'!$B$4="",," -Force -AsPlainText; ")," New-ADUser -Name ","""",A129,""""," -Path ","""","OU=",'3-Sub-OUs'!$A$18,",OU=",'2-Root-OUs'!$A$2,",DC=",'1-StartHere'!$B$1,",DC=",'1-StartHere'!$B$2,"""","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"Hawkgirl" -Path "OU=Gotham,OU=!Accounts,DC=VDILOCKDOWNGUIDE,DC=LOCAL" -Verbose -CannotChangePassword $True -ChangePasswordAtLogon $False -Enabled $True -PasswordNeverExpires $True -SAMAccountName "Hawkgirl" -UserPrincipalName "Hawkgirl@VDILOCKDOWNGUIDE.LOCAL" -AccountPassword $Password -Description ""</v>
      </c>
    </row>
    <row r="130" spans="1:7" x14ac:dyDescent="0.2">
      <c r="A130" t="s">
        <v>4100</v>
      </c>
      <c r="B130" t="s">
        <v>4100</v>
      </c>
      <c r="E130" t="str">
        <f t="shared" ref="E130:E193" si="2">CONCATENATE(B130,D130,C130)</f>
        <v>Hawkman</v>
      </c>
      <c r="G130" t="str">
        <f>IF(A130="","",(CONCATENATE(IF('1-StartHere'!$B$4="",," $Password = ConvertTo-SecureString -String "),IF('1-StartHere'!$B$4="",,""""),IF('1-StartHere'!$B$4="",,'1-StartHere'!$B$4),IF('1-StartHere'!$B$4="",,""""),IF('1-StartHere'!$B$4="",," -Force -AsPlainText; ")," New-ADUser -Name ","""",A130,""""," -Path ","""","OU=",'3-Sub-OUs'!$A$18,",OU=",'2-Root-OUs'!$A$2,",DC=",'1-StartHere'!$B$1,",DC=",'1-StartHere'!$B$2,"""","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"Hawkman" -Path "OU=Gotham,OU=!Accounts,DC=VDILOCKDOWNGUIDE,DC=LOCAL" -Verbose -CannotChangePassword $True -ChangePasswordAtLogon $False -Enabled $True -PasswordNeverExpires $True -SAMAccountName "Hawkman" -UserPrincipalName "Hawkman@VDILOCKDOWNGUIDE.LOCAL" -AccountPassword $Password -Description ""</v>
      </c>
    </row>
    <row r="131" spans="1:7" x14ac:dyDescent="0.2">
      <c r="A131" t="s">
        <v>4101</v>
      </c>
      <c r="B131" t="s">
        <v>4308</v>
      </c>
      <c r="C131" t="s">
        <v>4310</v>
      </c>
      <c r="D131" t="s">
        <v>4309</v>
      </c>
      <c r="E131" t="str">
        <f t="shared" si="2"/>
        <v>Hawk&amp;Dove</v>
      </c>
      <c r="G131" t="str">
        <f>IF(A131="","",(CONCATENATE(IF('1-StartHere'!$B$4="",," $Password = ConvertTo-SecureString -String "),IF('1-StartHere'!$B$4="",,""""),IF('1-StartHere'!$B$4="",,'1-StartHere'!$B$4),IF('1-StartHere'!$B$4="",,""""),IF('1-StartHere'!$B$4="",," -Force -AsPlainText; ")," New-ADUser -Name ","""",A131,""""," -Path ","""","OU=",'3-Sub-OUs'!$A$18,",OU=",'2-Root-OUs'!$A$2,",DC=",'1-StartHere'!$B$1,",DC=",'1-StartHere'!$B$2,"""","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"Hawk &amp; Dove" -Path "OU=Gotham,OU=!Accounts,DC=VDILOCKDOWNGUIDE,DC=LOCAL" -Verbose -CannotChangePassword $True -ChangePasswordAtLogon $False -Enabled $True -PasswordNeverExpires $True -SAMAccountName "Hawk&amp;Dove" -UserPrincipalName "Hawk&amp;Dove@VDILOCKDOWNGUIDE.LOCAL" -AccountPassword $Password -Description ""</v>
      </c>
    </row>
    <row r="132" spans="1:7" x14ac:dyDescent="0.2">
      <c r="A132" t="s">
        <v>4102</v>
      </c>
      <c r="B132" t="s">
        <v>3505</v>
      </c>
      <c r="C132" t="s">
        <v>4311</v>
      </c>
      <c r="E132" t="str">
        <f t="shared" si="2"/>
        <v>HarleyQuinn</v>
      </c>
      <c r="G132" t="str">
        <f>IF(A132="","",(CONCATENATE(IF('1-StartHere'!$B$4="",," $Password = ConvertTo-SecureString -String "),IF('1-StartHere'!$B$4="",,""""),IF('1-StartHere'!$B$4="",,'1-StartHere'!$B$4),IF('1-StartHere'!$B$4="",,""""),IF('1-StartHere'!$B$4="",," -Force -AsPlainText; ")," New-ADUser -Name ","""",A132,""""," -Path ","""","OU=",'3-Sub-OUs'!$A$18,",OU=",'2-Root-OUs'!$A$2,",DC=",'1-StartHere'!$B$1,",DC=",'1-StartHere'!$B$2,"""","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"Harley Quinn" -Path "OU=Gotham,OU=!Accounts,DC=VDILOCKDOWNGUIDE,DC=LOCAL" -Verbose -CannotChangePassword $True -ChangePasswordAtLogon $False -Enabled $True -PasswordNeverExpires $True -SAMAccountName "HarleyQuinn" -UserPrincipalName "HarleyQuinn@VDILOCKDOWNGUIDE.LOCAL" -AccountPassword $Password -Description ""</v>
      </c>
    </row>
    <row r="133" spans="1:7" x14ac:dyDescent="0.2">
      <c r="A133" t="s">
        <v>4103</v>
      </c>
      <c r="B133" t="s">
        <v>4103</v>
      </c>
      <c r="E133" t="str">
        <f t="shared" si="2"/>
        <v>Hush</v>
      </c>
      <c r="G133" t="str">
        <f>IF(A133="","",(CONCATENATE(IF('1-StartHere'!$B$4="",," $Password = ConvertTo-SecureString -String "),IF('1-StartHere'!$B$4="",,""""),IF('1-StartHere'!$B$4="",,'1-StartHere'!$B$4),IF('1-StartHere'!$B$4="",,""""),IF('1-StartHere'!$B$4="",," -Force -AsPlainText; ")," New-ADUser -Name ","""",A133,""""," -Path ","""","OU=",'3-Sub-OUs'!$A$18,",OU=",'2-Root-OUs'!$A$2,",DC=",'1-StartHere'!$B$1,",DC=",'1-StartHere'!$B$2,"""","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"Hush" -Path "OU=Gotham,OU=!Accounts,DC=VDILOCKDOWNGUIDE,DC=LOCAL" -Verbose -CannotChangePassword $True -ChangePasswordAtLogon $False -Enabled $True -PasswordNeverExpires $True -SAMAccountName "Hush" -UserPrincipalName "Hush@VDILOCKDOWNGUIDE.LOCAL" -AccountPassword $Password -Description ""</v>
      </c>
    </row>
    <row r="134" spans="1:7" x14ac:dyDescent="0.2">
      <c r="A134" t="s">
        <v>4104</v>
      </c>
      <c r="B134" t="s">
        <v>4104</v>
      </c>
      <c r="E134" t="str">
        <f t="shared" si="2"/>
        <v>Heatwave</v>
      </c>
      <c r="G134" t="str">
        <f>IF(A134="","",(CONCATENATE(IF('1-StartHere'!$B$4="",," $Password = ConvertTo-SecureString -String "),IF('1-StartHere'!$B$4="",,""""),IF('1-StartHere'!$B$4="",,'1-StartHere'!$B$4),IF('1-StartHere'!$B$4="",,""""),IF('1-StartHere'!$B$4="",," -Force -AsPlainText; ")," New-ADUser -Name ","""",A134,""""," -Path ","""","OU=",'3-Sub-OUs'!$A$18,",OU=",'2-Root-OUs'!$A$2,",DC=",'1-StartHere'!$B$1,",DC=",'1-StartHere'!$B$2,"""","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"Heatwave" -Path "OU=Gotham,OU=!Accounts,DC=VDILOCKDOWNGUIDE,DC=LOCAL" -Verbose -CannotChangePassword $True -ChangePasswordAtLogon $False -Enabled $True -PasswordNeverExpires $True -SAMAccountName "Heatwave" -UserPrincipalName "Heatwave@VDILOCKDOWNGUIDE.LOCAL" -AccountPassword $Password -Description ""</v>
      </c>
    </row>
    <row r="135" spans="1:7" x14ac:dyDescent="0.2">
      <c r="A135" t="s">
        <v>4105</v>
      </c>
      <c r="B135" t="s">
        <v>4105</v>
      </c>
      <c r="E135" t="str">
        <f t="shared" si="2"/>
        <v>Hellhound</v>
      </c>
      <c r="G135" t="str">
        <f>IF(A135="","",(CONCATENATE(IF('1-StartHere'!$B$4="",," $Password = ConvertTo-SecureString -String "),IF('1-StartHere'!$B$4="",,""""),IF('1-StartHere'!$B$4="",,'1-StartHere'!$B$4),IF('1-StartHere'!$B$4="",,""""),IF('1-StartHere'!$B$4="",," -Force -AsPlainText; ")," New-ADUser -Name ","""",A135,""""," -Path ","""","OU=",'3-Sub-OUs'!$A$18,",OU=",'2-Root-OUs'!$A$2,",DC=",'1-StartHere'!$B$1,",DC=",'1-StartHere'!$B$2,"""","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"Hellhound" -Path "OU=Gotham,OU=!Accounts,DC=VDILOCKDOWNGUIDE,DC=LOCAL" -Verbose -CannotChangePassword $True -ChangePasswordAtLogon $False -Enabled $True -PasswordNeverExpires $True -SAMAccountName "Hellhound" -UserPrincipalName "Hellhound@VDILOCKDOWNGUIDE.LOCAL" -AccountPassword $Password -Description ""</v>
      </c>
    </row>
    <row r="136" spans="1:7" x14ac:dyDescent="0.2">
      <c r="A136" t="s">
        <v>1685</v>
      </c>
      <c r="B136" t="s">
        <v>1685</v>
      </c>
      <c r="E136" t="str">
        <f t="shared" si="2"/>
        <v>Hitman</v>
      </c>
      <c r="G136" t="str">
        <f>IF(A136="","",(CONCATENATE(IF('1-StartHere'!$B$4="",," $Password = ConvertTo-SecureString -String "),IF('1-StartHere'!$B$4="",,""""),IF('1-StartHere'!$B$4="",,'1-StartHere'!$B$4),IF('1-StartHere'!$B$4="",,""""),IF('1-StartHere'!$B$4="",," -Force -AsPlainText; ")," New-ADUser -Name ","""",A136,""""," -Path ","""","OU=",'3-Sub-OUs'!$A$18,",OU=",'2-Root-OUs'!$A$2,",DC=",'1-StartHere'!$B$1,",DC=",'1-StartHere'!$B$2,"""","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"Hitman" -Path "OU=Gotham,OU=!Accounts,DC=VDILOCKDOWNGUIDE,DC=LOCAL" -Verbose -CannotChangePassword $True -ChangePasswordAtLogon $False -Enabled $True -PasswordNeverExpires $True -SAMAccountName "Hitman" -UserPrincipalName "Hitman@VDILOCKDOWNGUIDE.LOCAL" -AccountPassword $Password -Description ""</v>
      </c>
    </row>
    <row r="137" spans="1:7" x14ac:dyDescent="0.2">
      <c r="A137" t="s">
        <v>4106</v>
      </c>
      <c r="B137" t="s">
        <v>4106</v>
      </c>
      <c r="E137" t="str">
        <f t="shared" si="2"/>
        <v>Haggor</v>
      </c>
      <c r="G137" t="str">
        <f>IF(A137="","",(CONCATENATE(IF('1-StartHere'!$B$4="",," $Password = ConvertTo-SecureString -String "),IF('1-StartHere'!$B$4="",,""""),IF('1-StartHere'!$B$4="",,'1-StartHere'!$B$4),IF('1-StartHere'!$B$4="",,""""),IF('1-StartHere'!$B$4="",," -Force -AsPlainText; ")," New-ADUser -Name ","""",A137,""""," -Path ","""","OU=",'3-Sub-OUs'!$A$18,",OU=",'2-Root-OUs'!$A$2,",DC=",'1-StartHere'!$B$1,",DC=",'1-StartHere'!$B$2,"""","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"Haggor" -Path "OU=Gotham,OU=!Accounts,DC=VDILOCKDOWNGUIDE,DC=LOCAL" -Verbose -CannotChangePassword $True -ChangePasswordAtLogon $False -Enabled $True -PasswordNeverExpires $True -SAMAccountName "Haggor" -UserPrincipalName "Haggor@VDILOCKDOWNGUIDE.LOCAL" -AccountPassword $Password -Description ""</v>
      </c>
    </row>
    <row r="138" spans="1:7" x14ac:dyDescent="0.2">
      <c r="A138" t="s">
        <v>4396</v>
      </c>
      <c r="B138" t="s">
        <v>4312</v>
      </c>
      <c r="C138" t="s">
        <v>4386</v>
      </c>
      <c r="E138" t="str">
        <f t="shared" si="2"/>
        <v>HumptyDumpty</v>
      </c>
      <c r="G138" t="str">
        <f>IF(A138="","",(CONCATENATE(IF('1-StartHere'!$B$4="",," $Password = ConvertTo-SecureString -String "),IF('1-StartHere'!$B$4="",,""""),IF('1-StartHere'!$B$4="",,'1-StartHere'!$B$4),IF('1-StartHere'!$B$4="",,""""),IF('1-StartHere'!$B$4="",," -Force -AsPlainText; ")," New-ADUser -Name ","""",A138,""""," -Path ","""","OU=",'3-Sub-OUs'!$A$18,",OU=",'2-Root-OUs'!$A$2,",DC=",'1-StartHere'!$B$1,",DC=",'1-StartHere'!$B$2,"""","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"Humpty Dumpty" -Path "OU=Gotham,OU=!Accounts,DC=VDILOCKDOWNGUIDE,DC=LOCAL" -Verbose -CannotChangePassword $True -ChangePasswordAtLogon $False -Enabled $True -PasswordNeverExpires $True -SAMAccountName "HumptyDumpty" -UserPrincipalName "HumptyDumpty@VDILOCKDOWNGUIDE.LOCAL" -AccountPassword $Password -Description ""</v>
      </c>
    </row>
    <row r="139" spans="1:7" x14ac:dyDescent="0.2">
      <c r="A139" t="s">
        <v>4395</v>
      </c>
      <c r="B139" t="s">
        <v>4313</v>
      </c>
      <c r="C139" t="s">
        <v>3406</v>
      </c>
      <c r="E139" t="str">
        <f t="shared" si="2"/>
        <v>HugoStrange</v>
      </c>
      <c r="G139" t="str">
        <f>IF(A139="","",(CONCATENATE(IF('1-StartHere'!$B$4="",," $Password = ConvertTo-SecureString -String "),IF('1-StartHere'!$B$4="",,""""),IF('1-StartHere'!$B$4="",,'1-StartHere'!$B$4),IF('1-StartHere'!$B$4="",,""""),IF('1-StartHere'!$B$4="",," -Force -AsPlainText; ")," New-ADUser -Name ","""",A139,""""," -Path ","""","OU=",'3-Sub-OUs'!$A$18,",OU=",'2-Root-OUs'!$A$2,",DC=",'1-StartHere'!$B$1,",DC=",'1-StartHere'!$B$2,"""","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"Hugo Strange" -Path "OU=Gotham,OU=!Accounts,DC=VDILOCKDOWNGUIDE,DC=LOCAL" -Verbose -CannotChangePassword $True -ChangePasswordAtLogon $False -Enabled $True -PasswordNeverExpires $True -SAMAccountName "HugoStrange" -UserPrincipalName "HugoStrange@VDILOCKDOWNGUIDE.LOCAL" -AccountPassword $Password -Description ""</v>
      </c>
    </row>
    <row r="140" spans="1:7" x14ac:dyDescent="0.2">
      <c r="A140" t="s">
        <v>4107</v>
      </c>
      <c r="B140" t="s">
        <v>4107</v>
      </c>
      <c r="E140" t="str">
        <f t="shared" si="2"/>
        <v>Ice</v>
      </c>
      <c r="G140" t="str">
        <f>IF(A140="","",(CONCATENATE(IF('1-StartHere'!$B$4="",," $Password = ConvertTo-SecureString -String "),IF('1-StartHere'!$B$4="",,""""),IF('1-StartHere'!$B$4="",,'1-StartHere'!$B$4),IF('1-StartHere'!$B$4="",,""""),IF('1-StartHere'!$B$4="",," -Force -AsPlainText; ")," New-ADUser -Name ","""",A140,""""," -Path ","""","OU=",'3-Sub-OUs'!$A$18,",OU=",'2-Root-OUs'!$A$2,",DC=",'1-StartHere'!$B$1,",DC=",'1-StartHere'!$B$2,"""","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"Ice" -Path "OU=Gotham,OU=!Accounts,DC=VDILOCKDOWNGUIDE,DC=LOCAL" -Verbose -CannotChangePassword $True -ChangePasswordAtLogon $False -Enabled $True -PasswordNeverExpires $True -SAMAccountName "Ice" -UserPrincipalName "Ice@VDILOCKDOWNGUIDE.LOCAL" -AccountPassword $Password -Description ""</v>
      </c>
    </row>
    <row r="141" spans="1:7" x14ac:dyDescent="0.2">
      <c r="A141" t="s">
        <v>1712</v>
      </c>
      <c r="B141" t="s">
        <v>1712</v>
      </c>
      <c r="E141" t="str">
        <f t="shared" si="2"/>
        <v>Inertia</v>
      </c>
      <c r="G141" t="str">
        <f>IF(A141="","",(CONCATENATE(IF('1-StartHere'!$B$4="",," $Password = ConvertTo-SecureString -String "),IF('1-StartHere'!$B$4="",,""""),IF('1-StartHere'!$B$4="",,'1-StartHere'!$B$4),IF('1-StartHere'!$B$4="",,""""),IF('1-StartHere'!$B$4="",," -Force -AsPlainText; ")," New-ADUser -Name ","""",A141,""""," -Path ","""","OU=",'3-Sub-OUs'!$A$18,",OU=",'2-Root-OUs'!$A$2,",DC=",'1-StartHere'!$B$1,",DC=",'1-StartHere'!$B$2,"""","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"Inertia" -Path "OU=Gotham,OU=!Accounts,DC=VDILOCKDOWNGUIDE,DC=LOCAL" -Verbose -CannotChangePassword $True -ChangePasswordAtLogon $False -Enabled $True -PasswordNeverExpires $True -SAMAccountName "Inertia" -UserPrincipalName "Inertia@VDILOCKDOWNGUIDE.LOCAL" -AccountPassword $Password -Description ""</v>
      </c>
    </row>
    <row r="142" spans="1:7" x14ac:dyDescent="0.2">
      <c r="A142" t="s">
        <v>4108</v>
      </c>
      <c r="B142" t="s">
        <v>3543</v>
      </c>
      <c r="C142" t="s">
        <v>3675</v>
      </c>
      <c r="E142" t="str">
        <f t="shared" si="2"/>
        <v>InvisibleBoy</v>
      </c>
      <c r="G142" t="str">
        <f>IF(A142="","",(CONCATENATE(IF('1-StartHere'!$B$4="",," $Password = ConvertTo-SecureString -String "),IF('1-StartHere'!$B$4="",,""""),IF('1-StartHere'!$B$4="",,'1-StartHere'!$B$4),IF('1-StartHere'!$B$4="",,""""),IF('1-StartHere'!$B$4="",," -Force -AsPlainText; ")," New-ADUser -Name ","""",A142,""""," -Path ","""","OU=",'3-Sub-OUs'!$A$18,",OU=",'2-Root-OUs'!$A$2,",DC=",'1-StartHere'!$B$1,",DC=",'1-StartHere'!$B$2,"""","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"Invisible Boy" -Path "OU=Gotham,OU=!Accounts,DC=VDILOCKDOWNGUIDE,DC=LOCAL" -Verbose -CannotChangePassword $True -ChangePasswordAtLogon $False -Enabled $True -PasswordNeverExpires $True -SAMAccountName "InvisibleBoy" -UserPrincipalName "InvisibleBoy@VDILOCKDOWNGUIDE.LOCAL" -AccountPassword $Password -Description ""</v>
      </c>
    </row>
    <row r="143" spans="1:7" x14ac:dyDescent="0.2">
      <c r="A143" t="s">
        <v>4254</v>
      </c>
      <c r="B143" t="s">
        <v>4254</v>
      </c>
      <c r="E143" t="str">
        <f t="shared" si="2"/>
        <v>JEdit</v>
      </c>
      <c r="G143" t="str">
        <f>IF(A143="","",(CONCATENATE(IF('1-StartHere'!$B$4="",," $Password = ConvertTo-SecureString -String "),IF('1-StartHere'!$B$4="",,""""),IF('1-StartHere'!$B$4="",,'1-StartHere'!$B$4),IF('1-StartHere'!$B$4="",,""""),IF('1-StartHere'!$B$4="",," -Force -AsPlainText; ")," New-ADUser -Name ","""",A143,""""," -Path ","""","OU=",'3-Sub-OUs'!$A$18,",OU=",'2-Root-OUs'!$A$2,",DC=",'1-StartHere'!$B$1,",DC=",'1-StartHere'!$B$2,"""","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"JEdit" -Path "OU=Gotham,OU=!Accounts,DC=VDILOCKDOWNGUIDE,DC=LOCAL" -Verbose -CannotChangePassword $True -ChangePasswordAtLogon $False -Enabled $True -PasswordNeverExpires $True -SAMAccountName "JEdit" -UserPrincipalName "JEdit@VDILOCKDOWNGUIDE.LOCAL" -AccountPassword $Password -Description ""</v>
      </c>
    </row>
    <row r="144" spans="1:7" x14ac:dyDescent="0.2">
      <c r="A144" t="s">
        <v>4109</v>
      </c>
      <c r="B144" t="s">
        <v>4109</v>
      </c>
      <c r="E144" t="str">
        <f t="shared" si="2"/>
        <v>Jaguar</v>
      </c>
      <c r="G144" t="str">
        <f>IF(A144="","",(CONCATENATE(IF('1-StartHere'!$B$4="",," $Password = ConvertTo-SecureString -String "),IF('1-StartHere'!$B$4="",,""""),IF('1-StartHere'!$B$4="",,'1-StartHere'!$B$4),IF('1-StartHere'!$B$4="",,""""),IF('1-StartHere'!$B$4="",," -Force -AsPlainText; ")," New-ADUser -Name ","""",A144,""""," -Path ","""","OU=",'3-Sub-OUs'!$A$18,",OU=",'2-Root-OUs'!$A$2,",DC=",'1-StartHere'!$B$1,",DC=",'1-StartHere'!$B$2,"""","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"Jaguar" -Path "OU=Gotham,OU=!Accounts,DC=VDILOCKDOWNGUIDE,DC=LOCAL" -Verbose -CannotChangePassword $True -ChangePasswordAtLogon $False -Enabled $True -PasswordNeverExpires $True -SAMAccountName "Jaguar" -UserPrincipalName "Jaguar@VDILOCKDOWNGUIDE.LOCAL" -AccountPassword $Password -Description ""</v>
      </c>
    </row>
    <row r="145" spans="1:7" x14ac:dyDescent="0.2">
      <c r="A145" t="s">
        <v>4110</v>
      </c>
      <c r="B145" t="s">
        <v>4110</v>
      </c>
      <c r="E145" t="str">
        <f t="shared" si="2"/>
        <v>Jericho</v>
      </c>
      <c r="G145" t="str">
        <f>IF(A145="","",(CONCATENATE(IF('1-StartHere'!$B$4="",," $Password = ConvertTo-SecureString -String "),IF('1-StartHere'!$B$4="",,""""),IF('1-StartHere'!$B$4="",,'1-StartHere'!$B$4),IF('1-StartHere'!$B$4="",,""""),IF('1-StartHere'!$B$4="",," -Force -AsPlainText; ")," New-ADUser -Name ","""",A145,""""," -Path ","""","OU=",'3-Sub-OUs'!$A$18,",OU=",'2-Root-OUs'!$A$2,",DC=",'1-StartHere'!$B$1,",DC=",'1-StartHere'!$B$2,"""","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"Jericho" -Path "OU=Gotham,OU=!Accounts,DC=VDILOCKDOWNGUIDE,DC=LOCAL" -Verbose -CannotChangePassword $True -ChangePasswordAtLogon $False -Enabled $True -PasswordNeverExpires $True -SAMAccountName "Jericho" -UserPrincipalName "Jericho@VDILOCKDOWNGUIDE.LOCAL" -AccountPassword $Password -Description ""</v>
      </c>
    </row>
    <row r="146" spans="1:7" x14ac:dyDescent="0.2">
      <c r="A146" t="s">
        <v>4111</v>
      </c>
      <c r="B146" t="s">
        <v>3048</v>
      </c>
      <c r="C146" t="s">
        <v>4314</v>
      </c>
      <c r="E146" t="str">
        <f t="shared" si="2"/>
        <v>JimmyOlsen</v>
      </c>
      <c r="G146" t="str">
        <f>IF(A146="","",(CONCATENATE(IF('1-StartHere'!$B$4="",," $Password = ConvertTo-SecureString -String "),IF('1-StartHere'!$B$4="",,""""),IF('1-StartHere'!$B$4="",,'1-StartHere'!$B$4),IF('1-StartHere'!$B$4="",,""""),IF('1-StartHere'!$B$4="",," -Force -AsPlainText; ")," New-ADUser -Name ","""",A146,""""," -Path ","""","OU=",'3-Sub-OUs'!$A$18,",OU=",'2-Root-OUs'!$A$2,",DC=",'1-StartHere'!$B$1,",DC=",'1-StartHere'!$B$2,"""","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"Jimmy Olsen" -Path "OU=Gotham,OU=!Accounts,DC=VDILOCKDOWNGUIDE,DC=LOCAL" -Verbose -CannotChangePassword $True -ChangePasswordAtLogon $False -Enabled $True -PasswordNeverExpires $True -SAMAccountName "JimmyOlsen" -UserPrincipalName "JimmyOlsen@VDILOCKDOWNGUIDE.LOCAL" -AccountPassword $Password -Description ""</v>
      </c>
    </row>
    <row r="147" spans="1:7" x14ac:dyDescent="0.2">
      <c r="A147" t="s">
        <v>4112</v>
      </c>
      <c r="B147" t="s">
        <v>4112</v>
      </c>
      <c r="E147" t="str">
        <f t="shared" si="2"/>
        <v>Jinx</v>
      </c>
      <c r="G147" t="str">
        <f>IF(A147="","",(CONCATENATE(IF('1-StartHere'!$B$4="",," $Password = ConvertTo-SecureString -String "),IF('1-StartHere'!$B$4="",,""""),IF('1-StartHere'!$B$4="",,'1-StartHere'!$B$4),IF('1-StartHere'!$B$4="",,""""),IF('1-StartHere'!$B$4="",," -Force -AsPlainText; ")," New-ADUser -Name ","""",A147,""""," -Path ","""","OU=",'3-Sub-OUs'!$A$18,",OU=",'2-Root-OUs'!$A$2,",DC=",'1-StartHere'!$B$1,",DC=",'1-StartHere'!$B$2,"""","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"Jinx" -Path "OU=Gotham,OU=!Accounts,DC=VDILOCKDOWNGUIDE,DC=LOCAL" -Verbose -CannotChangePassword $True -ChangePasswordAtLogon $False -Enabled $True -PasswordNeverExpires $True -SAMAccountName "Jinx" -UserPrincipalName "Jinx@VDILOCKDOWNGUIDE.LOCAL" -AccountPassword $Password -Description ""</v>
      </c>
    </row>
    <row r="148" spans="1:7" x14ac:dyDescent="0.2">
      <c r="A148" t="s">
        <v>4113</v>
      </c>
      <c r="B148" t="s">
        <v>3576</v>
      </c>
      <c r="C148" t="s">
        <v>4315</v>
      </c>
      <c r="E148" t="str">
        <f t="shared" si="2"/>
        <v>JohnDiggle</v>
      </c>
      <c r="G148" t="str">
        <f>IF(A148="","",(CONCATENATE(IF('1-StartHere'!$B$4="",," $Password = ConvertTo-SecureString -String "),IF('1-StartHere'!$B$4="",,""""),IF('1-StartHere'!$B$4="",,'1-StartHere'!$B$4),IF('1-StartHere'!$B$4="",,""""),IF('1-StartHere'!$B$4="",," -Force -AsPlainText; ")," New-ADUser -Name ","""",A148,""""," -Path ","""","OU=",'3-Sub-OUs'!$A$18,",OU=",'2-Root-OUs'!$A$2,",DC=",'1-StartHere'!$B$1,",DC=",'1-StartHere'!$B$2,"""","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"John Diggle" -Path "OU=Gotham,OU=!Accounts,DC=VDILOCKDOWNGUIDE,DC=LOCAL" -Verbose -CannotChangePassword $True -ChangePasswordAtLogon $False -Enabled $True -PasswordNeverExpires $True -SAMAccountName "JohnDiggle" -UserPrincipalName "JohnDiggle@VDILOCKDOWNGUIDE.LOCAL" -AccountPassword $Password -Description ""</v>
      </c>
    </row>
    <row r="149" spans="1:7" x14ac:dyDescent="0.2">
      <c r="A149" t="s">
        <v>4114</v>
      </c>
      <c r="B149" t="s">
        <v>3579</v>
      </c>
      <c r="C149" t="s">
        <v>4316</v>
      </c>
      <c r="E149" t="str">
        <f t="shared" si="2"/>
        <v>JohnnyThunder</v>
      </c>
      <c r="G149" t="str">
        <f>IF(A149="","",(CONCATENATE(IF('1-StartHere'!$B$4="",," $Password = ConvertTo-SecureString -String "),IF('1-StartHere'!$B$4="",,""""),IF('1-StartHere'!$B$4="",,'1-StartHere'!$B$4),IF('1-StartHere'!$B$4="",,""""),IF('1-StartHere'!$B$4="",," -Force -AsPlainText; ")," New-ADUser -Name ","""",A149,""""," -Path ","""","OU=",'3-Sub-OUs'!$A$18,",OU=",'2-Root-OUs'!$A$2,",DC=",'1-StartHere'!$B$1,",DC=",'1-StartHere'!$B$2,"""","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"Johnny Thunder" -Path "OU=Gotham,OU=!Accounts,DC=VDILOCKDOWNGUIDE,DC=LOCAL" -Verbose -CannotChangePassword $True -ChangePasswordAtLogon $False -Enabled $True -PasswordNeverExpires $True -SAMAccountName "JohnnyThunder" -UserPrincipalName "JohnnyThunder@VDILOCKDOWNGUIDE.LOCAL" -AccountPassword $Password -Description ""</v>
      </c>
    </row>
    <row r="150" spans="1:7" x14ac:dyDescent="0.2">
      <c r="A150" t="s">
        <v>4115</v>
      </c>
      <c r="B150" t="s">
        <v>3576</v>
      </c>
      <c r="C150" t="s">
        <v>3107</v>
      </c>
      <c r="E150" t="str">
        <f t="shared" si="2"/>
        <v>JohnStewart</v>
      </c>
      <c r="G150" t="str">
        <f>IF(A150="","",(CONCATENATE(IF('1-StartHere'!$B$4="",," $Password = ConvertTo-SecureString -String "),IF('1-StartHere'!$B$4="",,""""),IF('1-StartHere'!$B$4="",,'1-StartHere'!$B$4),IF('1-StartHere'!$B$4="",,""""),IF('1-StartHere'!$B$4="",," -Force -AsPlainText; ")," New-ADUser -Name ","""",A150,""""," -Path ","""","OU=",'3-Sub-OUs'!$A$18,",OU=",'2-Root-OUs'!$A$2,",DC=",'1-StartHere'!$B$1,",DC=",'1-StartHere'!$B$2,"""","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"John Stewart" -Path "OU=Gotham,OU=!Accounts,DC=VDILOCKDOWNGUIDE,DC=LOCAL" -Verbose -CannotChangePassword $True -ChangePasswordAtLogon $False -Enabled $True -PasswordNeverExpires $True -SAMAccountName "JohnStewart" -UserPrincipalName "JohnStewart@VDILOCKDOWNGUIDE.LOCAL" -AccountPassword $Password -Description ""</v>
      </c>
    </row>
    <row r="151" spans="1:7" x14ac:dyDescent="0.2">
      <c r="A151" t="s">
        <v>4116</v>
      </c>
      <c r="B151" t="s">
        <v>4116</v>
      </c>
      <c r="E151" t="str">
        <f t="shared" si="2"/>
        <v>Joker</v>
      </c>
      <c r="G151" t="str">
        <f>IF(A151="","",(CONCATENATE(IF('1-StartHere'!$B$4="",," $Password = ConvertTo-SecureString -String "),IF('1-StartHere'!$B$4="",,""""),IF('1-StartHere'!$B$4="",,'1-StartHere'!$B$4),IF('1-StartHere'!$B$4="",,""""),IF('1-StartHere'!$B$4="",," -Force -AsPlainText; ")," New-ADUser -Name ","""",A151,""""," -Path ","""","OU=",'3-Sub-OUs'!$A$18,",OU=",'2-Root-OUs'!$A$2,",DC=",'1-StartHere'!$B$1,",DC=",'1-StartHere'!$B$2,"""","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"Joker" -Path "OU=Gotham,OU=!Accounts,DC=VDILOCKDOWNGUIDE,DC=LOCAL" -Verbose -CannotChangePassword $True -ChangePasswordAtLogon $False -Enabled $True -PasswordNeverExpires $True -SAMAccountName "Joker" -UserPrincipalName "Joker@VDILOCKDOWNGUIDE.LOCAL" -AccountPassword $Password -Description ""</v>
      </c>
    </row>
    <row r="152" spans="1:7" x14ac:dyDescent="0.2">
      <c r="A152" t="s">
        <v>4117</v>
      </c>
      <c r="B152" t="s">
        <v>4317</v>
      </c>
      <c r="C152" t="s">
        <v>3923</v>
      </c>
      <c r="E152" t="str">
        <f t="shared" si="2"/>
        <v>Joker'sDaughter</v>
      </c>
      <c r="G152" t="str">
        <f>IF(A152="","",(CONCATENATE(IF('1-StartHere'!$B$4="",," $Password = ConvertTo-SecureString -String "),IF('1-StartHere'!$B$4="",,""""),IF('1-StartHere'!$B$4="",,'1-StartHere'!$B$4),IF('1-StartHere'!$B$4="",,""""),IF('1-StartHere'!$B$4="",," -Force -AsPlainText; ")," New-ADUser -Name ","""",A152,""""," -Path ","""","OU=",'3-Sub-OUs'!$A$18,",OU=",'2-Root-OUs'!$A$2,",DC=",'1-StartHere'!$B$1,",DC=",'1-StartHere'!$B$2,"""","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"Joker's Daughter" -Path "OU=Gotham,OU=!Accounts,DC=VDILOCKDOWNGUIDE,DC=LOCAL" -Verbose -CannotChangePassword $True -ChangePasswordAtLogon $False -Enabled $True -PasswordNeverExpires $True -SAMAccountName "Joker'sDaughter" -UserPrincipalName "Joker'sDaughter@VDILOCKDOWNGUIDE.LOCAL" -AccountPassword $Password -Description ""</v>
      </c>
    </row>
    <row r="153" spans="1:7" x14ac:dyDescent="0.2">
      <c r="A153" t="s">
        <v>4118</v>
      </c>
      <c r="B153" t="s">
        <v>4118</v>
      </c>
      <c r="E153" t="str">
        <f t="shared" si="2"/>
        <v>Katana</v>
      </c>
      <c r="G153" t="str">
        <f>IF(A153="","",(CONCATENATE(IF('1-StartHere'!$B$4="",," $Password = ConvertTo-SecureString -String "),IF('1-StartHere'!$B$4="",,""""),IF('1-StartHere'!$B$4="",,'1-StartHere'!$B$4),IF('1-StartHere'!$B$4="",,""""),IF('1-StartHere'!$B$4="",," -Force -AsPlainText; ")," New-ADUser -Name ","""",A153,""""," -Path ","""","OU=",'3-Sub-OUs'!$A$18,",OU=",'2-Root-OUs'!$A$2,",DC=",'1-StartHere'!$B$1,",DC=",'1-StartHere'!$B$2,"""","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"Katana" -Path "OU=Gotham,OU=!Accounts,DC=VDILOCKDOWNGUIDE,DC=LOCAL" -Verbose -CannotChangePassword $True -ChangePasswordAtLogon $False -Enabled $True -PasswordNeverExpires $True -SAMAccountName "Katana" -UserPrincipalName "Katana@VDILOCKDOWNGUIDE.LOCAL" -AccountPassword $Password -Description ""</v>
      </c>
    </row>
    <row r="154" spans="1:7" x14ac:dyDescent="0.2">
      <c r="A154" t="s">
        <v>4119</v>
      </c>
      <c r="B154" t="s">
        <v>4119</v>
      </c>
      <c r="E154" t="str">
        <f t="shared" si="2"/>
        <v>Kilowog</v>
      </c>
      <c r="G154" t="str">
        <f>IF(A154="","",(CONCATENATE(IF('1-StartHere'!$B$4="",," $Password = ConvertTo-SecureString -String "),IF('1-StartHere'!$B$4="",,""""),IF('1-StartHere'!$B$4="",,'1-StartHere'!$B$4),IF('1-StartHere'!$B$4="",,""""),IF('1-StartHere'!$B$4="",," -Force -AsPlainText; ")," New-ADUser -Name ","""",A154,""""," -Path ","""","OU=",'3-Sub-OUs'!$A$18,",OU=",'2-Root-OUs'!$A$2,",DC=",'1-StartHere'!$B$1,",DC=",'1-StartHere'!$B$2,"""","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"Kilowog" -Path "OU=Gotham,OU=!Accounts,DC=VDILOCKDOWNGUIDE,DC=LOCAL" -Verbose -CannotChangePassword $True -ChangePasswordAtLogon $False -Enabled $True -PasswordNeverExpires $True -SAMAccountName "Kilowog" -UserPrincipalName "Kilowog@VDILOCKDOWNGUIDE.LOCAL" -AccountPassword $Password -Description ""</v>
      </c>
    </row>
    <row r="155" spans="1:7" x14ac:dyDescent="0.2">
      <c r="A155" t="s">
        <v>4120</v>
      </c>
      <c r="B155" t="s">
        <v>3598</v>
      </c>
      <c r="C155" t="s">
        <v>4299</v>
      </c>
      <c r="E155" t="str">
        <f t="shared" si="2"/>
        <v>KidFlash</v>
      </c>
      <c r="G155" t="str">
        <f>IF(A155="","",(CONCATENATE(IF('1-StartHere'!$B$4="",," $Password = ConvertTo-SecureString -String "),IF('1-StartHere'!$B$4="",,""""),IF('1-StartHere'!$B$4="",,'1-StartHere'!$B$4),IF('1-StartHere'!$B$4="",,""""),IF('1-StartHere'!$B$4="",," -Force -AsPlainText; ")," New-ADUser -Name ","""",A155,""""," -Path ","""","OU=",'3-Sub-OUs'!$A$18,",OU=",'2-Root-OUs'!$A$2,",DC=",'1-StartHere'!$B$1,",DC=",'1-StartHere'!$B$2,"""","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"Kid Flash" -Path "OU=Gotham,OU=!Accounts,DC=VDILOCKDOWNGUIDE,DC=LOCAL" -Verbose -CannotChangePassword $True -ChangePasswordAtLogon $False -Enabled $True -PasswordNeverExpires $True -SAMAccountName "KidFlash" -UserPrincipalName "KidFlash@VDILOCKDOWNGUIDE.LOCAL" -AccountPassword $Password -Description ""</v>
      </c>
    </row>
    <row r="156" spans="1:7" x14ac:dyDescent="0.2">
      <c r="A156" t="s">
        <v>4121</v>
      </c>
      <c r="B156" t="s">
        <v>3598</v>
      </c>
      <c r="C156" t="s">
        <v>3392</v>
      </c>
      <c r="E156" t="str">
        <f t="shared" si="2"/>
        <v>KidDevil</v>
      </c>
      <c r="G156" t="str">
        <f>IF(A156="","",(CONCATENATE(IF('1-StartHere'!$B$4="",," $Password = ConvertTo-SecureString -String "),IF('1-StartHere'!$B$4="",,""""),IF('1-StartHere'!$B$4="",,'1-StartHere'!$B$4),IF('1-StartHere'!$B$4="",,""""),IF('1-StartHere'!$B$4="",," -Force -AsPlainText; ")," New-ADUser -Name ","""",A156,""""," -Path ","""","OU=",'3-Sub-OUs'!$A$18,",OU=",'2-Root-OUs'!$A$2,",DC=",'1-StartHere'!$B$1,",DC=",'1-StartHere'!$B$2,"""","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"Kid Devil" -Path "OU=Gotham,OU=!Accounts,DC=VDILOCKDOWNGUIDE,DC=LOCAL" -Verbose -CannotChangePassword $True -ChangePasswordAtLogon $False -Enabled $True -PasswordNeverExpires $True -SAMAccountName "KidDevil" -UserPrincipalName "KidDevil@VDILOCKDOWNGUIDE.LOCAL" -AccountPassword $Password -Description ""</v>
      </c>
    </row>
    <row r="157" spans="1:7" x14ac:dyDescent="0.2">
      <c r="A157" t="s">
        <v>4122</v>
      </c>
      <c r="B157" t="s">
        <v>3600</v>
      </c>
      <c r="C157" t="s">
        <v>4318</v>
      </c>
      <c r="E157" t="str">
        <f t="shared" si="2"/>
        <v>KillerCroc</v>
      </c>
      <c r="G157" t="str">
        <f>IF(A157="","",(CONCATENATE(IF('1-StartHere'!$B$4="",," $Password = ConvertTo-SecureString -String "),IF('1-StartHere'!$B$4="",,""""),IF('1-StartHere'!$B$4="",,'1-StartHere'!$B$4),IF('1-StartHere'!$B$4="",,""""),IF('1-StartHere'!$B$4="",," -Force -AsPlainText; ")," New-ADUser -Name ","""",A157,""""," -Path ","""","OU=",'3-Sub-OUs'!$A$18,",OU=",'2-Root-OUs'!$A$2,",DC=",'1-StartHere'!$B$1,",DC=",'1-StartHere'!$B$2,"""","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"Killer Croc" -Path "OU=Gotham,OU=!Accounts,DC=VDILOCKDOWNGUIDE,DC=LOCAL" -Verbose -CannotChangePassword $True -ChangePasswordAtLogon $False -Enabled $True -PasswordNeverExpires $True -SAMAccountName "KillerCroc" -UserPrincipalName "KillerCroc@VDILOCKDOWNGUIDE.LOCAL" -AccountPassword $Password -Description ""</v>
      </c>
    </row>
    <row r="158" spans="1:7" x14ac:dyDescent="0.2">
      <c r="A158" t="s">
        <v>4123</v>
      </c>
      <c r="B158" t="s">
        <v>4123</v>
      </c>
      <c r="E158" t="str">
        <f t="shared" si="2"/>
        <v>Krypto</v>
      </c>
      <c r="G158" t="str">
        <f>IF(A158="","",(CONCATENATE(IF('1-StartHere'!$B$4="",," $Password = ConvertTo-SecureString -String "),IF('1-StartHere'!$B$4="",,""""),IF('1-StartHere'!$B$4="",,'1-StartHere'!$B$4),IF('1-StartHere'!$B$4="",,""""),IF('1-StartHere'!$B$4="",," -Force -AsPlainText; ")," New-ADUser -Name ","""",A158,""""," -Path ","""","OU=",'3-Sub-OUs'!$A$18,",OU=",'2-Root-OUs'!$A$2,",DC=",'1-StartHere'!$B$1,",DC=",'1-StartHere'!$B$2,"""","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"Krypto" -Path "OU=Gotham,OU=!Accounts,DC=VDILOCKDOWNGUIDE,DC=LOCAL" -Verbose -CannotChangePassword $True -ChangePasswordAtLogon $False -Enabled $True -PasswordNeverExpires $True -SAMAccountName "Krypto" -UserPrincipalName "Krypto@VDILOCKDOWNGUIDE.LOCAL" -AccountPassword $Password -Description ""</v>
      </c>
    </row>
    <row r="159" spans="1:7" x14ac:dyDescent="0.2">
      <c r="A159" t="s">
        <v>4124</v>
      </c>
      <c r="B159" t="s">
        <v>4319</v>
      </c>
      <c r="C159" t="s">
        <v>3220</v>
      </c>
      <c r="E159" t="str">
        <f t="shared" si="2"/>
        <v>KryptoniteMan</v>
      </c>
      <c r="G159" t="str">
        <f>IF(A159="","",(CONCATENATE(IF('1-StartHere'!$B$4="",," $Password = ConvertTo-SecureString -String "),IF('1-StartHere'!$B$4="",,""""),IF('1-StartHere'!$B$4="",,'1-StartHere'!$B$4),IF('1-StartHere'!$B$4="",,""""),IF('1-StartHere'!$B$4="",," -Force -AsPlainText; ")," New-ADUser -Name ","""",A159,""""," -Path ","""","OU=",'3-Sub-OUs'!$A$18,",OU=",'2-Root-OUs'!$A$2,",DC=",'1-StartHere'!$B$1,",DC=",'1-StartHere'!$B$2,"""","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"Kryptonite Man" -Path "OU=Gotham,OU=!Accounts,DC=VDILOCKDOWNGUIDE,DC=LOCAL" -Verbose -CannotChangePassword $True -ChangePasswordAtLogon $False -Enabled $True -PasswordNeverExpires $True -SAMAccountName "KryptoniteMan" -UserPrincipalName "KryptoniteMan@VDILOCKDOWNGUIDE.LOCAL" -AccountPassword $Password -Description ""</v>
      </c>
    </row>
    <row r="160" spans="1:7" x14ac:dyDescent="0.2">
      <c r="A160" t="s">
        <v>4125</v>
      </c>
      <c r="B160" t="s">
        <v>3600</v>
      </c>
      <c r="C160" t="s">
        <v>3382</v>
      </c>
      <c r="E160" t="str">
        <f t="shared" si="2"/>
        <v>KillerFrost</v>
      </c>
      <c r="G160" t="str">
        <f>IF(A160="","",(CONCATENATE(IF('1-StartHere'!$B$4="",," $Password = ConvertTo-SecureString -String "),IF('1-StartHere'!$B$4="",,""""),IF('1-StartHere'!$B$4="",,'1-StartHere'!$B$4),IF('1-StartHere'!$B$4="",,""""),IF('1-StartHere'!$B$4="",," -Force -AsPlainText; ")," New-ADUser -Name ","""",A160,""""," -Path ","""","OU=",'3-Sub-OUs'!$A$18,",OU=",'2-Root-OUs'!$A$2,",DC=",'1-StartHere'!$B$1,",DC=",'1-StartHere'!$B$2,"""","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"Killer Frost" -Path "OU=Gotham,OU=!Accounts,DC=VDILOCKDOWNGUIDE,DC=LOCAL" -Verbose -CannotChangePassword $True -ChangePasswordAtLogon $False -Enabled $True -PasswordNeverExpires $True -SAMAccountName "KillerFrost" -UserPrincipalName "KillerFrost@VDILOCKDOWNGUIDE.LOCAL" -AccountPassword $Password -Description ""</v>
      </c>
    </row>
    <row r="161" spans="1:7" x14ac:dyDescent="0.2">
      <c r="A161" t="s">
        <v>4126</v>
      </c>
      <c r="B161" t="s">
        <v>4126</v>
      </c>
      <c r="E161" t="str">
        <f t="shared" si="2"/>
        <v>Key</v>
      </c>
      <c r="G161" t="str">
        <f>IF(A161="","",(CONCATENATE(IF('1-StartHere'!$B$4="",," $Password = ConvertTo-SecureString -String "),IF('1-StartHere'!$B$4="",,""""),IF('1-StartHere'!$B$4="",,'1-StartHere'!$B$4),IF('1-StartHere'!$B$4="",,""""),IF('1-StartHere'!$B$4="",," -Force -AsPlainText; ")," New-ADUser -Name ","""",A161,""""," -Path ","""","OU=",'3-Sub-OUs'!$A$18,",OU=",'2-Root-OUs'!$A$2,",DC=",'1-StartHere'!$B$1,",DC=",'1-StartHere'!$B$2,"""","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"Key" -Path "OU=Gotham,OU=!Accounts,DC=VDILOCKDOWNGUIDE,DC=LOCAL" -Verbose -CannotChangePassword $True -ChangePasswordAtLogon $False -Enabled $True -PasswordNeverExpires $True -SAMAccountName "Key" -UserPrincipalName "Key@VDILOCKDOWNGUIDE.LOCAL" -AccountPassword $Password -Description ""</v>
      </c>
    </row>
    <row r="162" spans="1:7" x14ac:dyDescent="0.2">
      <c r="A162" t="s">
        <v>4127</v>
      </c>
      <c r="B162" t="s">
        <v>4320</v>
      </c>
      <c r="C162" t="s">
        <v>3598</v>
      </c>
      <c r="E162" t="str">
        <f t="shared" si="2"/>
        <v>KarateKid</v>
      </c>
      <c r="G162" t="str">
        <f>IF(A162="","",(CONCATENATE(IF('1-StartHere'!$B$4="",," $Password = ConvertTo-SecureString -String "),IF('1-StartHere'!$B$4="",,""""),IF('1-StartHere'!$B$4="",,'1-StartHere'!$B$4),IF('1-StartHere'!$B$4="",,""""),IF('1-StartHere'!$B$4="",," -Force -AsPlainText; ")," New-ADUser -Name ","""",A162,""""," -Path ","""","OU=",'3-Sub-OUs'!$A$18,",OU=",'2-Root-OUs'!$A$2,",DC=",'1-StartHere'!$B$1,",DC=",'1-StartHere'!$B$2,"""","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"Karate Kid" -Path "OU=Gotham,OU=!Accounts,DC=VDILOCKDOWNGUIDE,DC=LOCAL" -Verbose -CannotChangePassword $True -ChangePasswordAtLogon $False -Enabled $True -PasswordNeverExpires $True -SAMAccountName "KarateKid" -UserPrincipalName "KarateKid@VDILOCKDOWNGUIDE.LOCAL" -AccountPassword $Password -Description ""</v>
      </c>
    </row>
    <row r="163" spans="1:7" x14ac:dyDescent="0.2">
      <c r="A163" t="s">
        <v>4399</v>
      </c>
      <c r="B163" t="s">
        <v>4321</v>
      </c>
      <c r="C163" t="s">
        <v>3220</v>
      </c>
      <c r="E163" t="str">
        <f t="shared" si="2"/>
        <v>KiteMan</v>
      </c>
      <c r="G163" t="str">
        <f>IF(A163="","",(CONCATENATE(IF('1-StartHere'!$B$4="",," $Password = ConvertTo-SecureString -String "),IF('1-StartHere'!$B$4="",,""""),IF('1-StartHere'!$B$4="",,'1-StartHere'!$B$4),IF('1-StartHere'!$B$4="",,""""),IF('1-StartHere'!$B$4="",," -Force -AsPlainText; ")," New-ADUser -Name ","""",A163,""""," -Path ","""","OU=",'3-Sub-OUs'!$A$18,",OU=",'2-Root-OUs'!$A$2,",DC=",'1-StartHere'!$B$1,",DC=",'1-StartHere'!$B$2,"""","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"Kite Man" -Path "OU=Gotham,OU=!Accounts,DC=VDILOCKDOWNGUIDE,DC=LOCAL" -Verbose -CannotChangePassword $True -ChangePasswordAtLogon $False -Enabled $True -PasswordNeverExpires $True -SAMAccountName "KiteMan" -UserPrincipalName "KiteMan@VDILOCKDOWNGUIDE.LOCAL" -AccountPassword $Password -Description ""</v>
      </c>
    </row>
    <row r="164" spans="1:7" x14ac:dyDescent="0.2">
      <c r="A164" t="s">
        <v>4397</v>
      </c>
      <c r="B164" t="s">
        <v>3358</v>
      </c>
      <c r="C164" t="s">
        <v>4398</v>
      </c>
      <c r="E164" t="str">
        <f t="shared" si="2"/>
        <v>KingTut</v>
      </c>
      <c r="G164" t="str">
        <f>IF(A164="","",(CONCATENATE(IF('1-StartHere'!$B$4="",," $Password = ConvertTo-SecureString -String "),IF('1-StartHere'!$B$4="",,""""),IF('1-StartHere'!$B$4="",,'1-StartHere'!$B$4),IF('1-StartHere'!$B$4="",,""""),IF('1-StartHere'!$B$4="",," -Force -AsPlainText; ")," New-ADUser -Name ","""",A164,""""," -Path ","""","OU=",'3-Sub-OUs'!$A$18,",OU=",'2-Root-OUs'!$A$2,",DC=",'1-StartHere'!$B$1,",DC=",'1-StartHere'!$B$2,"""","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"King Tut" -Path "OU=Gotham,OU=!Accounts,DC=VDILOCKDOWNGUIDE,DC=LOCAL" -Verbose -CannotChangePassword $True -ChangePasswordAtLogon $False -Enabled $True -PasswordNeverExpires $True -SAMAccountName "KingTut" -UserPrincipalName "KingTut@VDILOCKDOWNGUIDE.LOCAL" -AccountPassword $Password -Description ""</v>
      </c>
    </row>
    <row r="165" spans="1:7" x14ac:dyDescent="0.2">
      <c r="A165" t="s">
        <v>4128</v>
      </c>
      <c r="B165" t="s">
        <v>4128</v>
      </c>
      <c r="E165" t="str">
        <f t="shared" si="2"/>
        <v>Killermoth</v>
      </c>
      <c r="G165" t="str">
        <f>IF(A165="","",(CONCATENATE(IF('1-StartHere'!$B$4="",," $Password = ConvertTo-SecureString -String "),IF('1-StartHere'!$B$4="",,""""),IF('1-StartHere'!$B$4="",,'1-StartHere'!$B$4),IF('1-StartHere'!$B$4="",,""""),IF('1-StartHere'!$B$4="",," -Force -AsPlainText; ")," New-ADUser -Name ","""",A165,""""," -Path ","""","OU=",'3-Sub-OUs'!$A$18,",OU=",'2-Root-OUs'!$A$2,",DC=",'1-StartHere'!$B$1,",DC=",'1-StartHere'!$B$2,"""","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"Killermoth" -Path "OU=Gotham,OU=!Accounts,DC=VDILOCKDOWNGUIDE,DC=LOCAL" -Verbose -CannotChangePassword $True -ChangePasswordAtLogon $False -Enabled $True -PasswordNeverExpires $True -SAMAccountName "Killermoth" -UserPrincipalName "Killermoth@VDILOCKDOWNGUIDE.LOCAL" -AccountPassword $Password -Description ""</v>
      </c>
    </row>
    <row r="166" spans="1:7" x14ac:dyDescent="0.2">
      <c r="A166" t="s">
        <v>4401</v>
      </c>
      <c r="B166" t="s">
        <v>1765</v>
      </c>
      <c r="C166" t="s">
        <v>4400</v>
      </c>
      <c r="E166" t="str">
        <f t="shared" si="2"/>
        <v>KabukiTwins</v>
      </c>
      <c r="G166" t="str">
        <f>IF(A166="","",(CONCATENATE(IF('1-StartHere'!$B$4="",," $Password = ConvertTo-SecureString -String "),IF('1-StartHere'!$B$4="",,""""),IF('1-StartHere'!$B$4="",,'1-StartHere'!$B$4),IF('1-StartHere'!$B$4="",,""""),IF('1-StartHere'!$B$4="",," -Force -AsPlainText; ")," New-ADUser -Name ","""",A166,""""," -Path ","""","OU=",'3-Sub-OUs'!$A$18,",OU=",'2-Root-OUs'!$A$2,",DC=",'1-StartHere'!$B$1,",DC=",'1-StartHere'!$B$2,"""","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"Kabuki Twins" -Path "OU=Gotham,OU=!Accounts,DC=VDILOCKDOWNGUIDE,DC=LOCAL" -Verbose -CannotChangePassword $True -ChangePasswordAtLogon $False -Enabled $True -PasswordNeverExpires $True -SAMAccountName "KabukiTwins" -UserPrincipalName "KabukiTwins@VDILOCKDOWNGUIDE.LOCAL" -AccountPassword $Password -Description ""</v>
      </c>
    </row>
    <row r="167" spans="1:7" x14ac:dyDescent="0.2">
      <c r="A167" t="s">
        <v>4129</v>
      </c>
      <c r="B167" t="s">
        <v>3195</v>
      </c>
      <c r="C167" t="s">
        <v>4322</v>
      </c>
      <c r="E167" t="str">
        <f t="shared" si="2"/>
        <v>LadyBlackhawk</v>
      </c>
      <c r="G167" t="str">
        <f>IF(A167="","",(CONCATENATE(IF('1-StartHere'!$B$4="",," $Password = ConvertTo-SecureString -String "),IF('1-StartHere'!$B$4="",,""""),IF('1-StartHere'!$B$4="",,'1-StartHere'!$B$4),IF('1-StartHere'!$B$4="",,""""),IF('1-StartHere'!$B$4="",," -Force -AsPlainText; ")," New-ADUser -Name ","""",A167,""""," -Path ","""","OU=",'3-Sub-OUs'!$A$18,",OU=",'2-Root-OUs'!$A$2,",DC=",'1-StartHere'!$B$1,",DC=",'1-StartHere'!$B$2,"""","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"Lady Blackhawk" -Path "OU=Gotham,OU=!Accounts,DC=VDILOCKDOWNGUIDE,DC=LOCAL" -Verbose -CannotChangePassword $True -ChangePasswordAtLogon $False -Enabled $True -PasswordNeverExpires $True -SAMAccountName "LadyBlackhawk" -UserPrincipalName "LadyBlackhawk@VDILOCKDOWNGUIDE.LOCAL" -AccountPassword $Password -Description ""</v>
      </c>
    </row>
    <row r="168" spans="1:7" x14ac:dyDescent="0.2">
      <c r="A168" t="s">
        <v>4130</v>
      </c>
      <c r="B168" t="s">
        <v>4130</v>
      </c>
      <c r="E168" t="str">
        <f t="shared" si="2"/>
        <v>Larfleeze</v>
      </c>
      <c r="G168" t="str">
        <f>IF(A168="","",(CONCATENATE(IF('1-StartHere'!$B$4="",," $Password = ConvertTo-SecureString -String "),IF('1-StartHere'!$B$4="",,""""),IF('1-StartHere'!$B$4="",,'1-StartHere'!$B$4),IF('1-StartHere'!$B$4="",,""""),IF('1-StartHere'!$B$4="",," -Force -AsPlainText; ")," New-ADUser -Name ","""",A168,""""," -Path ","""","OU=",'3-Sub-OUs'!$A$18,",OU=",'2-Root-OUs'!$A$2,",DC=",'1-StartHere'!$B$1,",DC=",'1-StartHere'!$B$2,"""","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"Larfleeze" -Path "OU=Gotham,OU=!Accounts,DC=VDILOCKDOWNGUIDE,DC=LOCAL" -Verbose -CannotChangePassword $True -ChangePasswordAtLogon $False -Enabled $True -PasswordNeverExpires $True -SAMAccountName "Larfleeze" -UserPrincipalName "Larfleeze@VDILOCKDOWNGUIDE.LOCAL" -AccountPassword $Password -Description ""</v>
      </c>
    </row>
    <row r="169" spans="1:7" x14ac:dyDescent="0.2">
      <c r="A169" t="s">
        <v>4131</v>
      </c>
      <c r="B169" t="s">
        <v>4323</v>
      </c>
      <c r="C169" t="s">
        <v>4324</v>
      </c>
      <c r="E169" t="str">
        <f t="shared" si="2"/>
        <v>LexLuthor</v>
      </c>
      <c r="G169" t="str">
        <f>IF(A169="","",(CONCATENATE(IF('1-StartHere'!$B$4="",," $Password = ConvertTo-SecureString -String "),IF('1-StartHere'!$B$4="",,""""),IF('1-StartHere'!$B$4="",,'1-StartHere'!$B$4),IF('1-StartHere'!$B$4="",,""""),IF('1-StartHere'!$B$4="",," -Force -AsPlainText; ")," New-ADUser -Name ","""",A169,""""," -Path ","""","OU=",'3-Sub-OUs'!$A$18,",OU=",'2-Root-OUs'!$A$2,",DC=",'1-StartHere'!$B$1,",DC=",'1-StartHere'!$B$2,"""","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"Lex Luthor" -Path "OU=Gotham,OU=!Accounts,DC=VDILOCKDOWNGUIDE,DC=LOCAL" -Verbose -CannotChangePassword $True -ChangePasswordAtLogon $False -Enabled $True -PasswordNeverExpires $True -SAMAccountName "LexLuthor" -UserPrincipalName "LexLuthor@VDILOCKDOWNGUIDE.LOCAL" -AccountPassword $Password -Description ""</v>
      </c>
    </row>
    <row r="170" spans="1:7" x14ac:dyDescent="0.2">
      <c r="A170" t="s">
        <v>4132</v>
      </c>
      <c r="B170" t="s">
        <v>4132</v>
      </c>
      <c r="E170" t="str">
        <f t="shared" si="2"/>
        <v>Libra</v>
      </c>
      <c r="G170" t="str">
        <f>IF(A170="","",(CONCATENATE(IF('1-StartHere'!$B$4="",," $Password = ConvertTo-SecureString -String "),IF('1-StartHere'!$B$4="",,""""),IF('1-StartHere'!$B$4="",,'1-StartHere'!$B$4),IF('1-StartHere'!$B$4="",,""""),IF('1-StartHere'!$B$4="",," -Force -AsPlainText; ")," New-ADUser -Name ","""",A170,""""," -Path ","""","OU=",'3-Sub-OUs'!$A$18,",OU=",'2-Root-OUs'!$A$2,",DC=",'1-StartHere'!$B$1,",DC=",'1-StartHere'!$B$2,"""","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"Libra" -Path "OU=Gotham,OU=!Accounts,DC=VDILOCKDOWNGUIDE,DC=LOCAL" -Verbose -CannotChangePassword $True -ChangePasswordAtLogon $False -Enabled $True -PasswordNeverExpires $True -SAMAccountName "Libra" -UserPrincipalName "Libra@VDILOCKDOWNGUIDE.LOCAL" -AccountPassword $Password -Description ""</v>
      </c>
    </row>
    <row r="171" spans="1:7" x14ac:dyDescent="0.2">
      <c r="A171" t="s">
        <v>4133</v>
      </c>
      <c r="B171" t="s">
        <v>4288</v>
      </c>
      <c r="C171" t="s">
        <v>4325</v>
      </c>
      <c r="E171" t="str">
        <f t="shared" si="2"/>
        <v>LightLass</v>
      </c>
      <c r="G171" t="str">
        <f>IF(A171="","",(CONCATENATE(IF('1-StartHere'!$B$4="",," $Password = ConvertTo-SecureString -String "),IF('1-StartHere'!$B$4="",,""""),IF('1-StartHere'!$B$4="",,'1-StartHere'!$B$4),IF('1-StartHere'!$B$4="",,""""),IF('1-StartHere'!$B$4="",," -Force -AsPlainText; ")," New-ADUser -Name ","""",A171,""""," -Path ","""","OU=",'3-Sub-OUs'!$A$18,",OU=",'2-Root-OUs'!$A$2,",DC=",'1-StartHere'!$B$1,",DC=",'1-StartHere'!$B$2,"""","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"Light Lass" -Path "OU=Gotham,OU=!Accounts,DC=VDILOCKDOWNGUIDE,DC=LOCAL" -Verbose -CannotChangePassword $True -ChangePasswordAtLogon $False -Enabled $True -PasswordNeverExpires $True -SAMAccountName "LightLass" -UserPrincipalName "LightLass@VDILOCKDOWNGUIDE.LOCAL" -AccountPassword $Password -Description ""</v>
      </c>
    </row>
    <row r="172" spans="1:7" x14ac:dyDescent="0.2">
      <c r="A172" t="s">
        <v>3627</v>
      </c>
      <c r="B172" t="s">
        <v>3627</v>
      </c>
      <c r="E172" t="str">
        <f t="shared" si="2"/>
        <v>Lightning</v>
      </c>
      <c r="G172" t="str">
        <f>IF(A172="","",(CONCATENATE(IF('1-StartHere'!$B$4="",," $Password = ConvertTo-SecureString -String "),IF('1-StartHere'!$B$4="",,""""),IF('1-StartHere'!$B$4="",,'1-StartHere'!$B$4),IF('1-StartHere'!$B$4="",,""""),IF('1-StartHere'!$B$4="",," -Force -AsPlainText; ")," New-ADUser -Name ","""",A172,""""," -Path ","""","OU=",'3-Sub-OUs'!$A$18,",OU=",'2-Root-OUs'!$A$2,",DC=",'1-StartHere'!$B$1,",DC=",'1-StartHere'!$B$2,"""","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"Lightning" -Path "OU=Gotham,OU=!Accounts,DC=VDILOCKDOWNGUIDE,DC=LOCAL" -Verbose -CannotChangePassword $True -ChangePasswordAtLogon $False -Enabled $True -PasswordNeverExpires $True -SAMAccountName "Lightning" -UserPrincipalName "Lightning@VDILOCKDOWNGUIDE.LOCAL" -AccountPassword $Password -Description ""</v>
      </c>
    </row>
    <row r="173" spans="1:7" x14ac:dyDescent="0.2">
      <c r="A173" t="s">
        <v>4134</v>
      </c>
      <c r="B173" t="s">
        <v>3627</v>
      </c>
      <c r="C173" t="s">
        <v>3523</v>
      </c>
      <c r="E173" t="str">
        <f t="shared" si="2"/>
        <v>LightningLad</v>
      </c>
      <c r="G173" t="str">
        <f>IF(A173="","",(CONCATENATE(IF('1-StartHere'!$B$4="",," $Password = ConvertTo-SecureString -String "),IF('1-StartHere'!$B$4="",,""""),IF('1-StartHere'!$B$4="",,'1-StartHere'!$B$4),IF('1-StartHere'!$B$4="",,""""),IF('1-StartHere'!$B$4="",," -Force -AsPlainText; ")," New-ADUser -Name ","""",A173,""""," -Path ","""","OU=",'3-Sub-OUs'!$A$18,",OU=",'2-Root-OUs'!$A$2,",DC=",'1-StartHere'!$B$1,",DC=",'1-StartHere'!$B$2,"""","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"Lightning Lad" -Path "OU=Gotham,OU=!Accounts,DC=VDILOCKDOWNGUIDE,DC=LOCAL" -Verbose -CannotChangePassword $True -ChangePasswordAtLogon $False -Enabled $True -PasswordNeverExpires $True -SAMAccountName "LightningLad" -UserPrincipalName "LightningLad@VDILOCKDOWNGUIDE.LOCAL" -AccountPassword $Password -Description ""</v>
      </c>
    </row>
    <row r="174" spans="1:7" x14ac:dyDescent="0.2">
      <c r="A174" t="s">
        <v>4135</v>
      </c>
      <c r="B174" t="s">
        <v>3627</v>
      </c>
      <c r="C174" t="s">
        <v>3415</v>
      </c>
      <c r="E174" t="str">
        <f t="shared" si="2"/>
        <v>LightningLord</v>
      </c>
      <c r="G174" t="str">
        <f>IF(A174="","",(CONCATENATE(IF('1-StartHere'!$B$4="",," $Password = ConvertTo-SecureString -String "),IF('1-StartHere'!$B$4="",,""""),IF('1-StartHere'!$B$4="",,'1-StartHere'!$B$4),IF('1-StartHere'!$B$4="",,""""),IF('1-StartHere'!$B$4="",," -Force -AsPlainText; ")," New-ADUser -Name ","""",A174,""""," -Path ","""","OU=",'3-Sub-OUs'!$A$18,",OU=",'2-Root-OUs'!$A$2,",DC=",'1-StartHere'!$B$1,",DC=",'1-StartHere'!$B$2,"""","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"Lightning Lord" -Path "OU=Gotham,OU=!Accounts,DC=VDILOCKDOWNGUIDE,DC=LOCAL" -Verbose -CannotChangePassword $True -ChangePasswordAtLogon $False -Enabled $True -PasswordNeverExpires $True -SAMAccountName "LightningLord" -UserPrincipalName "LightningLord@VDILOCKDOWNGUIDE.LOCAL" -AccountPassword $Password -Description ""</v>
      </c>
    </row>
    <row r="175" spans="1:7" x14ac:dyDescent="0.2">
      <c r="A175" t="s">
        <v>4136</v>
      </c>
      <c r="B175" t="s">
        <v>4136</v>
      </c>
      <c r="E175" t="str">
        <f t="shared" si="2"/>
        <v>Livewire</v>
      </c>
      <c r="G175" t="str">
        <f>IF(A175="","",(CONCATENATE(IF('1-StartHere'!$B$4="",," $Password = ConvertTo-SecureString -String "),IF('1-StartHere'!$B$4="",,""""),IF('1-StartHere'!$B$4="",,'1-StartHere'!$B$4),IF('1-StartHere'!$B$4="",,""""),IF('1-StartHere'!$B$4="",," -Force -AsPlainText; ")," New-ADUser -Name ","""",A175,""""," -Path ","""","OU=",'3-Sub-OUs'!$A$18,",OU=",'2-Root-OUs'!$A$2,",DC=",'1-StartHere'!$B$1,",DC=",'1-StartHere'!$B$2,"""","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"Livewire" -Path "OU=Gotham,OU=!Accounts,DC=VDILOCKDOWNGUIDE,DC=LOCAL" -Verbose -CannotChangePassword $True -ChangePasswordAtLogon $False -Enabled $True -PasswordNeverExpires $True -SAMAccountName "Livewire" -UserPrincipalName "Livewire@VDILOCKDOWNGUIDE.LOCAL" -AccountPassword $Password -Description ""</v>
      </c>
    </row>
    <row r="176" spans="1:7" x14ac:dyDescent="0.2">
      <c r="A176" t="s">
        <v>4137</v>
      </c>
      <c r="B176" t="s">
        <v>4137</v>
      </c>
      <c r="E176" t="str">
        <f t="shared" si="2"/>
        <v>Lobo</v>
      </c>
      <c r="G176" t="str">
        <f>IF(A176="","",(CONCATENATE(IF('1-StartHere'!$B$4="",," $Password = ConvertTo-SecureString -String "),IF('1-StartHere'!$B$4="",,""""),IF('1-StartHere'!$B$4="",,'1-StartHere'!$B$4),IF('1-StartHere'!$B$4="",,""""),IF('1-StartHere'!$B$4="",," -Force -AsPlainText; ")," New-ADUser -Name ","""",A176,""""," -Path ","""","OU=",'3-Sub-OUs'!$A$18,",OU=",'2-Root-OUs'!$A$2,",DC=",'1-StartHere'!$B$1,",DC=",'1-StartHere'!$B$2,"""","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"Lobo" -Path "OU=Gotham,OU=!Accounts,DC=VDILOCKDOWNGUIDE,DC=LOCAL" -Verbose -CannotChangePassword $True -ChangePasswordAtLogon $False -Enabled $True -PasswordNeverExpires $True -SAMAccountName "Lobo" -UserPrincipalName "Lobo@VDILOCKDOWNGUIDE.LOCAL" -AccountPassword $Password -Description ""</v>
      </c>
    </row>
    <row r="177" spans="1:7" x14ac:dyDescent="0.2">
      <c r="A177" t="s">
        <v>4138</v>
      </c>
      <c r="B177" t="s">
        <v>4326</v>
      </c>
      <c r="C177" t="s">
        <v>4629</v>
      </c>
      <c r="D177" t="s">
        <v>2749</v>
      </c>
      <c r="E177" t="str">
        <f t="shared" si="2"/>
        <v>LouietheLilac</v>
      </c>
      <c r="G177" t="str">
        <f>IF(A177="","",(CONCATENATE(IF('1-StartHere'!$B$4="",," $Password = ConvertTo-SecureString -String "),IF('1-StartHere'!$B$4="",,""""),IF('1-StartHere'!$B$4="",,'1-StartHere'!$B$4),IF('1-StartHere'!$B$4="",,""""),IF('1-StartHere'!$B$4="",," -Force -AsPlainText; ")," New-ADUser -Name ","""",A177,""""," -Path ","""","OU=",'3-Sub-OUs'!$A$18,",OU=",'2-Root-OUs'!$A$2,",DC=",'1-StartHere'!$B$1,",DC=",'1-StartHere'!$B$2,"""","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"Louie the lilac" -Path "OU=Gotham,OU=!Accounts,DC=VDILOCKDOWNGUIDE,DC=LOCAL" -Verbose -CannotChangePassword $True -ChangePasswordAtLogon $False -Enabled $True -PasswordNeverExpires $True -SAMAccountName "LouietheLilac" -UserPrincipalName "LouietheLilac@VDILOCKDOWNGUIDE.LOCAL" -AccountPassword $Password -Description ""</v>
      </c>
    </row>
    <row r="178" spans="1:7" x14ac:dyDescent="0.2">
      <c r="A178" t="s">
        <v>4402</v>
      </c>
      <c r="B178" t="s">
        <v>4327</v>
      </c>
      <c r="C178" t="s">
        <v>3675</v>
      </c>
      <c r="E178" t="str">
        <f t="shared" si="2"/>
        <v>LagoonBoy</v>
      </c>
      <c r="G178" t="str">
        <f>IF(A178="","",(CONCATENATE(IF('1-StartHere'!$B$4="",," $Password = ConvertTo-SecureString -String "),IF('1-StartHere'!$B$4="",,""""),IF('1-StartHere'!$B$4="",,'1-StartHere'!$B$4),IF('1-StartHere'!$B$4="",,""""),IF('1-StartHere'!$B$4="",," -Force -AsPlainText; ")," New-ADUser -Name ","""",A178,""""," -Path ","""","OU=",'3-Sub-OUs'!$A$18,",OU=",'2-Root-OUs'!$A$2,",DC=",'1-StartHere'!$B$1,",DC=",'1-StartHere'!$B$2,"""","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"Lagoon Boy" -Path "OU=Gotham,OU=!Accounts,DC=VDILOCKDOWNGUIDE,DC=LOCAL" -Verbose -CannotChangePassword $True -ChangePasswordAtLogon $False -Enabled $True -PasswordNeverExpires $True -SAMAccountName "LagoonBoy" -UserPrincipalName "LagoonBoy@VDILOCKDOWNGUIDE.LOCAL" -AccountPassword $Password -Description ""</v>
      </c>
    </row>
    <row r="179" spans="1:7" x14ac:dyDescent="0.2">
      <c r="A179" t="s">
        <v>4139</v>
      </c>
      <c r="B179" t="s">
        <v>4328</v>
      </c>
      <c r="C179" t="s">
        <v>4329</v>
      </c>
      <c r="E179" t="str">
        <f t="shared" si="2"/>
        <v>MartianManhunter</v>
      </c>
      <c r="G179" t="str">
        <f>IF(A179="","",(CONCATENATE(IF('1-StartHere'!$B$4="",," $Password = ConvertTo-SecureString -String "),IF('1-StartHere'!$B$4="",,""""),IF('1-StartHere'!$B$4="",,'1-StartHere'!$B$4),IF('1-StartHere'!$B$4="",,""""),IF('1-StartHere'!$B$4="",," -Force -AsPlainText; ")," New-ADUser -Name ","""",A179,""""," -Path ","""","OU=",'3-Sub-OUs'!$A$18,",OU=",'2-Root-OUs'!$A$2,",DC=",'1-StartHere'!$B$1,",DC=",'1-StartHere'!$B$2,"""","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"Martian Manhunter" -Path "OU=Gotham,OU=!Accounts,DC=VDILOCKDOWNGUIDE,DC=LOCAL" -Verbose -CannotChangePassword $True -ChangePasswordAtLogon $False -Enabled $True -PasswordNeverExpires $True -SAMAccountName "MartianManhunter" -UserPrincipalName "MartianManhunter@VDILOCKDOWNGUIDE.LOCAL" -AccountPassword $Password -Description ""</v>
      </c>
    </row>
    <row r="180" spans="1:7" x14ac:dyDescent="0.2">
      <c r="A180" t="s">
        <v>4140</v>
      </c>
      <c r="B180" t="s">
        <v>3713</v>
      </c>
      <c r="C180" t="s">
        <v>4330</v>
      </c>
      <c r="E180" t="str">
        <f t="shared" si="2"/>
        <v>Mr.Terrific</v>
      </c>
      <c r="G180" t="str">
        <f>IF(A180="","",(CONCATENATE(IF('1-StartHere'!$B$4="",," $Password = ConvertTo-SecureString -String "),IF('1-StartHere'!$B$4="",,""""),IF('1-StartHere'!$B$4="",,'1-StartHere'!$B$4),IF('1-StartHere'!$B$4="",,""""),IF('1-StartHere'!$B$4="",," -Force -AsPlainText; ")," New-ADUser -Name ","""",A180,""""," -Path ","""","OU=",'3-Sub-OUs'!$A$18,",OU=",'2-Root-OUs'!$A$2,",DC=",'1-StartHere'!$B$1,",DC=",'1-StartHere'!$B$2,"""","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"Mr. Terrific" -Path "OU=Gotham,OU=!Accounts,DC=VDILOCKDOWNGUIDE,DC=LOCAL" -Verbose -CannotChangePassword $True -ChangePasswordAtLogon $False -Enabled $True -PasswordNeverExpires $True -SAMAccountName "Mr.Terrific" -UserPrincipalName "Mr.Terrific@VDILOCKDOWNGUIDE.LOCAL" -AccountPassword $Password -Description ""</v>
      </c>
    </row>
    <row r="181" spans="1:7" x14ac:dyDescent="0.2">
      <c r="A181" t="s">
        <v>4141</v>
      </c>
      <c r="B181" t="s">
        <v>3695</v>
      </c>
      <c r="C181" t="s">
        <v>4331</v>
      </c>
      <c r="E181" t="str">
        <f t="shared" si="2"/>
        <v>MisterMiracle</v>
      </c>
      <c r="G181" t="str">
        <f>IF(A181="","",(CONCATENATE(IF('1-StartHere'!$B$4="",," $Password = ConvertTo-SecureString -String "),IF('1-StartHere'!$B$4="",,""""),IF('1-StartHere'!$B$4="",,'1-StartHere'!$B$4),IF('1-StartHere'!$B$4="",,""""),IF('1-StartHere'!$B$4="",," -Force -AsPlainText; ")," New-ADUser -Name ","""",A181,""""," -Path ","""","OU=",'3-Sub-OUs'!$A$18,",OU=",'2-Root-OUs'!$A$2,",DC=",'1-StartHere'!$B$1,",DC=",'1-StartHere'!$B$2,"""","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"Mister Miracle" -Path "OU=Gotham,OU=!Accounts,DC=VDILOCKDOWNGUIDE,DC=LOCAL" -Verbose -CannotChangePassword $True -ChangePasswordAtLogon $False -Enabled $True -PasswordNeverExpires $True -SAMAccountName "MisterMiracle" -UserPrincipalName "MisterMiracle@VDILOCKDOWNGUIDE.LOCAL" -AccountPassword $Password -Description ""</v>
      </c>
    </row>
    <row r="182" spans="1:7" x14ac:dyDescent="0.2">
      <c r="A182" t="s">
        <v>4142</v>
      </c>
      <c r="B182" t="s">
        <v>4142</v>
      </c>
      <c r="E182" t="str">
        <f t="shared" si="2"/>
        <v>Mon-El</v>
      </c>
      <c r="G182" t="str">
        <f>IF(A182="","",(CONCATENATE(IF('1-StartHere'!$B$4="",," $Password = ConvertTo-SecureString -String "),IF('1-StartHere'!$B$4="",,""""),IF('1-StartHere'!$B$4="",,'1-StartHere'!$B$4),IF('1-StartHere'!$B$4="",,""""),IF('1-StartHere'!$B$4="",," -Force -AsPlainText; ")," New-ADUser -Name ","""",A182,""""," -Path ","""","OU=",'3-Sub-OUs'!$A$18,",OU=",'2-Root-OUs'!$A$2,",DC=",'1-StartHere'!$B$1,",DC=",'1-StartHere'!$B$2,"""","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"Mon-El" -Path "OU=Gotham,OU=!Accounts,DC=VDILOCKDOWNGUIDE,DC=LOCAL" -Verbose -CannotChangePassword $True -ChangePasswordAtLogon $False -Enabled $True -PasswordNeverExpires $True -SAMAccountName "Mon-El" -UserPrincipalName "Mon-El@VDILOCKDOWNGUIDE.LOCAL" -AccountPassword $Password -Description ""</v>
      </c>
    </row>
    <row r="183" spans="1:7" x14ac:dyDescent="0.2">
      <c r="A183" t="s">
        <v>4143</v>
      </c>
      <c r="B183" t="s">
        <v>4143</v>
      </c>
      <c r="E183" t="str">
        <f t="shared" si="2"/>
        <v>Metamorpho</v>
      </c>
      <c r="G183" t="str">
        <f>IF(A183="","",(CONCATENATE(IF('1-StartHere'!$B$4="",," $Password = ConvertTo-SecureString -String "),IF('1-StartHere'!$B$4="",,""""),IF('1-StartHere'!$B$4="",,'1-StartHere'!$B$4),IF('1-StartHere'!$B$4="",,""""),IF('1-StartHere'!$B$4="",," -Force -AsPlainText; ")," New-ADUser -Name ","""",A183,""""," -Path ","""","OU=",'3-Sub-OUs'!$A$18,",OU=",'2-Root-OUs'!$A$2,",DC=",'1-StartHere'!$B$1,",DC=",'1-StartHere'!$B$2,"""","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"Metamorpho" -Path "OU=Gotham,OU=!Accounts,DC=VDILOCKDOWNGUIDE,DC=LOCAL" -Verbose -CannotChangePassword $True -ChangePasswordAtLogon $False -Enabled $True -PasswordNeverExpires $True -SAMAccountName "Metamorpho" -UserPrincipalName "Metamorpho@VDILOCKDOWNGUIDE.LOCAL" -AccountPassword $Password -Description ""</v>
      </c>
    </row>
    <row r="184" spans="1:7" x14ac:dyDescent="0.2">
      <c r="A184" t="s">
        <v>4144</v>
      </c>
      <c r="B184" t="s">
        <v>3687</v>
      </c>
      <c r="C184" t="s">
        <v>3885</v>
      </c>
      <c r="E184" t="str">
        <f t="shared" si="2"/>
        <v>MetalMen</v>
      </c>
      <c r="G184" t="str">
        <f>IF(A184="","",(CONCATENATE(IF('1-StartHere'!$B$4="",," $Password = ConvertTo-SecureString -String "),IF('1-StartHere'!$B$4="",,""""),IF('1-StartHere'!$B$4="",,'1-StartHere'!$B$4),IF('1-StartHere'!$B$4="",,""""),IF('1-StartHere'!$B$4="",," -Force -AsPlainText; ")," New-ADUser -Name ","""",A184,""""," -Path ","""","OU=",'3-Sub-OUs'!$A$18,",OU=",'2-Root-OUs'!$A$2,",DC=",'1-StartHere'!$B$1,",DC=",'1-StartHere'!$B$2,"""","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"Metal Men" -Path "OU=Gotham,OU=!Accounts,DC=VDILOCKDOWNGUIDE,DC=LOCAL" -Verbose -CannotChangePassword $True -ChangePasswordAtLogon $False -Enabled $True -PasswordNeverExpires $True -SAMAccountName "MetalMen" -UserPrincipalName "MetalMen@VDILOCKDOWNGUIDE.LOCAL" -AccountPassword $Password -Description ""</v>
      </c>
    </row>
    <row r="185" spans="1:7" x14ac:dyDescent="0.2">
      <c r="A185" t="s">
        <v>4145</v>
      </c>
      <c r="B185" t="s">
        <v>4145</v>
      </c>
      <c r="E185" t="str">
        <f t="shared" si="2"/>
        <v>Man-Bat</v>
      </c>
      <c r="G185" t="str">
        <f>IF(A185="","",(CONCATENATE(IF('1-StartHere'!$B$4="",," $Password = ConvertTo-SecureString -String "),IF('1-StartHere'!$B$4="",,""""),IF('1-StartHere'!$B$4="",,'1-StartHere'!$B$4),IF('1-StartHere'!$B$4="",,""""),IF('1-StartHere'!$B$4="",," -Force -AsPlainText; ")," New-ADUser -Name ","""",A185,""""," -Path ","""","OU=",'3-Sub-OUs'!$A$18,",OU=",'2-Root-OUs'!$A$2,",DC=",'1-StartHere'!$B$1,",DC=",'1-StartHere'!$B$2,"""","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"Man-Bat" -Path "OU=Gotham,OU=!Accounts,DC=VDILOCKDOWNGUIDE,DC=LOCAL" -Verbose -CannotChangePassword $True -ChangePasswordAtLogon $False -Enabled $True -PasswordNeverExpires $True -SAMAccountName "Man-Bat" -UserPrincipalName "Man-Bat@VDILOCKDOWNGUIDE.LOCAL" -AccountPassword $Password -Description ""</v>
      </c>
    </row>
    <row r="186" spans="1:7" x14ac:dyDescent="0.2">
      <c r="A186" t="s">
        <v>4146</v>
      </c>
      <c r="B186" t="s">
        <v>4146</v>
      </c>
      <c r="E186" t="str">
        <f t="shared" si="2"/>
        <v>Metallo</v>
      </c>
      <c r="G186" t="str">
        <f>IF(A186="","",(CONCATENATE(IF('1-StartHere'!$B$4="",," $Password = ConvertTo-SecureString -String "),IF('1-StartHere'!$B$4="",,""""),IF('1-StartHere'!$B$4="",,'1-StartHere'!$B$4),IF('1-StartHere'!$B$4="",,""""),IF('1-StartHere'!$B$4="",," -Force -AsPlainText; ")," New-ADUser -Name ","""",A186,""""," -Path ","""","OU=",'3-Sub-OUs'!$A$18,",OU=",'2-Root-OUs'!$A$2,",DC=",'1-StartHere'!$B$1,",DC=",'1-StartHere'!$B$2,"""","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"Metallo" -Path "OU=Gotham,OU=!Accounts,DC=VDILOCKDOWNGUIDE,DC=LOCAL" -Verbose -CannotChangePassword $True -ChangePasswordAtLogon $False -Enabled $True -PasswordNeverExpires $True -SAMAccountName "Metallo" -UserPrincipalName "Metallo@VDILOCKDOWNGUIDE.LOCAL" -AccountPassword $Password -Description ""</v>
      </c>
    </row>
    <row r="187" spans="1:7" x14ac:dyDescent="0.2">
      <c r="A187" t="s">
        <v>4147</v>
      </c>
      <c r="B187" t="s">
        <v>3713</v>
      </c>
      <c r="C187" t="s">
        <v>4332</v>
      </c>
      <c r="E187" t="str">
        <f t="shared" si="2"/>
        <v>Mr.Mxyzsptlk</v>
      </c>
      <c r="G187" t="str">
        <f>IF(A187="","",(CONCATENATE(IF('1-StartHere'!$B$4="",," $Password = ConvertTo-SecureString -String "),IF('1-StartHere'!$B$4="",,""""),IF('1-StartHere'!$B$4="",,'1-StartHere'!$B$4),IF('1-StartHere'!$B$4="",,""""),IF('1-StartHere'!$B$4="",," -Force -AsPlainText; ")," New-ADUser -Name ","""",A187,""""," -Path ","""","OU=",'3-Sub-OUs'!$A$18,",OU=",'2-Root-OUs'!$A$2,",DC=",'1-StartHere'!$B$1,",DC=",'1-StartHere'!$B$2,"""","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"Mr. Mxyzsptlk" -Path "OU=Gotham,OU=!Accounts,DC=VDILOCKDOWNGUIDE,DC=LOCAL" -Verbose -CannotChangePassword $True -ChangePasswordAtLogon $False -Enabled $True -PasswordNeverExpires $True -SAMAccountName "Mr.Mxyzsptlk" -UserPrincipalName "Mr.Mxyzsptlk@VDILOCKDOWNGUIDE.LOCAL" -AccountPassword $Password -Description ""</v>
      </c>
    </row>
    <row r="188" spans="1:7" x14ac:dyDescent="0.2">
      <c r="A188" t="s">
        <v>4403</v>
      </c>
      <c r="B188" t="s">
        <v>4333</v>
      </c>
      <c r="C188" t="s">
        <v>3678</v>
      </c>
      <c r="E188" t="str">
        <f t="shared" si="2"/>
        <v>MirrorMaster</v>
      </c>
      <c r="G188" t="str">
        <f>IF(A188="","",(CONCATENATE(IF('1-StartHere'!$B$4="",," $Password = ConvertTo-SecureString -String "),IF('1-StartHere'!$B$4="",,""""),IF('1-StartHere'!$B$4="",,'1-StartHere'!$B$4),IF('1-StartHere'!$B$4="",,""""),IF('1-StartHere'!$B$4="",," -Force -AsPlainText; ")," New-ADUser -Name ","""",A188,""""," -Path ","""","OU=",'3-Sub-OUs'!$A$18,",OU=",'2-Root-OUs'!$A$2,",DC=",'1-StartHere'!$B$1,",DC=",'1-StartHere'!$B$2,"""","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"Mirror Master" -Path "OU=Gotham,OU=!Accounts,DC=VDILOCKDOWNGUIDE,DC=LOCAL" -Verbose -CannotChangePassword $True -ChangePasswordAtLogon $False -Enabled $True -PasswordNeverExpires $True -SAMAccountName "MirrorMaster" -UserPrincipalName "MirrorMaster@VDILOCKDOWNGUIDE.LOCAL" -AccountPassword $Password -Description ""</v>
      </c>
    </row>
    <row r="189" spans="1:7" x14ac:dyDescent="0.2">
      <c r="A189" t="s">
        <v>4148</v>
      </c>
      <c r="B189" t="s">
        <v>3652</v>
      </c>
      <c r="C189" t="s">
        <v>4334</v>
      </c>
      <c r="E189" t="str">
        <f t="shared" si="2"/>
        <v>MadHatter</v>
      </c>
      <c r="G189" t="str">
        <f>IF(A189="","",(CONCATENATE(IF('1-StartHere'!$B$4="",," $Password = ConvertTo-SecureString -String "),IF('1-StartHere'!$B$4="",,""""),IF('1-StartHere'!$B$4="",,'1-StartHere'!$B$4),IF('1-StartHere'!$B$4="",,""""),IF('1-StartHere'!$B$4="",," -Force -AsPlainText; ")," New-ADUser -Name ","""",A189,""""," -Path ","""","OU=",'3-Sub-OUs'!$A$18,",OU=",'2-Root-OUs'!$A$2,",DC=",'1-StartHere'!$B$1,",DC=",'1-StartHere'!$B$2,"""","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"Mad Hatter" -Path "OU=Gotham,OU=!Accounts,DC=VDILOCKDOWNGUIDE,DC=LOCAL" -Verbose -CannotChangePassword $True -ChangePasswordAtLogon $False -Enabled $True -PasswordNeverExpires $True -SAMAccountName "MadHatter" -UserPrincipalName "MadHatter@VDILOCKDOWNGUIDE.LOCAL" -AccountPassword $Password -Description ""</v>
      </c>
    </row>
    <row r="190" spans="1:7" x14ac:dyDescent="0.2">
      <c r="A190" t="s">
        <v>4149</v>
      </c>
      <c r="B190" t="s">
        <v>4149</v>
      </c>
      <c r="E190" t="str">
        <f t="shared" si="2"/>
        <v>Mongul</v>
      </c>
      <c r="G190" t="str">
        <f>IF(A190="","",(CONCATENATE(IF('1-StartHere'!$B$4="",," $Password = ConvertTo-SecureString -String "),IF('1-StartHere'!$B$4="",,""""),IF('1-StartHere'!$B$4="",,'1-StartHere'!$B$4),IF('1-StartHere'!$B$4="",,""""),IF('1-StartHere'!$B$4="",," -Force -AsPlainText; ")," New-ADUser -Name ","""",A190,""""," -Path ","""","OU=",'3-Sub-OUs'!$A$18,",OU=",'2-Root-OUs'!$A$2,",DC=",'1-StartHere'!$B$1,",DC=",'1-StartHere'!$B$2,"""","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"Mongul" -Path "OU=Gotham,OU=!Accounts,DC=VDILOCKDOWNGUIDE,DC=LOCAL" -Verbose -CannotChangePassword $True -ChangePasswordAtLogon $False -Enabled $True -PasswordNeverExpires $True -SAMAccountName "Mongul" -UserPrincipalName "Mongul@VDILOCKDOWNGUIDE.LOCAL" -AccountPassword $Password -Description ""</v>
      </c>
    </row>
    <row r="191" spans="1:7" x14ac:dyDescent="0.2">
      <c r="A191" t="s">
        <v>4150</v>
      </c>
      <c r="B191" t="s">
        <v>4150</v>
      </c>
      <c r="E191" t="str">
        <f t="shared" si="2"/>
        <v>Mera</v>
      </c>
      <c r="G191" t="str">
        <f>IF(A191="","",(CONCATENATE(IF('1-StartHere'!$B$4="",," $Password = ConvertTo-SecureString -String "),IF('1-StartHere'!$B$4="",,""""),IF('1-StartHere'!$B$4="",,'1-StartHere'!$B$4),IF('1-StartHere'!$B$4="",,""""),IF('1-StartHere'!$B$4="",," -Force -AsPlainText; ")," New-ADUser -Name ","""",A191,""""," -Path ","""","OU=",'3-Sub-OUs'!$A$18,",OU=",'2-Root-OUs'!$A$2,",DC=",'1-StartHere'!$B$1,",DC=",'1-StartHere'!$B$2,"""","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"Mera" -Path "OU=Gotham,OU=!Accounts,DC=VDILOCKDOWNGUIDE,DC=LOCAL" -Verbose -CannotChangePassword $True -ChangePasswordAtLogon $False -Enabled $True -PasswordNeverExpires $True -SAMAccountName "Mera" -UserPrincipalName "Mera@VDILOCKDOWNGUIDE.LOCAL" -AccountPassword $Password -Description ""</v>
      </c>
    </row>
    <row r="192" spans="1:7" x14ac:dyDescent="0.2">
      <c r="A192" t="s">
        <v>4151</v>
      </c>
      <c r="B192" t="s">
        <v>3713</v>
      </c>
      <c r="C192" t="s">
        <v>4335</v>
      </c>
      <c r="E192" t="str">
        <f t="shared" si="2"/>
        <v>Mr.Freeze</v>
      </c>
      <c r="G192" t="str">
        <f>IF(A192="","",(CONCATENATE(IF('1-StartHere'!$B$4="",," $Password = ConvertTo-SecureString -String "),IF('1-StartHere'!$B$4="",,""""),IF('1-StartHere'!$B$4="",,'1-StartHere'!$B$4),IF('1-StartHere'!$B$4="",,""""),IF('1-StartHere'!$B$4="",," -Force -AsPlainText; ")," New-ADUser -Name ","""",A192,""""," -Path ","""","OU=",'3-Sub-OUs'!$A$18,",OU=",'2-Root-OUs'!$A$2,",DC=",'1-StartHere'!$B$1,",DC=",'1-StartHere'!$B$2,"""","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"Mr. Freeze" -Path "OU=Gotham,OU=!Accounts,DC=VDILOCKDOWNGUIDE,DC=LOCAL" -Verbose -CannotChangePassword $True -ChangePasswordAtLogon $False -Enabled $True -PasswordNeverExpires $True -SAMAccountName "Mr.Freeze" -UserPrincipalName "Mr.Freeze@VDILOCKDOWNGUIDE.LOCAL" -AccountPassword $Password -Description ""</v>
      </c>
    </row>
    <row r="193" spans="1:7" x14ac:dyDescent="0.2">
      <c r="A193" t="s">
        <v>4152</v>
      </c>
      <c r="B193" t="s">
        <v>3713</v>
      </c>
      <c r="C193" t="s">
        <v>4336</v>
      </c>
      <c r="E193" t="str">
        <f t="shared" si="2"/>
        <v>Mr.Mind</v>
      </c>
      <c r="G193" t="str">
        <f>IF(A193="","",(CONCATENATE(IF('1-StartHere'!$B$4="",," $Password = ConvertTo-SecureString -String "),IF('1-StartHere'!$B$4="",,""""),IF('1-StartHere'!$B$4="",,'1-StartHere'!$B$4),IF('1-StartHere'!$B$4="",,""""),IF('1-StartHere'!$B$4="",," -Force -AsPlainText; ")," New-ADUser -Name ","""",A193,""""," -Path ","""","OU=",'3-Sub-OUs'!$A$18,",OU=",'2-Root-OUs'!$A$2,",DC=",'1-StartHere'!$B$1,",DC=",'1-StartHere'!$B$2,"""","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"Mr. Mind" -Path "OU=Gotham,OU=!Accounts,DC=VDILOCKDOWNGUIDE,DC=LOCAL" -Verbose -CannotChangePassword $True -ChangePasswordAtLogon $False -Enabled $True -PasswordNeverExpires $True -SAMAccountName "Mr.Mind" -UserPrincipalName "Mr.Mind@VDILOCKDOWNGUIDE.LOCAL" -AccountPassword $Password -Description ""</v>
      </c>
    </row>
    <row r="194" spans="1:7" x14ac:dyDescent="0.2">
      <c r="A194" t="s">
        <v>4153</v>
      </c>
      <c r="B194" t="s">
        <v>3694</v>
      </c>
      <c r="C194" t="s">
        <v>4328</v>
      </c>
      <c r="E194" t="str">
        <f t="shared" ref="E194:E255" si="3">CONCATENATE(B194,D194,C194)</f>
        <v>MissMartian</v>
      </c>
      <c r="G194" t="str">
        <f>IF(A194="","",(CONCATENATE(IF('1-StartHere'!$B$4="",," $Password = ConvertTo-SecureString -String "),IF('1-StartHere'!$B$4="",,""""),IF('1-StartHere'!$B$4="",,'1-StartHere'!$B$4),IF('1-StartHere'!$B$4="",,""""),IF('1-StartHere'!$B$4="",," -Force -AsPlainText; ")," New-ADUser -Name ","""",A194,""""," -Path ","""","OU=",'3-Sub-OUs'!$A$18,",OU=",'2-Root-OUs'!$A$2,",DC=",'1-StartHere'!$B$1,",DC=",'1-StartHere'!$B$2,"""","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"Miss Martian" -Path "OU=Gotham,OU=!Accounts,DC=VDILOCKDOWNGUIDE,DC=LOCAL" -Verbose -CannotChangePassword $True -ChangePasswordAtLogon $False -Enabled $True -PasswordNeverExpires $True -SAMAccountName "MissMartian" -UserPrincipalName "MissMartian@VDILOCKDOWNGUIDE.LOCAL" -AccountPassword $Password -Description ""</v>
      </c>
    </row>
    <row r="195" spans="1:7" x14ac:dyDescent="0.2">
      <c r="A195" t="s">
        <v>4154</v>
      </c>
      <c r="B195" t="s">
        <v>3654</v>
      </c>
      <c r="C195" t="s">
        <v>4337</v>
      </c>
      <c r="E195" t="str">
        <f t="shared" si="3"/>
        <v>MadameRouge</v>
      </c>
      <c r="G195" t="str">
        <f>IF(A195="","",(CONCATENATE(IF('1-StartHere'!$B$4="",," $Password = ConvertTo-SecureString -String "),IF('1-StartHere'!$B$4="",,""""),IF('1-StartHere'!$B$4="",,'1-StartHere'!$B$4),IF('1-StartHere'!$B$4="",,""""),IF('1-StartHere'!$B$4="",," -Force -AsPlainText; ")," New-ADUser -Name ","""",A195,""""," -Path ","""","OU=",'3-Sub-OUs'!$A$18,",OU=",'2-Root-OUs'!$A$2,",DC=",'1-StartHere'!$B$1,",DC=",'1-StartHere'!$B$2,"""","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"Madame Rouge" -Path "OU=Gotham,OU=!Accounts,DC=VDILOCKDOWNGUIDE,DC=LOCAL" -Verbose -CannotChangePassword $True -ChangePasswordAtLogon $False -Enabled $True -PasswordNeverExpires $True -SAMAccountName "MadameRouge" -UserPrincipalName "MadameRouge@VDILOCKDOWNGUIDE.LOCAL" -AccountPassword $Password -Description ""</v>
      </c>
    </row>
    <row r="196" spans="1:7" x14ac:dyDescent="0.2">
      <c r="A196" t="s">
        <v>4155</v>
      </c>
      <c r="B196" t="s">
        <v>4338</v>
      </c>
      <c r="C196" t="s">
        <v>4339</v>
      </c>
      <c r="E196" t="str">
        <f t="shared" si="3"/>
        <v>MonseiurMallah</v>
      </c>
      <c r="G196" t="str">
        <f>IF(A196="","",(CONCATENATE(IF('1-StartHere'!$B$4="",," $Password = ConvertTo-SecureString -String "),IF('1-StartHere'!$B$4="",,""""),IF('1-StartHere'!$B$4="",,'1-StartHere'!$B$4),IF('1-StartHere'!$B$4="",,""""),IF('1-StartHere'!$B$4="",," -Force -AsPlainText; ")," New-ADUser -Name ","""",A196,""""," -Path ","""","OU=",'3-Sub-OUs'!$A$18,",OU=",'2-Root-OUs'!$A$2,",DC=",'1-StartHere'!$B$1,",DC=",'1-StartHere'!$B$2,"""","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"Monseiur Mallah" -Path "OU=Gotham,OU=!Accounts,DC=VDILOCKDOWNGUIDE,DC=LOCAL" -Verbose -CannotChangePassword $True -ChangePasswordAtLogon $False -Enabled $True -PasswordNeverExpires $True -SAMAccountName "MonseiurMallah" -UserPrincipalName "MonseiurMallah@VDILOCKDOWNGUIDE.LOCAL" -AccountPassword $Password -Description ""</v>
      </c>
    </row>
    <row r="197" spans="1:7" x14ac:dyDescent="0.2">
      <c r="A197" t="s">
        <v>4156</v>
      </c>
      <c r="B197" t="s">
        <v>4340</v>
      </c>
      <c r="C197" t="s">
        <v>4341</v>
      </c>
      <c r="E197" t="str">
        <f t="shared" si="3"/>
        <v>MusicMeister</v>
      </c>
      <c r="G197" t="str">
        <f>IF(A197="","",(CONCATENATE(IF('1-StartHere'!$B$4="",," $Password = ConvertTo-SecureString -String "),IF('1-StartHere'!$B$4="",,""""),IF('1-StartHere'!$B$4="",,'1-StartHere'!$B$4),IF('1-StartHere'!$B$4="",,""""),IF('1-StartHere'!$B$4="",," -Force -AsPlainText; ")," New-ADUser -Name ","""",A197,""""," -Path ","""","OU=",'3-Sub-OUs'!$A$18,",OU=",'2-Root-OUs'!$A$2,",DC=",'1-StartHere'!$B$1,",DC=",'1-StartHere'!$B$2,"""","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"Music Meister" -Path "OU=Gotham,OU=!Accounts,DC=VDILOCKDOWNGUIDE,DC=LOCAL" -Verbose -CannotChangePassword $True -ChangePasswordAtLogon $False -Enabled $True -PasswordNeverExpires $True -SAMAccountName "MusicMeister" -UserPrincipalName "MusicMeister@VDILOCKDOWNGUIDE.LOCAL" -AccountPassword $Password -Description ""</v>
      </c>
    </row>
    <row r="198" spans="1:7" x14ac:dyDescent="0.2">
      <c r="A198" t="s">
        <v>4157</v>
      </c>
      <c r="B198" t="s">
        <v>4342</v>
      </c>
      <c r="C198" t="s">
        <v>4343</v>
      </c>
      <c r="D198" t="s">
        <v>4628</v>
      </c>
      <c r="E198" t="str">
        <f t="shared" si="3"/>
        <v>MasYMenos</v>
      </c>
      <c r="G198" t="str">
        <f>IF(A198="","",(CONCATENATE(IF('1-StartHere'!$B$4="",," $Password = ConvertTo-SecureString -String "),IF('1-StartHere'!$B$4="",,""""),IF('1-StartHere'!$B$4="",,'1-StartHere'!$B$4),IF('1-StartHere'!$B$4="",,""""),IF('1-StartHere'!$B$4="",," -Force -AsPlainText; ")," New-ADUser -Name ","""",A198,""""," -Path ","""","OU=",'3-Sub-OUs'!$A$18,",OU=",'2-Root-OUs'!$A$2,",DC=",'1-StartHere'!$B$1,",DC=",'1-StartHere'!$B$2,"""","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"Mas y Menos" -Path "OU=Gotham,OU=!Accounts,DC=VDILOCKDOWNGUIDE,DC=LOCAL" -Verbose -CannotChangePassword $True -ChangePasswordAtLogon $False -Enabled $True -PasswordNeverExpires $True -SAMAccountName "MasYMenos" -UserPrincipalName "MasYMenos@VDILOCKDOWNGUIDE.LOCAL" -AccountPassword $Password -Description ""</v>
      </c>
    </row>
    <row r="199" spans="1:7" x14ac:dyDescent="0.2">
      <c r="A199" t="s">
        <v>4158</v>
      </c>
      <c r="B199" t="s">
        <v>4158</v>
      </c>
      <c r="E199" t="str">
        <f t="shared" si="3"/>
        <v>Mammoth</v>
      </c>
      <c r="G199" t="str">
        <f>IF(A199="","",(CONCATENATE(IF('1-StartHere'!$B$4="",," $Password = ConvertTo-SecureString -String "),IF('1-StartHere'!$B$4="",,""""),IF('1-StartHere'!$B$4="",,'1-StartHere'!$B$4),IF('1-StartHere'!$B$4="",,""""),IF('1-StartHere'!$B$4="",," -Force -AsPlainText; ")," New-ADUser -Name ","""",A199,""""," -Path ","""","OU=",'3-Sub-OUs'!$A$18,",OU=",'2-Root-OUs'!$A$2,",DC=",'1-StartHere'!$B$1,",DC=",'1-StartHere'!$B$2,"""","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"Mammoth" -Path "OU=Gotham,OU=!Accounts,DC=VDILOCKDOWNGUIDE,DC=LOCAL" -Verbose -CannotChangePassword $True -ChangePasswordAtLogon $False -Enabled $True -PasswordNeverExpires $True -SAMAccountName "Mammoth" -UserPrincipalName "Mammoth@VDILOCKDOWNGUIDE.LOCAL" -AccountPassword $Password -Description ""</v>
      </c>
    </row>
    <row r="200" spans="1:7" x14ac:dyDescent="0.2">
      <c r="A200" t="s">
        <v>4159</v>
      </c>
      <c r="B200" t="s">
        <v>3711</v>
      </c>
      <c r="C200" t="s">
        <v>4345</v>
      </c>
      <c r="D200" t="s">
        <v>4344</v>
      </c>
      <c r="E200" t="str">
        <f t="shared" si="3"/>
        <v>MotherMaeEye</v>
      </c>
      <c r="G200" t="str">
        <f>IF(A200="","",(CONCATENATE(IF('1-StartHere'!$B$4="",," $Password = ConvertTo-SecureString -String "),IF('1-StartHere'!$B$4="",,""""),IF('1-StartHere'!$B$4="",,'1-StartHere'!$B$4),IF('1-StartHere'!$B$4="",,""""),IF('1-StartHere'!$B$4="",," -Force -AsPlainText; ")," New-ADUser -Name ","""",A200,""""," -Path ","""","OU=",'3-Sub-OUs'!$A$18,",OU=",'2-Root-OUs'!$A$2,",DC=",'1-StartHere'!$B$1,",DC=",'1-StartHere'!$B$2,"""","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"Mother Mae Eye" -Path "OU=Gotham,OU=!Accounts,DC=VDILOCKDOWNGUIDE,DC=LOCAL" -Verbose -CannotChangePassword $True -ChangePasswordAtLogon $False -Enabled $True -PasswordNeverExpires $True -SAMAccountName "MotherMaeEye" -UserPrincipalName "MotherMaeEye@VDILOCKDOWNGUIDE.LOCAL" -AccountPassword $Password -Description ""</v>
      </c>
    </row>
    <row r="201" spans="1:7" x14ac:dyDescent="0.2">
      <c r="A201" t="s">
        <v>4160</v>
      </c>
      <c r="B201" t="s">
        <v>3713</v>
      </c>
      <c r="C201" t="s">
        <v>4346</v>
      </c>
      <c r="E201" t="str">
        <f t="shared" si="3"/>
        <v>Mr.Camera</v>
      </c>
      <c r="G201" t="str">
        <f>IF(A201="","",(CONCATENATE(IF('1-StartHere'!$B$4="",," $Password = ConvertTo-SecureString -String "),IF('1-StartHere'!$B$4="",,""""),IF('1-StartHere'!$B$4="",,'1-StartHere'!$B$4),IF('1-StartHere'!$B$4="",,""""),IF('1-StartHere'!$B$4="",," -Force -AsPlainText; ")," New-ADUser -Name ","""",A201,""""," -Path ","""","OU=",'3-Sub-OUs'!$A$18,",OU=",'2-Root-OUs'!$A$2,",DC=",'1-StartHere'!$B$1,",DC=",'1-StartHere'!$B$2,"""","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"Mr. Camera" -Path "OU=Gotham,OU=!Accounts,DC=VDILOCKDOWNGUIDE,DC=LOCAL" -Verbose -CannotChangePassword $True -ChangePasswordAtLogon $False -Enabled $True -PasswordNeverExpires $True -SAMAccountName "Mr.Camera" -UserPrincipalName "Mr.Camera@VDILOCKDOWNGUIDE.LOCAL" -AccountPassword $Password -Description ""</v>
      </c>
    </row>
    <row r="202" spans="1:7" x14ac:dyDescent="0.2">
      <c r="A202" t="s">
        <v>4161</v>
      </c>
      <c r="B202" t="s">
        <v>4161</v>
      </c>
      <c r="E202" t="str">
        <f t="shared" si="3"/>
        <v>Ministrel</v>
      </c>
      <c r="G202" t="str">
        <f>IF(A202="","",(CONCATENATE(IF('1-StartHere'!$B$4="",," $Password = ConvertTo-SecureString -String "),IF('1-StartHere'!$B$4="",,""""),IF('1-StartHere'!$B$4="",,'1-StartHere'!$B$4),IF('1-StartHere'!$B$4="",,""""),IF('1-StartHere'!$B$4="",," -Force -AsPlainText; ")," New-ADUser -Name ","""",A202,""""," -Path ","""","OU=",'3-Sub-OUs'!$A$18,",OU=",'2-Root-OUs'!$A$2,",DC=",'1-StartHere'!$B$1,",DC=",'1-StartHere'!$B$2,"""","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"Ministrel" -Path "OU=Gotham,OU=!Accounts,DC=VDILOCKDOWNGUIDE,DC=LOCAL" -Verbose -CannotChangePassword $True -ChangePasswordAtLogon $False -Enabled $True -PasswordNeverExpires $True -SAMAccountName "Ministrel" -UserPrincipalName "Ministrel@VDILOCKDOWNGUIDE.LOCAL" -AccountPassword $Password -Description ""</v>
      </c>
    </row>
    <row r="203" spans="1:7" x14ac:dyDescent="0.2">
      <c r="A203" t="s">
        <v>4162</v>
      </c>
      <c r="B203" t="s">
        <v>4347</v>
      </c>
      <c r="C203" t="s">
        <v>4348</v>
      </c>
      <c r="E203" t="str">
        <f t="shared" si="3"/>
        <v>MarchHarriet</v>
      </c>
      <c r="G203" t="str">
        <f>IF(A203="","",(CONCATENATE(IF('1-StartHere'!$B$4="",," $Password = ConvertTo-SecureString -String "),IF('1-StartHere'!$B$4="",,""""),IF('1-StartHere'!$B$4="",,'1-StartHere'!$B$4),IF('1-StartHere'!$B$4="",,""""),IF('1-StartHere'!$B$4="",," -Force -AsPlainText; ")," New-ADUser -Name ","""",A203,""""," -Path ","""","OU=",'3-Sub-OUs'!$A$18,",OU=",'2-Root-OUs'!$A$2,",DC=",'1-StartHere'!$B$1,",DC=",'1-StartHere'!$B$2,"""","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"March Harriet" -Path "OU=Gotham,OU=!Accounts,DC=VDILOCKDOWNGUIDE,DC=LOCAL" -Verbose -CannotChangePassword $True -ChangePasswordAtLogon $False -Enabled $True -PasswordNeverExpires $True -SAMAccountName "MarchHarriet" -UserPrincipalName "MarchHarriet@VDILOCKDOWNGUIDE.LOCAL" -AccountPassword $Password -Description ""</v>
      </c>
    </row>
    <row r="204" spans="1:7" x14ac:dyDescent="0.2">
      <c r="A204" t="s">
        <v>4163</v>
      </c>
      <c r="B204" t="s">
        <v>4163</v>
      </c>
      <c r="E204" t="str">
        <f t="shared" si="3"/>
        <v>Magpie</v>
      </c>
      <c r="G204" t="str">
        <f>IF(A204="","",(CONCATENATE(IF('1-StartHere'!$B$4="",," $Password = ConvertTo-SecureString -String "),IF('1-StartHere'!$B$4="",,""""),IF('1-StartHere'!$B$4="",,'1-StartHere'!$B$4),IF('1-StartHere'!$B$4="",,""""),IF('1-StartHere'!$B$4="",," -Force -AsPlainText; ")," New-ADUser -Name ","""",A204,""""," -Path ","""","OU=",'3-Sub-OUs'!$A$18,",OU=",'2-Root-OUs'!$A$2,",DC=",'1-StartHere'!$B$1,",DC=",'1-StartHere'!$B$2,"""","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"Magpie" -Path "OU=Gotham,OU=!Accounts,DC=VDILOCKDOWNGUIDE,DC=LOCAL" -Verbose -CannotChangePassword $True -ChangePasswordAtLogon $False -Enabled $True -PasswordNeverExpires $True -SAMAccountName "Magpie" -UserPrincipalName "Magpie@VDILOCKDOWNGUIDE.LOCAL" -AccountPassword $Password -Description ""</v>
      </c>
    </row>
    <row r="205" spans="1:7" x14ac:dyDescent="0.2">
      <c r="A205" t="s">
        <v>4164</v>
      </c>
      <c r="B205" t="s">
        <v>4164</v>
      </c>
      <c r="E205" t="str">
        <f t="shared" si="3"/>
        <v>Mime</v>
      </c>
      <c r="G205" t="str">
        <f>IF(A205="","",(CONCATENATE(IF('1-StartHere'!$B$4="",," $Password = ConvertTo-SecureString -String "),IF('1-StartHere'!$B$4="",,""""),IF('1-StartHere'!$B$4="",,'1-StartHere'!$B$4),IF('1-StartHere'!$B$4="",,""""),IF('1-StartHere'!$B$4="",," -Force -AsPlainText; ")," New-ADUser -Name ","""",A205,""""," -Path ","""","OU=",'3-Sub-OUs'!$A$18,",OU=",'2-Root-OUs'!$A$2,",DC=",'1-StartHere'!$B$1,",DC=",'1-StartHere'!$B$2,"""","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"Mime" -Path "OU=Gotham,OU=!Accounts,DC=VDILOCKDOWNGUIDE,DC=LOCAL" -Verbose -CannotChangePassword $True -ChangePasswordAtLogon $False -Enabled $True -PasswordNeverExpires $True -SAMAccountName "Mime" -UserPrincipalName "Mime@VDILOCKDOWNGUIDE.LOCAL" -AccountPassword $Password -Description ""</v>
      </c>
    </row>
    <row r="206" spans="1:7" x14ac:dyDescent="0.2">
      <c r="A206" t="s">
        <v>4415</v>
      </c>
      <c r="B206" t="s">
        <v>4349</v>
      </c>
      <c r="C206" t="s">
        <v>4414</v>
      </c>
      <c r="E206" t="str">
        <f t="shared" si="3"/>
        <v>MaxieZeus</v>
      </c>
      <c r="G206" t="str">
        <f>IF(A206="","",(CONCATENATE(IF('1-StartHere'!$B$4="",," $Password = ConvertTo-SecureString -String "),IF('1-StartHere'!$B$4="",,""""),IF('1-StartHere'!$B$4="",,'1-StartHere'!$B$4),IF('1-StartHere'!$B$4="",,""""),IF('1-StartHere'!$B$4="",," -Force -AsPlainText; ")," New-ADUser -Name ","""",A206,""""," -Path ","""","OU=",'3-Sub-OUs'!$A$18,",OU=",'2-Root-OUs'!$A$2,",DC=",'1-StartHere'!$B$1,",DC=",'1-StartHere'!$B$2,"""","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"Maxie Zeus" -Path "OU=Gotham,OU=!Accounts,DC=VDILOCKDOWNGUIDE,DC=LOCAL" -Verbose -CannotChangePassword $True -ChangePasswordAtLogon $False -Enabled $True -PasswordNeverExpires $True -SAMAccountName "MaxieZeus" -UserPrincipalName "MaxieZeus@VDILOCKDOWNGUIDE.LOCAL" -AccountPassword $Password -Description ""</v>
      </c>
    </row>
    <row r="207" spans="1:7" x14ac:dyDescent="0.2">
      <c r="A207" t="s">
        <v>4165</v>
      </c>
      <c r="B207" t="s">
        <v>4165</v>
      </c>
      <c r="E207" t="str">
        <f t="shared" si="3"/>
        <v>Nightwing</v>
      </c>
      <c r="G207" t="str">
        <f>IF(A207="","",(CONCATENATE(IF('1-StartHere'!$B$4="",," $Password = ConvertTo-SecureString -String "),IF('1-StartHere'!$B$4="",,""""),IF('1-StartHere'!$B$4="",,'1-StartHere'!$B$4),IF('1-StartHere'!$B$4="",,""""),IF('1-StartHere'!$B$4="",," -Force -AsPlainText; ")," New-ADUser -Name ","""",A207,""""," -Path ","""","OU=",'3-Sub-OUs'!$A$18,",OU=",'2-Root-OUs'!$A$2,",DC=",'1-StartHere'!$B$1,",DC=",'1-StartHere'!$B$2,"""","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"Nightwing" -Path "OU=Gotham,OU=!Accounts,DC=VDILOCKDOWNGUIDE,DC=LOCAL" -Verbose -CannotChangePassword $True -ChangePasswordAtLogon $False -Enabled $True -PasswordNeverExpires $True -SAMAccountName "Nightwing" -UserPrincipalName "Nightwing@VDILOCKDOWNGUIDE.LOCAL" -AccountPassword $Password -Description ""</v>
      </c>
    </row>
    <row r="208" spans="1:7" x14ac:dyDescent="0.2">
      <c r="A208" t="s">
        <v>4166</v>
      </c>
      <c r="B208" t="s">
        <v>4166</v>
      </c>
      <c r="E208" t="str">
        <f t="shared" si="3"/>
        <v>Nightrunner</v>
      </c>
      <c r="G208" t="str">
        <f>IF(A208="","",(CONCATENATE(IF('1-StartHere'!$B$4="",," $Password = ConvertTo-SecureString -String "),IF('1-StartHere'!$B$4="",,""""),IF('1-StartHere'!$B$4="",,'1-StartHere'!$B$4),IF('1-StartHere'!$B$4="",,""""),IF('1-StartHere'!$B$4="",," -Force -AsPlainText; ")," New-ADUser -Name ","""",A208,""""," -Path ","""","OU=",'3-Sub-OUs'!$A$18,",OU=",'2-Root-OUs'!$A$2,",DC=",'1-StartHere'!$B$1,",DC=",'1-StartHere'!$B$2,"""","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"Nightrunner" -Path "OU=Gotham,OU=!Accounts,DC=VDILOCKDOWNGUIDE,DC=LOCAL" -Verbose -CannotChangePassword $True -ChangePasswordAtLogon $False -Enabled $True -PasswordNeverExpires $True -SAMAccountName "Nightrunner" -UserPrincipalName "Nightrunner@VDILOCKDOWNGUIDE.LOCAL" -AccountPassword $Password -Description ""</v>
      </c>
    </row>
    <row r="209" spans="1:7" x14ac:dyDescent="0.2">
      <c r="A209" t="s">
        <v>2006</v>
      </c>
      <c r="B209" t="s">
        <v>2006</v>
      </c>
      <c r="E209" t="str">
        <f t="shared" si="3"/>
        <v>Oracle</v>
      </c>
      <c r="G209" t="str">
        <f>IF(A209="","",(CONCATENATE(IF('1-StartHere'!$B$4="",," $Password = ConvertTo-SecureString -String "),IF('1-StartHere'!$B$4="",,""""),IF('1-StartHere'!$B$4="",,'1-StartHere'!$B$4),IF('1-StartHere'!$B$4="",,""""),IF('1-StartHere'!$B$4="",," -Force -AsPlainText; ")," New-ADUser -Name ","""",A209,""""," -Path ","""","OU=",'3-Sub-OUs'!$A$18,",OU=",'2-Root-OUs'!$A$2,",DC=",'1-StartHere'!$B$1,",DC=",'1-StartHere'!$B$2,"""","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"Oracle" -Path "OU=Gotham,OU=!Accounts,DC=VDILOCKDOWNGUIDE,DC=LOCAL" -Verbose -CannotChangePassword $True -ChangePasswordAtLogon $False -Enabled $True -PasswordNeverExpires $True -SAMAccountName "Oracle" -UserPrincipalName "Oracle@VDILOCKDOWNGUIDE.LOCAL" -AccountPassword $Password -Description ""</v>
      </c>
    </row>
    <row r="210" spans="1:7" x14ac:dyDescent="0.2">
      <c r="A210" t="s">
        <v>4167</v>
      </c>
      <c r="B210" t="s">
        <v>4350</v>
      </c>
      <c r="C210" t="s">
        <v>3678</v>
      </c>
      <c r="E210" t="str">
        <f t="shared" si="3"/>
        <v>OceanMaster</v>
      </c>
      <c r="G210" t="str">
        <f>IF(A210="","",(CONCATENATE(IF('1-StartHere'!$B$4="",," $Password = ConvertTo-SecureString -String "),IF('1-StartHere'!$B$4="",,""""),IF('1-StartHere'!$B$4="",,'1-StartHere'!$B$4),IF('1-StartHere'!$B$4="",,""""),IF('1-StartHere'!$B$4="",," -Force -AsPlainText; ")," New-ADUser -Name ","""",A210,""""," -Path ","""","OU=",'3-Sub-OUs'!$A$18,",OU=",'2-Root-OUs'!$A$2,",DC=",'1-StartHere'!$B$1,",DC=",'1-StartHere'!$B$2,"""","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"Ocean Master" -Path "OU=Gotham,OU=!Accounts,DC=VDILOCKDOWNGUIDE,DC=LOCAL" -Verbose -CannotChangePassword $True -ChangePasswordAtLogon $False -Enabled $True -PasswordNeverExpires $True -SAMAccountName "OceanMaster" -UserPrincipalName "OceanMaster@VDILOCKDOWNGUIDE.LOCAL" -AccountPassword $Password -Description ""</v>
      </c>
    </row>
    <row r="211" spans="1:7" x14ac:dyDescent="0.2">
      <c r="A211" t="s">
        <v>4168</v>
      </c>
      <c r="B211" t="s">
        <v>4168</v>
      </c>
      <c r="E211" t="str">
        <f t="shared" si="3"/>
        <v>Outsider</v>
      </c>
      <c r="G211" t="str">
        <f>IF(A211="","",(CONCATENATE(IF('1-StartHere'!$B$4="",," $Password = ConvertTo-SecureString -String "),IF('1-StartHere'!$B$4="",,""""),IF('1-StartHere'!$B$4="",,'1-StartHere'!$B$4),IF('1-StartHere'!$B$4="",,""""),IF('1-StartHere'!$B$4="",," -Force -AsPlainText; ")," New-ADUser -Name ","""",A211,""""," -Path ","""","OU=",'3-Sub-OUs'!$A$18,",OU=",'2-Root-OUs'!$A$2,",DC=",'1-StartHere'!$B$1,",DC=",'1-StartHere'!$B$2,"""","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"Outsider" -Path "OU=Gotham,OU=!Accounts,DC=VDILOCKDOWNGUIDE,DC=LOCAL" -Verbose -CannotChangePassword $True -ChangePasswordAtLogon $False -Enabled $True -PasswordNeverExpires $True -SAMAccountName "Outsider" -UserPrincipalName "Outsider@VDILOCKDOWNGUIDE.LOCAL" -AccountPassword $Password -Description ""</v>
      </c>
    </row>
    <row r="212" spans="1:7" x14ac:dyDescent="0.2">
      <c r="A212" t="s">
        <v>4169</v>
      </c>
      <c r="B212" t="s">
        <v>4169</v>
      </c>
      <c r="E212" t="str">
        <f t="shared" si="3"/>
        <v>Orion</v>
      </c>
      <c r="G212" t="str">
        <f>IF(A212="","",(CONCATENATE(IF('1-StartHere'!$B$4="",," $Password = ConvertTo-SecureString -String "),IF('1-StartHere'!$B$4="",,""""),IF('1-StartHere'!$B$4="",,'1-StartHere'!$B$4),IF('1-StartHere'!$B$4="",,""""),IF('1-StartHere'!$B$4="",," -Force -AsPlainText; ")," New-ADUser -Name ","""",A212,""""," -Path ","""","OU=",'3-Sub-OUs'!$A$18,",OU=",'2-Root-OUs'!$A$2,",DC=",'1-StartHere'!$B$1,",DC=",'1-StartHere'!$B$2,"""","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"Orion" -Path "OU=Gotham,OU=!Accounts,DC=VDILOCKDOWNGUIDE,DC=LOCAL" -Verbose -CannotChangePassword $True -ChangePasswordAtLogon $False -Enabled $True -PasswordNeverExpires $True -SAMAccountName "Orion" -UserPrincipalName "Orion@VDILOCKDOWNGUIDE.LOCAL" -AccountPassword $Password -Description ""</v>
      </c>
    </row>
    <row r="213" spans="1:7" x14ac:dyDescent="0.2">
      <c r="A213" t="s">
        <v>4404</v>
      </c>
      <c r="B213" t="s">
        <v>4351</v>
      </c>
      <c r="C213" t="s">
        <v>4345</v>
      </c>
      <c r="D213" t="s">
        <v>3309</v>
      </c>
      <c r="E213" t="str">
        <f t="shared" si="3"/>
        <v>OmacBrotherEye</v>
      </c>
      <c r="G213" t="str">
        <f>IF(A213="","",(CONCATENATE(IF('1-StartHere'!$B$4="",," $Password = ConvertTo-SecureString -String "),IF('1-StartHere'!$B$4="",,""""),IF('1-StartHere'!$B$4="",,'1-StartHere'!$B$4),IF('1-StartHere'!$B$4="",,""""),IF('1-StartHere'!$B$4="",," -Force -AsPlainText; ")," New-ADUser -Name ","""",A213,""""," -Path ","""","OU=",'3-Sub-OUs'!$A$18,",OU=",'2-Root-OUs'!$A$2,",DC=",'1-StartHere'!$B$1,",DC=",'1-StartHere'!$B$2,"""","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"Omac Brother Eye" -Path "OU=Gotham,OU=!Accounts,DC=VDILOCKDOWNGUIDE,DC=LOCAL" -Verbose -CannotChangePassword $True -ChangePasswordAtLogon $False -Enabled $True -PasswordNeverExpires $True -SAMAccountName "OmacBrotherEye" -UserPrincipalName "OmacBrotherEye@VDILOCKDOWNGUIDE.LOCAL" -AccountPassword $Password -Description ""</v>
      </c>
    </row>
    <row r="214" spans="1:7" x14ac:dyDescent="0.2">
      <c r="A214" t="s">
        <v>4170</v>
      </c>
      <c r="B214" t="s">
        <v>4170</v>
      </c>
      <c r="E214" t="str">
        <f t="shared" si="3"/>
        <v>Orca</v>
      </c>
      <c r="G214" t="str">
        <f>IF(A214="","",(CONCATENATE(IF('1-StartHere'!$B$4="",," $Password = ConvertTo-SecureString -String "),IF('1-StartHere'!$B$4="",,""""),IF('1-StartHere'!$B$4="",,'1-StartHere'!$B$4),IF('1-StartHere'!$B$4="",,""""),IF('1-StartHere'!$B$4="",," -Force -AsPlainText; ")," New-ADUser -Name ","""",A214,""""," -Path ","""","OU=",'3-Sub-OUs'!$A$18,",OU=",'2-Root-OUs'!$A$2,",DC=",'1-StartHere'!$B$1,",DC=",'1-StartHere'!$B$2,"""","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"Orca" -Path "OU=Gotham,OU=!Accounts,DC=VDILOCKDOWNGUIDE,DC=LOCAL" -Verbose -CannotChangePassword $True -ChangePasswordAtLogon $False -Enabled $True -PasswordNeverExpires $True -SAMAccountName "Orca" -UserPrincipalName "Orca@VDILOCKDOWNGUIDE.LOCAL" -AccountPassword $Password -Description ""</v>
      </c>
    </row>
    <row r="215" spans="1:7" x14ac:dyDescent="0.2">
      <c r="A215" t="s">
        <v>4171</v>
      </c>
      <c r="B215" t="s">
        <v>3234</v>
      </c>
      <c r="C215" t="s">
        <v>3384</v>
      </c>
      <c r="E215" t="str">
        <f t="shared" si="3"/>
        <v>PowerGirl</v>
      </c>
      <c r="G215" t="str">
        <f>IF(A215="","",(CONCATENATE(IF('1-StartHere'!$B$4="",," $Password = ConvertTo-SecureString -String "),IF('1-StartHere'!$B$4="",,""""),IF('1-StartHere'!$B$4="",,'1-StartHere'!$B$4),IF('1-StartHere'!$B$4="",,""""),IF('1-StartHere'!$B$4="",," -Force -AsPlainText; ")," New-ADUser -Name ","""",A215,""""," -Path ","""","OU=",'3-Sub-OUs'!$A$18,",OU=",'2-Root-OUs'!$A$2,",DC=",'1-StartHere'!$B$1,",DC=",'1-StartHere'!$B$2,"""","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"Power Girl" -Path "OU=Gotham,OU=!Accounts,DC=VDILOCKDOWNGUIDE,DC=LOCAL" -Verbose -CannotChangePassword $True -ChangePasswordAtLogon $False -Enabled $True -PasswordNeverExpires $True -SAMAccountName "PowerGirl" -UserPrincipalName "PowerGirl@VDILOCKDOWNGUIDE.LOCAL" -AccountPassword $Password -Description ""</v>
      </c>
    </row>
    <row r="216" spans="1:7" x14ac:dyDescent="0.2">
      <c r="A216" t="s">
        <v>4405</v>
      </c>
      <c r="B216" t="s">
        <v>4352</v>
      </c>
      <c r="C216" t="s">
        <v>4406</v>
      </c>
      <c r="E216" t="str">
        <f t="shared" si="3"/>
        <v>professorPyg</v>
      </c>
      <c r="G216" t="str">
        <f>IF(A216="","",(CONCATENATE(IF('1-StartHere'!$B$4="",," $Password = ConvertTo-SecureString -String "),IF('1-StartHere'!$B$4="",,""""),IF('1-StartHere'!$B$4="",,'1-StartHere'!$B$4),IF('1-StartHere'!$B$4="",,""""),IF('1-StartHere'!$B$4="",," -Force -AsPlainText; ")," New-ADUser -Name ","""",A216,""""," -Path ","""","OU=",'3-Sub-OUs'!$A$18,",OU=",'2-Root-OUs'!$A$2,",DC=",'1-StartHere'!$B$1,",DC=",'1-StartHere'!$B$2,"""","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"Professor Pyg" -Path "OU=Gotham,OU=!Accounts,DC=VDILOCKDOWNGUIDE,DC=LOCAL" -Verbose -CannotChangePassword $True -ChangePasswordAtLogon $False -Enabled $True -PasswordNeverExpires $True -SAMAccountName "professorPyg" -UserPrincipalName "professorPyg@VDILOCKDOWNGUIDE.LOCAL" -AccountPassword $Password -Description ""</v>
      </c>
    </row>
    <row r="217" spans="1:7" x14ac:dyDescent="0.2">
      <c r="A217" t="s">
        <v>4172</v>
      </c>
      <c r="B217" t="s">
        <v>4353</v>
      </c>
      <c r="C217" t="s">
        <v>4354</v>
      </c>
      <c r="E217" t="str">
        <f t="shared" si="3"/>
        <v>PoisonIvy</v>
      </c>
      <c r="G217" t="str">
        <f>IF(A217="","",(CONCATENATE(IF('1-StartHere'!$B$4="",," $Password = ConvertTo-SecureString -String "),IF('1-StartHere'!$B$4="",,""""),IF('1-StartHere'!$B$4="",,'1-StartHere'!$B$4),IF('1-StartHere'!$B$4="",,""""),IF('1-StartHere'!$B$4="",," -Force -AsPlainText; ")," New-ADUser -Name ","""",A217,""""," -Path ","""","OU=",'3-Sub-OUs'!$A$18,",OU=",'2-Root-OUs'!$A$2,",DC=",'1-StartHere'!$B$1,",DC=",'1-StartHere'!$B$2,"""","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"Poison Ivy" -Path "OU=Gotham,OU=!Accounts,DC=VDILOCKDOWNGUIDE,DC=LOCAL" -Verbose -CannotChangePassword $True -ChangePasswordAtLogon $False -Enabled $True -PasswordNeverExpires $True -SAMAccountName "PoisonIvy" -UserPrincipalName "PoisonIvy@VDILOCKDOWNGUIDE.LOCAL" -AccountPassword $Password -Description ""</v>
      </c>
    </row>
    <row r="218" spans="1:7" x14ac:dyDescent="0.2">
      <c r="A218" t="s">
        <v>4173</v>
      </c>
      <c r="B218" t="s">
        <v>4173</v>
      </c>
      <c r="E218" t="str">
        <f t="shared" si="3"/>
        <v>Penguin</v>
      </c>
      <c r="G218" t="str">
        <f>IF(A218="","",(CONCATENATE(IF('1-StartHere'!$B$4="",," $Password = ConvertTo-SecureString -String "),IF('1-StartHere'!$B$4="",,""""),IF('1-StartHere'!$B$4="",,'1-StartHere'!$B$4),IF('1-StartHere'!$B$4="",,""""),IF('1-StartHere'!$B$4="",," -Force -AsPlainText; ")," New-ADUser -Name ","""",A218,""""," -Path ","""","OU=",'3-Sub-OUs'!$A$18,",OU=",'2-Root-OUs'!$A$2,",DC=",'1-StartHere'!$B$1,",DC=",'1-StartHere'!$B$2,"""","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"Penguin" -Path "OU=Gotham,OU=!Accounts,DC=VDILOCKDOWNGUIDE,DC=LOCAL" -Verbose -CannotChangePassword $True -ChangePasswordAtLogon $False -Enabled $True -PasswordNeverExpires $True -SAMAccountName "Penguin" -UserPrincipalName "Penguin@VDILOCKDOWNGUIDE.LOCAL" -AccountPassword $Password -Description ""</v>
      </c>
    </row>
    <row r="219" spans="1:7" x14ac:dyDescent="0.2">
      <c r="A219" t="s">
        <v>4174</v>
      </c>
      <c r="B219" t="s">
        <v>4174</v>
      </c>
      <c r="E219" t="str">
        <f t="shared" si="3"/>
        <v>Parallax</v>
      </c>
      <c r="G219" t="str">
        <f>IF(A219="","",(CONCATENATE(IF('1-StartHere'!$B$4="",," $Password = ConvertTo-SecureString -String "),IF('1-StartHere'!$B$4="",,""""),IF('1-StartHere'!$B$4="",,'1-StartHere'!$B$4),IF('1-StartHere'!$B$4="",,""""),IF('1-StartHere'!$B$4="",," -Force -AsPlainText; ")," New-ADUser -Name ","""",A219,""""," -Path ","""","OU=",'3-Sub-OUs'!$A$18,",OU=",'2-Root-OUs'!$A$2,",DC=",'1-StartHere'!$B$1,",DC=",'1-StartHere'!$B$2,"""","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"Parallax" -Path "OU=Gotham,OU=!Accounts,DC=VDILOCKDOWNGUIDE,DC=LOCAL" -Verbose -CannotChangePassword $True -ChangePasswordAtLogon $False -Enabled $True -PasswordNeverExpires $True -SAMAccountName "Parallax" -UserPrincipalName "Parallax@VDILOCKDOWNGUIDE.LOCAL" -AccountPassword $Password -Description ""</v>
      </c>
    </row>
    <row r="220" spans="1:7" x14ac:dyDescent="0.2">
      <c r="A220" t="s">
        <v>4175</v>
      </c>
      <c r="B220" t="s">
        <v>4175</v>
      </c>
      <c r="E220" t="str">
        <f t="shared" si="3"/>
        <v>Plastique</v>
      </c>
      <c r="G220" t="str">
        <f>IF(A220="","",(CONCATENATE(IF('1-StartHere'!$B$4="",," $Password = ConvertTo-SecureString -String "),IF('1-StartHere'!$B$4="",,""""),IF('1-StartHere'!$B$4="",,'1-StartHere'!$B$4),IF('1-StartHere'!$B$4="",,""""),IF('1-StartHere'!$B$4="",," -Force -AsPlainText; ")," New-ADUser -Name ","""",A220,""""," -Path ","""","OU=",'3-Sub-OUs'!$A$18,",OU=",'2-Root-OUs'!$A$2,",DC=",'1-StartHere'!$B$1,",DC=",'1-StartHere'!$B$2,"""","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"Plastique" -Path "OU=Gotham,OU=!Accounts,DC=VDILOCKDOWNGUIDE,DC=LOCAL" -Verbose -CannotChangePassword $True -ChangePasswordAtLogon $False -Enabled $True -PasswordNeverExpires $True -SAMAccountName "Plastique" -UserPrincipalName "Plastique@VDILOCKDOWNGUIDE.LOCAL" -AccountPassword $Password -Description ""</v>
      </c>
    </row>
    <row r="221" spans="1:7" x14ac:dyDescent="0.2">
      <c r="A221" t="s">
        <v>4176</v>
      </c>
      <c r="B221" t="s">
        <v>4176</v>
      </c>
      <c r="E221" t="str">
        <f t="shared" si="3"/>
        <v>Parasite</v>
      </c>
      <c r="G221" t="str">
        <f>IF(A221="","",(CONCATENATE(IF('1-StartHere'!$B$4="",," $Password = ConvertTo-SecureString -String "),IF('1-StartHere'!$B$4="",,""""),IF('1-StartHere'!$B$4="",,'1-StartHere'!$B$4),IF('1-StartHere'!$B$4="",,""""),IF('1-StartHere'!$B$4="",," -Force -AsPlainText; ")," New-ADUser -Name ","""",A221,""""," -Path ","""","OU=",'3-Sub-OUs'!$A$18,",OU=",'2-Root-OUs'!$A$2,",DC=",'1-StartHere'!$B$1,",DC=",'1-StartHere'!$B$2,"""","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"Parasite" -Path "OU=Gotham,OU=!Accounts,DC=VDILOCKDOWNGUIDE,DC=LOCAL" -Verbose -CannotChangePassword $True -ChangePasswordAtLogon $False -Enabled $True -PasswordNeverExpires $True -SAMAccountName "Parasite" -UserPrincipalName "Parasite@VDILOCKDOWNGUIDE.LOCAL" -AccountPassword $Password -Description ""</v>
      </c>
    </row>
    <row r="222" spans="1:7" x14ac:dyDescent="0.2">
      <c r="A222" t="s">
        <v>4177</v>
      </c>
      <c r="B222" t="s">
        <v>4355</v>
      </c>
      <c r="C222" t="s">
        <v>3220</v>
      </c>
      <c r="E222" t="str">
        <f t="shared" si="3"/>
        <v>PlasticMan</v>
      </c>
      <c r="G222" t="str">
        <f>IF(A222="","",(CONCATENATE(IF('1-StartHere'!$B$4="",," $Password = ConvertTo-SecureString -String "),IF('1-StartHere'!$B$4="",,""""),IF('1-StartHere'!$B$4="",,'1-StartHere'!$B$4),IF('1-StartHere'!$B$4="",,""""),IF('1-StartHere'!$B$4="",," -Force -AsPlainText; ")," New-ADUser -Name ","""",A222,""""," -Path ","""","OU=",'3-Sub-OUs'!$A$18,",OU=",'2-Root-OUs'!$A$2,",DC=",'1-StartHere'!$B$1,",DC=",'1-StartHere'!$B$2,"""","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"Plastic Man" -Path "OU=Gotham,OU=!Accounts,DC=VDILOCKDOWNGUIDE,DC=LOCAL" -Verbose -CannotChangePassword $True -ChangePasswordAtLogon $False -Enabled $True -PasswordNeverExpires $True -SAMAccountName "PlasticMan" -UserPrincipalName "PlasticMan@VDILOCKDOWNGUIDE.LOCAL" -AccountPassword $Password -Description ""</v>
      </c>
    </row>
    <row r="223" spans="1:7" x14ac:dyDescent="0.2">
      <c r="A223" t="s">
        <v>4178</v>
      </c>
      <c r="B223" t="s">
        <v>3762</v>
      </c>
      <c r="C223" t="s">
        <v>4356</v>
      </c>
      <c r="E223" t="str">
        <f t="shared" si="3"/>
        <v>PrincessProjecta</v>
      </c>
      <c r="G223" t="str">
        <f>IF(A223="","",(CONCATENATE(IF('1-StartHere'!$B$4="",," $Password = ConvertTo-SecureString -String "),IF('1-StartHere'!$B$4="",,""""),IF('1-StartHere'!$B$4="",,'1-StartHere'!$B$4),IF('1-StartHere'!$B$4="",,""""),IF('1-StartHere'!$B$4="",," -Force -AsPlainText; ")," New-ADUser -Name ","""",A223,""""," -Path ","""","OU=",'3-Sub-OUs'!$A$18,",OU=",'2-Root-OUs'!$A$2,",DC=",'1-StartHere'!$B$1,",DC=",'1-StartHere'!$B$2,"""","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"Princess Projecta" -Path "OU=Gotham,OU=!Accounts,DC=VDILOCKDOWNGUIDE,DC=LOCAL" -Verbose -CannotChangePassword $True -ChangePasswordAtLogon $False -Enabled $True -PasswordNeverExpires $True -SAMAccountName "PrincessProjecta" -UserPrincipalName "PrincessProjecta@VDILOCKDOWNGUIDE.LOCAL" -AccountPassword $Password -Description ""</v>
      </c>
    </row>
    <row r="224" spans="1:7" x14ac:dyDescent="0.2">
      <c r="A224" t="s">
        <v>4179</v>
      </c>
      <c r="B224" t="s">
        <v>4357</v>
      </c>
      <c r="C224" t="s">
        <v>3220</v>
      </c>
      <c r="D224" t="s">
        <v>4407</v>
      </c>
      <c r="E224" t="str">
        <f t="shared" si="3"/>
        <v>PolkaDotMan</v>
      </c>
      <c r="G224" t="str">
        <f>IF(A224="","",(CONCATENATE(IF('1-StartHere'!$B$4="",," $Password = ConvertTo-SecureString -String "),IF('1-StartHere'!$B$4="",,""""),IF('1-StartHere'!$B$4="",,'1-StartHere'!$B$4),IF('1-StartHere'!$B$4="",,""""),IF('1-StartHere'!$B$4="",," -Force -AsPlainText; ")," New-ADUser -Name ","""",A224,""""," -Path ","""","OU=",'3-Sub-OUs'!$A$18,",OU=",'2-Root-OUs'!$A$2,",DC=",'1-StartHere'!$B$1,",DC=",'1-StartHere'!$B$2,"""","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"Polka dot man" -Path "OU=Gotham,OU=!Accounts,DC=VDILOCKDOWNGUIDE,DC=LOCAL" -Verbose -CannotChangePassword $True -ChangePasswordAtLogon $False -Enabled $True -PasswordNeverExpires $True -SAMAccountName "PolkaDotMan" -UserPrincipalName "PolkaDotMan@VDILOCKDOWNGUIDE.LOCAL" -AccountPassword $Password -Description ""</v>
      </c>
    </row>
    <row r="225" spans="1:7" x14ac:dyDescent="0.2">
      <c r="A225" t="s">
        <v>4180</v>
      </c>
      <c r="B225" t="s">
        <v>4180</v>
      </c>
      <c r="E225" t="str">
        <f t="shared" si="3"/>
        <v>Prometheus</v>
      </c>
      <c r="G225" t="str">
        <f>IF(A225="","",(CONCATENATE(IF('1-StartHere'!$B$4="",," $Password = ConvertTo-SecureString -String "),IF('1-StartHere'!$B$4="",,""""),IF('1-StartHere'!$B$4="",,'1-StartHere'!$B$4),IF('1-StartHere'!$B$4="",,""""),IF('1-StartHere'!$B$4="",," -Force -AsPlainText; ")," New-ADUser -Name ","""",A225,""""," -Path ","""","OU=",'3-Sub-OUs'!$A$18,",OU=",'2-Root-OUs'!$A$2,",DC=",'1-StartHere'!$B$1,",DC=",'1-StartHere'!$B$2,"""","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"Prometheus" -Path "OU=Gotham,OU=!Accounts,DC=VDILOCKDOWNGUIDE,DC=LOCAL" -Verbose -CannotChangePassword $True -ChangePasswordAtLogon $False -Enabled $True -PasswordNeverExpires $True -SAMAccountName "Prometheus" -UserPrincipalName "Prometheus@VDILOCKDOWNGUIDE.LOCAL" -AccountPassword $Password -Description ""</v>
      </c>
    </row>
    <row r="226" spans="1:7" x14ac:dyDescent="0.2">
      <c r="A226" t="s">
        <v>4181</v>
      </c>
      <c r="B226" t="s">
        <v>4181</v>
      </c>
      <c r="E226" t="str">
        <f t="shared" si="3"/>
        <v>Question</v>
      </c>
      <c r="G226" t="str">
        <f>IF(A226="","",(CONCATENATE(IF('1-StartHere'!$B$4="",," $Password = ConvertTo-SecureString -String "),IF('1-StartHere'!$B$4="",,""""),IF('1-StartHere'!$B$4="",,'1-StartHere'!$B$4),IF('1-StartHere'!$B$4="",,""""),IF('1-StartHere'!$B$4="",," -Force -AsPlainText; ")," New-ADUser -Name ","""",A226,""""," -Path ","""","OU=",'3-Sub-OUs'!$A$18,",OU=",'2-Root-OUs'!$A$2,",DC=",'1-StartHere'!$B$1,",DC=",'1-StartHere'!$B$2,"""","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"Question" -Path "OU=Gotham,OU=!Accounts,DC=VDILOCKDOWNGUIDE,DC=LOCAL" -Verbose -CannotChangePassword $True -ChangePasswordAtLogon $False -Enabled $True -PasswordNeverExpires $True -SAMAccountName "Question" -UserPrincipalName "Question@VDILOCKDOWNGUIDE.LOCAL" -AccountPassword $Password -Description ""</v>
      </c>
    </row>
    <row r="227" spans="1:7" x14ac:dyDescent="0.2">
      <c r="A227" t="s">
        <v>4182</v>
      </c>
      <c r="B227" t="s">
        <v>3295</v>
      </c>
      <c r="C227" t="s">
        <v>4358</v>
      </c>
      <c r="E227" t="str">
        <f t="shared" si="3"/>
        <v>QueenBee</v>
      </c>
      <c r="G227" t="str">
        <f>IF(A227="","",(CONCATENATE(IF('1-StartHere'!$B$4="",," $Password = ConvertTo-SecureString -String "),IF('1-StartHere'!$B$4="",,""""),IF('1-StartHere'!$B$4="",,'1-StartHere'!$B$4),IF('1-StartHere'!$B$4="",,""""),IF('1-StartHere'!$B$4="",," -Force -AsPlainText; ")," New-ADUser -Name ","""",A227,""""," -Path ","""","OU=",'3-Sub-OUs'!$A$18,",OU=",'2-Root-OUs'!$A$2,",DC=",'1-StartHere'!$B$1,",DC=",'1-StartHere'!$B$2,"""","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"Queen Bee" -Path "OU=Gotham,OU=!Accounts,DC=VDILOCKDOWNGUIDE,DC=LOCAL" -Verbose -CannotChangePassword $True -ChangePasswordAtLogon $False -Enabled $True -PasswordNeverExpires $True -SAMAccountName "QueenBee" -UserPrincipalName "QueenBee@VDILOCKDOWNGUIDE.LOCAL" -AccountPassword $Password -Description ""</v>
      </c>
    </row>
    <row r="228" spans="1:7" x14ac:dyDescent="0.2">
      <c r="A228" t="s">
        <v>4183</v>
      </c>
      <c r="B228" t="s">
        <v>4183</v>
      </c>
      <c r="E228" t="str">
        <f t="shared" si="3"/>
        <v>Ragdoll</v>
      </c>
      <c r="G228" t="str">
        <f>IF(A228="","",(CONCATENATE(IF('1-StartHere'!$B$4="",," $Password = ConvertTo-SecureString -String "),IF('1-StartHere'!$B$4="",,""""),IF('1-StartHere'!$B$4="",,'1-StartHere'!$B$4),IF('1-StartHere'!$B$4="",,""""),IF('1-StartHere'!$B$4="",," -Force -AsPlainText; ")," New-ADUser -Name ","""",A228,""""," -Path ","""","OU=",'3-Sub-OUs'!$A$18,",OU=",'2-Root-OUs'!$A$2,",DC=",'1-StartHere'!$B$1,",DC=",'1-StartHere'!$B$2,"""","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"Ragdoll" -Path "OU=Gotham,OU=!Accounts,DC=VDILOCKDOWNGUIDE,DC=LOCAL" -Verbose -CannotChangePassword $True -ChangePasswordAtLogon $False -Enabled $True -PasswordNeverExpires $True -SAMAccountName "Ragdoll" -UserPrincipalName "Ragdoll@VDILOCKDOWNGUIDE.LOCAL" -AccountPassword $Password -Description ""</v>
      </c>
    </row>
    <row r="229" spans="1:7" x14ac:dyDescent="0.2">
      <c r="A229" t="s">
        <v>4184</v>
      </c>
      <c r="B229" t="s">
        <v>4359</v>
      </c>
      <c r="C229" t="s">
        <v>4360</v>
      </c>
      <c r="D229" t="s">
        <v>4361</v>
      </c>
      <c r="E229" t="str">
        <f t="shared" si="3"/>
        <v>Ra'sGhulAl</v>
      </c>
      <c r="G229" t="str">
        <f>IF(A229="","",(CONCATENATE(IF('1-StartHere'!$B$4="",," $Password = ConvertTo-SecureString -String "),IF('1-StartHere'!$B$4="",,""""),IF('1-StartHere'!$B$4="",,'1-StartHere'!$B$4),IF('1-StartHere'!$B$4="",,""""),IF('1-StartHere'!$B$4="",," -Force -AsPlainText; ")," New-ADUser -Name ","""",A229,""""," -Path ","""","OU=",'3-Sub-OUs'!$A$18,",OU=",'2-Root-OUs'!$A$2,",DC=",'1-StartHere'!$B$1,",DC=",'1-StartHere'!$B$2,"""","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"Ra's Al Ghul" -Path "OU=Gotham,OU=!Accounts,DC=VDILOCKDOWNGUIDE,DC=LOCAL" -Verbose -CannotChangePassword $True -ChangePasswordAtLogon $False -Enabled $True -PasswordNeverExpires $True -SAMAccountName "Ra'sGhulAl" -UserPrincipalName "Ra'sGhulAl@VDILOCKDOWNGUIDE.LOCAL" -AccountPassword $Password -Description ""</v>
      </c>
    </row>
    <row r="230" spans="1:7" x14ac:dyDescent="0.2">
      <c r="A230" t="s">
        <v>4185</v>
      </c>
      <c r="B230" t="s">
        <v>4185</v>
      </c>
      <c r="E230" t="str">
        <f t="shared" si="3"/>
        <v>Ravager</v>
      </c>
      <c r="G230" t="str">
        <f>IF(A230="","",(CONCATENATE(IF('1-StartHere'!$B$4="",," $Password = ConvertTo-SecureString -String "),IF('1-StartHere'!$B$4="",,""""),IF('1-StartHere'!$B$4="",,'1-StartHere'!$B$4),IF('1-StartHere'!$B$4="",,""""),IF('1-StartHere'!$B$4="",," -Force -AsPlainText; ")," New-ADUser -Name ","""",A230,""""," -Path ","""","OU=",'3-Sub-OUs'!$A$18,",OU=",'2-Root-OUs'!$A$2,",DC=",'1-StartHere'!$B$1,",DC=",'1-StartHere'!$B$2,"""","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"Ravager" -Path "OU=Gotham,OU=!Accounts,DC=VDILOCKDOWNGUIDE,DC=LOCAL" -Verbose -CannotChangePassword $True -ChangePasswordAtLogon $False -Enabled $True -PasswordNeverExpires $True -SAMAccountName "Ravager" -UserPrincipalName "Ravager@VDILOCKDOWNGUIDE.LOCAL" -AccountPassword $Password -Description ""</v>
      </c>
    </row>
    <row r="231" spans="1:7" x14ac:dyDescent="0.2">
      <c r="A231" t="s">
        <v>4186</v>
      </c>
      <c r="B231" t="s">
        <v>4186</v>
      </c>
      <c r="E231" t="str">
        <f t="shared" si="3"/>
        <v>Raven</v>
      </c>
      <c r="G231" t="str">
        <f>IF(A231="","",(CONCATENATE(IF('1-StartHere'!$B$4="",," $Password = ConvertTo-SecureString -String "),IF('1-StartHere'!$B$4="",,""""),IF('1-StartHere'!$B$4="",,'1-StartHere'!$B$4),IF('1-StartHere'!$B$4="",,""""),IF('1-StartHere'!$B$4="",," -Force -AsPlainText; ")," New-ADUser -Name ","""",A231,""""," -Path ","""","OU=",'3-Sub-OUs'!$A$18,",OU=",'2-Root-OUs'!$A$2,",DC=",'1-StartHere'!$B$1,",DC=",'1-StartHere'!$B$2,"""","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"Raven" -Path "OU=Gotham,OU=!Accounts,DC=VDILOCKDOWNGUIDE,DC=LOCAL" -Verbose -CannotChangePassword $True -ChangePasswordAtLogon $False -Enabled $True -PasswordNeverExpires $True -SAMAccountName "Raven" -UserPrincipalName "Raven@VDILOCKDOWNGUIDE.LOCAL" -AccountPassword $Password -Description ""</v>
      </c>
    </row>
    <row r="232" spans="1:7" x14ac:dyDescent="0.2">
      <c r="A232" t="s">
        <v>4187</v>
      </c>
      <c r="B232" t="s">
        <v>4187</v>
      </c>
      <c r="E232" t="str">
        <f t="shared" si="3"/>
        <v>Razorsharp</v>
      </c>
      <c r="G232" t="str">
        <f>IF(A232="","",(CONCATENATE(IF('1-StartHere'!$B$4="",," $Password = ConvertTo-SecureString -String "),IF('1-StartHere'!$B$4="",,""""),IF('1-StartHere'!$B$4="",,'1-StartHere'!$B$4),IF('1-StartHere'!$B$4="",,""""),IF('1-StartHere'!$B$4="",," -Force -AsPlainText; ")," New-ADUser -Name ","""",A232,""""," -Path ","""","OU=",'3-Sub-OUs'!$A$18,",OU=",'2-Root-OUs'!$A$2,",DC=",'1-StartHere'!$B$1,",DC=",'1-StartHere'!$B$2,"""","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"Razorsharp" -Path "OU=Gotham,OU=!Accounts,DC=VDILOCKDOWNGUIDE,DC=LOCAL" -Verbose -CannotChangePassword $True -ChangePasswordAtLogon $False -Enabled $True -PasswordNeverExpires $True -SAMAccountName "Razorsharp" -UserPrincipalName "Razorsharp@VDILOCKDOWNGUIDE.LOCAL" -AccountPassword $Password -Description ""</v>
      </c>
    </row>
    <row r="233" spans="1:7" x14ac:dyDescent="0.2">
      <c r="A233" t="s">
        <v>4188</v>
      </c>
      <c r="B233" t="s">
        <v>3437</v>
      </c>
      <c r="C233" t="s">
        <v>4358</v>
      </c>
      <c r="E233" t="str">
        <f t="shared" si="3"/>
        <v>RedBee</v>
      </c>
      <c r="G233" t="str">
        <f>IF(A233="","",(CONCATENATE(IF('1-StartHere'!$B$4="",," $Password = ConvertTo-SecureString -String "),IF('1-StartHere'!$B$4="",,""""),IF('1-StartHere'!$B$4="",,'1-StartHere'!$B$4),IF('1-StartHere'!$B$4="",,""""),IF('1-StartHere'!$B$4="",," -Force -AsPlainText; ")," New-ADUser -Name ","""",A233,""""," -Path ","""","OU=",'3-Sub-OUs'!$A$18,",OU=",'2-Root-OUs'!$A$2,",DC=",'1-StartHere'!$B$1,",DC=",'1-StartHere'!$B$2,"""","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"Red Bee" -Path "OU=Gotham,OU=!Accounts,DC=VDILOCKDOWNGUIDE,DC=LOCAL" -Verbose -CannotChangePassword $True -ChangePasswordAtLogon $False -Enabled $True -PasswordNeverExpires $True -SAMAccountName "RedBee" -UserPrincipalName "RedBee@VDILOCKDOWNGUIDE.LOCAL" -AccountPassword $Password -Description ""</v>
      </c>
    </row>
    <row r="234" spans="1:7" x14ac:dyDescent="0.2">
      <c r="A234" t="s">
        <v>4189</v>
      </c>
      <c r="B234" t="s">
        <v>3437</v>
      </c>
      <c r="C234" t="s">
        <v>3909</v>
      </c>
      <c r="E234" t="str">
        <f t="shared" si="3"/>
        <v>RedHood</v>
      </c>
      <c r="G234" t="str">
        <f>IF(A234="","",(CONCATENATE(IF('1-StartHere'!$B$4="",," $Password = ConvertTo-SecureString -String "),IF('1-StartHere'!$B$4="",,""""),IF('1-StartHere'!$B$4="",,'1-StartHere'!$B$4),IF('1-StartHere'!$B$4="",,""""),IF('1-StartHere'!$B$4="",," -Force -AsPlainText; ")," New-ADUser -Name ","""",A234,""""," -Path ","""","OU=",'3-Sub-OUs'!$A$18,",OU=",'2-Root-OUs'!$A$2,",DC=",'1-StartHere'!$B$1,",DC=",'1-StartHere'!$B$2,"""","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"Red Hood" -Path "OU=Gotham,OU=!Accounts,DC=VDILOCKDOWNGUIDE,DC=LOCAL" -Verbose -CannotChangePassword $True -ChangePasswordAtLogon $False -Enabled $True -PasswordNeverExpires $True -SAMAccountName "RedHood" -UserPrincipalName "RedHood@VDILOCKDOWNGUIDE.LOCAL" -AccountPassword $Password -Description ""</v>
      </c>
    </row>
    <row r="235" spans="1:7" x14ac:dyDescent="0.2">
      <c r="A235" t="s">
        <v>4190</v>
      </c>
      <c r="B235" t="s">
        <v>3437</v>
      </c>
      <c r="C235" t="s">
        <v>4362</v>
      </c>
      <c r="E235" t="str">
        <f t="shared" si="3"/>
        <v>RedTornado</v>
      </c>
      <c r="G235" t="str">
        <f>IF(A235="","",(CONCATENATE(IF('1-StartHere'!$B$4="",," $Password = ConvertTo-SecureString -String "),IF('1-StartHere'!$B$4="",,""""),IF('1-StartHere'!$B$4="",,'1-StartHere'!$B$4),IF('1-StartHere'!$B$4="",,""""),IF('1-StartHere'!$B$4="",," -Force -AsPlainText; ")," New-ADUser -Name ","""",A235,""""," -Path ","""","OU=",'3-Sub-OUs'!$A$18,",OU=",'2-Root-OUs'!$A$2,",DC=",'1-StartHere'!$B$1,",DC=",'1-StartHere'!$B$2,"""","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"Red Tornado" -Path "OU=Gotham,OU=!Accounts,DC=VDILOCKDOWNGUIDE,DC=LOCAL" -Verbose -CannotChangePassword $True -ChangePasswordAtLogon $False -Enabled $True -PasswordNeverExpires $True -SAMAccountName "RedTornado" -UserPrincipalName "RedTornado@VDILOCKDOWNGUIDE.LOCAL" -AccountPassword $Password -Description ""</v>
      </c>
    </row>
    <row r="236" spans="1:7" x14ac:dyDescent="0.2">
      <c r="A236" t="s">
        <v>4191</v>
      </c>
      <c r="B236" t="s">
        <v>3437</v>
      </c>
      <c r="C236" t="s">
        <v>3227</v>
      </c>
      <c r="E236" t="str">
        <f t="shared" si="3"/>
        <v>RedX</v>
      </c>
      <c r="G236" t="str">
        <f>IF(A236="","",(CONCATENATE(IF('1-StartHere'!$B$4="",," $Password = ConvertTo-SecureString -String "),IF('1-StartHere'!$B$4="",,""""),IF('1-StartHere'!$B$4="",,'1-StartHere'!$B$4),IF('1-StartHere'!$B$4="",,""""),IF('1-StartHere'!$B$4="",," -Force -AsPlainText; ")," New-ADUser -Name ","""",A236,""""," -Path ","""","OU=",'3-Sub-OUs'!$A$18,",OU=",'2-Root-OUs'!$A$2,",DC=",'1-StartHere'!$B$1,",DC=",'1-StartHere'!$B$2,"""","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"Red X" -Path "OU=Gotham,OU=!Accounts,DC=VDILOCKDOWNGUIDE,DC=LOCAL" -Verbose -CannotChangePassword $True -ChangePasswordAtLogon $False -Enabled $True -PasswordNeverExpires $True -SAMAccountName "RedX" -UserPrincipalName "RedX@VDILOCKDOWNGUIDE.LOCAL" -AccountPassword $Password -Description ""</v>
      </c>
    </row>
    <row r="237" spans="1:7" x14ac:dyDescent="0.2">
      <c r="A237" t="s">
        <v>4192</v>
      </c>
      <c r="B237" t="s">
        <v>4192</v>
      </c>
      <c r="E237" t="str">
        <f t="shared" si="3"/>
        <v>Riddler</v>
      </c>
      <c r="G237" t="str">
        <f>IF(A237="","",(CONCATENATE(IF('1-StartHere'!$B$4="",," $Password = ConvertTo-SecureString -String "),IF('1-StartHere'!$B$4="",,""""),IF('1-StartHere'!$B$4="",,'1-StartHere'!$B$4),IF('1-StartHere'!$B$4="",,""""),IF('1-StartHere'!$B$4="",," -Force -AsPlainText; ")," New-ADUser -Name ","""",A237,""""," -Path ","""","OU=",'3-Sub-OUs'!$A$18,",OU=",'2-Root-OUs'!$A$2,",DC=",'1-StartHere'!$B$1,",DC=",'1-StartHere'!$B$2,"""","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"Riddler" -Path "OU=Gotham,OU=!Accounts,DC=VDILOCKDOWNGUIDE,DC=LOCAL" -Verbose -CannotChangePassword $True -ChangePasswordAtLogon $False -Enabled $True -PasswordNeverExpires $True -SAMAccountName "Riddler" -UserPrincipalName "Riddler@VDILOCKDOWNGUIDE.LOCAL" -AccountPassword $Password -Description ""</v>
      </c>
    </row>
    <row r="238" spans="1:7" x14ac:dyDescent="0.2">
      <c r="A238" t="s">
        <v>4193</v>
      </c>
      <c r="B238" t="s">
        <v>4363</v>
      </c>
      <c r="C238" t="s">
        <v>3608</v>
      </c>
      <c r="E238" t="str">
        <f t="shared" si="3"/>
        <v>RipHunter</v>
      </c>
      <c r="G238" t="str">
        <f>IF(A238="","",(CONCATENATE(IF('1-StartHere'!$B$4="",," $Password = ConvertTo-SecureString -String "),IF('1-StartHere'!$B$4="",,""""),IF('1-StartHere'!$B$4="",,'1-StartHere'!$B$4),IF('1-StartHere'!$B$4="",,""""),IF('1-StartHere'!$B$4="",," -Force -AsPlainText; ")," New-ADUser -Name ","""",A238,""""," -Path ","""","OU=",'3-Sub-OUs'!$A$18,",OU=",'2-Root-OUs'!$A$2,",DC=",'1-StartHere'!$B$1,",DC=",'1-StartHere'!$B$2,"""","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"Rip Hunter" -Path "OU=Gotham,OU=!Accounts,DC=VDILOCKDOWNGUIDE,DC=LOCAL" -Verbose -CannotChangePassword $True -ChangePasswordAtLogon $False -Enabled $True -PasswordNeverExpires $True -SAMAccountName "RipHunter" -UserPrincipalName "RipHunter@VDILOCKDOWNGUIDE.LOCAL" -AccountPassword $Password -Description ""</v>
      </c>
    </row>
    <row r="239" spans="1:7" x14ac:dyDescent="0.2">
      <c r="A239" t="s">
        <v>3792</v>
      </c>
      <c r="B239" t="s">
        <v>3792</v>
      </c>
      <c r="E239" t="str">
        <f t="shared" si="3"/>
        <v>Robin</v>
      </c>
      <c r="G239" t="str">
        <f>IF(A239="","",(CONCATENATE(IF('1-StartHere'!$B$4="",," $Password = ConvertTo-SecureString -String "),IF('1-StartHere'!$B$4="",,""""),IF('1-StartHere'!$B$4="",,'1-StartHere'!$B$4),IF('1-StartHere'!$B$4="",,""""),IF('1-StartHere'!$B$4="",," -Force -AsPlainText; ")," New-ADUser -Name ","""",A239,""""," -Path ","""","OU=",'3-Sub-OUs'!$A$18,",OU=",'2-Root-OUs'!$A$2,",DC=",'1-StartHere'!$B$1,",DC=",'1-StartHere'!$B$2,"""","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"Robin" -Path "OU=Gotham,OU=!Accounts,DC=VDILOCKDOWNGUIDE,DC=LOCAL" -Verbose -CannotChangePassword $True -ChangePasswordAtLogon $False -Enabled $True -PasswordNeverExpires $True -SAMAccountName "Robin" -UserPrincipalName "Robin@VDILOCKDOWNGUIDE.LOCAL" -AccountPassword $Password -Description ""</v>
      </c>
    </row>
    <row r="240" spans="1:7" x14ac:dyDescent="0.2">
      <c r="A240" t="s">
        <v>4194</v>
      </c>
      <c r="B240" t="s">
        <v>3794</v>
      </c>
      <c r="C240" t="s">
        <v>3437</v>
      </c>
      <c r="E240" t="str">
        <f t="shared" si="3"/>
        <v>RocketRed</v>
      </c>
      <c r="G240" t="str">
        <f>IF(A240="","",(CONCATENATE(IF('1-StartHere'!$B$4="",," $Password = ConvertTo-SecureString -String "),IF('1-StartHere'!$B$4="",,""""),IF('1-StartHere'!$B$4="",,'1-StartHere'!$B$4),IF('1-StartHere'!$B$4="",,""""),IF('1-StartHere'!$B$4="",," -Force -AsPlainText; ")," New-ADUser -Name ","""",A240,""""," -Path ","""","OU=",'3-Sub-OUs'!$A$18,",OU=",'2-Root-OUs'!$A$2,",DC=",'1-StartHere'!$B$1,",DC=",'1-StartHere'!$B$2,"""","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"Rocket Red" -Path "OU=Gotham,OU=!Accounts,DC=VDILOCKDOWNGUIDE,DC=LOCAL" -Verbose -CannotChangePassword $True -ChangePasswordAtLogon $False -Enabled $True -PasswordNeverExpires $True -SAMAccountName "RocketRed" -UserPrincipalName "RocketRed@VDILOCKDOWNGUIDE.LOCAL" -AccountPassword $Password -Description ""</v>
      </c>
    </row>
    <row r="241" spans="1:7" x14ac:dyDescent="0.2">
      <c r="A241" t="s">
        <v>4195</v>
      </c>
      <c r="B241" t="s">
        <v>4195</v>
      </c>
      <c r="E241" t="str">
        <f t="shared" si="3"/>
        <v>Robotman</v>
      </c>
      <c r="G241" t="str">
        <f>IF(A241="","",(CONCATENATE(IF('1-StartHere'!$B$4="",," $Password = ConvertTo-SecureString -String "),IF('1-StartHere'!$B$4="",,""""),IF('1-StartHere'!$B$4="",,'1-StartHere'!$B$4),IF('1-StartHere'!$B$4="",,""""),IF('1-StartHere'!$B$4="",," -Force -AsPlainText; ")," New-ADUser -Name ","""",A241,""""," -Path ","""","OU=",'3-Sub-OUs'!$A$18,",OU=",'2-Root-OUs'!$A$2,",DC=",'1-StartHere'!$B$1,",DC=",'1-StartHere'!$B$2,"""","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"Robotman" -Path "OU=Gotham,OU=!Accounts,DC=VDILOCKDOWNGUIDE,DC=LOCAL" -Verbose -CannotChangePassword $True -ChangePasswordAtLogon $False -Enabled $True -PasswordNeverExpires $True -SAMAccountName "Robotman" -UserPrincipalName "Robotman@VDILOCKDOWNGUIDE.LOCAL" -AccountPassword $Password -Description ""</v>
      </c>
    </row>
    <row r="242" spans="1:7" x14ac:dyDescent="0.2">
      <c r="A242" t="s">
        <v>4196</v>
      </c>
      <c r="B242" t="s">
        <v>4364</v>
      </c>
      <c r="C242" t="s">
        <v>4299</v>
      </c>
      <c r="E242" t="str">
        <f t="shared" si="3"/>
        <v>ReverseFlash</v>
      </c>
      <c r="G242" t="str">
        <f>IF(A242="","",(CONCATENATE(IF('1-StartHere'!$B$4="",," $Password = ConvertTo-SecureString -String "),IF('1-StartHere'!$B$4="",,""""),IF('1-StartHere'!$B$4="",,'1-StartHere'!$B$4),IF('1-StartHere'!$B$4="",,""""),IF('1-StartHere'!$B$4="",," -Force -AsPlainText; ")," New-ADUser -Name ","""",A242,""""," -Path ","""","OU=",'3-Sub-OUs'!$A$18,",OU=",'2-Root-OUs'!$A$2,",DC=",'1-StartHere'!$B$1,",DC=",'1-StartHere'!$B$2,"""","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"Reverse Flash" -Path "OU=Gotham,OU=!Accounts,DC=VDILOCKDOWNGUIDE,DC=LOCAL" -Verbose -CannotChangePassword $True -ChangePasswordAtLogon $False -Enabled $True -PasswordNeverExpires $True -SAMAccountName "ReverseFlash" -UserPrincipalName "ReverseFlash@VDILOCKDOWNGUIDE.LOCAL" -AccountPassword $Password -Description ""</v>
      </c>
    </row>
    <row r="243" spans="1:7" x14ac:dyDescent="0.2">
      <c r="A243" t="s">
        <v>4197</v>
      </c>
      <c r="B243" t="s">
        <v>4197</v>
      </c>
      <c r="E243" t="str">
        <f t="shared" si="3"/>
        <v>Ratchet</v>
      </c>
      <c r="G243" t="str">
        <f>IF(A243="","",(CONCATENATE(IF('1-StartHere'!$B$4="",," $Password = ConvertTo-SecureString -String "),IF('1-StartHere'!$B$4="",,""""),IF('1-StartHere'!$B$4="",,'1-StartHere'!$B$4),IF('1-StartHere'!$B$4="",,""""),IF('1-StartHere'!$B$4="",," -Force -AsPlainText; ")," New-ADUser -Name ","""",A243,""""," -Path ","""","OU=",'3-Sub-OUs'!$A$18,",OU=",'2-Root-OUs'!$A$2,",DC=",'1-StartHere'!$B$1,",DC=",'1-StartHere'!$B$2,"""","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"Ratchet" -Path "OU=Gotham,OU=!Accounts,DC=VDILOCKDOWNGUIDE,DC=LOCAL" -Verbose -CannotChangePassword $True -ChangePasswordAtLogon $False -Enabled $True -PasswordNeverExpires $True -SAMAccountName "Ratchet" -UserPrincipalName "Ratchet@VDILOCKDOWNGUIDE.LOCAL" -AccountPassword $Password -Description ""</v>
      </c>
    </row>
    <row r="244" spans="1:7" x14ac:dyDescent="0.2">
      <c r="A244" t="s">
        <v>4198</v>
      </c>
      <c r="B244" t="s">
        <v>4198</v>
      </c>
      <c r="E244" t="str">
        <f t="shared" si="3"/>
        <v>Ratcatcher</v>
      </c>
      <c r="G244" t="str">
        <f>IF(A244="","",(CONCATENATE(IF('1-StartHere'!$B$4="",," $Password = ConvertTo-SecureString -String "),IF('1-StartHere'!$B$4="",,""""),IF('1-StartHere'!$B$4="",,'1-StartHere'!$B$4),IF('1-StartHere'!$B$4="",,""""),IF('1-StartHere'!$B$4="",," -Force -AsPlainText; ")," New-ADUser -Name ","""",A244,""""," -Path ","""","OU=",'3-Sub-OUs'!$A$18,",OU=",'2-Root-OUs'!$A$2,",DC=",'1-StartHere'!$B$1,",DC=",'1-StartHere'!$B$2,"""","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"Ratcatcher" -Path "OU=Gotham,OU=!Accounts,DC=VDILOCKDOWNGUIDE,DC=LOCAL" -Verbose -CannotChangePassword $True -ChangePasswordAtLogon $False -Enabled $True -PasswordNeverExpires $True -SAMAccountName "Ratcatcher" -UserPrincipalName "Ratcatcher@VDILOCKDOWNGUIDE.LOCAL" -AccountPassword $Password -Description ""</v>
      </c>
    </row>
    <row r="245" spans="1:7" x14ac:dyDescent="0.2">
      <c r="A245" t="s">
        <v>4387</v>
      </c>
      <c r="B245" t="s">
        <v>4387</v>
      </c>
      <c r="E245" t="str">
        <f t="shared" si="3"/>
        <v>Ragman</v>
      </c>
      <c r="G245" t="str">
        <f>IF(A245="","",(CONCATENATE(IF('1-StartHere'!$B$4="",," $Password = ConvertTo-SecureString -String "),IF('1-StartHere'!$B$4="",,""""),IF('1-StartHere'!$B$4="",,'1-StartHere'!$B$4),IF('1-StartHere'!$B$4="",,""""),IF('1-StartHere'!$B$4="",," -Force -AsPlainText; ")," New-ADUser -Name ","""",A245,""""," -Path ","""","OU=",'3-Sub-OUs'!$A$18,",OU=",'2-Root-OUs'!$A$2,",DC=",'1-StartHere'!$B$1,",DC=",'1-StartHere'!$B$2,"""","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"Ragman" -Path "OU=Gotham,OU=!Accounts,DC=VDILOCKDOWNGUIDE,DC=LOCAL" -Verbose -CannotChangePassword $True -ChangePasswordAtLogon $False -Enabled $True -PasswordNeverExpires $True -SAMAccountName "Ragman" -UserPrincipalName "Ragman@VDILOCKDOWNGUIDE.LOCAL" -AccountPassword $Password -Description ""</v>
      </c>
    </row>
    <row r="246" spans="1:7" x14ac:dyDescent="0.2">
      <c r="A246" t="s">
        <v>4199</v>
      </c>
      <c r="B246" t="s">
        <v>3437</v>
      </c>
      <c r="C246" t="s">
        <v>3792</v>
      </c>
      <c r="E246" t="str">
        <f t="shared" si="3"/>
        <v>RedRobin</v>
      </c>
      <c r="G246" t="str">
        <f>IF(A246="","",(CONCATENATE(IF('1-StartHere'!$B$4="",," $Password = ConvertTo-SecureString -String "),IF('1-StartHere'!$B$4="",,""""),IF('1-StartHere'!$B$4="",,'1-StartHere'!$B$4),IF('1-StartHere'!$B$4="",,""""),IF('1-StartHere'!$B$4="",," -Force -AsPlainText; ")," New-ADUser -Name ","""",A246,""""," -Path ","""","OU=",'3-Sub-OUs'!$A$18,",OU=",'2-Root-OUs'!$A$2,",DC=",'1-StartHere'!$B$1,",DC=",'1-StartHere'!$B$2,"""","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"Red Robin" -Path "OU=Gotham,OU=!Accounts,DC=VDILOCKDOWNGUIDE,DC=LOCAL" -Verbose -CannotChangePassword $True -ChangePasswordAtLogon $False -Enabled $True -PasswordNeverExpires $True -SAMAccountName "RedRobin" -UserPrincipalName "RedRobin@VDILOCKDOWNGUIDE.LOCAL" -AccountPassword $Password -Description ""</v>
      </c>
    </row>
    <row r="247" spans="1:7" x14ac:dyDescent="0.2">
      <c r="A247" t="s">
        <v>2125</v>
      </c>
      <c r="B247" t="s">
        <v>2125</v>
      </c>
      <c r="E247" t="str">
        <f t="shared" si="3"/>
        <v>Sandman</v>
      </c>
      <c r="F247" t="s">
        <v>4581</v>
      </c>
      <c r="G247" t="str">
        <f>IF(A247="","",(CONCATENATE(IF('1-StartHere'!$B$4="",," $Password = ConvertTo-SecureString -String "),IF('1-StartHere'!$B$4="",,""""),IF('1-StartHere'!$B$4="",,'1-StartHere'!$B$4),IF('1-StartHere'!$B$4="",,""""),IF('1-StartHere'!$B$4="",," -Force -AsPlainText; ")," New-ADUser -Name ","""",A247,""""," -Path ","""","OU=",'3-Sub-OUs'!$A$18,",OU=",'2-Root-OUs'!$A$2,",DC=",'1-StartHere'!$B$1,",DC=",'1-StartHere'!$B$2,"""","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"Sandman" -Path "OU=Gotham,OU=!Accounts,DC=VDILOCKDOWNGUIDE,DC=LOCAL" -Verbose -CannotChangePassword $True -ChangePasswordAtLogon $False -Enabled $True -PasswordNeverExpires $True -SAMAccountName "Sandman" -UserPrincipalName "Sandman@VDILOCKDOWNGUIDE.LOCAL" -AccountPassword $Password -Description "Wesley"</v>
      </c>
    </row>
    <row r="248" spans="1:7" x14ac:dyDescent="0.2">
      <c r="A248" t="s">
        <v>4200</v>
      </c>
      <c r="B248" t="s">
        <v>4200</v>
      </c>
      <c r="E248" t="str">
        <f t="shared" si="3"/>
        <v>Superman</v>
      </c>
      <c r="G248" t="str">
        <f>IF(A248="","",(CONCATENATE(IF('1-StartHere'!$B$4="",," $Password = ConvertTo-SecureString -String "),IF('1-StartHere'!$B$4="",,""""),IF('1-StartHere'!$B$4="",,'1-StartHere'!$B$4),IF('1-StartHere'!$B$4="",,""""),IF('1-StartHere'!$B$4="",," -Force -AsPlainText; ")," New-ADUser -Name ","""",A248,""""," -Path ","""","OU=",'3-Sub-OUs'!$A$18,",OU=",'2-Root-OUs'!$A$2,",DC=",'1-StartHere'!$B$1,",DC=",'1-StartHere'!$B$2,"""","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"Superman" -Path "OU=Gotham,OU=!Accounts,DC=VDILOCKDOWNGUIDE,DC=LOCAL" -Verbose -CannotChangePassword $True -ChangePasswordAtLogon $False -Enabled $True -PasswordNeverExpires $True -SAMAccountName "Superman" -UserPrincipalName "Superman@VDILOCKDOWNGUIDE.LOCAL" -AccountPassword $Password -Description ""</v>
      </c>
    </row>
    <row r="249" spans="1:7" x14ac:dyDescent="0.2">
      <c r="A249" t="s">
        <v>4201</v>
      </c>
      <c r="B249" t="s">
        <v>4365</v>
      </c>
      <c r="C249" t="s">
        <v>4366</v>
      </c>
      <c r="E249" t="str">
        <f t="shared" si="3"/>
        <v>Supergirl &amp;Streaky</v>
      </c>
      <c r="G249" t="str">
        <f>IF(A249="","",(CONCATENATE(IF('1-StartHere'!$B$4="",," $Password = ConvertTo-SecureString -String "),IF('1-StartHere'!$B$4="",,""""),IF('1-StartHere'!$B$4="",,'1-StartHere'!$B$4),IF('1-StartHere'!$B$4="",,""""),IF('1-StartHere'!$B$4="",," -Force -AsPlainText; ")," New-ADUser -Name ","""",A249,""""," -Path ","""","OU=",'3-Sub-OUs'!$A$18,",OU=",'2-Root-OUs'!$A$2,",DC=",'1-StartHere'!$B$1,",DC=",'1-StartHere'!$B$2,"""","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"Supergirl &amp; Streaky" -Path "OU=Gotham,OU=!Accounts,DC=VDILOCKDOWNGUIDE,DC=LOCAL" -Verbose -CannotChangePassword $True -ChangePasswordAtLogon $False -Enabled $True -PasswordNeverExpires $True -SAMAccountName "Supergirl &amp;Streaky" -UserPrincipalName "Supergirl &amp;Streaky@VDILOCKDOWNGUIDE.LOCAL" -AccountPassword $Password -Description ""</v>
      </c>
    </row>
    <row r="250" spans="1:7" x14ac:dyDescent="0.2">
      <c r="A250" t="s">
        <v>4202</v>
      </c>
      <c r="B250" t="s">
        <v>4202</v>
      </c>
      <c r="E250" t="str">
        <f t="shared" si="3"/>
        <v>Sinestro</v>
      </c>
      <c r="G250" t="str">
        <f>IF(A250="","",(CONCATENATE(IF('1-StartHere'!$B$4="",," $Password = ConvertTo-SecureString -String "),IF('1-StartHere'!$B$4="",,""""),IF('1-StartHere'!$B$4="",,'1-StartHere'!$B$4),IF('1-StartHere'!$B$4="",,""""),IF('1-StartHere'!$B$4="",," -Force -AsPlainText; ")," New-ADUser -Name ","""",A250,""""," -Path ","""","OU=",'3-Sub-OUs'!$A$18,",OU=",'2-Root-OUs'!$A$2,",DC=",'1-StartHere'!$B$1,",DC=",'1-StartHere'!$B$2,"""","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"Sinestro" -Path "OU=Gotham,OU=!Accounts,DC=VDILOCKDOWNGUIDE,DC=LOCAL" -Verbose -CannotChangePassword $True -ChangePasswordAtLogon $False -Enabled $True -PasswordNeverExpires $True -SAMAccountName "Sinestro" -UserPrincipalName "Sinestro@VDILOCKDOWNGUIDE.LOCAL" -AccountPassword $Password -Description ""</v>
      </c>
    </row>
    <row r="251" spans="1:7" x14ac:dyDescent="0.2">
      <c r="A251" t="s">
        <v>4203</v>
      </c>
      <c r="B251" t="s">
        <v>3845</v>
      </c>
      <c r="C251" t="s">
        <v>3384</v>
      </c>
      <c r="E251" t="str">
        <f t="shared" si="3"/>
        <v>StarGirl</v>
      </c>
      <c r="G251" t="str">
        <f>IF(A251="","",(CONCATENATE(IF('1-StartHere'!$B$4="",," $Password = ConvertTo-SecureString -String "),IF('1-StartHere'!$B$4="",,""""),IF('1-StartHere'!$B$4="",,'1-StartHere'!$B$4),IF('1-StartHere'!$B$4="",,""""),IF('1-StartHere'!$B$4="",," -Force -AsPlainText; ")," New-ADUser -Name ","""",A251,""""," -Path ","""","OU=",'3-Sub-OUs'!$A$18,",OU=",'2-Root-OUs'!$A$2,",DC=",'1-StartHere'!$B$1,",DC=",'1-StartHere'!$B$2,"""","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"Star Girl" -Path "OU=Gotham,OU=!Accounts,DC=VDILOCKDOWNGUIDE,DC=LOCAL" -Verbose -CannotChangePassword $True -ChangePasswordAtLogon $False -Enabled $True -PasswordNeverExpires $True -SAMAccountName "StarGirl" -UserPrincipalName "StarGirl@VDILOCKDOWNGUIDE.LOCAL" -AccountPassword $Password -Description ""</v>
      </c>
    </row>
    <row r="252" spans="1:7" x14ac:dyDescent="0.2">
      <c r="A252" t="s">
        <v>3811</v>
      </c>
      <c r="B252" t="s">
        <v>3811</v>
      </c>
      <c r="E252" t="str">
        <f t="shared" si="3"/>
        <v>Scarecrow</v>
      </c>
      <c r="G252" t="str">
        <f>IF(A252="","",(CONCATENATE(IF('1-StartHere'!$B$4="",," $Password = ConvertTo-SecureString -String "),IF('1-StartHere'!$B$4="",,""""),IF('1-StartHere'!$B$4="",,'1-StartHere'!$B$4),IF('1-StartHere'!$B$4="",,""""),IF('1-StartHere'!$B$4="",," -Force -AsPlainText; ")," New-ADUser -Name ","""",A252,""""," -Path ","""","OU=",'3-Sub-OUs'!$A$18,",OU=",'2-Root-OUs'!$A$2,",DC=",'1-StartHere'!$B$1,",DC=",'1-StartHere'!$B$2,"""","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"Scarecrow" -Path "OU=Gotham,OU=!Accounts,DC=VDILOCKDOWNGUIDE,DC=LOCAL" -Verbose -CannotChangePassword $True -ChangePasswordAtLogon $False -Enabled $True -PasswordNeverExpires $True -SAMAccountName "Scarecrow" -UserPrincipalName "Scarecrow@VDILOCKDOWNGUIDE.LOCAL" -AccountPassword $Password -Description ""</v>
      </c>
    </row>
    <row r="253" spans="1:7" x14ac:dyDescent="0.2">
      <c r="A253" t="s">
        <v>3878</v>
      </c>
      <c r="B253" t="s">
        <v>3878</v>
      </c>
      <c r="E253" t="str">
        <f t="shared" si="3"/>
        <v>Steel</v>
      </c>
      <c r="G253" t="str">
        <f>IF(A253="","",(CONCATENATE(IF('1-StartHere'!$B$4="",," $Password = ConvertTo-SecureString -String "),IF('1-StartHere'!$B$4="",,""""),IF('1-StartHere'!$B$4="",,'1-StartHere'!$B$4),IF('1-StartHere'!$B$4="",,""""),IF('1-StartHere'!$B$4="",," -Force -AsPlainText; ")," New-ADUser -Name ","""",A253,""""," -Path ","""","OU=",'3-Sub-OUs'!$A$18,",OU=",'2-Root-OUs'!$A$2,",DC=",'1-StartHere'!$B$1,",DC=",'1-StartHere'!$B$2,"""","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"Steel" -Path "OU=Gotham,OU=!Accounts,DC=VDILOCKDOWNGUIDE,DC=LOCAL" -Verbose -CannotChangePassword $True -ChangePasswordAtLogon $False -Enabled $True -PasswordNeverExpires $True -SAMAccountName "Steel" -UserPrincipalName "Steel@VDILOCKDOWNGUIDE.LOCAL" -AccountPassword $Password -Description ""</v>
      </c>
    </row>
    <row r="254" spans="1:7" x14ac:dyDescent="0.2">
      <c r="A254" t="s">
        <v>4204</v>
      </c>
      <c r="B254" t="s">
        <v>4204</v>
      </c>
      <c r="E254" t="str">
        <f t="shared" si="3"/>
        <v>Spectre</v>
      </c>
      <c r="G254" t="str">
        <f>IF(A254="","",(CONCATENATE(IF('1-StartHere'!$B$4="",," $Password = ConvertTo-SecureString -String "),IF('1-StartHere'!$B$4="",,""""),IF('1-StartHere'!$B$4="",,'1-StartHere'!$B$4),IF('1-StartHere'!$B$4="",,""""),IF('1-StartHere'!$B$4="",," -Force -AsPlainText; ")," New-ADUser -Name ","""",A254,""""," -Path ","""","OU=",'3-Sub-OUs'!$A$18,",OU=",'2-Root-OUs'!$A$2,",DC=",'1-StartHere'!$B$1,",DC=",'1-StartHere'!$B$2,"""","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"Spectre" -Path "OU=Gotham,OU=!Accounts,DC=VDILOCKDOWNGUIDE,DC=LOCAL" -Verbose -CannotChangePassword $True -ChangePasswordAtLogon $False -Enabled $True -PasswordNeverExpires $True -SAMAccountName "Spectre" -UserPrincipalName "Spectre@VDILOCKDOWNGUIDE.LOCAL" -AccountPassword $Password -Description ""</v>
      </c>
    </row>
    <row r="255" spans="1:7" x14ac:dyDescent="0.2">
      <c r="A255" t="s">
        <v>4205</v>
      </c>
      <c r="B255" t="s">
        <v>3922</v>
      </c>
      <c r="C255" t="s">
        <v>3358</v>
      </c>
      <c r="E255" t="str">
        <f t="shared" si="3"/>
        <v>SharkKing</v>
      </c>
      <c r="G255" t="str">
        <f>IF(A255="","",(CONCATENATE(IF('1-StartHere'!$B$4="",," $Password = ConvertTo-SecureString -String "),IF('1-StartHere'!$B$4="",,""""),IF('1-StartHere'!$B$4="",,'1-StartHere'!$B$4),IF('1-StartHere'!$B$4="",,""""),IF('1-StartHere'!$B$4="",," -Force -AsPlainText; ")," New-ADUser -Name ","""",A255,""""," -Path ","""","OU=",'3-Sub-OUs'!$A$18,",OU=",'2-Root-OUs'!$A$2,",DC=",'1-StartHere'!$B$1,",DC=",'1-StartHere'!$B$2,"""","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"Shark King" -Path "OU=Gotham,OU=!Accounts,DC=VDILOCKDOWNGUIDE,DC=LOCAL" -Verbose -CannotChangePassword $True -ChangePasswordAtLogon $False -Enabled $True -PasswordNeverExpires $True -SAMAccountName "SharkKing" -UserPrincipalName "SharkKing@VDILOCKDOWNGUIDE.LOCAL" -AccountPassword $Password -Description ""</v>
      </c>
    </row>
    <row r="256" spans="1:7" x14ac:dyDescent="0.2">
      <c r="A256" t="s">
        <v>4388</v>
      </c>
      <c r="B256" t="s">
        <v>4388</v>
      </c>
      <c r="E256" t="str">
        <f t="shared" ref="E256:E312" si="4">CONCATENATE(B256,D256,C256)</f>
        <v>Superboy</v>
      </c>
      <c r="F256" t="s">
        <v>4921</v>
      </c>
      <c r="G256" t="str">
        <f>IF(A256="","",(CONCATENATE(IF('1-StartHere'!$B$4="",," $Password = ConvertTo-SecureString -String "),IF('1-StartHere'!$B$4="",,""""),IF('1-StartHere'!$B$4="",,'1-StartHere'!$B$4),IF('1-StartHere'!$B$4="",,""""),IF('1-StartHere'!$B$4="",," -Force -AsPlainText; ")," New-ADUser -Name ","""",A256,""""," -Path ","""","OU=",'3-Sub-OUs'!$A$18,",OU=",'2-Root-OUs'!$A$2,",DC=",'1-StartHere'!$B$1,",DC=",'1-StartHere'!$B$2,"""","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"Superboy" -Path "OU=Gotham,OU=!Accounts,DC=VDILOCKDOWNGUIDE,DC=LOCAL" -Verbose -CannotChangePassword $True -ChangePasswordAtLogon $False -Enabled $True -PasswordNeverExpires $True -SAMAccountName "Superboy" -UserPrincipalName "Superboy@VDILOCKDOWNGUIDE.LOCAL" -AccountPassword $Password -Description "Connor Kent"</v>
      </c>
    </row>
    <row r="257" spans="1:7" x14ac:dyDescent="0.2">
      <c r="A257" t="s">
        <v>4207</v>
      </c>
      <c r="B257" t="s">
        <v>4207</v>
      </c>
      <c r="E257" t="str">
        <f t="shared" si="4"/>
        <v>Spoiler</v>
      </c>
      <c r="G257" t="str">
        <f>IF(A257="","",(CONCATENATE(IF('1-StartHere'!$B$4="",," $Password = ConvertTo-SecureString -String "),IF('1-StartHere'!$B$4="",,""""),IF('1-StartHere'!$B$4="",,'1-StartHere'!$B$4),IF('1-StartHere'!$B$4="",,""""),IF('1-StartHere'!$B$4="",," -Force -AsPlainText; ")," New-ADUser -Name ","""",A257,""""," -Path ","""","OU=",'3-Sub-OUs'!$A$18,",OU=",'2-Root-OUs'!$A$2,",DC=",'1-StartHere'!$B$1,",DC=",'1-StartHere'!$B$2,"""","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"Spoiler" -Path "OU=Gotham,OU=!Accounts,DC=VDILOCKDOWNGUIDE,DC=LOCAL" -Verbose -CannotChangePassword $True -ChangePasswordAtLogon $False -Enabled $True -PasswordNeverExpires $True -SAMAccountName "Spoiler" -UserPrincipalName "Spoiler@VDILOCKDOWNGUIDE.LOCAL" -AccountPassword $Password -Description ""</v>
      </c>
    </row>
    <row r="258" spans="1:7" x14ac:dyDescent="0.2">
      <c r="A258" t="s">
        <v>4208</v>
      </c>
      <c r="B258" t="s">
        <v>4208</v>
      </c>
      <c r="E258" t="str">
        <f t="shared" si="4"/>
        <v>Speedy</v>
      </c>
      <c r="G258" t="str">
        <f>IF(A258="","",(CONCATENATE(IF('1-StartHere'!$B$4="",," $Password = ConvertTo-SecureString -String "),IF('1-StartHere'!$B$4="",,""""),IF('1-StartHere'!$B$4="",,'1-StartHere'!$B$4),IF('1-StartHere'!$B$4="",,""""),IF('1-StartHere'!$B$4="",," -Force -AsPlainText; ")," New-ADUser -Name ","""",A258,""""," -Path ","""","OU=",'3-Sub-OUs'!$A$18,",OU=",'2-Root-OUs'!$A$2,",DC=",'1-StartHere'!$B$1,",DC=",'1-StartHere'!$B$2,"""","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"Speedy" -Path "OU=Gotham,OU=!Accounts,DC=VDILOCKDOWNGUIDE,DC=LOCAL" -Verbose -CannotChangePassword $True -ChangePasswordAtLogon $False -Enabled $True -PasswordNeverExpires $True -SAMAccountName "Speedy" -UserPrincipalName "Speedy@VDILOCKDOWNGUIDE.LOCAL" -AccountPassword $Password -Description ""</v>
      </c>
    </row>
    <row r="259" spans="1:7" x14ac:dyDescent="0.2">
      <c r="A259" t="s">
        <v>4209</v>
      </c>
      <c r="B259" t="s">
        <v>4367</v>
      </c>
      <c r="C259" t="s">
        <v>4368</v>
      </c>
      <c r="E259" t="str">
        <f t="shared" si="4"/>
        <v>SolomonGrundy</v>
      </c>
      <c r="G259" t="str">
        <f>IF(A259="","",(CONCATENATE(IF('1-StartHere'!$B$4="",," $Password = ConvertTo-SecureString -String "),IF('1-StartHere'!$B$4="",,""""),IF('1-StartHere'!$B$4="",,'1-StartHere'!$B$4),IF('1-StartHere'!$B$4="",,""""),IF('1-StartHere'!$B$4="",," -Force -AsPlainText; ")," New-ADUser -Name ","""",A259,""""," -Path ","""","OU=",'3-Sub-OUs'!$A$18,",OU=",'2-Root-OUs'!$A$2,",DC=",'1-StartHere'!$B$1,",DC=",'1-StartHere'!$B$2,"""","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"Solomon Grundy" -Path "OU=Gotham,OU=!Accounts,DC=VDILOCKDOWNGUIDE,DC=LOCAL" -Verbose -CannotChangePassword $True -ChangePasswordAtLogon $False -Enabled $True -PasswordNeverExpires $True -SAMAccountName "SolomonGrundy" -UserPrincipalName "SolomonGrundy@VDILOCKDOWNGUIDE.LOCAL" -AccountPassword $Password -Description ""</v>
      </c>
    </row>
    <row r="260" spans="1:7" x14ac:dyDescent="0.2">
      <c r="A260" t="s">
        <v>4210</v>
      </c>
      <c r="B260" t="s">
        <v>4210</v>
      </c>
      <c r="E260" t="str">
        <f t="shared" si="4"/>
        <v>Shazam</v>
      </c>
      <c r="G260" t="str">
        <f>IF(A260="","",(CONCATENATE(IF('1-StartHere'!$B$4="",," $Password = ConvertTo-SecureString -String "),IF('1-StartHere'!$B$4="",,""""),IF('1-StartHere'!$B$4="",,'1-StartHere'!$B$4),IF('1-StartHere'!$B$4="",,""""),IF('1-StartHere'!$B$4="",," -Force -AsPlainText; ")," New-ADUser -Name ","""",A260,""""," -Path ","""","OU=",'3-Sub-OUs'!$A$18,",OU=",'2-Root-OUs'!$A$2,",DC=",'1-StartHere'!$B$1,",DC=",'1-StartHere'!$B$2,"""","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"Shazam" -Path "OU=Gotham,OU=!Accounts,DC=VDILOCKDOWNGUIDE,DC=LOCAL" -Verbose -CannotChangePassword $True -ChangePasswordAtLogon $False -Enabled $True -PasswordNeverExpires $True -SAMAccountName "Shazam" -UserPrincipalName "Shazam@VDILOCKDOWNGUIDE.LOCAL" -AccountPassword $Password -Description ""</v>
      </c>
    </row>
    <row r="261" spans="1:7" x14ac:dyDescent="0.2">
      <c r="A261" t="s">
        <v>4211</v>
      </c>
      <c r="B261" t="s">
        <v>4211</v>
      </c>
      <c r="E261" t="str">
        <f t="shared" si="4"/>
        <v>Simon</v>
      </c>
      <c r="G261" t="str">
        <f>IF(A261="","",(CONCATENATE(IF('1-StartHere'!$B$4="",," $Password = ConvertTo-SecureString -String "),IF('1-StartHere'!$B$4="",,""""),IF('1-StartHere'!$B$4="",,'1-StartHere'!$B$4),IF('1-StartHere'!$B$4="",,""""),IF('1-StartHere'!$B$4="",," -Force -AsPlainText; ")," New-ADUser -Name ","""",A261,""""," -Path ","""","OU=",'3-Sub-OUs'!$A$18,",OU=",'2-Root-OUs'!$A$2,",DC=",'1-StartHere'!$B$1,",DC=",'1-StartHere'!$B$2,"""","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"Simon" -Path "OU=Gotham,OU=!Accounts,DC=VDILOCKDOWNGUIDE,DC=LOCAL" -Verbose -CannotChangePassword $True -ChangePasswordAtLogon $False -Enabled $True -PasswordNeverExpires $True -SAMAccountName "Simon" -UserPrincipalName "Simon@VDILOCKDOWNGUIDE.LOCAL" -AccountPassword $Password -Description ""</v>
      </c>
    </row>
    <row r="262" spans="1:7" x14ac:dyDescent="0.2">
      <c r="A262" t="s">
        <v>4212</v>
      </c>
      <c r="B262" t="s">
        <v>3827</v>
      </c>
      <c r="C262" t="s">
        <v>4369</v>
      </c>
      <c r="E262" t="str">
        <f t="shared" si="4"/>
        <v>ShadowThief</v>
      </c>
      <c r="G262" t="str">
        <f>IF(A262="","",(CONCATENATE(IF('1-StartHere'!$B$4="",," $Password = ConvertTo-SecureString -String "),IF('1-StartHere'!$B$4="",,""""),IF('1-StartHere'!$B$4="",,'1-StartHere'!$B$4),IF('1-StartHere'!$B$4="",,""""),IF('1-StartHere'!$B$4="",," -Force -AsPlainText; ")," New-ADUser -Name ","""",A262,""""," -Path ","""","OU=",'3-Sub-OUs'!$A$18,",OU=",'2-Root-OUs'!$A$2,",DC=",'1-StartHere'!$B$1,",DC=",'1-StartHere'!$B$2,"""","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"Shadow Thief" -Path "OU=Gotham,OU=!Accounts,DC=VDILOCKDOWNGUIDE,DC=LOCAL" -Verbose -CannotChangePassword $True -ChangePasswordAtLogon $False -Enabled $True -PasswordNeverExpires $True -SAMAccountName "ShadowThief" -UserPrincipalName "ShadowThief@VDILOCKDOWNGUIDE.LOCAL" -AccountPassword $Password -Description ""</v>
      </c>
    </row>
    <row r="263" spans="1:7" x14ac:dyDescent="0.2">
      <c r="A263" t="s">
        <v>4213</v>
      </c>
      <c r="B263" t="s">
        <v>4213</v>
      </c>
      <c r="E263" t="str">
        <f t="shared" si="4"/>
        <v>Shade</v>
      </c>
      <c r="G263" t="str">
        <f>IF(A263="","",(CONCATENATE(IF('1-StartHere'!$B$4="",," $Password = ConvertTo-SecureString -String "),IF('1-StartHere'!$B$4="",,""""),IF('1-StartHere'!$B$4="",,'1-StartHere'!$B$4),IF('1-StartHere'!$B$4="",,""""),IF('1-StartHere'!$B$4="",," -Force -AsPlainText; ")," New-ADUser -Name ","""",A263,""""," -Path ","""","OU=",'3-Sub-OUs'!$A$18,",OU=",'2-Root-OUs'!$A$2,",DC=",'1-StartHere'!$B$1,",DC=",'1-StartHere'!$B$2,"""","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"Shade" -Path "OU=Gotham,OU=!Accounts,DC=VDILOCKDOWNGUIDE,DC=LOCAL" -Verbose -CannotChangePassword $True -ChangePasswordAtLogon $False -Enabled $True -PasswordNeverExpires $True -SAMAccountName "Shade" -UserPrincipalName "Shade@VDILOCKDOWNGUIDE.LOCAL" -AccountPassword $Password -Description ""</v>
      </c>
    </row>
    <row r="264" spans="1:7" x14ac:dyDescent="0.2">
      <c r="A264" t="s">
        <v>4214</v>
      </c>
      <c r="B264" t="s">
        <v>4370</v>
      </c>
      <c r="C264" t="s">
        <v>2287</v>
      </c>
      <c r="E264" t="str">
        <f t="shared" si="4"/>
        <v>SwampThing</v>
      </c>
      <c r="G264" t="str">
        <f>IF(A264="","",(CONCATENATE(IF('1-StartHere'!$B$4="",," $Password = ConvertTo-SecureString -String "),IF('1-StartHere'!$B$4="",,""""),IF('1-StartHere'!$B$4="",,'1-StartHere'!$B$4),IF('1-StartHere'!$B$4="",,""""),IF('1-StartHere'!$B$4="",," -Force -AsPlainText; ")," New-ADUser -Name ","""",A264,""""," -Path ","""","OU=",'3-Sub-OUs'!$A$18,",OU=",'2-Root-OUs'!$A$2,",DC=",'1-StartHere'!$B$1,",DC=",'1-StartHere'!$B$2,"""","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"Swamp Thing" -Path "OU=Gotham,OU=!Accounts,DC=VDILOCKDOWNGUIDE,DC=LOCAL" -Verbose -CannotChangePassword $True -ChangePasswordAtLogon $False -Enabled $True -PasswordNeverExpires $True -SAMAccountName "SwampThing" -UserPrincipalName "SwampThing@VDILOCKDOWNGUIDE.LOCAL" -AccountPassword $Password -Description ""</v>
      </c>
    </row>
    <row r="265" spans="1:7" x14ac:dyDescent="0.2">
      <c r="A265" t="s">
        <v>4215</v>
      </c>
      <c r="B265" t="s">
        <v>4371</v>
      </c>
      <c r="C265" t="s">
        <v>4372</v>
      </c>
      <c r="E265" t="str">
        <f t="shared" si="4"/>
        <v>StaticShock</v>
      </c>
      <c r="G265" t="str">
        <f>IF(A265="","",(CONCATENATE(IF('1-StartHere'!$B$4="",," $Password = ConvertTo-SecureString -String "),IF('1-StartHere'!$B$4="",,""""),IF('1-StartHere'!$B$4="",,'1-StartHere'!$B$4),IF('1-StartHere'!$B$4="",,""""),IF('1-StartHere'!$B$4="",," -Force -AsPlainText; ")," New-ADUser -Name ","""",A265,""""," -Path ","""","OU=",'3-Sub-OUs'!$A$18,",OU=",'2-Root-OUs'!$A$2,",DC=",'1-StartHere'!$B$1,",DC=",'1-StartHere'!$B$2,"""","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"Static Shock" -Path "OU=Gotham,OU=!Accounts,DC=VDILOCKDOWNGUIDE,DC=LOCAL" -Verbose -CannotChangePassword $True -ChangePasswordAtLogon $False -Enabled $True -PasswordNeverExpires $True -SAMAccountName "StaticShock" -UserPrincipalName "StaticShock@VDILOCKDOWNGUIDE.LOCAL" -AccountPassword $Password -Description ""</v>
      </c>
    </row>
    <row r="266" spans="1:7" x14ac:dyDescent="0.2">
      <c r="A266" t="s">
        <v>4216</v>
      </c>
      <c r="B266" t="s">
        <v>4216</v>
      </c>
      <c r="E266" t="str">
        <f t="shared" si="4"/>
        <v>See-More</v>
      </c>
      <c r="G266" t="str">
        <f>IF(A266="","",(CONCATENATE(IF('1-StartHere'!$B$4="",," $Password = ConvertTo-SecureString -String "),IF('1-StartHere'!$B$4="",,""""),IF('1-StartHere'!$B$4="",,'1-StartHere'!$B$4),IF('1-StartHere'!$B$4="",,""""),IF('1-StartHere'!$B$4="",," -Force -AsPlainText; ")," New-ADUser -Name ","""",A266,""""," -Path ","""","OU=",'3-Sub-OUs'!$A$18,",OU=",'2-Root-OUs'!$A$2,",DC=",'1-StartHere'!$B$1,",DC=",'1-StartHere'!$B$2,"""","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"See-More" -Path "OU=Gotham,OU=!Accounts,DC=VDILOCKDOWNGUIDE,DC=LOCAL" -Verbose -CannotChangePassword $True -ChangePasswordAtLogon $False -Enabled $True -PasswordNeverExpires $True -SAMAccountName "See-More" -UserPrincipalName "See-More@VDILOCKDOWNGUIDE.LOCAL" -AccountPassword $Password -Description ""</v>
      </c>
    </row>
    <row r="267" spans="1:7" x14ac:dyDescent="0.2">
      <c r="A267" t="s">
        <v>4217</v>
      </c>
      <c r="B267" t="s">
        <v>4373</v>
      </c>
      <c r="C267" t="s">
        <v>3384</v>
      </c>
      <c r="E267" t="str">
        <f t="shared" si="4"/>
        <v>SaturnGirl</v>
      </c>
      <c r="G267" t="str">
        <f>IF(A267="","",(CONCATENATE(IF('1-StartHere'!$B$4="",," $Password = ConvertTo-SecureString -String "),IF('1-StartHere'!$B$4="",,""""),IF('1-StartHere'!$B$4="",,'1-StartHere'!$B$4),IF('1-StartHere'!$B$4="",,""""),IF('1-StartHere'!$B$4="",," -Force -AsPlainText; ")," New-ADUser -Name ","""",A267,""""," -Path ","""","OU=",'3-Sub-OUs'!$A$18,",OU=",'2-Root-OUs'!$A$2,",DC=",'1-StartHere'!$B$1,",DC=",'1-StartHere'!$B$2,"""","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"Saturn Girl" -Path "OU=Gotham,OU=!Accounts,DC=VDILOCKDOWNGUIDE,DC=LOCAL" -Verbose -CannotChangePassword $True -ChangePasswordAtLogon $False -Enabled $True -PasswordNeverExpires $True -SAMAccountName "SaturnGirl" -UserPrincipalName "SaturnGirl@VDILOCKDOWNGUIDE.LOCAL" -AccountPassword $Password -Description ""</v>
      </c>
    </row>
    <row r="268" spans="1:7" x14ac:dyDescent="0.2">
      <c r="A268" t="s">
        <v>4218</v>
      </c>
      <c r="B268" t="s">
        <v>4373</v>
      </c>
      <c r="C268" t="s">
        <v>3295</v>
      </c>
      <c r="E268" t="str">
        <f t="shared" si="4"/>
        <v>SaturnQueen</v>
      </c>
      <c r="G268" t="str">
        <f>IF(A268="","",(CONCATENATE(IF('1-StartHere'!$B$4="",," $Password = ConvertTo-SecureString -String "),IF('1-StartHere'!$B$4="",,""""),IF('1-StartHere'!$B$4="",,'1-StartHere'!$B$4),IF('1-StartHere'!$B$4="",,""""),IF('1-StartHere'!$B$4="",," -Force -AsPlainText; ")," New-ADUser -Name ","""",A268,""""," -Path ","""","OU=",'3-Sub-OUs'!$A$18,",OU=",'2-Root-OUs'!$A$2,",DC=",'1-StartHere'!$B$1,",DC=",'1-StartHere'!$B$2,"""","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"Saturn Queen" -Path "OU=Gotham,OU=!Accounts,DC=VDILOCKDOWNGUIDE,DC=LOCAL" -Verbose -CannotChangePassword $True -ChangePasswordAtLogon $False -Enabled $True -PasswordNeverExpires $True -SAMAccountName "SaturnQueen" -UserPrincipalName "SaturnQueen@VDILOCKDOWNGUIDE.LOCAL" -AccountPassword $Password -Description ""</v>
      </c>
    </row>
    <row r="269" spans="1:7" x14ac:dyDescent="0.2">
      <c r="A269" t="s">
        <v>4219</v>
      </c>
      <c r="B269" t="s">
        <v>4374</v>
      </c>
      <c r="C269" t="s">
        <v>3675</v>
      </c>
      <c r="E269" t="str">
        <f t="shared" si="4"/>
        <v>SunBoy</v>
      </c>
      <c r="G269" t="str">
        <f>IF(A269="","",(CONCATENATE(IF('1-StartHere'!$B$4="",," $Password = ConvertTo-SecureString -String "),IF('1-StartHere'!$B$4="",,""""),IF('1-StartHere'!$B$4="",,'1-StartHere'!$B$4),IF('1-StartHere'!$B$4="",,""""),IF('1-StartHere'!$B$4="",," -Force -AsPlainText; ")," New-ADUser -Name ","""",A269,""""," -Path ","""","OU=",'3-Sub-OUs'!$A$18,",OU=",'2-Root-OUs'!$A$2,",DC=",'1-StartHere'!$B$1,",DC=",'1-StartHere'!$B$2,"""","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"Sun Boy" -Path "OU=Gotham,OU=!Accounts,DC=VDILOCKDOWNGUIDE,DC=LOCAL" -Verbose -CannotChangePassword $True -ChangePasswordAtLogon $False -Enabled $True -PasswordNeverExpires $True -SAMAccountName "SunBoy" -UserPrincipalName "SunBoy@VDILOCKDOWNGUIDE.LOCAL" -AccountPassword $Password -Description ""</v>
      </c>
    </row>
    <row r="270" spans="1:7" x14ac:dyDescent="0.2">
      <c r="A270" t="s">
        <v>4220</v>
      </c>
      <c r="B270" t="s">
        <v>3827</v>
      </c>
      <c r="C270" t="s">
        <v>4325</v>
      </c>
      <c r="E270" t="str">
        <f t="shared" si="4"/>
        <v>ShadowLass</v>
      </c>
      <c r="G270" t="str">
        <f>IF(A270="","",(CONCATENATE(IF('1-StartHere'!$B$4="",," $Password = ConvertTo-SecureString -String "),IF('1-StartHere'!$B$4="",,""""),IF('1-StartHere'!$B$4="",,'1-StartHere'!$B$4),IF('1-StartHere'!$B$4="",,""""),IF('1-StartHere'!$B$4="",," -Force -AsPlainText; ")," New-ADUser -Name ","""",A270,""""," -Path ","""","OU=",'3-Sub-OUs'!$A$18,",OU=",'2-Root-OUs'!$A$2,",DC=",'1-StartHere'!$B$1,",DC=",'1-StartHere'!$B$2,"""","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"Shadow Lass" -Path "OU=Gotham,OU=!Accounts,DC=VDILOCKDOWNGUIDE,DC=LOCAL" -Verbose -CannotChangePassword $True -ChangePasswordAtLogon $False -Enabled $True -PasswordNeverExpires $True -SAMAccountName "ShadowLass" -UserPrincipalName "ShadowLass@VDILOCKDOWNGUIDE.LOCAL" -AccountPassword $Password -Description ""</v>
      </c>
    </row>
    <row r="271" spans="1:7" x14ac:dyDescent="0.2">
      <c r="A271" t="s">
        <v>4221</v>
      </c>
      <c r="B271" t="s">
        <v>3529</v>
      </c>
      <c r="C271" t="s">
        <v>3343</v>
      </c>
      <c r="E271" t="str">
        <f t="shared" si="4"/>
        <v>SaintWalker</v>
      </c>
      <c r="G271" t="str">
        <f>IF(A271="","",(CONCATENATE(IF('1-StartHere'!$B$4="",," $Password = ConvertTo-SecureString -String "),IF('1-StartHere'!$B$4="",,""""),IF('1-StartHere'!$B$4="",,'1-StartHere'!$B$4),IF('1-StartHere'!$B$4="",,""""),IF('1-StartHere'!$B$4="",," -Force -AsPlainText; ")," New-ADUser -Name ","""",A271,""""," -Path ","""","OU=",'3-Sub-OUs'!$A$18,",OU=",'2-Root-OUs'!$A$2,",DC=",'1-StartHere'!$B$1,",DC=",'1-StartHere'!$B$2,"""","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"Saint Walker" -Path "OU=Gotham,OU=!Accounts,DC=VDILOCKDOWNGUIDE,DC=LOCAL" -Verbose -CannotChangePassword $True -ChangePasswordAtLogon $False -Enabled $True -PasswordNeverExpires $True -SAMAccountName "SaintWalker" -UserPrincipalName "SaintWalker@VDILOCKDOWNGUIDE.LOCAL" -AccountPassword $Password -Description ""</v>
      </c>
    </row>
    <row r="272" spans="1:7" x14ac:dyDescent="0.2">
      <c r="A272" t="s">
        <v>4222</v>
      </c>
      <c r="B272" t="s">
        <v>4222</v>
      </c>
      <c r="E272" t="str">
        <f t="shared" si="4"/>
        <v>Shame</v>
      </c>
      <c r="G272" t="str">
        <f>IF(A272="","",(CONCATENATE(IF('1-StartHere'!$B$4="",," $Password = ConvertTo-SecureString -String "),IF('1-StartHere'!$B$4="",,""""),IF('1-StartHere'!$B$4="",,'1-StartHere'!$B$4),IF('1-StartHere'!$B$4="",,""""),IF('1-StartHere'!$B$4="",," -Force -AsPlainText; ")," New-ADUser -Name ","""",A272,""""," -Path ","""","OU=",'3-Sub-OUs'!$A$18,",OU=",'2-Root-OUs'!$A$2,",DC=",'1-StartHere'!$B$1,",DC=",'1-StartHere'!$B$2,"""","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"Shame" -Path "OU=Gotham,OU=!Accounts,DC=VDILOCKDOWNGUIDE,DC=LOCAL" -Verbose -CannotChangePassword $True -ChangePasswordAtLogon $False -Enabled $True -PasswordNeverExpires $True -SAMAccountName "Shame" -UserPrincipalName "Shame@VDILOCKDOWNGUIDE.LOCAL" -AccountPassword $Password -Description ""</v>
      </c>
    </row>
    <row r="273" spans="1:7" x14ac:dyDescent="0.2">
      <c r="A273" t="s">
        <v>4223</v>
      </c>
      <c r="B273" t="s">
        <v>4223</v>
      </c>
      <c r="E273" t="str">
        <f t="shared" si="4"/>
        <v>Skallox</v>
      </c>
      <c r="G273" t="str">
        <f>IF(A273="","",(CONCATENATE(IF('1-StartHere'!$B$4="",," $Password = ConvertTo-SecureString -String "),IF('1-StartHere'!$B$4="",,""""),IF('1-StartHere'!$B$4="",,'1-StartHere'!$B$4),IF('1-StartHere'!$B$4="",,""""),IF('1-StartHere'!$B$4="",," -Force -AsPlainText; ")," New-ADUser -Name ","""",A273,""""," -Path ","""","OU=",'3-Sub-OUs'!$A$18,",OU=",'2-Root-OUs'!$A$2,",DC=",'1-StartHere'!$B$1,",DC=",'1-StartHere'!$B$2,"""","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"Skallox" -Path "OU=Gotham,OU=!Accounts,DC=VDILOCKDOWNGUIDE,DC=LOCAL" -Verbose -CannotChangePassword $True -ChangePasswordAtLogon $False -Enabled $True -PasswordNeverExpires $True -SAMAccountName "Skallox" -UserPrincipalName "Skallox@VDILOCKDOWNGUIDE.LOCAL" -AccountPassword $Password -Description ""</v>
      </c>
    </row>
    <row r="274" spans="1:7" x14ac:dyDescent="0.2">
      <c r="A274" t="s">
        <v>3852</v>
      </c>
      <c r="B274" t="s">
        <v>3852</v>
      </c>
      <c r="E274" t="str">
        <f t="shared" si="4"/>
        <v>Samurai</v>
      </c>
      <c r="G274" t="str">
        <f>IF(A274="","",(CONCATENATE(IF('1-StartHere'!$B$4="",," $Password = ConvertTo-SecureString -String "),IF('1-StartHere'!$B$4="",,""""),IF('1-StartHere'!$B$4="",,'1-StartHere'!$B$4),IF('1-StartHere'!$B$4="",,""""),IF('1-StartHere'!$B$4="",," -Force -AsPlainText; ")," New-ADUser -Name ","""",A274,""""," -Path ","""","OU=",'3-Sub-OUs'!$A$18,",OU=",'2-Root-OUs'!$A$2,",DC=",'1-StartHere'!$B$1,",DC=",'1-StartHere'!$B$2,"""","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"Samurai" -Path "OU=Gotham,OU=!Accounts,DC=VDILOCKDOWNGUIDE,DC=LOCAL" -Verbose -CannotChangePassword $True -ChangePasswordAtLogon $False -Enabled $True -PasswordNeverExpires $True -SAMAccountName "Samurai" -UserPrincipalName "Samurai@VDILOCKDOWNGUIDE.LOCAL" -AccountPassword $Password -Description ""</v>
      </c>
    </row>
    <row r="275" spans="1:7" x14ac:dyDescent="0.2">
      <c r="A275" t="s">
        <v>4408</v>
      </c>
      <c r="B275" t="s">
        <v>4375</v>
      </c>
      <c r="C275" t="s">
        <v>4409</v>
      </c>
      <c r="E275" t="str">
        <f t="shared" si="4"/>
        <v>SweetTooth</v>
      </c>
      <c r="G275" t="str">
        <f>IF(A275="","",(CONCATENATE(IF('1-StartHere'!$B$4="",," $Password = ConvertTo-SecureString -String "),IF('1-StartHere'!$B$4="",,""""),IF('1-StartHere'!$B$4="",,'1-StartHere'!$B$4),IF('1-StartHere'!$B$4="",,""""),IF('1-StartHere'!$B$4="",," -Force -AsPlainText; ")," New-ADUser -Name ","""",A275,""""," -Path ","""","OU=",'3-Sub-OUs'!$A$18,",OU=",'2-Root-OUs'!$A$2,",DC=",'1-StartHere'!$B$1,",DC=",'1-StartHere'!$B$2,"""","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"Sweet Tooth" -Path "OU=Gotham,OU=!Accounts,DC=VDILOCKDOWNGUIDE,DC=LOCAL" -Verbose -CannotChangePassword $True -ChangePasswordAtLogon $False -Enabled $True -PasswordNeverExpires $True -SAMAccountName "SweetTooth" -UserPrincipalName "SweetTooth@VDILOCKDOWNGUIDE.LOCAL" -AccountPassword $Password -Description ""</v>
      </c>
    </row>
    <row r="276" spans="1:7" x14ac:dyDescent="0.2">
      <c r="A276" t="s">
        <v>3855</v>
      </c>
      <c r="B276" t="s">
        <v>3855</v>
      </c>
      <c r="E276" t="str">
        <f t="shared" si="4"/>
        <v>Siren</v>
      </c>
      <c r="G276" t="str">
        <f>IF(A276="","",(CONCATENATE(IF('1-StartHere'!$B$4="",," $Password = ConvertTo-SecureString -String "),IF('1-StartHere'!$B$4="",,""""),IF('1-StartHere'!$B$4="",,'1-StartHere'!$B$4),IF('1-StartHere'!$B$4="",,""""),IF('1-StartHere'!$B$4="",," -Force -AsPlainText; ")," New-ADUser -Name ","""",A276,""""," -Path ","""","OU=",'3-Sub-OUs'!$A$18,",OU=",'2-Root-OUs'!$A$2,",DC=",'1-StartHere'!$B$1,",DC=",'1-StartHere'!$B$2,"""","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"Siren" -Path "OU=Gotham,OU=!Accounts,DC=VDILOCKDOWNGUIDE,DC=LOCAL" -Verbose -CannotChangePassword $True -ChangePasswordAtLogon $False -Enabled $True -PasswordNeverExpires $True -SAMAccountName "Siren" -UserPrincipalName "Siren@VDILOCKDOWNGUIDE.LOCAL" -AccountPassword $Password -Description ""</v>
      </c>
    </row>
    <row r="277" spans="1:7" x14ac:dyDescent="0.2">
      <c r="A277" t="s">
        <v>4411</v>
      </c>
      <c r="B277" t="s">
        <v>4211</v>
      </c>
      <c r="C277" t="s">
        <v>4410</v>
      </c>
      <c r="D277" t="s">
        <v>2749</v>
      </c>
      <c r="E277" t="str">
        <f t="shared" si="4"/>
        <v>SimonthePieman</v>
      </c>
      <c r="G277" t="str">
        <f>IF(A277="","",(CONCATENATE(IF('1-StartHere'!$B$4="",," $Password = ConvertTo-SecureString -String "),IF('1-StartHere'!$B$4="",,""""),IF('1-StartHere'!$B$4="",,'1-StartHere'!$B$4),IF('1-StartHere'!$B$4="",,""""),IF('1-StartHere'!$B$4="",," -Force -AsPlainText; ")," New-ADUser -Name ","""",A277,""""," -Path ","""","OU=",'3-Sub-OUs'!$A$18,",OU=",'2-Root-OUs'!$A$2,",DC=",'1-StartHere'!$B$1,",DC=",'1-StartHere'!$B$2,"""","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"Simon the Pieman" -Path "OU=Gotham,OU=!Accounts,DC=VDILOCKDOWNGUIDE,DC=LOCAL" -Verbose -CannotChangePassword $True -ChangePasswordAtLogon $False -Enabled $True -PasswordNeverExpires $True -SAMAccountName "SimonthePieman" -UserPrincipalName "SimonthePieman@VDILOCKDOWNGUIDE.LOCAL" -AccountPassword $Password -Description ""</v>
      </c>
    </row>
    <row r="278" spans="1:7" x14ac:dyDescent="0.2">
      <c r="A278" t="s">
        <v>4206</v>
      </c>
      <c r="B278" t="s">
        <v>4206</v>
      </c>
      <c r="E278" t="str">
        <f t="shared" si="4"/>
        <v>Starfire</v>
      </c>
      <c r="G278" t="str">
        <f>IF(A278="","",(CONCATENATE(IF('1-StartHere'!$B$4="",," $Password = ConvertTo-SecureString -String "),IF('1-StartHere'!$B$4="",,""""),IF('1-StartHere'!$B$4="",,'1-StartHere'!$B$4),IF('1-StartHere'!$B$4="",,""""),IF('1-StartHere'!$B$4="",," -Force -AsPlainText; ")," New-ADUser -Name ","""",A278,""""," -Path ","""","OU=",'3-Sub-OUs'!$A$18,",OU=",'2-Root-OUs'!$A$2,",DC=",'1-StartHere'!$B$1,",DC=",'1-StartHere'!$B$2,"""","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"Starfire" -Path "OU=Gotham,OU=!Accounts,DC=VDILOCKDOWNGUIDE,DC=LOCAL" -Verbose -CannotChangePassword $True -ChangePasswordAtLogon $False -Enabled $True -PasswordNeverExpires $True -SAMAccountName "Starfire" -UserPrincipalName "Starfire@VDILOCKDOWNGUIDE.LOCAL" -AccountPassword $Password -Description ""</v>
      </c>
    </row>
    <row r="279" spans="1:7" x14ac:dyDescent="0.2">
      <c r="A279" t="s">
        <v>4412</v>
      </c>
      <c r="B279" t="s">
        <v>4413</v>
      </c>
      <c r="C279" t="s">
        <v>4361</v>
      </c>
      <c r="D279" t="s">
        <v>4360</v>
      </c>
      <c r="E279" t="str">
        <f t="shared" si="4"/>
        <v>TaliaAlGhul</v>
      </c>
      <c r="G279" t="str">
        <f>IF(A279="","",(CONCATENATE(IF('1-StartHere'!$B$4="",," $Password = ConvertTo-SecureString -String "),IF('1-StartHere'!$B$4="",,""""),IF('1-StartHere'!$B$4="",,'1-StartHere'!$B$4),IF('1-StartHere'!$B$4="",,""""),IF('1-StartHere'!$B$4="",," -Force -AsPlainText; ")," New-ADUser -Name ","""",A279,""""," -Path ","""","OU=",'3-Sub-OUs'!$A$18,",OU=",'2-Root-OUs'!$A$2,",DC=",'1-StartHere'!$B$1,",DC=",'1-StartHere'!$B$2,"""","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"Talia al Ghul" -Path "OU=Gotham,OU=!Accounts,DC=VDILOCKDOWNGUIDE,DC=LOCAL" -Verbose -CannotChangePassword $True -ChangePasswordAtLogon $False -Enabled $True -PasswordNeverExpires $True -SAMAccountName "TaliaAlGhul" -UserPrincipalName "TaliaAlGhul@VDILOCKDOWNGUIDE.LOCAL" -AccountPassword $Password -Description ""</v>
      </c>
    </row>
    <row r="280" spans="1:7" x14ac:dyDescent="0.2">
      <c r="A280" t="s">
        <v>4316</v>
      </c>
      <c r="B280" t="s">
        <v>4316</v>
      </c>
      <c r="E280" t="str">
        <f t="shared" si="4"/>
        <v>Thunder</v>
      </c>
      <c r="G280" t="str">
        <f>IF(A280="","",(CONCATENATE(IF('1-StartHere'!$B$4="",," $Password = ConvertTo-SecureString -String "),IF('1-StartHere'!$B$4="",,""""),IF('1-StartHere'!$B$4="",,'1-StartHere'!$B$4),IF('1-StartHere'!$B$4="",,""""),IF('1-StartHere'!$B$4="",," -Force -AsPlainText; ")," New-ADUser -Name ","""",A280,""""," -Path ","""","OU=",'3-Sub-OUs'!$A$18,",OU=",'2-Root-OUs'!$A$2,",DC=",'1-StartHere'!$B$1,",DC=",'1-StartHere'!$B$2,"""","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"Thunder" -Path "OU=Gotham,OU=!Accounts,DC=VDILOCKDOWNGUIDE,DC=LOCAL" -Verbose -CannotChangePassword $True -ChangePasswordAtLogon $False -Enabled $True -PasswordNeverExpires $True -SAMAccountName "Thunder" -UserPrincipalName "Thunder@VDILOCKDOWNGUIDE.LOCAL" -AccountPassword $Password -Description ""</v>
      </c>
    </row>
    <row r="281" spans="1:7" x14ac:dyDescent="0.2">
      <c r="A281" t="s">
        <v>4224</v>
      </c>
      <c r="B281" t="s">
        <v>4224</v>
      </c>
      <c r="E281" t="str">
        <f t="shared" si="4"/>
        <v>Tarzan</v>
      </c>
      <c r="G281" t="str">
        <f>IF(A281="","",(CONCATENATE(IF('1-StartHere'!$B$4="",," $Password = ConvertTo-SecureString -String "),IF('1-StartHere'!$B$4="",,""""),IF('1-StartHere'!$B$4="",,'1-StartHere'!$B$4),IF('1-StartHere'!$B$4="",,""""),IF('1-StartHere'!$B$4="",," -Force -AsPlainText; ")," New-ADUser -Name ","""",A281,""""," -Path ","""","OU=",'3-Sub-OUs'!$A$18,",OU=",'2-Root-OUs'!$A$2,",DC=",'1-StartHere'!$B$1,",DC=",'1-StartHere'!$B$2,"""","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"Tarzan" -Path "OU=Gotham,OU=!Accounts,DC=VDILOCKDOWNGUIDE,DC=LOCAL" -Verbose -CannotChangePassword $True -ChangePasswordAtLogon $False -Enabled $True -PasswordNeverExpires $True -SAMAccountName "Tarzan" -UserPrincipalName "Tarzan@VDILOCKDOWNGUIDE.LOCAL" -AccountPassword $Password -Description ""</v>
      </c>
    </row>
    <row r="282" spans="1:7" x14ac:dyDescent="0.2">
      <c r="A282" t="s">
        <v>4225</v>
      </c>
      <c r="B282" t="s">
        <v>4225</v>
      </c>
      <c r="E282" t="str">
        <f t="shared" si="4"/>
        <v>Two-Face</v>
      </c>
      <c r="G282" t="str">
        <f>IF(A282="","",(CONCATENATE(IF('1-StartHere'!$B$4="",," $Password = ConvertTo-SecureString -String "),IF('1-StartHere'!$B$4="",,""""),IF('1-StartHere'!$B$4="",,'1-StartHere'!$B$4),IF('1-StartHere'!$B$4="",,""""),IF('1-StartHere'!$B$4="",," -Force -AsPlainText; ")," New-ADUser -Name ","""",A282,""""," -Path ","""","OU=",'3-Sub-OUs'!$A$18,",OU=",'2-Root-OUs'!$A$2,",DC=",'1-StartHere'!$B$1,",DC=",'1-StartHere'!$B$2,"""","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"Two-Face" -Path "OU=Gotham,OU=!Accounts,DC=VDILOCKDOWNGUIDE,DC=LOCAL" -Verbose -CannotChangePassword $True -ChangePasswordAtLogon $False -Enabled $True -PasswordNeverExpires $True -SAMAccountName "Two-Face" -UserPrincipalName "Two-Face@VDILOCKDOWNGUIDE.LOCAL" -AccountPassword $Password -Description ""</v>
      </c>
    </row>
    <row r="283" spans="1:7" x14ac:dyDescent="0.2">
      <c r="A283" t="s">
        <v>4226</v>
      </c>
      <c r="B283" t="s">
        <v>4226</v>
      </c>
      <c r="E283" t="str">
        <f t="shared" si="4"/>
        <v>Trickster</v>
      </c>
      <c r="G283" t="str">
        <f>IF(A283="","",(CONCATENATE(IF('1-StartHere'!$B$4="",," $Password = ConvertTo-SecureString -String "),IF('1-StartHere'!$B$4="",,""""),IF('1-StartHere'!$B$4="",,'1-StartHere'!$B$4),IF('1-StartHere'!$B$4="",,""""),IF('1-StartHere'!$B$4="",," -Force -AsPlainText; ")," New-ADUser -Name ","""",A283,""""," -Path ","""","OU=",'3-Sub-OUs'!$A$18,",OU=",'2-Root-OUs'!$A$2,",DC=",'1-StartHere'!$B$1,",DC=",'1-StartHere'!$B$2,"""","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"Trickster" -Path "OU=Gotham,OU=!Accounts,DC=VDILOCKDOWNGUIDE,DC=LOCAL" -Verbose -CannotChangePassword $True -ChangePasswordAtLogon $False -Enabled $True -PasswordNeverExpires $True -SAMAccountName "Trickster" -UserPrincipalName "Trickster@VDILOCKDOWNGUIDE.LOCAL" -AccountPassword $Password -Description ""</v>
      </c>
    </row>
    <row r="284" spans="1:7" x14ac:dyDescent="0.2">
      <c r="A284" t="s">
        <v>4227</v>
      </c>
      <c r="B284" t="s">
        <v>4227</v>
      </c>
      <c r="E284" t="str">
        <f t="shared" si="4"/>
        <v>Trigon</v>
      </c>
      <c r="G284" t="str">
        <f>IF(A284="","",(CONCATENATE(IF('1-StartHere'!$B$4="",," $Password = ConvertTo-SecureString -String "),IF('1-StartHere'!$B$4="",,""""),IF('1-StartHere'!$B$4="",,'1-StartHere'!$B$4),IF('1-StartHere'!$B$4="",,""""),IF('1-StartHere'!$B$4="",," -Force -AsPlainText; ")," New-ADUser -Name ","""",A284,""""," -Path ","""","OU=",'3-Sub-OUs'!$A$18,",OU=",'2-Root-OUs'!$A$2,",DC=",'1-StartHere'!$B$1,",DC=",'1-StartHere'!$B$2,"""","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"Trigon" -Path "OU=Gotham,OU=!Accounts,DC=VDILOCKDOWNGUIDE,DC=LOCAL" -Verbose -CannotChangePassword $True -ChangePasswordAtLogon $False -Enabled $True -PasswordNeverExpires $True -SAMAccountName "Trigon" -UserPrincipalName "Trigon@VDILOCKDOWNGUIDE.LOCAL" -AccountPassword $Password -Description ""</v>
      </c>
    </row>
    <row r="285" spans="1:7" x14ac:dyDescent="0.2">
      <c r="A285" t="s">
        <v>4228</v>
      </c>
      <c r="B285" t="s">
        <v>4228</v>
      </c>
      <c r="E285" t="str">
        <f t="shared" si="4"/>
        <v>Toyman</v>
      </c>
      <c r="G285" t="str">
        <f>IF(A285="","",(CONCATENATE(IF('1-StartHere'!$B$4="",," $Password = ConvertTo-SecureString -String "),IF('1-StartHere'!$B$4="",,""""),IF('1-StartHere'!$B$4="",,'1-StartHere'!$B$4),IF('1-StartHere'!$B$4="",,""""),IF('1-StartHere'!$B$4="",," -Force -AsPlainText; ")," New-ADUser -Name ","""",A285,""""," -Path ","""","OU=",'3-Sub-OUs'!$A$18,",OU=",'2-Root-OUs'!$A$2,",DC=",'1-StartHere'!$B$1,",DC=",'1-StartHere'!$B$2,"""","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"Toyman" -Path "OU=Gotham,OU=!Accounts,DC=VDILOCKDOWNGUIDE,DC=LOCAL" -Verbose -CannotChangePassword $True -ChangePasswordAtLogon $False -Enabled $True -PasswordNeverExpires $True -SAMAccountName "Toyman" -UserPrincipalName "Toyman@VDILOCKDOWNGUIDE.LOCAL" -AccountPassword $Password -Description ""</v>
      </c>
    </row>
    <row r="286" spans="1:7" x14ac:dyDescent="0.2">
      <c r="A286" t="s">
        <v>4229</v>
      </c>
      <c r="B286" t="s">
        <v>4376</v>
      </c>
      <c r="C286" t="s">
        <v>3783</v>
      </c>
      <c r="E286" t="str">
        <f t="shared" si="4"/>
        <v>TimberWolf</v>
      </c>
      <c r="G286" t="str">
        <f>IF(A286="","",(CONCATENATE(IF('1-StartHere'!$B$4="",," $Password = ConvertTo-SecureString -String "),IF('1-StartHere'!$B$4="",,""""),IF('1-StartHere'!$B$4="",,'1-StartHere'!$B$4),IF('1-StartHere'!$B$4="",,""""),IF('1-StartHere'!$B$4="",," -Force -AsPlainText; ")," New-ADUser -Name ","""",A286,""""," -Path ","""","OU=",'3-Sub-OUs'!$A$18,",OU=",'2-Root-OUs'!$A$2,",DC=",'1-StartHere'!$B$1,",DC=",'1-StartHere'!$B$2,"""","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"Timber Wolf" -Path "OU=Gotham,OU=!Accounts,DC=VDILOCKDOWNGUIDE,DC=LOCAL" -Verbose -CannotChangePassword $True -ChangePasswordAtLogon $False -Enabled $True -PasswordNeverExpires $True -SAMAccountName "TimberWolf" -UserPrincipalName "TimberWolf@VDILOCKDOWNGUIDE.LOCAL" -AccountPassword $Password -Description ""</v>
      </c>
    </row>
    <row r="287" spans="1:7" x14ac:dyDescent="0.2">
      <c r="A287" t="s">
        <v>4230</v>
      </c>
      <c r="B287" t="s">
        <v>4230</v>
      </c>
      <c r="E287" t="str">
        <f t="shared" si="4"/>
        <v>Turtle</v>
      </c>
      <c r="G287" t="str">
        <f>IF(A287="","",(CONCATENATE(IF('1-StartHere'!$B$4="",," $Password = ConvertTo-SecureString -String "),IF('1-StartHere'!$B$4="",,""""),IF('1-StartHere'!$B$4="",,'1-StartHere'!$B$4),IF('1-StartHere'!$B$4="",,""""),IF('1-StartHere'!$B$4="",," -Force -AsPlainText; ")," New-ADUser -Name ","""",A287,""""," -Path ","""","OU=",'3-Sub-OUs'!$A$18,",OU=",'2-Root-OUs'!$A$2,",DC=",'1-StartHere'!$B$1,",DC=",'1-StartHere'!$B$2,"""","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"Turtle" -Path "OU=Gotham,OU=!Accounts,DC=VDILOCKDOWNGUIDE,DC=LOCAL" -Verbose -CannotChangePassword $True -ChangePasswordAtLogon $False -Enabled $True -PasswordNeverExpires $True -SAMAccountName "Turtle" -UserPrincipalName "Turtle@VDILOCKDOWNGUIDE.LOCAL" -AccountPassword $Password -Description ""</v>
      </c>
    </row>
    <row r="288" spans="1:7" x14ac:dyDescent="0.2">
      <c r="A288" t="s">
        <v>3296</v>
      </c>
      <c r="B288" t="s">
        <v>3296</v>
      </c>
      <c r="E288" t="str">
        <f t="shared" si="4"/>
        <v>Tarantula</v>
      </c>
      <c r="G288" t="str">
        <f>IF(A288="","",(CONCATENATE(IF('1-StartHere'!$B$4="",," $Password = ConvertTo-SecureString -String "),IF('1-StartHere'!$B$4="",,""""),IF('1-StartHere'!$B$4="",,'1-StartHere'!$B$4),IF('1-StartHere'!$B$4="",,""""),IF('1-StartHere'!$B$4="",," -Force -AsPlainText; ")," New-ADUser -Name ","""",A288,""""," -Path ","""","OU=",'3-Sub-OUs'!$A$18,",OU=",'2-Root-OUs'!$A$2,",DC=",'1-StartHere'!$B$1,",DC=",'1-StartHere'!$B$2,"""","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"Tarantula" -Path "OU=Gotham,OU=!Accounts,DC=VDILOCKDOWNGUIDE,DC=LOCAL" -Verbose -CannotChangePassword $True -ChangePasswordAtLogon $False -Enabled $True -PasswordNeverExpires $True -SAMAccountName "Tarantula" -UserPrincipalName "Tarantula@VDILOCKDOWNGUIDE.LOCAL" -AccountPassword $Password -Description ""</v>
      </c>
    </row>
    <row r="289" spans="1:7" x14ac:dyDescent="0.2">
      <c r="A289" t="s">
        <v>4231</v>
      </c>
      <c r="B289" t="s">
        <v>4231</v>
      </c>
      <c r="E289" t="str">
        <f t="shared" si="4"/>
        <v>Ultra-Humanite</v>
      </c>
      <c r="G289" t="str">
        <f>IF(A289="","",(CONCATENATE(IF('1-StartHere'!$B$4="",," $Password = ConvertTo-SecureString -String "),IF('1-StartHere'!$B$4="",,""""),IF('1-StartHere'!$B$4="",,'1-StartHere'!$B$4),IF('1-StartHere'!$B$4="",,""""),IF('1-StartHere'!$B$4="",," -Force -AsPlainText; ")," New-ADUser -Name ","""",A289,""""," -Path ","""","OU=",'3-Sub-OUs'!$A$18,",OU=",'2-Root-OUs'!$A$2,",DC=",'1-StartHere'!$B$1,",DC=",'1-StartHere'!$B$2,"""","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"Ultra-Humanite" -Path "OU=Gotham,OU=!Accounts,DC=VDILOCKDOWNGUIDE,DC=LOCAL" -Verbose -CannotChangePassword $True -ChangePasswordAtLogon $False -Enabled $True -PasswordNeverExpires $True -SAMAccountName "Ultra-Humanite" -UserPrincipalName "Ultra-Humanite@VDILOCKDOWNGUIDE.LOCAL" -AccountPassword $Password -Description ""</v>
      </c>
    </row>
    <row r="290" spans="1:7" x14ac:dyDescent="0.2">
      <c r="A290" t="s">
        <v>4232</v>
      </c>
      <c r="B290" t="s">
        <v>4377</v>
      </c>
      <c r="C290" t="s">
        <v>3675</v>
      </c>
      <c r="E290" t="str">
        <f t="shared" si="4"/>
        <v>UltraBoy</v>
      </c>
      <c r="G290" t="str">
        <f>IF(A290="","",(CONCATENATE(IF('1-StartHere'!$B$4="",," $Password = ConvertTo-SecureString -String "),IF('1-StartHere'!$B$4="",,""""),IF('1-StartHere'!$B$4="",,'1-StartHere'!$B$4),IF('1-StartHere'!$B$4="",,""""),IF('1-StartHere'!$B$4="",," -Force -AsPlainText; ")," New-ADUser -Name ","""",A290,""""," -Path ","""","OU=",'3-Sub-OUs'!$A$18,",OU=",'2-Root-OUs'!$A$2,",DC=",'1-StartHere'!$B$1,",DC=",'1-StartHere'!$B$2,"""","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"Ultra Boy" -Path "OU=Gotham,OU=!Accounts,DC=VDILOCKDOWNGUIDE,DC=LOCAL" -Verbose -CannotChangePassword $True -ChangePasswordAtLogon $False -Enabled $True -PasswordNeverExpires $True -SAMAccountName "UltraBoy" -UserPrincipalName "UltraBoy@VDILOCKDOWNGUIDE.LOCAL" -AccountPassword $Password -Description ""</v>
      </c>
    </row>
    <row r="291" spans="1:7" x14ac:dyDescent="0.2">
      <c r="A291" t="s">
        <v>4233</v>
      </c>
      <c r="B291" t="s">
        <v>4233</v>
      </c>
      <c r="E291" t="str">
        <f t="shared" si="4"/>
        <v>V</v>
      </c>
      <c r="G291" t="str">
        <f>IF(A291="","",(CONCATENATE(IF('1-StartHere'!$B$4="",," $Password = ConvertTo-SecureString -String "),IF('1-StartHere'!$B$4="",,""""),IF('1-StartHere'!$B$4="",,'1-StartHere'!$B$4),IF('1-StartHere'!$B$4="",,""""),IF('1-StartHere'!$B$4="",," -Force -AsPlainText; ")," New-ADUser -Name ","""",A291,""""," -Path ","""","OU=",'3-Sub-OUs'!$A$18,",OU=",'2-Root-OUs'!$A$2,",DC=",'1-StartHere'!$B$1,",DC=",'1-StartHere'!$B$2,"""","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"V" -Path "OU=Gotham,OU=!Accounts,DC=VDILOCKDOWNGUIDE,DC=LOCAL" -Verbose -CannotChangePassword $True -ChangePasswordAtLogon $False -Enabled $True -PasswordNeverExpires $True -SAMAccountName "V" -UserPrincipalName "V@VDILOCKDOWNGUIDE.LOCAL" -AccountPassword $Password -Description ""</v>
      </c>
    </row>
    <row r="292" spans="1:7" x14ac:dyDescent="0.2">
      <c r="A292" t="s">
        <v>4234</v>
      </c>
      <c r="B292" t="s">
        <v>4378</v>
      </c>
      <c r="C292" t="s">
        <v>4379</v>
      </c>
      <c r="E292" t="str">
        <f t="shared" si="4"/>
        <v>VandalSavage</v>
      </c>
      <c r="G292" t="str">
        <f>IF(A292="","",(CONCATENATE(IF('1-StartHere'!$B$4="",," $Password = ConvertTo-SecureString -String "),IF('1-StartHere'!$B$4="",,""""),IF('1-StartHere'!$B$4="",,'1-StartHere'!$B$4),IF('1-StartHere'!$B$4="",,""""),IF('1-StartHere'!$B$4="",," -Force -AsPlainText; ")," New-ADUser -Name ","""",A292,""""," -Path ","""","OU=",'3-Sub-OUs'!$A$18,",OU=",'2-Root-OUs'!$A$2,",DC=",'1-StartHere'!$B$1,",DC=",'1-StartHere'!$B$2,"""","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"Vandal Savage" -Path "OU=Gotham,OU=!Accounts,DC=VDILOCKDOWNGUIDE,DC=LOCAL" -Verbose -CannotChangePassword $True -ChangePasswordAtLogon $False -Enabled $True -PasswordNeverExpires $True -SAMAccountName "VandalSavage" -UserPrincipalName "VandalSavage@VDILOCKDOWNGUIDE.LOCAL" -AccountPassword $Password -Description ""</v>
      </c>
    </row>
    <row r="293" spans="1:7" x14ac:dyDescent="0.2">
      <c r="A293" t="s">
        <v>4235</v>
      </c>
      <c r="B293" t="s">
        <v>4235</v>
      </c>
      <c r="E293" t="str">
        <f t="shared" si="4"/>
        <v>Vixen</v>
      </c>
      <c r="G293" t="str">
        <f>IF(A293="","",(CONCATENATE(IF('1-StartHere'!$B$4="",," $Password = ConvertTo-SecureString -String "),IF('1-StartHere'!$B$4="",,""""),IF('1-StartHere'!$B$4="",,'1-StartHere'!$B$4),IF('1-StartHere'!$B$4="",,""""),IF('1-StartHere'!$B$4="",," -Force -AsPlainText; ")," New-ADUser -Name ","""",A293,""""," -Path ","""","OU=",'3-Sub-OUs'!$A$18,",OU=",'2-Root-OUs'!$A$2,",DC=",'1-StartHere'!$B$1,",DC=",'1-StartHere'!$B$2,"""","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"Vixen" -Path "OU=Gotham,OU=!Accounts,DC=VDILOCKDOWNGUIDE,DC=LOCAL" -Verbose -CannotChangePassword $True -ChangePasswordAtLogon $False -Enabled $True -PasswordNeverExpires $True -SAMAccountName "Vixen" -UserPrincipalName "Vixen@VDILOCKDOWNGUIDE.LOCAL" -AccountPassword $Password -Description ""</v>
      </c>
    </row>
    <row r="294" spans="1:7" x14ac:dyDescent="0.2">
      <c r="A294" t="s">
        <v>4236</v>
      </c>
      <c r="B294" t="s">
        <v>4236</v>
      </c>
      <c r="E294" t="str">
        <f t="shared" si="4"/>
        <v>Vibe</v>
      </c>
      <c r="G294" t="str">
        <f>IF(A294="","",(CONCATENATE(IF('1-StartHere'!$B$4="",," $Password = ConvertTo-SecureString -String "),IF('1-StartHere'!$B$4="",,""""),IF('1-StartHere'!$B$4="",,'1-StartHere'!$B$4),IF('1-StartHere'!$B$4="",,""""),IF('1-StartHere'!$B$4="",," -Force -AsPlainText; ")," New-ADUser -Name ","""",A294,""""," -Path ","""","OU=",'3-Sub-OUs'!$A$18,",OU=",'2-Root-OUs'!$A$2,",DC=",'1-StartHere'!$B$1,",DC=",'1-StartHere'!$B$2,"""","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"Vibe" -Path "OU=Gotham,OU=!Accounts,DC=VDILOCKDOWNGUIDE,DC=LOCAL" -Verbose -CannotChangePassword $True -ChangePasswordAtLogon $False -Enabled $True -PasswordNeverExpires $True -SAMAccountName "Vibe" -UserPrincipalName "Vibe@VDILOCKDOWNGUIDE.LOCAL" -AccountPassword $Password -Description ""</v>
      </c>
    </row>
    <row r="295" spans="1:7" x14ac:dyDescent="0.2">
      <c r="A295" t="s">
        <v>4237</v>
      </c>
      <c r="B295" t="s">
        <v>4237</v>
      </c>
      <c r="E295" t="str">
        <f t="shared" si="4"/>
        <v>Veom</v>
      </c>
      <c r="G295" t="str">
        <f>IF(A295="","",(CONCATENATE(IF('1-StartHere'!$B$4="",," $Password = ConvertTo-SecureString -String "),IF('1-StartHere'!$B$4="",,""""),IF('1-StartHere'!$B$4="",,'1-StartHere'!$B$4),IF('1-StartHere'!$B$4="",,""""),IF('1-StartHere'!$B$4="",," -Force -AsPlainText; ")," New-ADUser -Name ","""",A295,""""," -Path ","""","OU=",'3-Sub-OUs'!$A$18,",OU=",'2-Root-OUs'!$A$2,",DC=",'1-StartHere'!$B$1,",DC=",'1-StartHere'!$B$2,"""","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"Veom" -Path "OU=Gotham,OU=!Accounts,DC=VDILOCKDOWNGUIDE,DC=LOCAL" -Verbose -CannotChangePassword $True -ChangePasswordAtLogon $False -Enabled $True -PasswordNeverExpires $True -SAMAccountName "Veom" -UserPrincipalName "Veom@VDILOCKDOWNGUIDE.LOCAL" -AccountPassword $Password -Description ""</v>
      </c>
    </row>
    <row r="296" spans="1:7" x14ac:dyDescent="0.2">
      <c r="A296" t="s">
        <v>4238</v>
      </c>
      <c r="B296" t="s">
        <v>4238</v>
      </c>
      <c r="E296" t="str">
        <f t="shared" si="4"/>
        <v>Vice</v>
      </c>
      <c r="G296" t="str">
        <f>IF(A296="","",(CONCATENATE(IF('1-StartHere'!$B$4="",," $Password = ConvertTo-SecureString -String "),IF('1-StartHere'!$B$4="",,""""),IF('1-StartHere'!$B$4="",,'1-StartHere'!$B$4),IF('1-StartHere'!$B$4="",,""""),IF('1-StartHere'!$B$4="",," -Force -AsPlainText; ")," New-ADUser -Name ","""",A296,""""," -Path ","""","OU=",'3-Sub-OUs'!$A$18,",OU=",'2-Root-OUs'!$A$2,",DC=",'1-StartHere'!$B$1,",DC=",'1-StartHere'!$B$2,"""","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"Vice" -Path "OU=Gotham,OU=!Accounts,DC=VDILOCKDOWNGUIDE,DC=LOCAL" -Verbose -CannotChangePassword $True -ChangePasswordAtLogon $False -Enabled $True -PasswordNeverExpires $True -SAMAccountName "Vice" -UserPrincipalName "Vice@VDILOCKDOWNGUIDE.LOCAL" -AccountPassword $Password -Description ""</v>
      </c>
    </row>
    <row r="297" spans="1:7" x14ac:dyDescent="0.2">
      <c r="A297" t="s">
        <v>4239</v>
      </c>
      <c r="B297" t="s">
        <v>4380</v>
      </c>
      <c r="C297" t="s">
        <v>4381</v>
      </c>
      <c r="E297" t="str">
        <f t="shared" si="4"/>
        <v>WeatherWizard</v>
      </c>
      <c r="G297" t="str">
        <f>IF(A297="","",(CONCATENATE(IF('1-StartHere'!$B$4="",," $Password = ConvertTo-SecureString -String "),IF('1-StartHere'!$B$4="",,""""),IF('1-StartHere'!$B$4="",,'1-StartHere'!$B$4),IF('1-StartHere'!$B$4="",,""""),IF('1-StartHere'!$B$4="",," -Force -AsPlainText; ")," New-ADUser -Name ","""",A297,""""," -Path ","""","OU=",'3-Sub-OUs'!$A$18,",OU=",'2-Root-OUs'!$A$2,",DC=",'1-StartHere'!$B$1,",DC=",'1-StartHere'!$B$2,"""","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"Weather Wizard" -Path "OU=Gotham,OU=!Accounts,DC=VDILOCKDOWNGUIDE,DC=LOCAL" -Verbose -CannotChangePassword $True -ChangePasswordAtLogon $False -Enabled $True -PasswordNeverExpires $True -SAMAccountName "WeatherWizard" -UserPrincipalName "WeatherWizard@VDILOCKDOWNGUIDE.LOCAL" -AccountPassword $Password -Description ""</v>
      </c>
    </row>
    <row r="298" spans="1:7" x14ac:dyDescent="0.2">
      <c r="A298" t="s">
        <v>4240</v>
      </c>
      <c r="B298" t="s">
        <v>4240</v>
      </c>
      <c r="E298" t="str">
        <f t="shared" si="4"/>
        <v>Wildcat</v>
      </c>
      <c r="G298" t="str">
        <f>IF(A298="","",(CONCATENATE(IF('1-StartHere'!$B$4="",," $Password = ConvertTo-SecureString -String "),IF('1-StartHere'!$B$4="",,""""),IF('1-StartHere'!$B$4="",,'1-StartHere'!$B$4),IF('1-StartHere'!$B$4="",,""""),IF('1-StartHere'!$B$4="",," -Force -AsPlainText; ")," New-ADUser -Name ","""",A298,""""," -Path ","""","OU=",'3-Sub-OUs'!$A$18,",OU=",'2-Root-OUs'!$A$2,",DC=",'1-StartHere'!$B$1,",DC=",'1-StartHere'!$B$2,"""","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"Wildcat" -Path "OU=Gotham,OU=!Accounts,DC=VDILOCKDOWNGUIDE,DC=LOCAL" -Verbose -CannotChangePassword $True -ChangePasswordAtLogon $False -Enabled $True -PasswordNeverExpires $True -SAMAccountName "Wildcat" -UserPrincipalName "Wildcat@VDILOCKDOWNGUIDE.LOCAL" -AccountPassword $Password -Description ""</v>
      </c>
    </row>
    <row r="299" spans="1:7" x14ac:dyDescent="0.2">
      <c r="A299" t="s">
        <v>4241</v>
      </c>
      <c r="B299" t="s">
        <v>4241</v>
      </c>
      <c r="E299" t="str">
        <f t="shared" si="4"/>
        <v>Wildebeest</v>
      </c>
      <c r="G299" t="str">
        <f>IF(A299="","",(CONCATENATE(IF('1-StartHere'!$B$4="",," $Password = ConvertTo-SecureString -String "),IF('1-StartHere'!$B$4="",,""""),IF('1-StartHere'!$B$4="",,'1-StartHere'!$B$4),IF('1-StartHere'!$B$4="",,""""),IF('1-StartHere'!$B$4="",," -Force -AsPlainText; ")," New-ADUser -Name ","""",A299,""""," -Path ","""","OU=",'3-Sub-OUs'!$A$18,",OU=",'2-Root-OUs'!$A$2,",DC=",'1-StartHere'!$B$1,",DC=",'1-StartHere'!$B$2,"""","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"Wildebeest" -Path "OU=Gotham,OU=!Accounts,DC=VDILOCKDOWNGUIDE,DC=LOCAL" -Verbose -CannotChangePassword $True -ChangePasswordAtLogon $False -Enabled $True -PasswordNeverExpires $True -SAMAccountName "Wildebeest" -UserPrincipalName "Wildebeest@VDILOCKDOWNGUIDE.LOCAL" -AccountPassword $Password -Description ""</v>
      </c>
    </row>
    <row r="300" spans="1:7" x14ac:dyDescent="0.2">
      <c r="A300" t="s">
        <v>4242</v>
      </c>
      <c r="B300" t="s">
        <v>4242</v>
      </c>
      <c r="E300" t="str">
        <f t="shared" si="4"/>
        <v>Wildfire</v>
      </c>
      <c r="G300" t="str">
        <f>IF(A300="","",(CONCATENATE(IF('1-StartHere'!$B$4="",," $Password = ConvertTo-SecureString -String "),IF('1-StartHere'!$B$4="",,""""),IF('1-StartHere'!$B$4="",,'1-StartHere'!$B$4),IF('1-StartHere'!$B$4="",,""""),IF('1-StartHere'!$B$4="",," -Force -AsPlainText; ")," New-ADUser -Name ","""",A300,""""," -Path ","""","OU=",'3-Sub-OUs'!$A$18,",OU=",'2-Root-OUs'!$A$2,",DC=",'1-StartHere'!$B$1,",DC=",'1-StartHere'!$B$2,"""","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"Wildfire" -Path "OU=Gotham,OU=!Accounts,DC=VDILOCKDOWNGUIDE,DC=LOCAL" -Verbose -CannotChangePassword $True -ChangePasswordAtLogon $False -Enabled $True -PasswordNeverExpires $True -SAMAccountName "Wildfire" -UserPrincipalName "Wildfire@VDILOCKDOWNGUIDE.LOCAL" -AccountPassword $Password -Description ""</v>
      </c>
    </row>
    <row r="301" spans="1:7" x14ac:dyDescent="0.2">
      <c r="A301" t="s">
        <v>4243</v>
      </c>
      <c r="B301" t="s">
        <v>3979</v>
      </c>
      <c r="C301" t="s">
        <v>3384</v>
      </c>
      <c r="E301" t="str">
        <f t="shared" si="4"/>
        <v>WonderGirl</v>
      </c>
      <c r="G301" t="str">
        <f>IF(A301="","",(CONCATENATE(IF('1-StartHere'!$B$4="",," $Password = ConvertTo-SecureString -String "),IF('1-StartHere'!$B$4="",,""""),IF('1-StartHere'!$B$4="",,'1-StartHere'!$B$4),IF('1-StartHere'!$B$4="",,""""),IF('1-StartHere'!$B$4="",," -Force -AsPlainText; ")," New-ADUser -Name ","""",A301,""""," -Path ","""","OU=",'3-Sub-OUs'!$A$18,",OU=",'2-Root-OUs'!$A$2,",DC=",'1-StartHere'!$B$1,",DC=",'1-StartHere'!$B$2,"""","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"Wonder Girl" -Path "OU=Gotham,OU=!Accounts,DC=VDILOCKDOWNGUIDE,DC=LOCAL" -Verbose -CannotChangePassword $True -ChangePasswordAtLogon $False -Enabled $True -PasswordNeverExpires $True -SAMAccountName "WonderGirl" -UserPrincipalName "WonderGirl@VDILOCKDOWNGUIDE.LOCAL" -AccountPassword $Password -Description ""</v>
      </c>
    </row>
    <row r="302" spans="1:7" x14ac:dyDescent="0.2">
      <c r="A302" t="s">
        <v>4244</v>
      </c>
      <c r="B302" t="s">
        <v>3979</v>
      </c>
      <c r="C302" t="s">
        <v>3544</v>
      </c>
      <c r="E302" t="str">
        <f t="shared" si="4"/>
        <v>WonderWoman</v>
      </c>
      <c r="G302" t="str">
        <f>IF(A302="","",(CONCATENATE(IF('1-StartHere'!$B$4="",," $Password = ConvertTo-SecureString -String "),IF('1-StartHere'!$B$4="",,""""),IF('1-StartHere'!$B$4="",,'1-StartHere'!$B$4),IF('1-StartHere'!$B$4="",,""""),IF('1-StartHere'!$B$4="",," -Force -AsPlainText; ")," New-ADUser -Name ","""",A302,""""," -Path ","""","OU=",'3-Sub-OUs'!$A$18,",OU=",'2-Root-OUs'!$A$2,",DC=",'1-StartHere'!$B$1,",DC=",'1-StartHere'!$B$2,"""","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"Wonder Woman" -Path "OU=Gotham,OU=!Accounts,DC=VDILOCKDOWNGUIDE,DC=LOCAL" -Verbose -CannotChangePassword $True -ChangePasswordAtLogon $False -Enabled $True -PasswordNeverExpires $True -SAMAccountName "WonderWoman" -UserPrincipalName "WonderWoman@VDILOCKDOWNGUIDE.LOCAL" -AccountPassword $Password -Description ""</v>
      </c>
    </row>
    <row r="303" spans="1:7" x14ac:dyDescent="0.2">
      <c r="A303" t="s">
        <v>4245</v>
      </c>
      <c r="B303" t="s">
        <v>3968</v>
      </c>
      <c r="C303" t="s">
        <v>4270</v>
      </c>
      <c r="E303" t="str">
        <f t="shared" si="4"/>
        <v>WhiteCanary</v>
      </c>
      <c r="G303" t="str">
        <f>IF(A303="","",(CONCATENATE(IF('1-StartHere'!$B$4="",," $Password = ConvertTo-SecureString -String "),IF('1-StartHere'!$B$4="",,""""),IF('1-StartHere'!$B$4="",,'1-StartHere'!$B$4),IF('1-StartHere'!$B$4="",,""""),IF('1-StartHere'!$B$4="",," -Force -AsPlainText; ")," New-ADUser -Name ","""",A303,""""," -Path ","""","OU=",'3-Sub-OUs'!$A$18,",OU=",'2-Root-OUs'!$A$2,",DC=",'1-StartHere'!$B$1,",DC=",'1-StartHere'!$B$2,"""","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"White Canary" -Path "OU=Gotham,OU=!Accounts,DC=VDILOCKDOWNGUIDE,DC=LOCAL" -Verbose -CannotChangePassword $True -ChangePasswordAtLogon $False -Enabled $True -PasswordNeverExpires $True -SAMAccountName "WhiteCanary" -UserPrincipalName "WhiteCanary@VDILOCKDOWNGUIDE.LOCAL" -AccountPassword $Password -Description ""</v>
      </c>
    </row>
    <row r="304" spans="1:7" x14ac:dyDescent="0.2">
      <c r="A304" t="s">
        <v>4246</v>
      </c>
      <c r="B304" t="s">
        <v>3189</v>
      </c>
      <c r="C304" t="s">
        <v>2354</v>
      </c>
      <c r="E304" t="str">
        <f t="shared" si="4"/>
        <v>TheWasp</v>
      </c>
      <c r="G304" t="str">
        <f>IF(A304="","",(CONCATENATE(IF('1-StartHere'!$B$4="",," $Password = ConvertTo-SecureString -String "),IF('1-StartHere'!$B$4="",,""""),IF('1-StartHere'!$B$4="",,'1-StartHere'!$B$4),IF('1-StartHere'!$B$4="",,""""),IF('1-StartHere'!$B$4="",," -Force -AsPlainText; ")," New-ADUser -Name ","""",A304,""""," -Path ","""","OU=",'3-Sub-OUs'!$A$18,",OU=",'2-Root-OUs'!$A$2,",DC=",'1-StartHere'!$B$1,",DC=",'1-StartHere'!$B$2,"""","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"The Wasp" -Path "OU=Gotham,OU=!Accounts,DC=VDILOCKDOWNGUIDE,DC=LOCAL" -Verbose -CannotChangePassword $True -ChangePasswordAtLogon $False -Enabled $True -PasswordNeverExpires $True -SAMAccountName "TheWasp" -UserPrincipalName "TheWasp@VDILOCKDOWNGUIDE.LOCAL" -AccountPassword $Password -Description ""</v>
      </c>
    </row>
    <row r="305" spans="1:7" x14ac:dyDescent="0.2">
      <c r="A305" t="s">
        <v>4247</v>
      </c>
      <c r="B305" t="s">
        <v>4247</v>
      </c>
      <c r="E305" t="str">
        <f t="shared" si="4"/>
        <v>Zatanna</v>
      </c>
      <c r="G305" t="str">
        <f>IF(A305="","",(CONCATENATE(IF('1-StartHere'!$B$4="",," $Password = ConvertTo-SecureString -String "),IF('1-StartHere'!$B$4="",,""""),IF('1-StartHere'!$B$4="",,'1-StartHere'!$B$4),IF('1-StartHere'!$B$4="",,""""),IF('1-StartHere'!$B$4="",," -Force -AsPlainText; ")," New-ADUser -Name ","""",A305,""""," -Path ","""","OU=",'3-Sub-OUs'!$A$18,",OU=",'2-Root-OUs'!$A$2,",DC=",'1-StartHere'!$B$1,",DC=",'1-StartHere'!$B$2,"""","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"Zatanna" -Path "OU=Gotham,OU=!Accounts,DC=VDILOCKDOWNGUIDE,DC=LOCAL" -Verbose -CannotChangePassword $True -ChangePasswordAtLogon $False -Enabled $True -PasswordNeverExpires $True -SAMAccountName "Zatanna" -UserPrincipalName "Zatanna@VDILOCKDOWNGUIDE.LOCAL" -AccountPassword $Password -Description ""</v>
      </c>
    </row>
    <row r="306" spans="1:7" x14ac:dyDescent="0.2">
      <c r="A306" t="s">
        <v>4248</v>
      </c>
      <c r="B306" t="s">
        <v>4248</v>
      </c>
      <c r="E306" t="str">
        <f t="shared" si="4"/>
        <v>Zatara</v>
      </c>
      <c r="G306" t="str">
        <f>IF(A306="","",(CONCATENATE(IF('1-StartHere'!$B$4="",," $Password = ConvertTo-SecureString -String "),IF('1-StartHere'!$B$4="",,""""),IF('1-StartHere'!$B$4="",,'1-StartHere'!$B$4),IF('1-StartHere'!$B$4="",,""""),IF('1-StartHere'!$B$4="",," -Force -AsPlainText; ")," New-ADUser -Name ","""",A306,""""," -Path ","""","OU=",'3-Sub-OUs'!$A$18,",OU=",'2-Root-OUs'!$A$2,",DC=",'1-StartHere'!$B$1,",DC=",'1-StartHere'!$B$2,"""","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"Zatara" -Path "OU=Gotham,OU=!Accounts,DC=VDILOCKDOWNGUIDE,DC=LOCAL" -Verbose -CannotChangePassword $True -ChangePasswordAtLogon $False -Enabled $True -PasswordNeverExpires $True -SAMAccountName "Zatara" -UserPrincipalName "Zatara@VDILOCKDOWNGUIDE.LOCAL" -AccountPassword $Password -Description ""</v>
      </c>
    </row>
    <row r="307" spans="1:7" x14ac:dyDescent="0.2">
      <c r="A307" t="s">
        <v>4249</v>
      </c>
      <c r="B307" t="s">
        <v>4249</v>
      </c>
      <c r="E307" t="str">
        <f t="shared" si="4"/>
        <v>Zoom</v>
      </c>
      <c r="G307" t="str">
        <f>IF(A307="","",(CONCATENATE(IF('1-StartHere'!$B$4="",," $Password = ConvertTo-SecureString -String "),IF('1-StartHere'!$B$4="",,""""),IF('1-StartHere'!$B$4="",,'1-StartHere'!$B$4),IF('1-StartHere'!$B$4="",,""""),IF('1-StartHere'!$B$4="",," -Force -AsPlainText; ")," New-ADUser -Name ","""",A307,""""," -Path ","""","OU=",'3-Sub-OUs'!$A$18,",OU=",'2-Root-OUs'!$A$2,",DC=",'1-StartHere'!$B$1,",DC=",'1-StartHere'!$B$2,"""","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"Zoom" -Path "OU=Gotham,OU=!Accounts,DC=VDILOCKDOWNGUIDE,DC=LOCAL" -Verbose -CannotChangePassword $True -ChangePasswordAtLogon $False -Enabled $True -PasswordNeverExpires $True -SAMAccountName "Zoom" -UserPrincipalName "Zoom@VDILOCKDOWNGUIDE.LOCAL" -AccountPassword $Password -Description ""</v>
      </c>
    </row>
    <row r="308" spans="1:7" x14ac:dyDescent="0.2">
      <c r="A308" t="s">
        <v>4250</v>
      </c>
      <c r="B308" t="s">
        <v>4250</v>
      </c>
      <c r="E308" t="str">
        <f t="shared" si="4"/>
        <v>Zarrell</v>
      </c>
      <c r="G308" t="str">
        <f>IF(A308="","",(CONCATENATE(IF('1-StartHere'!$B$4="",," $Password = ConvertTo-SecureString -String "),IF('1-StartHere'!$B$4="",,""""),IF('1-StartHere'!$B$4="",,'1-StartHere'!$B$4),IF('1-StartHere'!$B$4="",,""""),IF('1-StartHere'!$B$4="",," -Force -AsPlainText; ")," New-ADUser -Name ","""",A308,""""," -Path ","""","OU=",'3-Sub-OUs'!$A$18,",OU=",'2-Root-OUs'!$A$2,",DC=",'1-StartHere'!$B$1,",DC=",'1-StartHere'!$B$2,"""","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"Zarrell" -Path "OU=Gotham,OU=!Accounts,DC=VDILOCKDOWNGUIDE,DC=LOCAL" -Verbose -CannotChangePassword $True -ChangePasswordAtLogon $False -Enabled $True -PasswordNeverExpires $True -SAMAccountName "Zarrell" -UserPrincipalName "Zarrell@VDILOCKDOWNGUIDE.LOCAL" -AccountPassword $Password -Description ""</v>
      </c>
    </row>
    <row r="309" spans="1:7" x14ac:dyDescent="0.2">
      <c r="A309" t="s">
        <v>4251</v>
      </c>
      <c r="B309" t="s">
        <v>4382</v>
      </c>
      <c r="C309" t="s">
        <v>3678</v>
      </c>
      <c r="E309" t="str">
        <f t="shared" si="4"/>
        <v>ZodiacMaster</v>
      </c>
      <c r="G309" t="str">
        <f>IF(A309="","",(CONCATENATE(IF('1-StartHere'!$B$4="",," $Password = ConvertTo-SecureString -String "),IF('1-StartHere'!$B$4="",,""""),IF('1-StartHere'!$B$4="",,'1-StartHere'!$B$4),IF('1-StartHere'!$B$4="",,""""),IF('1-StartHere'!$B$4="",," -Force -AsPlainText; ")," New-ADUser -Name ","""",A309,""""," -Path ","""","OU=",'3-Sub-OUs'!$A$18,",OU=",'2-Root-OUs'!$A$2,",DC=",'1-StartHere'!$B$1,",DC=",'1-StartHere'!$B$2,"""","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"Zodiac master" -Path "OU=Gotham,OU=!Accounts,DC=VDILOCKDOWNGUIDE,DC=LOCAL" -Verbose -CannotChangePassword $True -ChangePasswordAtLogon $False -Enabled $True -PasswordNeverExpires $True -SAMAccountName "ZodiacMaster" -UserPrincipalName "ZodiacMaster@VDILOCKDOWNGUIDE.LOCAL" -AccountPassword $Password -Description ""</v>
      </c>
    </row>
    <row r="310" spans="1:7" x14ac:dyDescent="0.2">
      <c r="A310" t="s">
        <v>4389</v>
      </c>
      <c r="B310" t="s">
        <v>4383</v>
      </c>
      <c r="C310" t="s">
        <v>4390</v>
      </c>
      <c r="E310" t="str">
        <f t="shared" si="4"/>
        <v>ZiliusZox</v>
      </c>
      <c r="G310" t="str">
        <f>IF(A310="","",(CONCATENATE(IF('1-StartHere'!$B$4="",," $Password = ConvertTo-SecureString -String "),IF('1-StartHere'!$B$4="",,""""),IF('1-StartHere'!$B$4="",,'1-StartHere'!$B$4),IF('1-StartHere'!$B$4="",,""""),IF('1-StartHere'!$B$4="",," -Force -AsPlainText; ")," New-ADUser -Name ","""",A310,""""," -Path ","""","OU=",'3-Sub-OUs'!$A$18,",OU=",'2-Root-OUs'!$A$2,",DC=",'1-StartHere'!$B$1,",DC=",'1-StartHere'!$B$2,"""","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"Zilius Zox" -Path "OU=Gotham,OU=!Accounts,DC=VDILOCKDOWNGUIDE,DC=LOCAL" -Verbose -CannotChangePassword $True -ChangePasswordAtLogon $False -Enabled $True -PasswordNeverExpires $True -SAMAccountName "ZiliusZox" -UserPrincipalName "ZiliusZox@VDILOCKDOWNGUIDE.LOCAL" -AccountPassword $Password -Description ""</v>
      </c>
    </row>
    <row r="311" spans="1:7" x14ac:dyDescent="0.2">
      <c r="A311" t="s">
        <v>4252</v>
      </c>
      <c r="B311" t="s">
        <v>4384</v>
      </c>
      <c r="C311" t="s">
        <v>3220</v>
      </c>
      <c r="E311" t="str">
        <f t="shared" si="4"/>
        <v>ZebraMan</v>
      </c>
      <c r="G311" t="str">
        <f>IF(A311="","",(CONCATENATE(IF('1-StartHere'!$B$4="",," $Password = ConvertTo-SecureString -String "),IF('1-StartHere'!$B$4="",,""""),IF('1-StartHere'!$B$4="",,'1-StartHere'!$B$4),IF('1-StartHere'!$B$4="",,""""),IF('1-StartHere'!$B$4="",," -Force -AsPlainText; ")," New-ADUser -Name ","""",A311,""""," -Path ","""","OU=",'3-Sub-OUs'!$A$18,",OU=",'2-Root-OUs'!$A$2,",DC=",'1-StartHere'!$B$1,",DC=",'1-StartHere'!$B$2,"""","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"Zebra man" -Path "OU=Gotham,OU=!Accounts,DC=VDILOCKDOWNGUIDE,DC=LOCAL" -Verbose -CannotChangePassword $True -ChangePasswordAtLogon $False -Enabled $True -PasswordNeverExpires $True -SAMAccountName "ZebraMan" -UserPrincipalName "ZebraMan@VDILOCKDOWNGUIDE.LOCAL" -AccountPassword $Password -Description ""</v>
      </c>
    </row>
    <row r="312" spans="1:7" x14ac:dyDescent="0.2">
      <c r="A312" t="s">
        <v>4253</v>
      </c>
      <c r="B312" t="s">
        <v>4253</v>
      </c>
      <c r="E312" t="str">
        <f t="shared" si="4"/>
        <v>Zod</v>
      </c>
      <c r="G312" t="str">
        <f>IF(A312="","",(CONCATENATE(IF('1-StartHere'!$B$4="",," $Password = ConvertTo-SecureString -String "),IF('1-StartHere'!$B$4="",,""""),IF('1-StartHere'!$B$4="",,'1-StartHere'!$B$4),IF('1-StartHere'!$B$4="",,""""),IF('1-StartHere'!$B$4="",," -Force -AsPlainText; ")," New-ADUser -Name ","""",A312,""""," -Path ","""","OU=",'3-Sub-OUs'!$A$18,",OU=",'2-Root-OUs'!$A$2,",DC=",'1-StartHere'!$B$1,",DC=",'1-StartHere'!$B$2,"""","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"Zod" -Path "OU=Gotham,OU=!Accounts,DC=VDILOCKDOWNGUIDE,DC=LOCAL" -Verbose -CannotChangePassword $True -ChangePasswordAtLogon $False -Enabled $True -PasswordNeverExpires $True -SAMAccountName "Zod" -UserPrincipalName "Zod@VDILOCKDOWNGUIDE.LOCAL" -AccountPassword $Password -Description ""</v>
      </c>
    </row>
  </sheetData>
  <conditionalFormatting sqref="A1:A1048576">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1-StartHere</vt:lpstr>
      <vt:lpstr>2-Root-OUs</vt:lpstr>
      <vt:lpstr>3-Sub-OUs</vt:lpstr>
      <vt:lpstr>4-Groups</vt:lpstr>
      <vt:lpstr>5-Service-Accounts</vt:lpstr>
      <vt:lpstr>LordOfTheRings</vt:lpstr>
      <vt:lpstr>HarryPotter</vt:lpstr>
      <vt:lpstr>StarTrek</vt:lpstr>
      <vt:lpstr>DC</vt:lpstr>
      <vt:lpstr>Marvel</vt:lpstr>
      <vt:lpstr>Star-Wars-Simple</vt:lpstr>
      <vt:lpstr>Help-Us</vt:lpstr>
      <vt:lpstr>Future-StarWars-Detailed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2019-12-30T00:49:55Z</dcterms:created>
  <dcterms:modified xsi:type="dcterms:W3CDTF">2020-06-18T20:48:26Z</dcterms:modified>
  <cp:category/>
</cp:coreProperties>
</file>