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D:\Multi-Receiver-Transmitter-ESP32\Electronic\BOM\"/>
    </mc:Choice>
  </mc:AlternateContent>
  <xr:revisionPtr revIDLastSave="0" documentId="13_ncr:1_{EE22D72C-8836-4A5C-A062-E2D03D8262BD}" xr6:coauthVersionLast="47" xr6:coauthVersionMax="47" xr10:uidLastSave="{00000000-0000-0000-0000-000000000000}"/>
  <bookViews>
    <workbookView xWindow="-103" yWindow="-103" windowWidth="22149" windowHeight="13920" tabRatio="500" xr2:uid="{00000000-000D-0000-FFFF-FFFF00000000}"/>
  </bookViews>
  <sheets>
    <sheet name="Bill of Materials" sheetId="1" r:id="rId1"/>
  </sheets>
  <externalReferences>
    <externalReference r:id="rId2"/>
    <externalReference r:id="rId3"/>
  </externalReferences>
  <definedNames>
    <definedName name="_xlnm.Print_Area" localSheetId="0">'Bill of Materials'!$B$1:$I$51</definedName>
    <definedName name="Priority">'[1]Business Process Flowchart'!#REF!</definedName>
    <definedName name="Status">'[1]Business Process Flowchart'!#REF!</definedName>
    <definedName name="Type">'[2]Towing Invoice'!#REF!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I21" i="1" l="1"/>
  <c r="F50" i="1"/>
  <c r="F49" i="1"/>
  <c r="F48" i="1"/>
  <c r="F47" i="1"/>
  <c r="F46" i="1"/>
  <c r="F45" i="1"/>
  <c r="F44" i="1"/>
  <c r="F43" i="1"/>
  <c r="F42" i="1"/>
  <c r="F41" i="1"/>
  <c r="F40" i="1"/>
  <c r="F39" i="1"/>
  <c r="F38" i="1"/>
  <c r="F37" i="1"/>
  <c r="F36" i="1"/>
  <c r="F35" i="1"/>
  <c r="F34" i="1"/>
  <c r="F33" i="1"/>
  <c r="F32" i="1"/>
  <c r="F31" i="1"/>
  <c r="F30" i="1"/>
  <c r="F29" i="1"/>
  <c r="F28" i="1"/>
  <c r="F27" i="1"/>
  <c r="F26" i="1"/>
  <c r="F25" i="1"/>
  <c r="F24" i="1"/>
  <c r="F23" i="1"/>
  <c r="F22" i="1"/>
  <c r="F21" i="1"/>
  <c r="F20" i="1"/>
  <c r="F19" i="1"/>
  <c r="F18" i="1"/>
  <c r="F17" i="1"/>
  <c r="F16" i="1"/>
  <c r="F15" i="1"/>
  <c r="F13" i="1"/>
  <c r="F12" i="1"/>
  <c r="F11" i="1"/>
  <c r="F9" i="1"/>
  <c r="I50" i="1"/>
  <c r="I49" i="1"/>
  <c r="I48" i="1"/>
  <c r="I47" i="1"/>
  <c r="I46" i="1"/>
  <c r="I45" i="1"/>
  <c r="I44" i="1"/>
  <c r="I43" i="1"/>
  <c r="I42" i="1"/>
  <c r="I41" i="1"/>
  <c r="I40" i="1"/>
  <c r="I39" i="1"/>
  <c r="I38" i="1"/>
  <c r="I37" i="1"/>
  <c r="I36" i="1"/>
  <c r="I35" i="1"/>
  <c r="I34" i="1"/>
  <c r="I33" i="1"/>
  <c r="I32" i="1"/>
  <c r="I31" i="1"/>
  <c r="I30" i="1"/>
  <c r="I29" i="1"/>
  <c r="I28" i="1"/>
  <c r="I27" i="1"/>
  <c r="I26" i="1"/>
  <c r="I25" i="1"/>
  <c r="I24" i="1"/>
  <c r="I23" i="1"/>
  <c r="I22" i="1"/>
  <c r="I20" i="1"/>
  <c r="I9" i="1"/>
  <c r="E51" i="1"/>
  <c r="C5" i="1" s="1"/>
  <c r="I19" i="1"/>
  <c r="I10" i="1"/>
  <c r="I11" i="1"/>
  <c r="I12" i="1"/>
  <c r="I13" i="1"/>
  <c r="I14" i="1"/>
  <c r="I15" i="1"/>
  <c r="I16" i="1"/>
  <c r="I17" i="1"/>
  <c r="I18" i="1"/>
  <c r="I51" i="1" l="1"/>
  <c r="C6" i="1" s="1"/>
</calcChain>
</file>

<file path=xl/sharedStrings.xml><?xml version="1.0" encoding="utf-8"?>
<sst xmlns="http://schemas.openxmlformats.org/spreadsheetml/2006/main" count="123" uniqueCount="86">
  <si>
    <t>BILL OF MATERIALS TEMPLATE</t>
  </si>
  <si>
    <t>PART NUMBER</t>
  </si>
  <si>
    <t>PART NAME</t>
  </si>
  <si>
    <t>DESCRIPTION</t>
  </si>
  <si>
    <t>UNITS</t>
  </si>
  <si>
    <t>UNIT COST</t>
  </si>
  <si>
    <t>AMOUNT</t>
  </si>
  <si>
    <t>PRODUCT NAME</t>
  </si>
  <si>
    <t>DATE OF APPROVAL</t>
  </si>
  <si>
    <t>CONTACT INFO</t>
  </si>
  <si>
    <t>TOTAL COST</t>
  </si>
  <si>
    <t>TOTAL PARTS</t>
  </si>
  <si>
    <t>TOTAL</t>
  </si>
  <si>
    <t>PART COUNT</t>
  </si>
  <si>
    <t>QUANTITY</t>
  </si>
  <si>
    <t>PRODUCT ASSEMBLY IMAGE</t>
  </si>
  <si>
    <t>PART IMAGE</t>
  </si>
  <si>
    <t>Power Module</t>
  </si>
  <si>
    <t xml:space="preserve">Get/Pending </t>
  </si>
  <si>
    <t>Get</t>
  </si>
  <si>
    <t>Connector</t>
  </si>
  <si>
    <t>XT60 Male connector with 14AWG Silicon Wire 10cm | Lipo battery Connector</t>
  </si>
  <si>
    <t>Wire</t>
  </si>
  <si>
    <t>3D Filament</t>
  </si>
  <si>
    <t xml:space="preserve">
PLA+ Filament 1.75mm (Orange) 1KG,Tougher and Stronger 3D Printer Filament Pro Dimensional Accuracy +/- 0.02mm,</t>
  </si>
  <si>
    <t>6mm Colorful Silicone Polyolefin Rubber Heat Shrink Tube Assorted Kit - 21 pcs</t>
  </si>
  <si>
    <t>Heat Shrink Tube</t>
  </si>
  <si>
    <t>XL4015 CC/CV Buck Converter XL4015 5A Constant Current / Voltage LED Drives Lithium Battery Charging Module</t>
  </si>
  <si>
    <t>Step Down Buck Convertor</t>
  </si>
  <si>
    <t>Camera</t>
  </si>
  <si>
    <t>Raspberry Pi 32GB A2 Micro SD Card Pi 32GB MicroSD Card A2 32GB SD Card 32GB MicroSD Card With Class A2 Performance</t>
  </si>
  <si>
    <t>SD Card Adaptor</t>
  </si>
  <si>
    <t>C  Type Multi hub</t>
  </si>
  <si>
    <t>Mport 8-in-1 USB-C Hub- Grey</t>
  </si>
  <si>
    <t>Tether Cable</t>
  </si>
  <si>
    <t>Upix Ethernet Patch Cord CAR5E, RJ45 LAN Cable 4.5 Meter(Test)</t>
  </si>
  <si>
    <t xml:space="preserve">	Raspberry Pi 5MP Camera Module Raspberry Pi Camera v1.3 with Cable High-Quality Camera for Raspberry Pi 3/4 Model B/B+(Test)</t>
  </si>
  <si>
    <t>GX16 10-Pin Circular Aviation Socket Plug Male and Female Panel Connector</t>
  </si>
  <si>
    <t>Battery Voltage Tester checker Monitor and Buzzer Alarm - lipo, li ion life</t>
  </si>
  <si>
    <t>Battery Voltage Tester checker</t>
  </si>
  <si>
    <t>ABSD LiPo Battery 11.1V 2200MAH 3S 80C</t>
  </si>
  <si>
    <t>Battery</t>
  </si>
  <si>
    <t>5V Single Channel RELAY Module</t>
  </si>
  <si>
    <t>Relay Module</t>
  </si>
  <si>
    <t xml:space="preserve">	iMax B3 Lipo balance Charger for 2-3 cell Lipo Battery</t>
  </si>
  <si>
    <t>Balance Battery Charger</t>
  </si>
  <si>
    <t>Raspberry Pi Zero 2 W Development Board</t>
  </si>
  <si>
    <t>Microcontroller to Test FC</t>
  </si>
  <si>
    <t>{Premium] 3C 3.6V Lithium-Ion 18650 Rechargeable Cel</t>
  </si>
  <si>
    <t>Main Li-ion Battery</t>
  </si>
  <si>
    <t>Li-ion cell Charger module</t>
  </si>
  <si>
    <t>[Type 1] 18650x4 Li-Ion Battery Charger Adapter (Hard Pin Spring)</t>
  </si>
  <si>
    <t>Charger module</t>
  </si>
  <si>
    <t>Acrylic sheet for LED Len</t>
  </si>
  <si>
    <t>6''in x 6'' in transparent sheet</t>
  </si>
  <si>
    <t>Acrylic sheet for Main Body</t>
  </si>
  <si>
    <t>8 x 6 foot 4 mm Thin Acrylic Sheet</t>
  </si>
  <si>
    <t>Acrylic Pipe for Main Body</t>
  </si>
  <si>
    <t xml:space="preserve">  ID 76mm  OD 82mm Thin Acrylic Pipe</t>
  </si>
  <si>
    <t>Fastners   M3 X 20mm Phillips CSK SS 304 Screw (Dia. 3mm, Length 20mm)</t>
  </si>
  <si>
    <t>3 in 1 Black Aluminum Heatsink for Raspberry Pi 3/4</t>
  </si>
  <si>
    <t xml:space="preserve">Get </t>
  </si>
  <si>
    <t>Multi-Receiver Transmitter ESP32</t>
  </si>
  <si>
    <t>Date of Initialization</t>
  </si>
  <si>
    <t xml:space="preserve">ESP32 </t>
  </si>
  <si>
    <t>ESP32 38Pin Development Board WiFi + Bluetooth Dual Core Ultra-Low Power Consumption</t>
  </si>
  <si>
    <t>PS2 Game Joystick Module For Arduino</t>
  </si>
  <si>
    <t>Joystick Module</t>
  </si>
  <si>
    <t xml:space="preserve">	NRF24L01 2.4GHz PA LNA SMA Wireless Transceiver Antenna</t>
  </si>
  <si>
    <t>WireLess Module</t>
  </si>
  <si>
    <t>3.3V Adapter Board for NRF24L01 Wireless Module</t>
  </si>
  <si>
    <t>WH148 10K Ohm 3Pin 15mm Shaft Single Potentiometer</t>
  </si>
  <si>
    <t>Potentiometer</t>
  </si>
  <si>
    <t>Toggle Swtich</t>
  </si>
  <si>
    <t>MTS-103 Toggle Switch</t>
  </si>
  <si>
    <t>PCF8575 Remote 16 Bits I2C IIC SMBus I/O Expander Module</t>
  </si>
  <si>
    <t>I/O Expander Module</t>
  </si>
  <si>
    <t>Display</t>
  </si>
  <si>
    <t>0.96in 6 pin OLED Display</t>
  </si>
  <si>
    <t>1 Pair Fireproof T Plug Connector For RC ESC Battery</t>
  </si>
  <si>
    <t>Battery Wire</t>
  </si>
  <si>
    <t>JST-XH 2S 10cm Balance Charge Wire for Li-Ion/Lipo Battery</t>
  </si>
  <si>
    <t>Battery Management Charging</t>
  </si>
  <si>
    <t>2S-4A |18650 Polymer Lithium Ion Charger Type C to 2S 8.4V 4A Booster Module</t>
  </si>
  <si>
    <t>24AWG High Quality Red and Black Silicon Wire - 1 Meter</t>
  </si>
  <si>
    <t>Mini 360 DC-DC Buck Converter Step Down Module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</si>
</sst>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(&quot;$&quot;* #,##0.00_);_(&quot;$&quot;* \(#,##0.00\);_(&quot;$&quot;* &quot;-&quot;??_);_(@_)"/>
    <numFmt numFmtId="164" formatCode="[$-F800]dddd\,\ mmmm\ dd\,\ yyyy"/>
    <numFmt numFmtId="165" formatCode="_ [$₹-4009]\ * #,##0.00_ ;_ [$₹-4009]\ * \-#,##0.00_ ;_ [$₹-4009]\ * &quot;-&quot;??_ ;_ @_ "/>
  </numFmts>
  <fonts count="18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charset val="134"/>
      <scheme val="minor"/>
    </font>
    <font>
      <u/>
      <sz val="12"/>
      <color theme="11"/>
      <name val="Calibri"/>
      <family val="2"/>
      <charset val="134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20"/>
      <color theme="0" tint="-0.499984740745262"/>
      <name val="Times New Roman"/>
      <family val="1"/>
    </font>
    <font>
      <sz val="12"/>
      <color theme="1"/>
      <name val="Times New Roman"/>
      <family val="1"/>
    </font>
    <font>
      <b/>
      <sz val="8"/>
      <color theme="0"/>
      <name val="Times New Roman"/>
      <family val="1"/>
    </font>
    <font>
      <b/>
      <sz val="14"/>
      <color theme="1"/>
      <name val="Times New Roman"/>
      <family val="1"/>
    </font>
    <font>
      <sz val="10"/>
      <color theme="1"/>
      <name val="Times New Roman"/>
      <family val="1"/>
    </font>
    <font>
      <b/>
      <sz val="36"/>
      <color theme="3" tint="0.79998168889431442"/>
      <name val="Times New Roman"/>
      <family val="1"/>
    </font>
    <font>
      <b/>
      <sz val="9"/>
      <color theme="0"/>
      <name val="Times New Roman"/>
      <family val="1"/>
    </font>
    <font>
      <sz val="18"/>
      <color theme="1"/>
      <name val="Times New Roman"/>
      <family val="1"/>
    </font>
    <font>
      <b/>
      <sz val="20"/>
      <color rgb="FF40B14B"/>
      <name val="Times New Roman"/>
      <family val="1"/>
    </font>
    <font>
      <sz val="12"/>
      <color rgb="FF1F1F1F"/>
      <name val="Times New Roman"/>
      <family val="1"/>
    </font>
    <font>
      <sz val="12"/>
      <color rgb="FF333E48"/>
      <name val="Times New Roman"/>
      <family val="1"/>
    </font>
    <font>
      <b/>
      <sz val="10"/>
      <color theme="0"/>
      <name val="Times New Roman"/>
      <family val="1"/>
    </font>
    <font>
      <sz val="12"/>
      <color rgb="FF333333"/>
      <name val="Times New Roman"/>
      <family val="1"/>
    </font>
  </fonts>
  <fills count="9">
    <fill>
      <patternFill patternType="none"/>
    </fill>
    <fill>
      <patternFill patternType="gray125"/>
    </fill>
    <fill>
      <patternFill patternType="solid">
        <fgColor theme="3" tint="-0.249977111117893"/>
        <bgColor indexed="64"/>
      </patternFill>
    </fill>
    <fill>
      <patternFill patternType="solid">
        <fgColor theme="3" tint="-0.49998474074526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lightUp">
        <fgColor theme="0" tint="-4.9989318521683403E-2"/>
        <bgColor indexed="65"/>
      </patternFill>
    </fill>
    <fill>
      <patternFill patternType="solid">
        <fgColor theme="0"/>
        <bgColor indexed="64"/>
      </patternFill>
    </fill>
  </fills>
  <borders count="25">
    <border>
      <left/>
      <right/>
      <top/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medium">
        <color theme="0" tint="-0.249977111117893"/>
      </bottom>
      <diagonal/>
    </border>
    <border>
      <left style="thin">
        <color theme="0" tint="-0.249977111117893"/>
      </left>
      <right/>
      <top/>
      <bottom style="thin">
        <color theme="0" tint="-0.249977111117893"/>
      </bottom>
      <diagonal/>
    </border>
    <border>
      <left/>
      <right/>
      <top/>
      <bottom style="thin">
        <color theme="0" tint="-0.249977111117893"/>
      </bottom>
      <diagonal/>
    </border>
    <border>
      <left/>
      <right style="thin">
        <color theme="0" tint="-0.249977111117893"/>
      </right>
      <top/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/>
      <diagonal/>
    </border>
    <border>
      <left/>
      <right style="thin">
        <color theme="0" tint="-0.249977111117893"/>
      </right>
      <top/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 tint="-0.249977111117893"/>
      </left>
      <right style="thin">
        <color theme="0" tint="-0.249977111117893"/>
      </right>
      <top/>
      <bottom style="thin">
        <color theme="0" tint="-0.249977111117893"/>
      </bottom>
      <diagonal/>
    </border>
    <border>
      <left style="thin">
        <color indexed="64"/>
      </left>
      <right style="thin">
        <color theme="0" tint="-0.249977111117893"/>
      </right>
      <top style="thin">
        <color indexed="64"/>
      </top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indexed="64"/>
      </top>
      <bottom style="thin">
        <color theme="0" tint="-0.249977111117893"/>
      </bottom>
      <diagonal/>
    </border>
    <border>
      <left style="thin">
        <color theme="0" tint="-0.249977111117893"/>
      </left>
      <right style="thin">
        <color indexed="64"/>
      </right>
      <top style="thin">
        <color indexed="64"/>
      </top>
      <bottom style="thin">
        <color theme="0" tint="-0.249977111117893"/>
      </bottom>
      <diagonal/>
    </border>
    <border>
      <left style="thin">
        <color indexed="64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 style="thin">
        <color indexed="64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indexed="64"/>
      </left>
      <right style="thin">
        <color theme="0" tint="-0.249977111117893"/>
      </right>
      <top style="thin">
        <color theme="0" tint="-0.249977111117893"/>
      </top>
      <bottom style="thin">
        <color indexed="64"/>
      </bottom>
      <diagonal/>
    </border>
    <border>
      <left style="thin">
        <color indexed="64"/>
      </left>
      <right style="thin">
        <color theme="0" tint="-0.249977111117893"/>
      </right>
      <top/>
      <bottom style="thin">
        <color theme="0" tint="-0.249977111117893"/>
      </bottom>
      <diagonal/>
    </border>
    <border>
      <left style="thin">
        <color theme="0" tint="-0.249977111117893"/>
      </left>
      <right style="thin">
        <color indexed="64"/>
      </right>
      <top/>
      <bottom style="thin">
        <color theme="0" tint="-0.249977111117893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theme="0" tint="-0.249977111117893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theme="0" tint="-0.249977111117893"/>
      </left>
      <right/>
      <top style="thin">
        <color theme="0" tint="-0.249977111117893"/>
      </top>
      <bottom/>
      <diagonal/>
    </border>
    <border>
      <left/>
      <right style="thin">
        <color theme="0" tint="-0.249977111117893"/>
      </right>
      <top style="thin">
        <color theme="0" tint="-0.249977111117893"/>
      </top>
      <bottom/>
      <diagonal/>
    </border>
  </borders>
  <cellStyleXfs count="19">
    <xf numFmtId="0" fontId="0" fillId="0" borderId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/>
    <xf numFmtId="44" fontId="4" fillId="0" borderId="0" applyFont="0" applyFill="0" applyBorder="0" applyAlignment="0" applyProtection="0"/>
  </cellStyleXfs>
  <cellXfs count="78">
    <xf numFmtId="0" fontId="0" fillId="0" borderId="0" xfId="0"/>
    <xf numFmtId="0" fontId="5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6" fillId="0" borderId="0" xfId="0" applyFont="1"/>
    <xf numFmtId="0" fontId="7" fillId="2" borderId="1" xfId="0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9" fillId="0" borderId="1" xfId="0" applyFont="1" applyBorder="1" applyAlignment="1">
      <alignment horizontal="left" vertical="center" indent="1"/>
    </xf>
    <xf numFmtId="0" fontId="9" fillId="4" borderId="1" xfId="0" applyFont="1" applyFill="1" applyBorder="1" applyAlignment="1">
      <alignment horizontal="left" vertical="center" indent="1"/>
    </xf>
    <xf numFmtId="164" fontId="9" fillId="0" borderId="1" xfId="0" applyNumberFormat="1" applyFont="1" applyBorder="1" applyAlignment="1">
      <alignment horizontal="left" vertical="center" indent="1"/>
    </xf>
    <xf numFmtId="1" fontId="9" fillId="5" borderId="1" xfId="0" applyNumberFormat="1" applyFont="1" applyFill="1" applyBorder="1" applyAlignment="1">
      <alignment horizontal="right" vertical="center" indent="1"/>
    </xf>
    <xf numFmtId="165" fontId="9" fillId="5" borderId="1" xfId="0" applyNumberFormat="1" applyFont="1" applyFill="1" applyBorder="1" applyAlignment="1">
      <alignment horizontal="right" vertical="center" indent="1"/>
    </xf>
    <xf numFmtId="0" fontId="11" fillId="3" borderId="12" xfId="0" applyFont="1" applyFill="1" applyBorder="1" applyAlignment="1">
      <alignment horizontal="center" vertical="center"/>
    </xf>
    <xf numFmtId="0" fontId="11" fillId="2" borderId="13" xfId="0" applyFont="1" applyFill="1" applyBorder="1" applyAlignment="1">
      <alignment horizontal="center" vertical="center"/>
    </xf>
    <xf numFmtId="0" fontId="11" fillId="2" borderId="14" xfId="0" applyFont="1" applyFill="1" applyBorder="1" applyAlignment="1">
      <alignment horizontal="center" vertical="center"/>
    </xf>
    <xf numFmtId="0" fontId="12" fillId="0" borderId="15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1" fontId="9" fillId="4" borderId="1" xfId="0" applyNumberFormat="1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165" fontId="9" fillId="4" borderId="1" xfId="18" applyNumberFormat="1" applyFont="1" applyFill="1" applyBorder="1" applyAlignment="1">
      <alignment horizontal="left" vertical="center" indent="1"/>
    </xf>
    <xf numFmtId="165" fontId="9" fillId="5" borderId="1" xfId="18" applyNumberFormat="1" applyFont="1" applyFill="1" applyBorder="1" applyAlignment="1">
      <alignment horizontal="left" vertical="center" indent="1"/>
    </xf>
    <xf numFmtId="165" fontId="13" fillId="5" borderId="16" xfId="18" applyNumberFormat="1" applyFont="1" applyFill="1" applyBorder="1" applyAlignment="1">
      <alignment horizontal="center" vertical="center"/>
    </xf>
    <xf numFmtId="0" fontId="12" fillId="0" borderId="17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1" fontId="9" fillId="4" borderId="8" xfId="0" applyNumberFormat="1" applyFont="1" applyFill="1" applyBorder="1" applyAlignment="1">
      <alignment horizontal="center" vertical="center"/>
    </xf>
    <xf numFmtId="165" fontId="9" fillId="4" borderId="8" xfId="18" applyNumberFormat="1" applyFont="1" applyFill="1" applyBorder="1" applyAlignment="1">
      <alignment horizontal="left" vertical="center" indent="1"/>
    </xf>
    <xf numFmtId="165" fontId="9" fillId="5" borderId="8" xfId="18" applyNumberFormat="1" applyFont="1" applyFill="1" applyBorder="1" applyAlignment="1">
      <alignment horizontal="left" vertical="center" indent="1"/>
    </xf>
    <xf numFmtId="0" fontId="12" fillId="0" borderId="18" xfId="0" applyFont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 wrapText="1"/>
    </xf>
    <xf numFmtId="0" fontId="6" fillId="0" borderId="11" xfId="0" applyFont="1" applyBorder="1" applyAlignment="1">
      <alignment horizontal="left" vertical="center" wrapText="1" indent="1"/>
    </xf>
    <xf numFmtId="1" fontId="9" fillId="4" borderId="11" xfId="0" applyNumberFormat="1" applyFont="1" applyFill="1" applyBorder="1" applyAlignment="1">
      <alignment horizontal="center" vertical="center"/>
    </xf>
    <xf numFmtId="165" fontId="9" fillId="4" borderId="11" xfId="18" applyNumberFormat="1" applyFont="1" applyFill="1" applyBorder="1" applyAlignment="1">
      <alignment horizontal="left" vertical="center" indent="1"/>
    </xf>
    <xf numFmtId="165" fontId="9" fillId="5" borderId="11" xfId="18" applyNumberFormat="1" applyFont="1" applyFill="1" applyBorder="1" applyAlignment="1">
      <alignment horizontal="left" vertical="center" indent="1"/>
    </xf>
    <xf numFmtId="165" fontId="13" fillId="5" borderId="19" xfId="18" applyNumberFormat="1" applyFont="1" applyFill="1" applyBorder="1" applyAlignment="1">
      <alignment horizontal="center" vertical="center"/>
    </xf>
    <xf numFmtId="0" fontId="14" fillId="0" borderId="0" xfId="0" applyFont="1" applyAlignment="1">
      <alignment horizontal="center" vertical="center" wrapText="1"/>
    </xf>
    <xf numFmtId="0" fontId="15" fillId="0" borderId="0" xfId="0" applyFont="1" applyAlignment="1">
      <alignment horizontal="left" vertical="center" wrapText="1"/>
    </xf>
    <xf numFmtId="0" fontId="9" fillId="0" borderId="1" xfId="0" applyFont="1" applyBorder="1" applyAlignment="1">
      <alignment horizontal="center" vertical="center" wrapText="1"/>
    </xf>
    <xf numFmtId="0" fontId="15" fillId="0" borderId="0" xfId="0" applyFont="1" applyAlignment="1">
      <alignment horizontal="center" vertical="center" wrapText="1"/>
    </xf>
    <xf numFmtId="165" fontId="9" fillId="4" borderId="1" xfId="0" applyNumberFormat="1" applyFont="1" applyFill="1" applyBorder="1" applyAlignment="1">
      <alignment horizontal="left" vertical="center" indent="1"/>
    </xf>
    <xf numFmtId="0" fontId="9" fillId="0" borderId="6" xfId="0" applyFont="1" applyBorder="1" applyAlignment="1">
      <alignment horizontal="center" vertical="center" wrapText="1"/>
    </xf>
    <xf numFmtId="1" fontId="9" fillId="4" borderId="6" xfId="0" applyNumberFormat="1" applyFont="1" applyFill="1" applyBorder="1" applyAlignment="1">
      <alignment horizontal="center" vertical="center"/>
    </xf>
    <xf numFmtId="165" fontId="9" fillId="4" borderId="6" xfId="0" applyNumberFormat="1" applyFont="1" applyFill="1" applyBorder="1" applyAlignment="1">
      <alignment horizontal="left" vertical="center" indent="1"/>
    </xf>
    <xf numFmtId="0" fontId="9" fillId="0" borderId="23" xfId="0" applyFont="1" applyBorder="1" applyAlignment="1">
      <alignment horizontal="center" vertical="center" wrapText="1"/>
    </xf>
    <xf numFmtId="0" fontId="15" fillId="0" borderId="10" xfId="0" applyFont="1" applyBorder="1" applyAlignment="1">
      <alignment horizontal="center" vertical="center" wrapText="1"/>
    </xf>
    <xf numFmtId="1" fontId="9" fillId="4" borderId="24" xfId="0" applyNumberFormat="1" applyFont="1" applyFill="1" applyBorder="1" applyAlignment="1">
      <alignment horizontal="center" vertical="center"/>
    </xf>
    <xf numFmtId="0" fontId="9" fillId="0" borderId="2" xfId="0" applyFont="1" applyBorder="1" applyAlignment="1">
      <alignment horizontal="center" vertical="center" wrapText="1"/>
    </xf>
    <xf numFmtId="1" fontId="9" fillId="4" borderId="2" xfId="0" applyNumberFormat="1" applyFont="1" applyFill="1" applyBorder="1" applyAlignment="1">
      <alignment horizontal="center" vertical="center"/>
    </xf>
    <xf numFmtId="165" fontId="9" fillId="4" borderId="2" xfId="0" applyNumberFormat="1" applyFont="1" applyFill="1" applyBorder="1" applyAlignment="1">
      <alignment horizontal="left" vertical="center" indent="1"/>
    </xf>
    <xf numFmtId="0" fontId="9" fillId="0" borderId="0" xfId="0" applyFont="1" applyAlignment="1">
      <alignment horizontal="center" vertical="center" wrapText="1"/>
    </xf>
    <xf numFmtId="1" fontId="9" fillId="4" borderId="0" xfId="0" applyNumberFormat="1" applyFont="1" applyFill="1" applyAlignment="1">
      <alignment horizontal="center" vertical="center"/>
    </xf>
    <xf numFmtId="165" fontId="9" fillId="4" borderId="7" xfId="0" applyNumberFormat="1" applyFont="1" applyFill="1" applyBorder="1" applyAlignment="1">
      <alignment horizontal="left" vertical="center" indent="1"/>
    </xf>
    <xf numFmtId="165" fontId="13" fillId="5" borderId="20" xfId="18" applyNumberFormat="1" applyFont="1" applyFill="1" applyBorder="1" applyAlignment="1">
      <alignment horizontal="center" vertical="center"/>
    </xf>
    <xf numFmtId="165" fontId="9" fillId="5" borderId="20" xfId="18" applyNumberFormat="1" applyFont="1" applyFill="1" applyBorder="1" applyAlignment="1">
      <alignment horizontal="left" vertical="center" indent="1"/>
    </xf>
    <xf numFmtId="0" fontId="9" fillId="0" borderId="9" xfId="0" applyFont="1" applyBorder="1" applyAlignment="1">
      <alignment horizontal="center" vertical="center" wrapText="1"/>
    </xf>
    <xf numFmtId="0" fontId="15" fillId="0" borderId="9" xfId="0" applyFont="1" applyBorder="1" applyAlignment="1">
      <alignment horizontal="center" vertical="center" wrapText="1"/>
    </xf>
    <xf numFmtId="1" fontId="9" fillId="4" borderId="9" xfId="0" applyNumberFormat="1" applyFont="1" applyFill="1" applyBorder="1" applyAlignment="1">
      <alignment horizontal="center" vertical="center"/>
    </xf>
    <xf numFmtId="0" fontId="6" fillId="0" borderId="9" xfId="0" applyFont="1" applyBorder="1"/>
    <xf numFmtId="165" fontId="9" fillId="4" borderId="21" xfId="0" applyNumberFormat="1" applyFont="1" applyFill="1" applyBorder="1" applyAlignment="1">
      <alignment horizontal="left" vertical="center" indent="1"/>
    </xf>
    <xf numFmtId="165" fontId="9" fillId="5" borderId="22" xfId="18" applyNumberFormat="1" applyFont="1" applyFill="1" applyBorder="1" applyAlignment="1">
      <alignment horizontal="left" vertical="center" indent="1"/>
    </xf>
    <xf numFmtId="0" fontId="16" fillId="3" borderId="3" xfId="0" applyFont="1" applyFill="1" applyBorder="1" applyAlignment="1">
      <alignment horizontal="left" vertical="center" wrapText="1" indent="1"/>
    </xf>
    <xf numFmtId="0" fontId="16" fillId="3" borderId="4" xfId="0" applyFont="1" applyFill="1" applyBorder="1" applyAlignment="1">
      <alignment horizontal="left" vertical="center" wrapText="1" indent="1"/>
    </xf>
    <xf numFmtId="0" fontId="16" fillId="3" borderId="5" xfId="0" applyFont="1" applyFill="1" applyBorder="1" applyAlignment="1">
      <alignment horizontal="right" vertical="center" wrapText="1" indent="1"/>
    </xf>
    <xf numFmtId="1" fontId="9" fillId="4" borderId="4" xfId="0" applyNumberFormat="1" applyFont="1" applyFill="1" applyBorder="1" applyAlignment="1">
      <alignment horizontal="center" vertical="center"/>
    </xf>
    <xf numFmtId="1" fontId="16" fillId="3" borderId="3" xfId="0" applyNumberFormat="1" applyFont="1" applyFill="1" applyBorder="1" applyAlignment="1">
      <alignment horizontal="center" vertical="center"/>
    </xf>
    <xf numFmtId="0" fontId="16" fillId="3" borderId="4" xfId="0" applyFont="1" applyFill="1" applyBorder="1" applyAlignment="1">
      <alignment horizontal="left" vertical="center" indent="1"/>
    </xf>
    <xf numFmtId="44" fontId="16" fillId="3" borderId="5" xfId="0" applyNumberFormat="1" applyFont="1" applyFill="1" applyBorder="1" applyAlignment="1">
      <alignment horizontal="right" vertical="center" indent="1"/>
    </xf>
    <xf numFmtId="165" fontId="9" fillId="0" borderId="5" xfId="18" applyNumberFormat="1" applyFont="1" applyBorder="1" applyAlignment="1">
      <alignment horizontal="left" vertical="center" indent="1"/>
    </xf>
    <xf numFmtId="0" fontId="8" fillId="0" borderId="1" xfId="0" applyFont="1" applyBorder="1" applyAlignment="1">
      <alignment horizontal="center" vertical="center" wrapText="1"/>
    </xf>
    <xf numFmtId="0" fontId="7" fillId="8" borderId="0" xfId="0" applyFont="1" applyFill="1" applyAlignment="1">
      <alignment horizontal="center" vertical="center"/>
    </xf>
    <xf numFmtId="0" fontId="9" fillId="8" borderId="0" xfId="0" applyFont="1" applyFill="1" applyAlignment="1">
      <alignment horizontal="left" vertical="center" indent="1"/>
    </xf>
    <xf numFmtId="165" fontId="6" fillId="8" borderId="0" xfId="0" applyNumberFormat="1" applyFont="1" applyFill="1"/>
    <xf numFmtId="0" fontId="6" fillId="8" borderId="0" xfId="0" applyFont="1" applyFill="1"/>
    <xf numFmtId="0" fontId="11" fillId="2" borderId="1" xfId="0" applyFont="1" applyFill="1" applyBorder="1" applyAlignment="1">
      <alignment horizontal="right" vertical="center" indent="1"/>
    </xf>
    <xf numFmtId="0" fontId="11" fillId="6" borderId="1" xfId="0" applyFont="1" applyFill="1" applyBorder="1" applyAlignment="1">
      <alignment horizontal="right" vertical="center" indent="1"/>
    </xf>
    <xf numFmtId="0" fontId="11" fillId="3" borderId="1" xfId="0" applyFont="1" applyFill="1" applyBorder="1" applyAlignment="1">
      <alignment horizontal="right" vertical="center" indent="1"/>
    </xf>
    <xf numFmtId="0" fontId="10" fillId="7" borderId="0" xfId="0" applyFont="1" applyFill="1" applyAlignment="1">
      <alignment horizontal="center" vertical="center" wrapText="1"/>
    </xf>
    <xf numFmtId="0" fontId="6" fillId="0" borderId="8" xfId="0" applyFont="1" applyBorder="1" applyAlignment="1">
      <alignment horizontal="center" vertical="center" wrapText="1"/>
    </xf>
    <xf numFmtId="0" fontId="17" fillId="0" borderId="0" xfId="0" applyFont="1" applyAlignment="1">
      <alignment horizontal="center" vertical="center" wrapText="1"/>
    </xf>
  </cellXfs>
  <cellStyles count="19">
    <cellStyle name="Currency" xfId="18" builtinId="4"/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5" builtinId="9" hidden="1"/>
    <cellStyle name="Followed Hyperlink" xfId="16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Normal" xfId="0" builtinId="0"/>
    <cellStyle name="Normal 2" xfId="17" xr:uid="{00000000-0005-0000-0000-000000000000}"/>
  </cellStyles>
  <dxfs count="0"/>
  <tableStyles count="0" defaultTableStyle="TableStyleMedium9" defaultPivotStyle="PivotStyleMedium4"/>
  <colors>
    <mruColors>
      <color rgb="FF40B14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3" Type="http://schemas.openxmlformats.org/officeDocument/2006/relationships/image" Target="../media/image13.jpeg"/><Relationship Id="rId18" Type="http://schemas.openxmlformats.org/officeDocument/2006/relationships/image" Target="../media/image18.jpeg"/><Relationship Id="rId26" Type="http://schemas.openxmlformats.org/officeDocument/2006/relationships/image" Target="../media/image26.png"/><Relationship Id="rId3" Type="http://schemas.openxmlformats.org/officeDocument/2006/relationships/image" Target="../media/image3.jpeg"/><Relationship Id="rId21" Type="http://schemas.openxmlformats.org/officeDocument/2006/relationships/image" Target="../media/image21.jpeg"/><Relationship Id="rId34" Type="http://schemas.openxmlformats.org/officeDocument/2006/relationships/image" Target="../media/image34.jpeg"/><Relationship Id="rId7" Type="http://schemas.openxmlformats.org/officeDocument/2006/relationships/image" Target="../media/image7.jpeg"/><Relationship Id="rId12" Type="http://schemas.openxmlformats.org/officeDocument/2006/relationships/image" Target="../media/image12.png"/><Relationship Id="rId17" Type="http://schemas.openxmlformats.org/officeDocument/2006/relationships/image" Target="../media/image17.jpeg"/><Relationship Id="rId25" Type="http://schemas.openxmlformats.org/officeDocument/2006/relationships/image" Target="../media/image25.jpeg"/><Relationship Id="rId33" Type="http://schemas.openxmlformats.org/officeDocument/2006/relationships/image" Target="../media/image33.png"/><Relationship Id="rId2" Type="http://schemas.openxmlformats.org/officeDocument/2006/relationships/image" Target="../media/image2.jpeg"/><Relationship Id="rId16" Type="http://schemas.openxmlformats.org/officeDocument/2006/relationships/image" Target="../media/image16.jpeg"/><Relationship Id="rId20" Type="http://schemas.openxmlformats.org/officeDocument/2006/relationships/image" Target="../media/image20.jpeg"/><Relationship Id="rId29" Type="http://schemas.openxmlformats.org/officeDocument/2006/relationships/image" Target="../media/image29.jpeg"/><Relationship Id="rId1" Type="http://schemas.openxmlformats.org/officeDocument/2006/relationships/image" Target="../media/image1.jpeg"/><Relationship Id="rId6" Type="http://schemas.openxmlformats.org/officeDocument/2006/relationships/image" Target="../media/image6.jpeg"/><Relationship Id="rId11" Type="http://schemas.openxmlformats.org/officeDocument/2006/relationships/image" Target="../media/image11.jpeg"/><Relationship Id="rId24" Type="http://schemas.openxmlformats.org/officeDocument/2006/relationships/image" Target="../media/image24.png"/><Relationship Id="rId32" Type="http://schemas.openxmlformats.org/officeDocument/2006/relationships/image" Target="../media/image32.jpeg"/><Relationship Id="rId5" Type="http://schemas.openxmlformats.org/officeDocument/2006/relationships/image" Target="../media/image5.jpeg"/><Relationship Id="rId15" Type="http://schemas.openxmlformats.org/officeDocument/2006/relationships/image" Target="../media/image15.jpeg"/><Relationship Id="rId23" Type="http://schemas.openxmlformats.org/officeDocument/2006/relationships/image" Target="../media/image23.jpeg"/><Relationship Id="rId28" Type="http://schemas.openxmlformats.org/officeDocument/2006/relationships/image" Target="../media/image28.png"/><Relationship Id="rId10" Type="http://schemas.openxmlformats.org/officeDocument/2006/relationships/image" Target="../media/image10.jpeg"/><Relationship Id="rId19" Type="http://schemas.openxmlformats.org/officeDocument/2006/relationships/image" Target="../media/image19.jpeg"/><Relationship Id="rId31" Type="http://schemas.openxmlformats.org/officeDocument/2006/relationships/image" Target="../media/image31.jpeg"/><Relationship Id="rId4" Type="http://schemas.openxmlformats.org/officeDocument/2006/relationships/image" Target="../media/image4.jpeg"/><Relationship Id="rId9" Type="http://schemas.openxmlformats.org/officeDocument/2006/relationships/image" Target="../media/image9.jpeg"/><Relationship Id="rId14" Type="http://schemas.openxmlformats.org/officeDocument/2006/relationships/image" Target="../media/image14.jpeg"/><Relationship Id="rId22" Type="http://schemas.openxmlformats.org/officeDocument/2006/relationships/image" Target="../media/image22.png"/><Relationship Id="rId27" Type="http://schemas.openxmlformats.org/officeDocument/2006/relationships/image" Target="../media/image27.png"/><Relationship Id="rId30" Type="http://schemas.openxmlformats.org/officeDocument/2006/relationships/image" Target="../media/image30.png"/><Relationship Id="rId8" Type="http://schemas.openxmlformats.org/officeDocument/2006/relationships/image" Target="../media/image8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457432</xdr:colOff>
      <xdr:row>15</xdr:row>
      <xdr:rowOff>0</xdr:rowOff>
    </xdr:from>
    <xdr:to>
      <xdr:col>6</xdr:col>
      <xdr:colOff>1409932</xdr:colOff>
      <xdr:row>16</xdr:row>
      <xdr:rowOff>0</xdr:rowOff>
    </xdr:to>
    <xdr:pic>
      <xdr:nvPicPr>
        <xdr:cNvPr id="4" name="Picture 3" descr="XT60 Male connector with 14AWG Silicon Wire 10cm | Lipo battery Connector">
          <a:extLst>
            <a:ext uri="{FF2B5EF4-FFF2-40B4-BE49-F238E27FC236}">
              <a16:creationId xmlns:a16="http://schemas.microsoft.com/office/drawing/2014/main" id="{EE47F776-DC14-F4BB-F92D-C2E037D139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01687" y="10318267"/>
          <a:ext cx="952500" cy="95539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665239</xdr:colOff>
      <xdr:row>18</xdr:row>
      <xdr:rowOff>125272</xdr:rowOff>
    </xdr:from>
    <xdr:to>
      <xdr:col>6</xdr:col>
      <xdr:colOff>1373528</xdr:colOff>
      <xdr:row>18</xdr:row>
      <xdr:rowOff>811089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4E549D8A-4977-5866-EFA3-E9DDD39030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09218" y="13291803"/>
          <a:ext cx="708289" cy="6858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575930</xdr:colOff>
      <xdr:row>21</xdr:row>
      <xdr:rowOff>25316</xdr:rowOff>
    </xdr:from>
    <xdr:to>
      <xdr:col>6</xdr:col>
      <xdr:colOff>1528430</xdr:colOff>
      <xdr:row>22</xdr:row>
      <xdr:rowOff>25316</xdr:rowOff>
    </xdr:to>
    <xdr:pic>
      <xdr:nvPicPr>
        <xdr:cNvPr id="15" name="Picture 14" descr="6mm Colorful Silicone Polyolefin Rubber Heat Shrink Tube Assorted Kit - 21 pcs">
          <a:extLst>
            <a:ext uri="{FF2B5EF4-FFF2-40B4-BE49-F238E27FC236}">
              <a16:creationId xmlns:a16="http://schemas.microsoft.com/office/drawing/2014/main" id="{22215F45-CB5E-DB49-CBCF-9E49CE5846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18704" y="15113422"/>
          <a:ext cx="952500" cy="9556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559617</xdr:colOff>
      <xdr:row>24</xdr:row>
      <xdr:rowOff>130322</xdr:rowOff>
    </xdr:from>
    <xdr:to>
      <xdr:col>6</xdr:col>
      <xdr:colOff>1364546</xdr:colOff>
      <xdr:row>24</xdr:row>
      <xdr:rowOff>934239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B981E523-2C30-F1C0-A23B-7EFC1DD879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01589" y="18981007"/>
          <a:ext cx="804929" cy="8039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559617</xdr:colOff>
      <xdr:row>25</xdr:row>
      <xdr:rowOff>114990</xdr:rowOff>
    </xdr:from>
    <xdr:to>
      <xdr:col>6</xdr:col>
      <xdr:colOff>1334857</xdr:colOff>
      <xdr:row>25</xdr:row>
      <xdr:rowOff>889255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9C1C0A0F-D235-1969-BC7B-B7D6E6DDE9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01589" y="19916258"/>
          <a:ext cx="775240" cy="7742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574949</xdr:colOff>
      <xdr:row>27</xdr:row>
      <xdr:rowOff>30664</xdr:rowOff>
    </xdr:from>
    <xdr:to>
      <xdr:col>6</xdr:col>
      <xdr:colOff>1418208</xdr:colOff>
      <xdr:row>27</xdr:row>
      <xdr:rowOff>872863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71A0FD7B-FBAE-6FD8-7523-D09C9712D3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16921" y="20782515"/>
          <a:ext cx="843259" cy="8421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26</xdr:row>
      <xdr:rowOff>0</xdr:rowOff>
    </xdr:from>
    <xdr:to>
      <xdr:col>6</xdr:col>
      <xdr:colOff>304800</xdr:colOff>
      <xdr:row>26</xdr:row>
      <xdr:rowOff>304800</xdr:rowOff>
    </xdr:to>
    <xdr:sp macro="" textlink="">
      <xdr:nvSpPr>
        <xdr:cNvPr id="1034" name="AutoShape 10">
          <a:extLst>
            <a:ext uri="{FF2B5EF4-FFF2-40B4-BE49-F238E27FC236}">
              <a16:creationId xmlns:a16="http://schemas.microsoft.com/office/drawing/2014/main" id="{209DE33A-1B1B-C15B-F475-F20DFA17C75F}"/>
            </a:ext>
          </a:extLst>
        </xdr:cNvPr>
        <xdr:cNvSpPr>
          <a:spLocks noChangeAspect="1" noChangeArrowheads="1"/>
        </xdr:cNvSpPr>
      </xdr:nvSpPr>
      <xdr:spPr bwMode="auto">
        <a:xfrm>
          <a:off x="7941129" y="20775386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26</xdr:row>
      <xdr:rowOff>0</xdr:rowOff>
    </xdr:from>
    <xdr:to>
      <xdr:col>6</xdr:col>
      <xdr:colOff>304800</xdr:colOff>
      <xdr:row>26</xdr:row>
      <xdr:rowOff>304800</xdr:rowOff>
    </xdr:to>
    <xdr:sp macro="" textlink="">
      <xdr:nvSpPr>
        <xdr:cNvPr id="1035" name="AutoShape 11">
          <a:extLst>
            <a:ext uri="{FF2B5EF4-FFF2-40B4-BE49-F238E27FC236}">
              <a16:creationId xmlns:a16="http://schemas.microsoft.com/office/drawing/2014/main" id="{B5F24F02-664C-29B0-2DEA-EAFFDEAE7B1F}"/>
            </a:ext>
          </a:extLst>
        </xdr:cNvPr>
        <xdr:cNvSpPr>
          <a:spLocks noChangeAspect="1" noChangeArrowheads="1"/>
        </xdr:cNvSpPr>
      </xdr:nvSpPr>
      <xdr:spPr bwMode="auto">
        <a:xfrm>
          <a:off x="7941129" y="20775386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26</xdr:row>
      <xdr:rowOff>0</xdr:rowOff>
    </xdr:from>
    <xdr:to>
      <xdr:col>6</xdr:col>
      <xdr:colOff>304800</xdr:colOff>
      <xdr:row>26</xdr:row>
      <xdr:rowOff>304800</xdr:rowOff>
    </xdr:to>
    <xdr:sp macro="" textlink="">
      <xdr:nvSpPr>
        <xdr:cNvPr id="1036" name="AutoShape 12">
          <a:extLst>
            <a:ext uri="{FF2B5EF4-FFF2-40B4-BE49-F238E27FC236}">
              <a16:creationId xmlns:a16="http://schemas.microsoft.com/office/drawing/2014/main" id="{4D4C4CCD-132C-C252-3842-0BCEF170A5CC}"/>
            </a:ext>
          </a:extLst>
        </xdr:cNvPr>
        <xdr:cNvSpPr>
          <a:spLocks noChangeAspect="1" noChangeArrowheads="1"/>
        </xdr:cNvSpPr>
      </xdr:nvSpPr>
      <xdr:spPr bwMode="auto">
        <a:xfrm>
          <a:off x="7941129" y="20775386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26</xdr:row>
      <xdr:rowOff>0</xdr:rowOff>
    </xdr:from>
    <xdr:to>
      <xdr:col>6</xdr:col>
      <xdr:colOff>304800</xdr:colOff>
      <xdr:row>26</xdr:row>
      <xdr:rowOff>304800</xdr:rowOff>
    </xdr:to>
    <xdr:sp macro="" textlink="">
      <xdr:nvSpPr>
        <xdr:cNvPr id="1037" name="AutoShape 13">
          <a:extLst>
            <a:ext uri="{FF2B5EF4-FFF2-40B4-BE49-F238E27FC236}">
              <a16:creationId xmlns:a16="http://schemas.microsoft.com/office/drawing/2014/main" id="{4AE57ADF-CD67-3C0E-C1CB-E18AD6783ED8}"/>
            </a:ext>
          </a:extLst>
        </xdr:cNvPr>
        <xdr:cNvSpPr>
          <a:spLocks noChangeAspect="1" noChangeArrowheads="1"/>
        </xdr:cNvSpPr>
      </xdr:nvSpPr>
      <xdr:spPr bwMode="auto">
        <a:xfrm>
          <a:off x="7941129" y="20775386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628611</xdr:colOff>
      <xdr:row>26</xdr:row>
      <xdr:rowOff>61329</xdr:rowOff>
    </xdr:from>
    <xdr:to>
      <xdr:col>6</xdr:col>
      <xdr:colOff>1318550</xdr:colOff>
      <xdr:row>26</xdr:row>
      <xdr:rowOff>750035</xdr:rowOff>
    </xdr:to>
    <xdr:pic>
      <xdr:nvPicPr>
        <xdr:cNvPr id="22" name="Picture 21" descr="Portronics Mport 8 USB-C Hub (8-in-1 ...">
          <a:extLst>
            <a:ext uri="{FF2B5EF4-FFF2-40B4-BE49-F238E27FC236}">
              <a16:creationId xmlns:a16="http://schemas.microsoft.com/office/drawing/2014/main" id="{26BDDBF0-E5E0-C9FA-C5F3-B53E0A1B16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70583" y="20813180"/>
          <a:ext cx="689939" cy="68870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28</xdr:row>
      <xdr:rowOff>0</xdr:rowOff>
    </xdr:from>
    <xdr:to>
      <xdr:col>6</xdr:col>
      <xdr:colOff>304800</xdr:colOff>
      <xdr:row>28</xdr:row>
      <xdr:rowOff>304800</xdr:rowOff>
    </xdr:to>
    <xdr:sp macro="" textlink="">
      <xdr:nvSpPr>
        <xdr:cNvPr id="1026" name="AutoShape 2">
          <a:extLst>
            <a:ext uri="{FF2B5EF4-FFF2-40B4-BE49-F238E27FC236}">
              <a16:creationId xmlns:a16="http://schemas.microsoft.com/office/drawing/2014/main" id="{ABF96679-0073-FD2F-69D0-759B426959DF}"/>
            </a:ext>
          </a:extLst>
        </xdr:cNvPr>
        <xdr:cNvSpPr>
          <a:spLocks noChangeAspect="1" noChangeArrowheads="1"/>
        </xdr:cNvSpPr>
      </xdr:nvSpPr>
      <xdr:spPr bwMode="auto">
        <a:xfrm>
          <a:off x="7941129" y="22680386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513621</xdr:colOff>
      <xdr:row>28</xdr:row>
      <xdr:rowOff>1</xdr:rowOff>
    </xdr:from>
    <xdr:to>
      <xdr:col>6</xdr:col>
      <xdr:colOff>1524246</xdr:colOff>
      <xdr:row>28</xdr:row>
      <xdr:rowOff>843261</xdr:rowOff>
    </xdr:to>
    <xdr:pic>
      <xdr:nvPicPr>
        <xdr:cNvPr id="23" name="Picture 22" descr="ULTRABYTES LAN Cable 1.5 m CAT 6 LAN ...">
          <a:extLst>
            <a:ext uri="{FF2B5EF4-FFF2-40B4-BE49-F238E27FC236}">
              <a16:creationId xmlns:a16="http://schemas.microsoft.com/office/drawing/2014/main" id="{A2111BF1-7A37-3A0A-978A-5F75F523BF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55593" y="22653019"/>
          <a:ext cx="1010625" cy="8432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30</xdr:row>
      <xdr:rowOff>0</xdr:rowOff>
    </xdr:from>
    <xdr:to>
      <xdr:col>6</xdr:col>
      <xdr:colOff>304800</xdr:colOff>
      <xdr:row>30</xdr:row>
      <xdr:rowOff>304800</xdr:rowOff>
    </xdr:to>
    <xdr:sp macro="" textlink="">
      <xdr:nvSpPr>
        <xdr:cNvPr id="1028" name="AutoShape 4" descr="iMax B3 Lipo balance Charger for 2-3 cell Lipo Battery - Battery and Charger - Multirotor">
          <a:extLst>
            <a:ext uri="{FF2B5EF4-FFF2-40B4-BE49-F238E27FC236}">
              <a16:creationId xmlns:a16="http://schemas.microsoft.com/office/drawing/2014/main" id="{7AC7565B-3C09-0DA3-9A6B-A38D4C620349}"/>
            </a:ext>
          </a:extLst>
        </xdr:cNvPr>
        <xdr:cNvSpPr>
          <a:spLocks noChangeAspect="1" noChangeArrowheads="1"/>
        </xdr:cNvSpPr>
      </xdr:nvSpPr>
      <xdr:spPr bwMode="auto">
        <a:xfrm>
          <a:off x="7941129" y="23632886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30</xdr:row>
      <xdr:rowOff>0</xdr:rowOff>
    </xdr:from>
    <xdr:to>
      <xdr:col>6</xdr:col>
      <xdr:colOff>304800</xdr:colOff>
      <xdr:row>30</xdr:row>
      <xdr:rowOff>304800</xdr:rowOff>
    </xdr:to>
    <xdr:sp macro="" textlink="">
      <xdr:nvSpPr>
        <xdr:cNvPr id="1029" name="AutoShape 5" descr="iMax B3 Lipo balance Charger for 2-3 cell Lipo Battery - Battery and Charger - Multirotor">
          <a:extLst>
            <a:ext uri="{FF2B5EF4-FFF2-40B4-BE49-F238E27FC236}">
              <a16:creationId xmlns:a16="http://schemas.microsoft.com/office/drawing/2014/main" id="{29133749-DDD0-904D-3CB4-5322BB03461C}"/>
            </a:ext>
          </a:extLst>
        </xdr:cNvPr>
        <xdr:cNvSpPr>
          <a:spLocks noChangeAspect="1" noChangeArrowheads="1"/>
        </xdr:cNvSpPr>
      </xdr:nvSpPr>
      <xdr:spPr bwMode="auto">
        <a:xfrm>
          <a:off x="7941129" y="23632886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30</xdr:row>
      <xdr:rowOff>0</xdr:rowOff>
    </xdr:from>
    <xdr:to>
      <xdr:col>6</xdr:col>
      <xdr:colOff>304800</xdr:colOff>
      <xdr:row>30</xdr:row>
      <xdr:rowOff>304800</xdr:rowOff>
    </xdr:to>
    <xdr:sp macro="" textlink="">
      <xdr:nvSpPr>
        <xdr:cNvPr id="1031" name="AutoShape 7">
          <a:extLst>
            <a:ext uri="{FF2B5EF4-FFF2-40B4-BE49-F238E27FC236}">
              <a16:creationId xmlns:a16="http://schemas.microsoft.com/office/drawing/2014/main" id="{4475593A-1AA4-44F6-F1C9-C23CD5E2DCAA}"/>
            </a:ext>
          </a:extLst>
        </xdr:cNvPr>
        <xdr:cNvSpPr>
          <a:spLocks noChangeAspect="1" noChangeArrowheads="1"/>
        </xdr:cNvSpPr>
      </xdr:nvSpPr>
      <xdr:spPr bwMode="auto">
        <a:xfrm>
          <a:off x="7941129" y="24585386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605613</xdr:colOff>
      <xdr:row>30</xdr:row>
      <xdr:rowOff>107325</xdr:rowOff>
    </xdr:from>
    <xdr:to>
      <xdr:col>6</xdr:col>
      <xdr:colOff>1506429</xdr:colOff>
      <xdr:row>30</xdr:row>
      <xdr:rowOff>574951</xdr:rowOff>
    </xdr:to>
    <xdr:pic>
      <xdr:nvPicPr>
        <xdr:cNvPr id="25" name="Picture 24" descr="Pro3D GX16 10-Pin Circular Aviation ...">
          <a:extLst>
            <a:ext uri="{FF2B5EF4-FFF2-40B4-BE49-F238E27FC236}">
              <a16:creationId xmlns:a16="http://schemas.microsoft.com/office/drawing/2014/main" id="{13BA98C3-3F56-DBCF-1C09-7E55B4E772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47585" y="24661510"/>
          <a:ext cx="900816" cy="46762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31</xdr:row>
      <xdr:rowOff>0</xdr:rowOff>
    </xdr:from>
    <xdr:to>
      <xdr:col>6</xdr:col>
      <xdr:colOff>304800</xdr:colOff>
      <xdr:row>31</xdr:row>
      <xdr:rowOff>304800</xdr:rowOff>
    </xdr:to>
    <xdr:sp macro="" textlink="">
      <xdr:nvSpPr>
        <xdr:cNvPr id="1025" name="AutoShape 1" descr="Battery Voltage Tester Monitor and Buzzer Alarm - Other - Multirotor">
          <a:extLst>
            <a:ext uri="{FF2B5EF4-FFF2-40B4-BE49-F238E27FC236}">
              <a16:creationId xmlns:a16="http://schemas.microsoft.com/office/drawing/2014/main" id="{46ED3200-DF33-5878-BD2A-55392EA2C239}"/>
            </a:ext>
          </a:extLst>
        </xdr:cNvPr>
        <xdr:cNvSpPr>
          <a:spLocks noChangeAspect="1" noChangeArrowheads="1"/>
        </xdr:cNvSpPr>
      </xdr:nvSpPr>
      <xdr:spPr bwMode="auto">
        <a:xfrm>
          <a:off x="7941129" y="25537886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31</xdr:row>
      <xdr:rowOff>0</xdr:rowOff>
    </xdr:from>
    <xdr:to>
      <xdr:col>6</xdr:col>
      <xdr:colOff>304800</xdr:colOff>
      <xdr:row>31</xdr:row>
      <xdr:rowOff>304800</xdr:rowOff>
    </xdr:to>
    <xdr:sp macro="" textlink="">
      <xdr:nvSpPr>
        <xdr:cNvPr id="26" name="AutoShape 2" descr="Battery Voltage Tester Monitor and Buzzer Alarm - Other - Multirotor">
          <a:extLst>
            <a:ext uri="{FF2B5EF4-FFF2-40B4-BE49-F238E27FC236}">
              <a16:creationId xmlns:a16="http://schemas.microsoft.com/office/drawing/2014/main" id="{AFAA6877-E4F3-132A-4F90-8F5D6D2BF2B2}"/>
            </a:ext>
          </a:extLst>
        </xdr:cNvPr>
        <xdr:cNvSpPr>
          <a:spLocks noChangeAspect="1" noChangeArrowheads="1"/>
        </xdr:cNvSpPr>
      </xdr:nvSpPr>
      <xdr:spPr bwMode="auto">
        <a:xfrm>
          <a:off x="7941129" y="25537886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536619</xdr:colOff>
      <xdr:row>31</xdr:row>
      <xdr:rowOff>0</xdr:rowOff>
    </xdr:from>
    <xdr:to>
      <xdr:col>6</xdr:col>
      <xdr:colOff>1326216</xdr:colOff>
      <xdr:row>31</xdr:row>
      <xdr:rowOff>788185</xdr:rowOff>
    </xdr:to>
    <xdr:pic>
      <xdr:nvPicPr>
        <xdr:cNvPr id="27" name="Picture 26" descr="Battery Voltage Tester Monitor and ...">
          <a:extLst>
            <a:ext uri="{FF2B5EF4-FFF2-40B4-BE49-F238E27FC236}">
              <a16:creationId xmlns:a16="http://schemas.microsoft.com/office/drawing/2014/main" id="{25F9DA79-09D1-CCFE-CB8A-6CD6AD21EE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78591" y="25504769"/>
          <a:ext cx="789597" cy="78818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705270</xdr:colOff>
      <xdr:row>33</xdr:row>
      <xdr:rowOff>76659</xdr:rowOff>
    </xdr:from>
    <xdr:to>
      <xdr:col>6</xdr:col>
      <xdr:colOff>1395211</xdr:colOff>
      <xdr:row>33</xdr:row>
      <xdr:rowOff>766600</xdr:rowOff>
    </xdr:to>
    <xdr:pic>
      <xdr:nvPicPr>
        <xdr:cNvPr id="29" name="Picture 28" descr="5V Single Channel RELAY Module">
          <a:extLst>
            <a:ext uri="{FF2B5EF4-FFF2-40B4-BE49-F238E27FC236}">
              <a16:creationId xmlns:a16="http://schemas.microsoft.com/office/drawing/2014/main" id="{56C32B82-0945-1C3B-AF6D-6913193391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47242" y="27482594"/>
          <a:ext cx="689941" cy="68994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406297</xdr:colOff>
      <xdr:row>32</xdr:row>
      <xdr:rowOff>214647</xdr:rowOff>
    </xdr:from>
    <xdr:to>
      <xdr:col>6</xdr:col>
      <xdr:colOff>1642672</xdr:colOff>
      <xdr:row>32</xdr:row>
      <xdr:rowOff>766600</xdr:rowOff>
    </xdr:to>
    <xdr:pic>
      <xdr:nvPicPr>
        <xdr:cNvPr id="30" name="Picture 29">
          <a:extLst>
            <a:ext uri="{FF2B5EF4-FFF2-40B4-BE49-F238E27FC236}">
              <a16:creationId xmlns:a16="http://schemas.microsoft.com/office/drawing/2014/main" id="{3B3E2018-5101-C0F5-D92F-9B8260A0DD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8348269" y="26669999"/>
          <a:ext cx="1236375" cy="551953"/>
        </a:xfrm>
        <a:prstGeom prst="rect">
          <a:avLst/>
        </a:prstGeom>
      </xdr:spPr>
    </xdr:pic>
    <xdr:clientData/>
  </xdr:twoCellAnchor>
  <xdr:twoCellAnchor editAs="oneCell">
    <xdr:from>
      <xdr:col>6</xdr:col>
      <xdr:colOff>490623</xdr:colOff>
      <xdr:row>33</xdr:row>
      <xdr:rowOff>843261</xdr:rowOff>
    </xdr:from>
    <xdr:to>
      <xdr:col>6</xdr:col>
      <xdr:colOff>1487202</xdr:colOff>
      <xdr:row>34</xdr:row>
      <xdr:rowOff>887474</xdr:rowOff>
    </xdr:to>
    <xdr:pic>
      <xdr:nvPicPr>
        <xdr:cNvPr id="31" name="Picture 30" descr="iMax B3 Lipo balance Charger for 2-3 ...">
          <a:extLst>
            <a:ext uri="{FF2B5EF4-FFF2-40B4-BE49-F238E27FC236}">
              <a16:creationId xmlns:a16="http://schemas.microsoft.com/office/drawing/2014/main" id="{2D17AD9A-7DAE-9EB9-E056-DC2E615B4F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32595" y="28249196"/>
          <a:ext cx="996579" cy="99479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482956</xdr:colOff>
      <xdr:row>34</xdr:row>
      <xdr:rowOff>889254</xdr:rowOff>
    </xdr:from>
    <xdr:to>
      <xdr:col>6</xdr:col>
      <xdr:colOff>1533197</xdr:colOff>
      <xdr:row>36</xdr:row>
      <xdr:rowOff>38329</xdr:rowOff>
    </xdr:to>
    <xdr:pic>
      <xdr:nvPicPr>
        <xdr:cNvPr id="32" name="Picture 31" descr="Raspberry Pi Zero 2 W Development Board">
          <a:extLst>
            <a:ext uri="{FF2B5EF4-FFF2-40B4-BE49-F238E27FC236}">
              <a16:creationId xmlns:a16="http://schemas.microsoft.com/office/drawing/2014/main" id="{D488CF86-DDF7-F3A9-A942-BCF90DBA5F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24928" y="29245774"/>
          <a:ext cx="1050241" cy="105024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629331</xdr:colOff>
      <xdr:row>36</xdr:row>
      <xdr:rowOff>79375</xdr:rowOff>
    </xdr:from>
    <xdr:to>
      <xdr:col>6</xdr:col>
      <xdr:colOff>1619221</xdr:colOff>
      <xdr:row>37</xdr:row>
      <xdr:rowOff>119062</xdr:rowOff>
    </xdr:to>
    <xdr:pic>
      <xdr:nvPicPr>
        <xdr:cNvPr id="28" name="Picture 27" descr="[Premium] 3C 3.6V Lithium-Ion 18650 Rechargeable Cell">
          <a:extLst>
            <a:ext uri="{FF2B5EF4-FFF2-40B4-BE49-F238E27FC236}">
              <a16:creationId xmlns:a16="http://schemas.microsoft.com/office/drawing/2014/main" id="{77B1BA5E-33BF-A826-20C6-2060EA049D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66831" y="31330447"/>
          <a:ext cx="989890" cy="99218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692190</xdr:colOff>
      <xdr:row>37</xdr:row>
      <xdr:rowOff>23667</xdr:rowOff>
    </xdr:from>
    <xdr:to>
      <xdr:col>6</xdr:col>
      <xdr:colOff>1547607</xdr:colOff>
      <xdr:row>37</xdr:row>
      <xdr:rowOff>881507</xdr:rowOff>
    </xdr:to>
    <xdr:pic>
      <xdr:nvPicPr>
        <xdr:cNvPr id="33" name="Picture 32" descr="Generic: Power-Brick DC Supply Adapter Table-Top Laptop/Battery Charger">
          <a:extLst>
            <a:ext uri="{FF2B5EF4-FFF2-40B4-BE49-F238E27FC236}">
              <a16:creationId xmlns:a16="http://schemas.microsoft.com/office/drawing/2014/main" id="{B04D2402-A1E9-53CB-CE53-3C71B42135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31662" y="32219351"/>
          <a:ext cx="855417" cy="8578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593272</xdr:colOff>
      <xdr:row>37</xdr:row>
      <xdr:rowOff>898072</xdr:rowOff>
    </xdr:from>
    <xdr:to>
      <xdr:col>6</xdr:col>
      <xdr:colOff>1468988</xdr:colOff>
      <xdr:row>38</xdr:row>
      <xdr:rowOff>821870</xdr:rowOff>
    </xdr:to>
    <xdr:pic>
      <xdr:nvPicPr>
        <xdr:cNvPr id="35" name="Picture 34" descr="[Type 1] 18650x4 Li-Ion Battery Charger Adapter (Hard Pin Spring)">
          <a:extLst>
            <a:ext uri="{FF2B5EF4-FFF2-40B4-BE49-F238E27FC236}">
              <a16:creationId xmlns:a16="http://schemas.microsoft.com/office/drawing/2014/main" id="{9FEE51A7-47F6-51C9-5818-5633EF8847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1" y="33103458"/>
          <a:ext cx="875716" cy="8762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703291</xdr:colOff>
      <xdr:row>39</xdr:row>
      <xdr:rowOff>24462</xdr:rowOff>
    </xdr:from>
    <xdr:to>
      <xdr:col>6</xdr:col>
      <xdr:colOff>1307871</xdr:colOff>
      <xdr:row>39</xdr:row>
      <xdr:rowOff>629904</xdr:rowOff>
    </xdr:to>
    <xdr:pic>
      <xdr:nvPicPr>
        <xdr:cNvPr id="36" name="Picture 35" descr="Acrylic Sheet Big Size | Custom Cut ...">
          <a:extLst>
            <a:ext uri="{FF2B5EF4-FFF2-40B4-BE49-F238E27FC236}">
              <a16:creationId xmlns:a16="http://schemas.microsoft.com/office/drawing/2014/main" id="{83A9A8EB-75B7-F391-B9FB-79DED82731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47416" y="34173804"/>
          <a:ext cx="604580" cy="6054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189317</xdr:colOff>
      <xdr:row>40</xdr:row>
      <xdr:rowOff>23665</xdr:rowOff>
    </xdr:from>
    <xdr:to>
      <xdr:col>6</xdr:col>
      <xdr:colOff>1025466</xdr:colOff>
      <xdr:row>40</xdr:row>
      <xdr:rowOff>861352</xdr:rowOff>
    </xdr:to>
    <xdr:pic>
      <xdr:nvPicPr>
        <xdr:cNvPr id="37" name="Picture 36" descr="Acrylic Clear/Transparent Plexiglass ...">
          <a:extLst>
            <a:ext uri="{FF2B5EF4-FFF2-40B4-BE49-F238E27FC236}">
              <a16:creationId xmlns:a16="http://schemas.microsoft.com/office/drawing/2014/main" id="{16786676-2453-F57C-E0D1-D1E236CEBF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132733" y="35134037"/>
          <a:ext cx="836149" cy="83768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527792</xdr:colOff>
      <xdr:row>41</xdr:row>
      <xdr:rowOff>24740</xdr:rowOff>
    </xdr:from>
    <xdr:to>
      <xdr:col>6</xdr:col>
      <xdr:colOff>1591623</xdr:colOff>
      <xdr:row>41</xdr:row>
      <xdr:rowOff>911964</xdr:rowOff>
    </xdr:to>
    <xdr:pic>
      <xdr:nvPicPr>
        <xdr:cNvPr id="24" name="Picture 23" descr="Acrylic Products - Transparent Acrylic Pipe Manufacturer from Bengaluru">
          <a:extLst>
            <a:ext uri="{FF2B5EF4-FFF2-40B4-BE49-F238E27FC236}">
              <a16:creationId xmlns:a16="http://schemas.microsoft.com/office/drawing/2014/main" id="{F6BAE594-D7A0-8AED-4A8D-F6BCF7E649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69415" y="35197143"/>
          <a:ext cx="1063831" cy="8872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643247</xdr:colOff>
      <xdr:row>28</xdr:row>
      <xdr:rowOff>923636</xdr:rowOff>
    </xdr:from>
    <xdr:to>
      <xdr:col>6</xdr:col>
      <xdr:colOff>1595747</xdr:colOff>
      <xdr:row>29</xdr:row>
      <xdr:rowOff>923636</xdr:rowOff>
    </xdr:to>
    <xdr:pic>
      <xdr:nvPicPr>
        <xdr:cNvPr id="39" name="Picture 38" descr="3 in 1 Black Aluminum Heatsink for Raspberry Pi 3/4">
          <a:extLst>
            <a:ext uri="{FF2B5EF4-FFF2-40B4-BE49-F238E27FC236}">
              <a16:creationId xmlns:a16="http://schemas.microsoft.com/office/drawing/2014/main" id="{5D61B293-B76B-731D-FCFC-69A304DE9A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84870" y="25573181"/>
          <a:ext cx="952500" cy="9566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615279</xdr:colOff>
      <xdr:row>8</xdr:row>
      <xdr:rowOff>61129</xdr:rowOff>
    </xdr:from>
    <xdr:to>
      <xdr:col>6</xdr:col>
      <xdr:colOff>1475093</xdr:colOff>
      <xdr:row>8</xdr:row>
      <xdr:rowOff>920943</xdr:rowOff>
    </xdr:to>
    <xdr:pic>
      <xdr:nvPicPr>
        <xdr:cNvPr id="40" name="Picture 39">
          <a:extLst>
            <a:ext uri="{FF2B5EF4-FFF2-40B4-BE49-F238E27FC236}">
              <a16:creationId xmlns:a16="http://schemas.microsoft.com/office/drawing/2014/main" id="{F059DFFA-CE3C-0C73-721A-9496C8F660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10010124" y="3058645"/>
          <a:ext cx="859814" cy="859814"/>
        </a:xfrm>
        <a:prstGeom prst="rect">
          <a:avLst/>
        </a:prstGeom>
      </xdr:spPr>
    </xdr:pic>
    <xdr:clientData/>
  </xdr:twoCellAnchor>
  <xdr:twoCellAnchor editAs="oneCell">
    <xdr:from>
      <xdr:col>6</xdr:col>
      <xdr:colOff>765154</xdr:colOff>
      <xdr:row>9</xdr:row>
      <xdr:rowOff>31551</xdr:rowOff>
    </xdr:from>
    <xdr:to>
      <xdr:col>6</xdr:col>
      <xdr:colOff>1522421</xdr:colOff>
      <xdr:row>9</xdr:row>
      <xdr:rowOff>788818</xdr:rowOff>
    </xdr:to>
    <xdr:pic>
      <xdr:nvPicPr>
        <xdr:cNvPr id="41" name="Picture 40" descr="PS2 Game Joystick Module For Arduino">
          <a:extLst>
            <a:ext uri="{FF2B5EF4-FFF2-40B4-BE49-F238E27FC236}">
              <a16:creationId xmlns:a16="http://schemas.microsoft.com/office/drawing/2014/main" id="{B9D8248E-0899-78B2-530A-F7738F1B40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59999" y="3983538"/>
          <a:ext cx="757267" cy="757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599503</xdr:colOff>
      <xdr:row>10</xdr:row>
      <xdr:rowOff>118322</xdr:rowOff>
    </xdr:from>
    <xdr:to>
      <xdr:col>6</xdr:col>
      <xdr:colOff>1530311</xdr:colOff>
      <xdr:row>10</xdr:row>
      <xdr:rowOff>1049130</xdr:rowOff>
    </xdr:to>
    <xdr:pic>
      <xdr:nvPicPr>
        <xdr:cNvPr id="42" name="Picture 41" descr="NRF24L01 2.4GHz PA LNA SMA Wireless Transceiver Antenna">
          <a:extLst>
            <a:ext uri="{FF2B5EF4-FFF2-40B4-BE49-F238E27FC236}">
              <a16:creationId xmlns:a16="http://schemas.microsoft.com/office/drawing/2014/main" id="{5F648E82-1E03-7E1D-2676-8864C49122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94348" y="5024781"/>
          <a:ext cx="930808" cy="9308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678384</xdr:colOff>
      <xdr:row>11</xdr:row>
      <xdr:rowOff>78881</xdr:rowOff>
    </xdr:from>
    <xdr:to>
      <xdr:col>6</xdr:col>
      <xdr:colOff>1506645</xdr:colOff>
      <xdr:row>11</xdr:row>
      <xdr:rowOff>907142</xdr:rowOff>
    </xdr:to>
    <xdr:pic>
      <xdr:nvPicPr>
        <xdr:cNvPr id="43" name="Picture 42" descr="3.3V Adapter Board for NRF24L01 Wireless Module">
          <a:extLst>
            <a:ext uri="{FF2B5EF4-FFF2-40B4-BE49-F238E27FC236}">
              <a16:creationId xmlns:a16="http://schemas.microsoft.com/office/drawing/2014/main" id="{DDEA3A4B-40D7-283E-B485-C310FCED6D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073229" y="6081800"/>
          <a:ext cx="828261" cy="82826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702050</xdr:colOff>
      <xdr:row>12</xdr:row>
      <xdr:rowOff>94658</xdr:rowOff>
    </xdr:from>
    <xdr:to>
      <xdr:col>6</xdr:col>
      <xdr:colOff>1448083</xdr:colOff>
      <xdr:row>12</xdr:row>
      <xdr:rowOff>922919</xdr:rowOff>
    </xdr:to>
    <xdr:pic>
      <xdr:nvPicPr>
        <xdr:cNvPr id="44" name="Picture 43">
          <a:extLst>
            <a:ext uri="{FF2B5EF4-FFF2-40B4-BE49-F238E27FC236}">
              <a16:creationId xmlns:a16="http://schemas.microsoft.com/office/drawing/2014/main" id="{7FE0D88E-59D6-AD31-DDFD-63ABD0E766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10096895" y="7052049"/>
          <a:ext cx="746033" cy="828261"/>
        </a:xfrm>
        <a:prstGeom prst="rect">
          <a:avLst/>
        </a:prstGeom>
      </xdr:spPr>
    </xdr:pic>
    <xdr:clientData/>
  </xdr:twoCellAnchor>
  <xdr:twoCellAnchor editAs="oneCell">
    <xdr:from>
      <xdr:col>6</xdr:col>
      <xdr:colOff>709937</xdr:colOff>
      <xdr:row>13</xdr:row>
      <xdr:rowOff>109682</xdr:rowOff>
    </xdr:from>
    <xdr:to>
      <xdr:col>6</xdr:col>
      <xdr:colOff>1386561</xdr:colOff>
      <xdr:row>13</xdr:row>
      <xdr:rowOff>1213224</xdr:rowOff>
    </xdr:to>
    <xdr:pic>
      <xdr:nvPicPr>
        <xdr:cNvPr id="45" name="Picture 44">
          <a:extLst>
            <a:ext uri="{FF2B5EF4-FFF2-40B4-BE49-F238E27FC236}">
              <a16:creationId xmlns:a16="http://schemas.microsoft.com/office/drawing/2014/main" id="{F9000F30-0271-5128-8A55-72C6FF60DE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10104782" y="8021546"/>
          <a:ext cx="676624" cy="1103542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14</xdr:row>
      <xdr:rowOff>0</xdr:rowOff>
    </xdr:from>
    <xdr:to>
      <xdr:col>6</xdr:col>
      <xdr:colOff>304800</xdr:colOff>
      <xdr:row>14</xdr:row>
      <xdr:rowOff>304800</xdr:rowOff>
    </xdr:to>
    <xdr:sp macro="" textlink="">
      <xdr:nvSpPr>
        <xdr:cNvPr id="46" name="AutoShape 4">
          <a:extLst>
            <a:ext uri="{FF2B5EF4-FFF2-40B4-BE49-F238E27FC236}">
              <a16:creationId xmlns:a16="http://schemas.microsoft.com/office/drawing/2014/main" id="{F724BE0F-7E47-B5AA-8D0F-93D0856E29FD}"/>
            </a:ext>
          </a:extLst>
        </xdr:cNvPr>
        <xdr:cNvSpPr>
          <a:spLocks noChangeAspect="1" noChangeArrowheads="1"/>
        </xdr:cNvSpPr>
      </xdr:nvSpPr>
      <xdr:spPr bwMode="auto">
        <a:xfrm>
          <a:off x="9399814" y="9345386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449627</xdr:colOff>
      <xdr:row>14</xdr:row>
      <xdr:rowOff>126212</xdr:rowOff>
    </xdr:from>
    <xdr:to>
      <xdr:col>6</xdr:col>
      <xdr:colOff>1631577</xdr:colOff>
      <xdr:row>14</xdr:row>
      <xdr:rowOff>820373</xdr:rowOff>
    </xdr:to>
    <xdr:pic>
      <xdr:nvPicPr>
        <xdr:cNvPr id="48" name="Picture 47">
          <a:extLst>
            <a:ext uri="{FF2B5EF4-FFF2-40B4-BE49-F238E27FC236}">
              <a16:creationId xmlns:a16="http://schemas.microsoft.com/office/drawing/2014/main" id="{5B855F9D-F8A5-8012-1D99-695E17756D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9844472" y="9465840"/>
          <a:ext cx="1181950" cy="694161"/>
        </a:xfrm>
        <a:prstGeom prst="rect">
          <a:avLst/>
        </a:prstGeom>
      </xdr:spPr>
    </xdr:pic>
    <xdr:clientData/>
  </xdr:twoCellAnchor>
  <xdr:twoCellAnchor editAs="oneCell">
    <xdr:from>
      <xdr:col>6</xdr:col>
      <xdr:colOff>623167</xdr:colOff>
      <xdr:row>16</xdr:row>
      <xdr:rowOff>141988</xdr:rowOff>
    </xdr:from>
    <xdr:to>
      <xdr:col>6</xdr:col>
      <xdr:colOff>1276676</xdr:colOff>
      <xdr:row>16</xdr:row>
      <xdr:rowOff>796709</xdr:rowOff>
    </xdr:to>
    <xdr:pic>
      <xdr:nvPicPr>
        <xdr:cNvPr id="49" name="Picture 48" descr="0.96&quot; 6-Pin OLED Display – OLED screen for Arduino, ESP32 &amp; Raspberry Pi.-OLED Display -Robocraze">
          <a:extLst>
            <a:ext uri="{FF2B5EF4-FFF2-40B4-BE49-F238E27FC236}">
              <a16:creationId xmlns:a16="http://schemas.microsoft.com/office/drawing/2014/main" id="{E2CF6D2A-8B88-52B9-5C6C-6EFBAEC910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018012" y="11390559"/>
          <a:ext cx="653509" cy="65472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504845</xdr:colOff>
      <xdr:row>17</xdr:row>
      <xdr:rowOff>141987</xdr:rowOff>
    </xdr:from>
    <xdr:to>
      <xdr:col>6</xdr:col>
      <xdr:colOff>1506646</xdr:colOff>
      <xdr:row>17</xdr:row>
      <xdr:rowOff>891312</xdr:rowOff>
    </xdr:to>
    <xdr:pic>
      <xdr:nvPicPr>
        <xdr:cNvPr id="50" name="Picture 49">
          <a:extLst>
            <a:ext uri="{FF2B5EF4-FFF2-40B4-BE49-F238E27FC236}">
              <a16:creationId xmlns:a16="http://schemas.microsoft.com/office/drawing/2014/main" id="{4D31BA4C-BB75-F964-174D-9E81F9E9BA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9899690" y="12345030"/>
          <a:ext cx="1001801" cy="749325"/>
        </a:xfrm>
        <a:prstGeom prst="rect">
          <a:avLst/>
        </a:prstGeom>
      </xdr:spPr>
    </xdr:pic>
    <xdr:clientData/>
  </xdr:twoCellAnchor>
  <xdr:twoCellAnchor editAs="oneCell">
    <xdr:from>
      <xdr:col>6</xdr:col>
      <xdr:colOff>552173</xdr:colOff>
      <xdr:row>18</xdr:row>
      <xdr:rowOff>922917</xdr:rowOff>
    </xdr:from>
    <xdr:to>
      <xdr:col>6</xdr:col>
      <xdr:colOff>1585528</xdr:colOff>
      <xdr:row>20</xdr:row>
      <xdr:rowOff>47329</xdr:rowOff>
    </xdr:to>
    <xdr:pic>
      <xdr:nvPicPr>
        <xdr:cNvPr id="51" name="Picture 50" descr="JST-XH 2S 10cm Balance Charge Wire for Li-Ion/Lipo Battery">
          <a:extLst>
            <a:ext uri="{FF2B5EF4-FFF2-40B4-BE49-F238E27FC236}">
              <a16:creationId xmlns:a16="http://schemas.microsoft.com/office/drawing/2014/main" id="{92FF8459-B1B9-CE3F-55B5-45EE5EB93B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47018" y="14080433"/>
          <a:ext cx="1033355" cy="10333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575838</xdr:colOff>
      <xdr:row>20</xdr:row>
      <xdr:rowOff>102546</xdr:rowOff>
    </xdr:from>
    <xdr:to>
      <xdr:col>6</xdr:col>
      <xdr:colOff>1482981</xdr:colOff>
      <xdr:row>21</xdr:row>
      <xdr:rowOff>55216</xdr:rowOff>
    </xdr:to>
    <xdr:pic>
      <xdr:nvPicPr>
        <xdr:cNvPr id="52" name="Picture 51" descr="2S-4A |18650 Polymer Lithium Ion Charger Type C to 2S 8.4V 4A Booster Module">
          <a:extLst>
            <a:ext uri="{FF2B5EF4-FFF2-40B4-BE49-F238E27FC236}">
              <a16:creationId xmlns:a16="http://schemas.microsoft.com/office/drawing/2014/main" id="{D6EF57FF-F8ED-F937-FB27-BF23925FD7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70683" y="15169005"/>
          <a:ext cx="907143" cy="9071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567949</xdr:colOff>
      <xdr:row>21</xdr:row>
      <xdr:rowOff>915030</xdr:rowOff>
    </xdr:from>
    <xdr:to>
      <xdr:col>6</xdr:col>
      <xdr:colOff>1577638</xdr:colOff>
      <xdr:row>23</xdr:row>
      <xdr:rowOff>15776</xdr:rowOff>
    </xdr:to>
    <xdr:pic>
      <xdr:nvPicPr>
        <xdr:cNvPr id="53" name="Picture 52" descr="24AWG High Quality Black Silicon Wire - 1 Meter">
          <a:extLst>
            <a:ext uri="{FF2B5EF4-FFF2-40B4-BE49-F238E27FC236}">
              <a16:creationId xmlns:a16="http://schemas.microsoft.com/office/drawing/2014/main" id="{C0B39073-DC34-CC75-166F-B90C01DC06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62794" y="16935962"/>
          <a:ext cx="1009689" cy="100968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631055</xdr:colOff>
      <xdr:row>23</xdr:row>
      <xdr:rowOff>55216</xdr:rowOff>
    </xdr:from>
    <xdr:to>
      <xdr:col>6</xdr:col>
      <xdr:colOff>1443540</xdr:colOff>
      <xdr:row>23</xdr:row>
      <xdr:rowOff>867701</xdr:rowOff>
    </xdr:to>
    <xdr:pic>
      <xdr:nvPicPr>
        <xdr:cNvPr id="54" name="Picture 53" descr="Mini 360 DC-DC Buck Converter Step Down Module">
          <a:extLst>
            <a:ext uri="{FF2B5EF4-FFF2-40B4-BE49-F238E27FC236}">
              <a16:creationId xmlns:a16="http://schemas.microsoft.com/office/drawing/2014/main" id="{DC6E2F67-72BE-D0B3-79A4-8BD703ED25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025900" y="17985091"/>
          <a:ext cx="812485" cy="81248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IC-Business-Process-Flowchart-Template2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microsoft.com/office/2006/relationships/xlExternalLinkPath/xlPathMissing" Target="IC-Towing-Invoice-Template1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usiness Process Flowchart"/>
    </sheetNames>
    <sheetDataSet>
      <sheetData sheetId="0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owing Invoice"/>
      <sheetName val="- Disclaimer -"/>
    </sheetNames>
    <sheetDataSet>
      <sheetData sheetId="0"/>
      <sheetData sheetId="1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3"/>
    <pageSetUpPr fitToPage="1"/>
  </sheetPr>
  <dimension ref="B1:O51"/>
  <sheetViews>
    <sheetView showGridLines="0" tabSelected="1" zoomScale="69" zoomScaleNormal="100" zoomScalePageLayoutView="75" workbookViewId="0">
      <pane ySplit="1" topLeftCell="A20" activePane="bottomLeft" state="frozen"/>
      <selection pane="bottomLeft" activeCell="G24" sqref="G24"/>
    </sheetView>
  </sheetViews>
  <sheetFormatPr defaultColWidth="11" defaultRowHeight="15.45"/>
  <cols>
    <col min="1" max="1" width="3.35546875" style="3" customWidth="1"/>
    <col min="2" max="2" width="18.140625" style="3" customWidth="1"/>
    <col min="3" max="3" width="41.640625" style="3" customWidth="1"/>
    <col min="4" max="4" width="38.5" style="3" customWidth="1"/>
    <col min="5" max="6" width="10.85546875" style="3" customWidth="1"/>
    <col min="7" max="7" width="28.640625" style="3" customWidth="1"/>
    <col min="8" max="8" width="12.85546875" style="3" customWidth="1"/>
    <col min="9" max="9" width="15.85546875" style="3" customWidth="1"/>
    <col min="10" max="10" width="39.35546875" style="3" customWidth="1"/>
    <col min="11" max="11" width="23.5" style="3" customWidth="1"/>
    <col min="12" max="12" width="22.85546875" style="3" customWidth="1"/>
    <col min="13" max="14" width="21.140625" style="3" customWidth="1"/>
    <col min="15" max="15" width="17.640625" style="3" customWidth="1"/>
    <col min="16" max="16384" width="11" style="3"/>
  </cols>
  <sheetData>
    <row r="1" spans="2:15" ht="50.5" customHeight="1">
      <c r="B1" s="1" t="s">
        <v>0</v>
      </c>
      <c r="C1" s="2"/>
      <c r="D1" s="2"/>
      <c r="E1" s="2"/>
      <c r="F1" s="2"/>
    </row>
    <row r="2" spans="2:15" ht="30" customHeight="1">
      <c r="B2" s="72" t="s">
        <v>7</v>
      </c>
      <c r="C2" s="67" t="s">
        <v>62</v>
      </c>
      <c r="D2" s="4" t="s">
        <v>9</v>
      </c>
      <c r="E2" s="5"/>
      <c r="F2" s="75" t="s">
        <v>15</v>
      </c>
      <c r="G2" s="75"/>
      <c r="H2" s="75"/>
      <c r="I2" s="75"/>
      <c r="J2" s="68"/>
      <c r="K2" s="68"/>
      <c r="L2" s="68"/>
      <c r="M2" s="68"/>
      <c r="N2" s="68"/>
      <c r="O2" s="68"/>
    </row>
    <row r="3" spans="2:15" ht="30" customHeight="1">
      <c r="B3" s="73" t="s">
        <v>63</v>
      </c>
      <c r="C3" s="6"/>
      <c r="D3" s="7"/>
      <c r="E3" s="5"/>
      <c r="F3" s="75"/>
      <c r="G3" s="75"/>
      <c r="H3" s="75"/>
      <c r="I3" s="75"/>
      <c r="J3" s="69"/>
      <c r="K3" s="70"/>
      <c r="L3" s="70"/>
      <c r="M3" s="70"/>
      <c r="N3" s="70"/>
      <c r="O3" s="70"/>
    </row>
    <row r="4" spans="2:15" ht="30" customHeight="1">
      <c r="B4" s="73" t="s">
        <v>8</v>
      </c>
      <c r="C4" s="8"/>
      <c r="D4" s="7"/>
      <c r="E4" s="5"/>
      <c r="F4" s="75"/>
      <c r="G4" s="75"/>
      <c r="H4" s="75"/>
      <c r="I4" s="75"/>
      <c r="J4" s="69"/>
      <c r="K4" s="70"/>
      <c r="L4" s="70"/>
      <c r="M4" s="70"/>
      <c r="N4" s="70"/>
      <c r="O4" s="70"/>
    </row>
    <row r="5" spans="2:15" ht="30" customHeight="1">
      <c r="B5" s="74" t="s">
        <v>13</v>
      </c>
      <c r="C5" s="9">
        <f>E51</f>
        <v>43</v>
      </c>
      <c r="D5" s="7"/>
      <c r="E5" s="5"/>
      <c r="F5" s="75"/>
      <c r="G5" s="75"/>
      <c r="H5" s="75"/>
      <c r="I5" s="75"/>
      <c r="J5" s="69"/>
      <c r="K5" s="70"/>
      <c r="L5" s="70"/>
      <c r="M5" s="70"/>
      <c r="N5" s="70"/>
      <c r="O5" s="70"/>
    </row>
    <row r="6" spans="2:15" ht="30" customHeight="1">
      <c r="B6" s="74" t="s">
        <v>10</v>
      </c>
      <c r="C6" s="10">
        <f>I51</f>
        <v>13130</v>
      </c>
      <c r="D6" s="7"/>
      <c r="E6" s="5"/>
      <c r="F6" s="75"/>
      <c r="G6" s="75"/>
      <c r="H6" s="75"/>
      <c r="I6" s="75"/>
      <c r="J6" s="71"/>
      <c r="K6" s="71"/>
      <c r="L6" s="71"/>
      <c r="M6" s="71"/>
      <c r="N6" s="71"/>
      <c r="O6" s="70"/>
    </row>
    <row r="7" spans="2:15" ht="12" customHeight="1">
      <c r="B7" s="5"/>
      <c r="C7" s="5"/>
      <c r="D7" s="5"/>
      <c r="E7" s="5"/>
      <c r="F7" s="5"/>
      <c r="G7" s="5"/>
      <c r="H7" s="5"/>
      <c r="I7" s="5"/>
      <c r="J7" s="5"/>
    </row>
    <row r="8" spans="2:15" ht="25" customHeight="1">
      <c r="B8" s="11" t="s">
        <v>1</v>
      </c>
      <c r="C8" s="12" t="s">
        <v>2</v>
      </c>
      <c r="D8" s="12" t="s">
        <v>3</v>
      </c>
      <c r="E8" s="12" t="s">
        <v>14</v>
      </c>
      <c r="F8" s="12" t="s">
        <v>4</v>
      </c>
      <c r="G8" s="12" t="s">
        <v>16</v>
      </c>
      <c r="H8" s="12" t="s">
        <v>5</v>
      </c>
      <c r="I8" s="12" t="s">
        <v>6</v>
      </c>
      <c r="J8" s="13" t="s">
        <v>18</v>
      </c>
    </row>
    <row r="9" spans="2:15" ht="75" customHeight="1">
      <c r="B9" s="14">
        <v>1</v>
      </c>
      <c r="C9" s="15" t="s">
        <v>64</v>
      </c>
      <c r="D9" s="16" t="s">
        <v>65</v>
      </c>
      <c r="E9" s="17">
        <v>1</v>
      </c>
      <c r="F9" s="17">
        <f>E9</f>
        <v>1</v>
      </c>
      <c r="G9" s="18"/>
      <c r="H9" s="19">
        <v>359</v>
      </c>
      <c r="I9" s="20">
        <f>E9*H9</f>
        <v>359</v>
      </c>
      <c r="J9" s="21" t="s">
        <v>19</v>
      </c>
    </row>
    <row r="10" spans="2:15" ht="75" customHeight="1">
      <c r="B10" s="22">
        <v>2</v>
      </c>
      <c r="C10" s="76" t="s">
        <v>67</v>
      </c>
      <c r="D10" s="23" t="s">
        <v>66</v>
      </c>
      <c r="E10" s="24">
        <v>2</v>
      </c>
      <c r="F10" s="24">
        <v>2</v>
      </c>
      <c r="G10"/>
      <c r="H10" s="25">
        <v>32</v>
      </c>
      <c r="I10" s="26">
        <f t="shared" ref="I10:I18" si="0">E10*H10</f>
        <v>64</v>
      </c>
      <c r="J10" s="21" t="s">
        <v>19</v>
      </c>
    </row>
    <row r="11" spans="2:15" ht="86.6" customHeight="1">
      <c r="B11" s="27">
        <v>3</v>
      </c>
      <c r="C11" s="28" t="s">
        <v>69</v>
      </c>
      <c r="D11" s="29" t="s">
        <v>68</v>
      </c>
      <c r="E11" s="30">
        <v>1</v>
      </c>
      <c r="F11" s="24">
        <f t="shared" ref="F11:F50" si="1">E11</f>
        <v>1</v>
      </c>
      <c r="G11"/>
      <c r="H11" s="31">
        <v>148</v>
      </c>
      <c r="I11" s="32">
        <f t="shared" si="0"/>
        <v>148</v>
      </c>
      <c r="J11" s="33" t="s">
        <v>61</v>
      </c>
    </row>
    <row r="12" spans="2:15" ht="75" customHeight="1">
      <c r="B12" s="14">
        <v>4</v>
      </c>
      <c r="C12" s="15" t="s">
        <v>17</v>
      </c>
      <c r="D12" s="34" t="s">
        <v>70</v>
      </c>
      <c r="E12" s="17">
        <v>1</v>
      </c>
      <c r="F12" s="24">
        <f t="shared" si="1"/>
        <v>1</v>
      </c>
      <c r="G12"/>
      <c r="H12" s="19">
        <v>30</v>
      </c>
      <c r="I12" s="20">
        <f t="shared" si="0"/>
        <v>30</v>
      </c>
      <c r="J12" s="21" t="s">
        <v>61</v>
      </c>
    </row>
    <row r="13" spans="2:15" ht="75" customHeight="1">
      <c r="B13" s="14">
        <v>5</v>
      </c>
      <c r="C13" s="36" t="s">
        <v>72</v>
      </c>
      <c r="D13" s="35" t="s">
        <v>71</v>
      </c>
      <c r="E13" s="17">
        <v>4</v>
      </c>
      <c r="F13" s="24">
        <f t="shared" si="1"/>
        <v>4</v>
      </c>
      <c r="G13" s="6"/>
      <c r="H13" s="19">
        <v>22</v>
      </c>
      <c r="I13" s="20">
        <f t="shared" si="0"/>
        <v>88</v>
      </c>
      <c r="J13" s="21" t="s">
        <v>61</v>
      </c>
    </row>
    <row r="14" spans="2:15" ht="112.3" customHeight="1">
      <c r="B14" s="14">
        <v>6</v>
      </c>
      <c r="C14" s="36" t="s">
        <v>73</v>
      </c>
      <c r="D14" s="37" t="s">
        <v>74</v>
      </c>
      <c r="E14" s="17">
        <v>6</v>
      </c>
      <c r="F14" s="24">
        <v>6</v>
      </c>
      <c r="G14" s="6"/>
      <c r="H14" s="38">
        <v>10</v>
      </c>
      <c r="I14" s="20">
        <f t="shared" si="0"/>
        <v>60</v>
      </c>
      <c r="J14" s="21" t="s">
        <v>19</v>
      </c>
    </row>
    <row r="15" spans="2:15" ht="75" customHeight="1">
      <c r="B15" s="14">
        <v>7</v>
      </c>
      <c r="C15" s="36" t="s">
        <v>76</v>
      </c>
      <c r="D15" s="37" t="s">
        <v>75</v>
      </c>
      <c r="E15" s="17">
        <v>1</v>
      </c>
      <c r="F15" s="24">
        <f t="shared" si="1"/>
        <v>1</v>
      </c>
      <c r="G15"/>
      <c r="H15" s="38">
        <v>199</v>
      </c>
      <c r="I15" s="20">
        <f t="shared" si="0"/>
        <v>199</v>
      </c>
      <c r="J15" s="21" t="s">
        <v>19</v>
      </c>
    </row>
    <row r="16" spans="2:15" ht="75" customHeight="1">
      <c r="B16" s="14">
        <v>8</v>
      </c>
      <c r="C16" s="36" t="s">
        <v>20</v>
      </c>
      <c r="D16" s="37" t="s">
        <v>21</v>
      </c>
      <c r="E16" s="17">
        <v>1</v>
      </c>
      <c r="F16" s="24">
        <f t="shared" si="1"/>
        <v>1</v>
      </c>
      <c r="H16" s="38">
        <v>58</v>
      </c>
      <c r="I16" s="20">
        <f t="shared" si="0"/>
        <v>58</v>
      </c>
      <c r="J16" s="21" t="s">
        <v>19</v>
      </c>
    </row>
    <row r="17" spans="2:10" ht="75" customHeight="1">
      <c r="B17" s="14">
        <v>9</v>
      </c>
      <c r="C17" s="36" t="s">
        <v>77</v>
      </c>
      <c r="D17" s="37" t="s">
        <v>78</v>
      </c>
      <c r="E17" s="17">
        <v>1</v>
      </c>
      <c r="F17" s="24">
        <f t="shared" si="1"/>
        <v>1</v>
      </c>
      <c r="H17" s="38">
        <v>195</v>
      </c>
      <c r="I17" s="20">
        <f t="shared" si="0"/>
        <v>195</v>
      </c>
      <c r="J17" s="21" t="s">
        <v>19</v>
      </c>
    </row>
    <row r="18" spans="2:10" ht="75" customHeight="1">
      <c r="B18" s="14">
        <v>10</v>
      </c>
      <c r="C18" s="36" t="s">
        <v>20</v>
      </c>
      <c r="D18" s="77" t="s">
        <v>79</v>
      </c>
      <c r="E18" s="17">
        <v>1</v>
      </c>
      <c r="F18" s="24">
        <f t="shared" si="1"/>
        <v>1</v>
      </c>
      <c r="H18" s="38">
        <v>180</v>
      </c>
      <c r="I18" s="20">
        <f t="shared" si="0"/>
        <v>180</v>
      </c>
      <c r="J18" s="21" t="s">
        <v>19</v>
      </c>
    </row>
    <row r="19" spans="2:10" ht="75" customHeight="1">
      <c r="B19" s="14">
        <v>11</v>
      </c>
      <c r="C19" s="36" t="s">
        <v>23</v>
      </c>
      <c r="D19" s="37" t="s">
        <v>24</v>
      </c>
      <c r="E19" s="17">
        <v>1</v>
      </c>
      <c r="F19" s="24">
        <f t="shared" si="1"/>
        <v>1</v>
      </c>
      <c r="H19" s="38">
        <v>200</v>
      </c>
      <c r="I19" s="20">
        <f>E19*H19</f>
        <v>200</v>
      </c>
      <c r="J19" s="21" t="s">
        <v>19</v>
      </c>
    </row>
    <row r="20" spans="2:10" ht="75" customHeight="1">
      <c r="B20" s="14">
        <v>12</v>
      </c>
      <c r="C20" s="36" t="s">
        <v>80</v>
      </c>
      <c r="D20" s="37" t="s">
        <v>81</v>
      </c>
      <c r="E20" s="17">
        <v>4</v>
      </c>
      <c r="F20" s="24">
        <f t="shared" si="1"/>
        <v>4</v>
      </c>
      <c r="G20"/>
      <c r="H20" s="38">
        <v>26</v>
      </c>
      <c r="I20" s="20">
        <f t="shared" ref="I20:I50" si="2">E20*H20</f>
        <v>104</v>
      </c>
      <c r="J20" s="21" t="s">
        <v>19</v>
      </c>
    </row>
    <row r="21" spans="2:10" ht="75" customHeight="1">
      <c r="B21" s="14">
        <v>13</v>
      </c>
      <c r="C21" s="36" t="s">
        <v>82</v>
      </c>
      <c r="D21" s="37" t="s">
        <v>83</v>
      </c>
      <c r="E21" s="17">
        <v>1</v>
      </c>
      <c r="F21" s="24">
        <f t="shared" si="1"/>
        <v>1</v>
      </c>
      <c r="G21"/>
      <c r="H21" s="38">
        <v>59</v>
      </c>
      <c r="I21" s="20">
        <f t="shared" si="2"/>
        <v>59</v>
      </c>
      <c r="J21" s="21" t="s">
        <v>19</v>
      </c>
    </row>
    <row r="22" spans="2:10" ht="75" customHeight="1">
      <c r="B22" s="14">
        <v>14</v>
      </c>
      <c r="C22" s="36" t="s">
        <v>26</v>
      </c>
      <c r="D22" s="37" t="s">
        <v>25</v>
      </c>
      <c r="E22" s="17">
        <v>1</v>
      </c>
      <c r="F22" s="24">
        <f t="shared" si="1"/>
        <v>1</v>
      </c>
      <c r="H22" s="38">
        <v>193</v>
      </c>
      <c r="I22" s="20">
        <f t="shared" si="2"/>
        <v>193</v>
      </c>
      <c r="J22" s="21" t="s">
        <v>19</v>
      </c>
    </row>
    <row r="23" spans="2:10" ht="75" customHeight="1">
      <c r="B23" s="14">
        <v>15</v>
      </c>
      <c r="C23" s="39" t="s">
        <v>22</v>
      </c>
      <c r="D23" s="37" t="s">
        <v>84</v>
      </c>
      <c r="E23" s="40">
        <v>10</v>
      </c>
      <c r="F23" s="24">
        <f t="shared" si="1"/>
        <v>10</v>
      </c>
      <c r="G23"/>
      <c r="H23" s="41">
        <v>16</v>
      </c>
      <c r="I23" s="20">
        <f t="shared" si="2"/>
        <v>160</v>
      </c>
      <c r="J23" s="21" t="s">
        <v>19</v>
      </c>
    </row>
    <row r="24" spans="2:10" ht="75" customHeight="1">
      <c r="B24" s="14">
        <v>16</v>
      </c>
      <c r="C24" s="39" t="s">
        <v>28</v>
      </c>
      <c r="D24" s="37" t="s">
        <v>85</v>
      </c>
      <c r="E24" s="40">
        <v>2</v>
      </c>
      <c r="F24" s="24">
        <f t="shared" si="1"/>
        <v>2</v>
      </c>
      <c r="G24"/>
      <c r="H24" s="41">
        <v>34</v>
      </c>
      <c r="I24" s="20">
        <f t="shared" si="2"/>
        <v>68</v>
      </c>
      <c r="J24" s="21" t="s">
        <v>19</v>
      </c>
    </row>
    <row r="25" spans="2:10" ht="75" customHeight="1">
      <c r="B25" s="14">
        <v>17</v>
      </c>
      <c r="C25" s="39" t="s">
        <v>28</v>
      </c>
      <c r="D25" s="37" t="s">
        <v>27</v>
      </c>
      <c r="E25" s="40">
        <v>1</v>
      </c>
      <c r="F25" s="24">
        <f t="shared" si="1"/>
        <v>1</v>
      </c>
      <c r="H25" s="41">
        <v>129</v>
      </c>
      <c r="I25" s="20">
        <f t="shared" si="2"/>
        <v>129</v>
      </c>
      <c r="J25" s="21" t="s">
        <v>19</v>
      </c>
    </row>
    <row r="26" spans="2:10" ht="75" customHeight="1">
      <c r="B26" s="14">
        <v>18</v>
      </c>
      <c r="C26" s="39" t="s">
        <v>29</v>
      </c>
      <c r="D26" s="37" t="s">
        <v>36</v>
      </c>
      <c r="E26" s="40">
        <v>1</v>
      </c>
      <c r="F26" s="24">
        <f t="shared" si="1"/>
        <v>1</v>
      </c>
      <c r="H26" s="41">
        <v>247</v>
      </c>
      <c r="I26" s="20">
        <f t="shared" si="2"/>
        <v>247</v>
      </c>
      <c r="J26" s="21" t="s">
        <v>19</v>
      </c>
    </row>
    <row r="27" spans="2:10" ht="75" customHeight="1">
      <c r="B27" s="14">
        <v>19</v>
      </c>
      <c r="C27" s="42" t="s">
        <v>32</v>
      </c>
      <c r="D27" s="43" t="s">
        <v>33</v>
      </c>
      <c r="E27" s="44">
        <v>1</v>
      </c>
      <c r="F27" s="24">
        <f t="shared" si="1"/>
        <v>1</v>
      </c>
      <c r="H27" s="41">
        <v>899</v>
      </c>
      <c r="I27" s="20">
        <f t="shared" si="2"/>
        <v>899</v>
      </c>
      <c r="J27" s="21" t="s">
        <v>19</v>
      </c>
    </row>
    <row r="28" spans="2:10" ht="75" customHeight="1" thickBot="1">
      <c r="B28" s="14">
        <v>20</v>
      </c>
      <c r="C28" s="45" t="s">
        <v>31</v>
      </c>
      <c r="D28" s="37" t="s">
        <v>30</v>
      </c>
      <c r="E28" s="46">
        <v>2</v>
      </c>
      <c r="F28" s="24">
        <f t="shared" si="1"/>
        <v>2</v>
      </c>
      <c r="H28" s="47">
        <v>405</v>
      </c>
      <c r="I28" s="20">
        <f t="shared" si="2"/>
        <v>810</v>
      </c>
      <c r="J28" s="21" t="s">
        <v>19</v>
      </c>
    </row>
    <row r="29" spans="2:10" ht="75" customHeight="1">
      <c r="B29" s="14">
        <v>21</v>
      </c>
      <c r="C29" s="48" t="s">
        <v>34</v>
      </c>
      <c r="D29" s="37" t="s">
        <v>35</v>
      </c>
      <c r="E29" s="49">
        <v>1</v>
      </c>
      <c r="F29" s="24">
        <f t="shared" si="1"/>
        <v>1</v>
      </c>
      <c r="H29" s="50">
        <v>190</v>
      </c>
      <c r="I29" s="20">
        <f t="shared" si="2"/>
        <v>190</v>
      </c>
      <c r="J29" s="21" t="s">
        <v>19</v>
      </c>
    </row>
    <row r="30" spans="2:10" ht="75" customHeight="1">
      <c r="B30" s="14">
        <v>22</v>
      </c>
      <c r="C30" s="48" t="s">
        <v>26</v>
      </c>
      <c r="D30" s="37" t="s">
        <v>60</v>
      </c>
      <c r="E30" s="49">
        <v>1</v>
      </c>
      <c r="F30" s="24">
        <f t="shared" si="1"/>
        <v>1</v>
      </c>
      <c r="H30" s="50">
        <v>30</v>
      </c>
      <c r="I30" s="20">
        <f t="shared" si="2"/>
        <v>30</v>
      </c>
      <c r="J30" s="21" t="s">
        <v>19</v>
      </c>
    </row>
    <row r="31" spans="2:10" ht="75" customHeight="1">
      <c r="B31" s="14">
        <v>23</v>
      </c>
      <c r="C31" s="48" t="s">
        <v>20</v>
      </c>
      <c r="D31" s="37" t="s">
        <v>37</v>
      </c>
      <c r="E31" s="49">
        <v>2</v>
      </c>
      <c r="F31" s="24">
        <f t="shared" si="1"/>
        <v>2</v>
      </c>
      <c r="H31" s="50">
        <v>172</v>
      </c>
      <c r="I31" s="20">
        <f t="shared" si="2"/>
        <v>344</v>
      </c>
      <c r="J31" s="21" t="s">
        <v>19</v>
      </c>
    </row>
    <row r="32" spans="2:10" ht="75" customHeight="1">
      <c r="B32" s="14">
        <v>24</v>
      </c>
      <c r="C32" s="48" t="s">
        <v>39</v>
      </c>
      <c r="D32" s="37" t="s">
        <v>38</v>
      </c>
      <c r="E32" s="49">
        <v>1</v>
      </c>
      <c r="F32" s="24">
        <f t="shared" si="1"/>
        <v>1</v>
      </c>
      <c r="H32" s="50">
        <v>89</v>
      </c>
      <c r="I32" s="20">
        <f t="shared" si="2"/>
        <v>89</v>
      </c>
      <c r="J32" s="21" t="s">
        <v>19</v>
      </c>
    </row>
    <row r="33" spans="2:10" ht="75" customHeight="1">
      <c r="B33" s="14">
        <v>25</v>
      </c>
      <c r="C33" s="48" t="s">
        <v>41</v>
      </c>
      <c r="D33" s="37" t="s">
        <v>40</v>
      </c>
      <c r="E33" s="49">
        <v>1</v>
      </c>
      <c r="F33" s="24">
        <f t="shared" si="1"/>
        <v>1</v>
      </c>
      <c r="H33" s="50">
        <v>1499</v>
      </c>
      <c r="I33" s="20">
        <f t="shared" si="2"/>
        <v>1499</v>
      </c>
      <c r="J33" s="21" t="s">
        <v>19</v>
      </c>
    </row>
    <row r="34" spans="2:10" ht="75" customHeight="1">
      <c r="B34" s="14">
        <v>26</v>
      </c>
      <c r="C34" s="48" t="s">
        <v>43</v>
      </c>
      <c r="D34" s="37" t="s">
        <v>42</v>
      </c>
      <c r="E34" s="49">
        <v>1</v>
      </c>
      <c r="F34" s="24">
        <f t="shared" si="1"/>
        <v>1</v>
      </c>
      <c r="H34" s="50">
        <v>31</v>
      </c>
      <c r="I34" s="20">
        <f t="shared" si="2"/>
        <v>31</v>
      </c>
      <c r="J34" s="21" t="s">
        <v>19</v>
      </c>
    </row>
    <row r="35" spans="2:10" ht="75" customHeight="1">
      <c r="B35" s="14">
        <v>27</v>
      </c>
      <c r="C35" s="48" t="s">
        <v>45</v>
      </c>
      <c r="D35" s="37" t="s">
        <v>44</v>
      </c>
      <c r="E35" s="49">
        <v>1</v>
      </c>
      <c r="F35" s="24">
        <f t="shared" si="1"/>
        <v>1</v>
      </c>
      <c r="H35" s="50">
        <v>300</v>
      </c>
      <c r="I35" s="20">
        <f t="shared" si="2"/>
        <v>300</v>
      </c>
      <c r="J35" s="21" t="s">
        <v>19</v>
      </c>
    </row>
    <row r="36" spans="2:10" ht="75" customHeight="1">
      <c r="B36" s="14">
        <v>28</v>
      </c>
      <c r="C36" s="48" t="s">
        <v>47</v>
      </c>
      <c r="D36" s="37" t="s">
        <v>46</v>
      </c>
      <c r="E36" s="49">
        <v>1</v>
      </c>
      <c r="F36" s="24">
        <f t="shared" si="1"/>
        <v>1</v>
      </c>
      <c r="H36" s="50">
        <v>1649</v>
      </c>
      <c r="I36" s="20">
        <f t="shared" si="2"/>
        <v>1649</v>
      </c>
      <c r="J36" s="21" t="s">
        <v>19</v>
      </c>
    </row>
    <row r="37" spans="2:10" ht="75" customHeight="1">
      <c r="B37" s="14">
        <v>29</v>
      </c>
      <c r="C37" s="48" t="s">
        <v>49</v>
      </c>
      <c r="D37" s="37" t="s">
        <v>48</v>
      </c>
      <c r="E37" s="49">
        <v>12</v>
      </c>
      <c r="F37" s="24">
        <f t="shared" si="1"/>
        <v>12</v>
      </c>
      <c r="H37" s="50">
        <v>179</v>
      </c>
      <c r="I37" s="20">
        <f t="shared" si="2"/>
        <v>2148</v>
      </c>
      <c r="J37" s="21" t="s">
        <v>19</v>
      </c>
    </row>
    <row r="38" spans="2:10" ht="75" customHeight="1">
      <c r="B38" s="14">
        <v>30</v>
      </c>
      <c r="C38" s="48" t="s">
        <v>52</v>
      </c>
      <c r="D38" s="37" t="s">
        <v>42</v>
      </c>
      <c r="E38" s="49">
        <v>1</v>
      </c>
      <c r="F38" s="24">
        <f t="shared" si="1"/>
        <v>1</v>
      </c>
      <c r="H38" s="50">
        <v>270</v>
      </c>
      <c r="I38" s="20">
        <f t="shared" si="2"/>
        <v>270</v>
      </c>
      <c r="J38" s="21" t="s">
        <v>19</v>
      </c>
    </row>
    <row r="39" spans="2:10" ht="75" customHeight="1">
      <c r="B39" s="14">
        <v>31</v>
      </c>
      <c r="C39" s="48" t="s">
        <v>50</v>
      </c>
      <c r="D39" s="37" t="s">
        <v>51</v>
      </c>
      <c r="E39" s="49">
        <v>1</v>
      </c>
      <c r="F39" s="24">
        <f t="shared" si="1"/>
        <v>1</v>
      </c>
      <c r="H39" s="50">
        <v>330</v>
      </c>
      <c r="I39" s="20">
        <f t="shared" si="2"/>
        <v>330</v>
      </c>
      <c r="J39" s="21" t="s">
        <v>19</v>
      </c>
    </row>
    <row r="40" spans="2:10" ht="75" customHeight="1">
      <c r="B40" s="14">
        <v>32</v>
      </c>
      <c r="C40" s="48" t="s">
        <v>53</v>
      </c>
      <c r="D40" s="37" t="s">
        <v>54</v>
      </c>
      <c r="E40" s="49">
        <v>1</v>
      </c>
      <c r="F40" s="24">
        <f t="shared" si="1"/>
        <v>1</v>
      </c>
      <c r="H40" s="50">
        <v>100</v>
      </c>
      <c r="I40" s="20">
        <f t="shared" si="2"/>
        <v>100</v>
      </c>
      <c r="J40" s="21" t="s">
        <v>19</v>
      </c>
    </row>
    <row r="41" spans="2:10" ht="75" customHeight="1">
      <c r="B41" s="14">
        <v>33</v>
      </c>
      <c r="C41" s="48" t="s">
        <v>55</v>
      </c>
      <c r="D41" s="37" t="s">
        <v>56</v>
      </c>
      <c r="E41" s="49">
        <v>1</v>
      </c>
      <c r="F41" s="24">
        <f t="shared" si="1"/>
        <v>1</v>
      </c>
      <c r="H41" s="50">
        <v>1500</v>
      </c>
      <c r="I41" s="20">
        <f t="shared" si="2"/>
        <v>1500</v>
      </c>
      <c r="J41" s="21" t="s">
        <v>19</v>
      </c>
    </row>
    <row r="42" spans="2:10" ht="75" customHeight="1">
      <c r="B42" s="14">
        <v>34</v>
      </c>
      <c r="C42" s="48" t="s">
        <v>57</v>
      </c>
      <c r="D42" s="37" t="s">
        <v>58</v>
      </c>
      <c r="E42" s="49">
        <v>1</v>
      </c>
      <c r="F42" s="24">
        <f t="shared" si="1"/>
        <v>1</v>
      </c>
      <c r="H42" s="50">
        <v>400</v>
      </c>
      <c r="I42" s="20">
        <f t="shared" si="2"/>
        <v>400</v>
      </c>
      <c r="J42" s="21" t="s">
        <v>19</v>
      </c>
    </row>
    <row r="43" spans="2:10" ht="75" customHeight="1">
      <c r="B43" s="14">
        <v>35</v>
      </c>
      <c r="C43" s="48"/>
      <c r="D43" s="37"/>
      <c r="E43" s="49"/>
      <c r="F43" s="24">
        <f t="shared" si="1"/>
        <v>0</v>
      </c>
      <c r="H43" s="50"/>
      <c r="I43" s="20">
        <f t="shared" si="2"/>
        <v>0</v>
      </c>
      <c r="J43" s="51"/>
    </row>
    <row r="44" spans="2:10" ht="75" customHeight="1">
      <c r="B44" s="14">
        <v>36</v>
      </c>
      <c r="C44" s="48"/>
      <c r="D44" s="37"/>
      <c r="E44" s="49"/>
      <c r="F44" s="24">
        <f t="shared" si="1"/>
        <v>0</v>
      </c>
      <c r="H44" s="50"/>
      <c r="I44" s="20">
        <f t="shared" si="2"/>
        <v>0</v>
      </c>
      <c r="J44" s="51"/>
    </row>
    <row r="45" spans="2:10" ht="75" customHeight="1">
      <c r="B45" s="14">
        <v>37</v>
      </c>
      <c r="C45" s="48"/>
      <c r="D45" s="37"/>
      <c r="E45" s="49"/>
      <c r="F45" s="24">
        <f t="shared" si="1"/>
        <v>0</v>
      </c>
      <c r="H45" s="50"/>
      <c r="I45" s="20">
        <f t="shared" si="2"/>
        <v>0</v>
      </c>
      <c r="J45" s="51"/>
    </row>
    <row r="46" spans="2:10" ht="75" customHeight="1">
      <c r="B46" s="14">
        <v>38</v>
      </c>
      <c r="C46" s="48"/>
      <c r="D46" s="37"/>
      <c r="E46" s="49"/>
      <c r="F46" s="24">
        <f t="shared" si="1"/>
        <v>0</v>
      </c>
      <c r="H46" s="50"/>
      <c r="I46" s="20">
        <f t="shared" si="2"/>
        <v>0</v>
      </c>
      <c r="J46" s="51"/>
    </row>
    <row r="47" spans="2:10" ht="75" customHeight="1">
      <c r="B47" s="14">
        <v>39</v>
      </c>
      <c r="C47" s="48"/>
      <c r="D47" s="37"/>
      <c r="E47" s="49"/>
      <c r="F47" s="24">
        <f t="shared" si="1"/>
        <v>0</v>
      </c>
      <c r="H47" s="50"/>
      <c r="I47" s="20">
        <f t="shared" si="2"/>
        <v>0</v>
      </c>
      <c r="J47" s="51"/>
    </row>
    <row r="48" spans="2:10" ht="75" customHeight="1">
      <c r="B48" s="14">
        <v>40</v>
      </c>
      <c r="C48" s="48" t="s">
        <v>59</v>
      </c>
      <c r="D48" s="37"/>
      <c r="E48" s="49"/>
      <c r="F48" s="24">
        <f t="shared" si="1"/>
        <v>0</v>
      </c>
      <c r="H48" s="50"/>
      <c r="I48" s="20">
        <f t="shared" si="2"/>
        <v>0</v>
      </c>
      <c r="J48" s="52"/>
    </row>
    <row r="49" spans="2:10" ht="75" customHeight="1">
      <c r="B49" s="14">
        <v>41</v>
      </c>
      <c r="C49" s="48"/>
      <c r="D49" s="37"/>
      <c r="E49" s="49"/>
      <c r="F49" s="24">
        <f t="shared" si="1"/>
        <v>0</v>
      </c>
      <c r="H49" s="50"/>
      <c r="I49" s="20">
        <f t="shared" si="2"/>
        <v>0</v>
      </c>
      <c r="J49" s="52"/>
    </row>
    <row r="50" spans="2:10" ht="75" customHeight="1">
      <c r="B50" s="14">
        <v>42</v>
      </c>
      <c r="C50" s="53"/>
      <c r="D50" s="54"/>
      <c r="E50" s="55"/>
      <c r="F50" s="24">
        <f t="shared" si="1"/>
        <v>0</v>
      </c>
      <c r="G50" s="56"/>
      <c r="H50" s="57"/>
      <c r="I50" s="20">
        <f t="shared" si="2"/>
        <v>0</v>
      </c>
      <c r="J50" s="58"/>
    </row>
    <row r="51" spans="2:10" ht="65.05" customHeight="1">
      <c r="B51" s="59"/>
      <c r="C51" s="60"/>
      <c r="D51" s="61" t="s">
        <v>11</v>
      </c>
      <c r="E51" s="62">
        <f>SUM(E9:E28)</f>
        <v>43</v>
      </c>
      <c r="F51" s="63"/>
      <c r="G51" s="64"/>
      <c r="H51" s="65" t="s">
        <v>12</v>
      </c>
      <c r="I51" s="66">
        <f>SUM(I9:I42)</f>
        <v>13130</v>
      </c>
    </row>
  </sheetData>
  <mergeCells count="1">
    <mergeCell ref="F2:I6"/>
  </mergeCells>
  <pageMargins left="0.25" right="0.25" top="0.25" bottom="0.25" header="0" footer="0"/>
  <pageSetup scale="60" fitToHeight="0" orientation="portrait" horizontalDpi="4294967292" verticalDpi="4294967292" r:id="rId1"/>
  <drawing r:id="rId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Bill of Materials</vt:lpstr>
      <vt:lpstr>'Bill of Materials'!Print_Area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ragaz</dc:creator>
  <cp:lastModifiedBy>vaibhav bhusare</cp:lastModifiedBy>
  <dcterms:created xsi:type="dcterms:W3CDTF">2015-07-29T21:33:10Z</dcterms:created>
  <dcterms:modified xsi:type="dcterms:W3CDTF">2025-11-24T10:51:57Z</dcterms:modified>
</cp:coreProperties>
</file>