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ts\OneDrive\Documents\"/>
    </mc:Choice>
  </mc:AlternateContent>
  <xr:revisionPtr revIDLastSave="0" documentId="13_ncr:1_{6E86C1D3-B1F4-4075-BEB3-DF14060C7D13}" xr6:coauthVersionLast="47" xr6:coauthVersionMax="47" xr10:uidLastSave="{00000000-0000-0000-0000-000000000000}"/>
  <bookViews>
    <workbookView xWindow="-108" yWindow="-108" windowWidth="23256" windowHeight="12456" xr2:uid="{60FA5144-7296-4A64-BF43-C8983E1CE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B41" i="1" s="1"/>
  <c r="B48" i="1"/>
  <c r="E45" i="1"/>
  <c r="E44" i="1"/>
</calcChain>
</file>

<file path=xl/sharedStrings.xml><?xml version="1.0" encoding="utf-8"?>
<sst xmlns="http://schemas.openxmlformats.org/spreadsheetml/2006/main" count="44" uniqueCount="41">
  <si>
    <t>Expense Table</t>
  </si>
  <si>
    <t>Sr.No</t>
  </si>
  <si>
    <t>Category</t>
  </si>
  <si>
    <t>Subcategory</t>
  </si>
  <si>
    <t>Expense Amount</t>
  </si>
  <si>
    <t>Remark</t>
  </si>
  <si>
    <t>Housing</t>
  </si>
  <si>
    <t>Travel</t>
  </si>
  <si>
    <t>Entertainment</t>
  </si>
  <si>
    <t>Miscellaneous</t>
  </si>
  <si>
    <t>Learning</t>
  </si>
  <si>
    <t>Rent</t>
  </si>
  <si>
    <t>Bus Ticket</t>
  </si>
  <si>
    <t>Medical</t>
  </si>
  <si>
    <t>Movie</t>
  </si>
  <si>
    <t>Food</t>
  </si>
  <si>
    <t>Stationary</t>
  </si>
  <si>
    <t xml:space="preserve">Books </t>
  </si>
  <si>
    <t>Mobile Recharge</t>
  </si>
  <si>
    <t>Hospital Charge</t>
  </si>
  <si>
    <t>Electric Bill</t>
  </si>
  <si>
    <t>Total Expense</t>
  </si>
  <si>
    <t>Total Budget</t>
  </si>
  <si>
    <t>Mess  Food</t>
  </si>
  <si>
    <t>Fast Food</t>
  </si>
  <si>
    <t>Monthly Room Rent.</t>
  </si>
  <si>
    <t>Total Rs 600 distibuted among 2 members.</t>
  </si>
  <si>
    <t>Monthly Visit to Home.</t>
  </si>
  <si>
    <t>Normal Viral And Fever.</t>
  </si>
  <si>
    <t>Monthly One Movie.</t>
  </si>
  <si>
    <t>Monthly Mess Charge.</t>
  </si>
  <si>
    <t>Fast food Sometimes.</t>
  </si>
  <si>
    <t>Monthly Mobile Recharge.</t>
  </si>
  <si>
    <t>Questions:</t>
  </si>
  <si>
    <t>1. What is the total Percent expense for the month ?</t>
  </si>
  <si>
    <t xml:space="preserve">2.Which category is your maximum and minimum expense for the month ? </t>
  </si>
  <si>
    <t>Maximum Expense (Mess Food)</t>
  </si>
  <si>
    <t>Minimum Expense (Stationary)</t>
  </si>
  <si>
    <t>3. What Percentage of income is spent on housing ?</t>
  </si>
  <si>
    <t>4.How will you save 10% of your monthly Income ?</t>
  </si>
  <si>
    <t>I will not watch movie and don’t spend money on unneccessary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</si>
</sst>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>
                    <a:lumMod val="75000"/>
                  </a:schemeClr>
                </a:solidFill>
              </a:rPr>
              <a:t>Monthly</a:t>
            </a:r>
            <a:r>
              <a:rPr lang="en-US" baseline="0">
                <a:solidFill>
                  <a:schemeClr val="accent2">
                    <a:lumMod val="75000"/>
                  </a:schemeClr>
                </a:solidFill>
              </a:rPr>
              <a:t> Expense </a:t>
            </a:r>
            <a:endParaRPr lang="en-US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2526707971027426E-2"/>
          <c:y val="0.12698412698412698"/>
          <c:w val="0.91668719981430891"/>
          <c:h val="0.64659355080614922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Sheet1!$D$3:$D$13</c15:sqref>
                  </c15:fullRef>
                </c:ext>
              </c:extLst>
              <c:f>Sheet1!$D$4:$D$13</c:f>
              <c:strCache>
                <c:ptCount val="10"/>
                <c:pt idx="0">
                  <c:v>Rent</c:v>
                </c:pt>
                <c:pt idx="1">
                  <c:v>Electric Bill</c:v>
                </c:pt>
                <c:pt idx="2">
                  <c:v>Bus Ticket</c:v>
                </c:pt>
                <c:pt idx="3">
                  <c:v>Hospital Charge</c:v>
                </c:pt>
                <c:pt idx="4">
                  <c:v>Movie</c:v>
                </c:pt>
                <c:pt idx="5">
                  <c:v>Mess  Food</c:v>
                </c:pt>
                <c:pt idx="6">
                  <c:v>Fast Food</c:v>
                </c:pt>
                <c:pt idx="7">
                  <c:v>Mobile Recharge</c:v>
                </c:pt>
                <c:pt idx="8">
                  <c:v>Stationary</c:v>
                </c:pt>
                <c:pt idx="9">
                  <c:v>Books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Sheet1!$E$3:$E$13</c15:sqref>
                  </c15:fullRef>
                </c:ext>
              </c:extLst>
              <c:f>Sheet1!$E$4:$E$13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B74C-481D-93A3-8D6D1D177357}"/>
            </c:ext>
          </c:extLst>
        </c:ser>
        <c:ser>
          <c:idx val="1"/>
          <c:order val="1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Sheet1!$D$3:$D$13</c15:sqref>
                  </c15:fullRef>
                </c:ext>
              </c:extLst>
              <c:f>Sheet1!$D$4:$D$13</c:f>
              <c:strCache>
                <c:ptCount val="10"/>
                <c:pt idx="0">
                  <c:v>Rent</c:v>
                </c:pt>
                <c:pt idx="1">
                  <c:v>Electric Bill</c:v>
                </c:pt>
                <c:pt idx="2">
                  <c:v>Bus Ticket</c:v>
                </c:pt>
                <c:pt idx="3">
                  <c:v>Hospital Charge</c:v>
                </c:pt>
                <c:pt idx="4">
                  <c:v>Movie</c:v>
                </c:pt>
                <c:pt idx="5">
                  <c:v>Mess  Food</c:v>
                </c:pt>
                <c:pt idx="6">
                  <c:v>Fast Food</c:v>
                </c:pt>
                <c:pt idx="7">
                  <c:v>Mobile Recharge</c:v>
                </c:pt>
                <c:pt idx="8">
                  <c:v>Stationary</c:v>
                </c:pt>
                <c:pt idx="9">
                  <c:v>Books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Sheet1!$F$3:$F$13</c15:sqref>
                  </c15:fullRef>
                </c:ext>
              </c:extLst>
              <c:f>Sheet1!$F$4:$F$13</c:f>
              <c:numCache>
                <c:formatCode>General</c:formatCode>
                <c:ptCount val="10"/>
                <c:pt idx="0">
                  <c:v>2000</c:v>
                </c:pt>
                <c:pt idx="1">
                  <c:v>500</c:v>
                </c:pt>
                <c:pt idx="2">
                  <c:v>400</c:v>
                </c:pt>
                <c:pt idx="3">
                  <c:v>600</c:v>
                </c:pt>
                <c:pt idx="4">
                  <c:v>300</c:v>
                </c:pt>
                <c:pt idx="5">
                  <c:v>2500</c:v>
                </c:pt>
                <c:pt idx="6">
                  <c:v>500</c:v>
                </c:pt>
                <c:pt idx="7">
                  <c:v>300</c:v>
                </c:pt>
                <c:pt idx="8">
                  <c:v>250</c:v>
                </c:pt>
                <c:pt idx="9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C-481D-93A3-8D6D1D177357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6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Sheet1!$D$3:$D$13</c15:sqref>
                  </c15:fullRef>
                </c:ext>
              </c:extLst>
              <c:f>Sheet1!$D$4:$D$13</c:f>
              <c:strCache>
                <c:ptCount val="10"/>
                <c:pt idx="0">
                  <c:v>Rent</c:v>
                </c:pt>
                <c:pt idx="1">
                  <c:v>Electric Bill</c:v>
                </c:pt>
                <c:pt idx="2">
                  <c:v>Bus Ticket</c:v>
                </c:pt>
                <c:pt idx="3">
                  <c:v>Hospital Charge</c:v>
                </c:pt>
                <c:pt idx="4">
                  <c:v>Movie</c:v>
                </c:pt>
                <c:pt idx="5">
                  <c:v>Mess  Food</c:v>
                </c:pt>
                <c:pt idx="6">
                  <c:v>Fast Food</c:v>
                </c:pt>
                <c:pt idx="7">
                  <c:v>Mobile Recharge</c:v>
                </c:pt>
                <c:pt idx="8">
                  <c:v>Stationary</c:v>
                </c:pt>
                <c:pt idx="9">
                  <c:v>Books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Sheet1!$G$3:$G$13</c15:sqref>
                  </c15:fullRef>
                </c:ext>
              </c:extLst>
              <c:f>Sheet1!$G$4:$G$13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B74C-481D-93A3-8D6D1D177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9218943"/>
        <c:axId val="319220863"/>
        <c:axId val="0"/>
      </c:bar3DChart>
      <c:catAx>
        <c:axId val="31921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220863"/>
        <c:crosses val="autoZero"/>
        <c:auto val="1"/>
        <c:lblAlgn val="ctr"/>
        <c:lblOffset val="100"/>
        <c:noMultiLvlLbl val="0"/>
      </c:catAx>
      <c:valAx>
        <c:axId val="31922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21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99060</xdr:rowOff>
    </xdr:from>
    <xdr:to>
      <xdr:col>10</xdr:col>
      <xdr:colOff>15240</xdr:colOff>
      <xdr:row>35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06D5F2-3359-04CA-4EDF-72F49469D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744A-3E4E-4C45-8C28-765B1EA8854F}">
  <dimension ref="A2:N51"/>
  <sheetViews>
    <sheetView tabSelected="1" topLeftCell="A22" workbookViewId="0">
      <selection activeCell="B41" sqref="B41:C41"/>
    </sheetView>
  </sheetViews>
  <sheetFormatPr defaultRowHeight="14.4" x14ac:dyDescent="0.3"/>
  <cols>
    <col min="2" max="2" width="8.88671875" customWidth="1"/>
    <col min="10" max="10" width="17.77734375" customWidth="1"/>
  </cols>
  <sheetData>
    <row r="2" spans="1:14" ht="18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</row>
    <row r="3" spans="1:14" ht="31.8" customHeight="1" x14ac:dyDescent="0.3">
      <c r="A3" s="6" t="s">
        <v>1</v>
      </c>
      <c r="B3" s="7" t="s">
        <v>2</v>
      </c>
      <c r="C3" s="7"/>
      <c r="D3" s="7" t="s">
        <v>3</v>
      </c>
      <c r="E3" s="7"/>
      <c r="F3" s="7" t="s">
        <v>4</v>
      </c>
      <c r="G3" s="7"/>
      <c r="H3" s="7" t="s">
        <v>5</v>
      </c>
      <c r="I3" s="7"/>
      <c r="J3" s="7"/>
    </row>
    <row r="4" spans="1:14" x14ac:dyDescent="0.3">
      <c r="A4" s="10">
        <v>1</v>
      </c>
      <c r="B4" s="11" t="s">
        <v>6</v>
      </c>
      <c r="C4" s="11"/>
      <c r="D4" s="11" t="s">
        <v>11</v>
      </c>
      <c r="E4" s="11"/>
      <c r="F4" s="12">
        <v>2000</v>
      </c>
      <c r="G4" s="13"/>
      <c r="H4" s="12" t="s">
        <v>25</v>
      </c>
      <c r="I4" s="14"/>
      <c r="J4" s="13"/>
    </row>
    <row r="5" spans="1:14" x14ac:dyDescent="0.3">
      <c r="A5" s="10">
        <v>2</v>
      </c>
      <c r="B5" s="11" t="s">
        <v>6</v>
      </c>
      <c r="C5" s="11"/>
      <c r="D5" s="11" t="s">
        <v>20</v>
      </c>
      <c r="E5" s="11"/>
      <c r="F5" s="12">
        <v>500</v>
      </c>
      <c r="G5" s="13"/>
      <c r="H5" s="12" t="s">
        <v>26</v>
      </c>
      <c r="I5" s="14"/>
      <c r="J5" s="13"/>
    </row>
    <row r="6" spans="1:14" x14ac:dyDescent="0.3">
      <c r="A6" s="10">
        <v>3</v>
      </c>
      <c r="B6" s="11" t="s">
        <v>7</v>
      </c>
      <c r="C6" s="11"/>
      <c r="D6" s="12" t="s">
        <v>12</v>
      </c>
      <c r="E6" s="15"/>
      <c r="F6" s="12">
        <v>400</v>
      </c>
      <c r="G6" s="13"/>
      <c r="H6" s="12" t="s">
        <v>27</v>
      </c>
      <c r="I6" s="14"/>
      <c r="J6" s="13"/>
    </row>
    <row r="7" spans="1:14" x14ac:dyDescent="0.3">
      <c r="A7" s="10">
        <v>4</v>
      </c>
      <c r="B7" s="11" t="s">
        <v>13</v>
      </c>
      <c r="C7" s="11"/>
      <c r="D7" s="12" t="s">
        <v>19</v>
      </c>
      <c r="E7" s="13"/>
      <c r="F7" s="12">
        <v>600</v>
      </c>
      <c r="G7" s="13"/>
      <c r="H7" s="12" t="s">
        <v>28</v>
      </c>
      <c r="I7" s="14"/>
      <c r="J7" s="13"/>
    </row>
    <row r="8" spans="1:14" x14ac:dyDescent="0.3">
      <c r="A8" s="10">
        <v>5</v>
      </c>
      <c r="B8" s="11" t="s">
        <v>8</v>
      </c>
      <c r="C8" s="11"/>
      <c r="D8" s="12" t="s">
        <v>14</v>
      </c>
      <c r="E8" s="13"/>
      <c r="F8" s="12">
        <v>300</v>
      </c>
      <c r="G8" s="13"/>
      <c r="H8" s="12" t="s">
        <v>29</v>
      </c>
      <c r="I8" s="14"/>
      <c r="J8" s="13"/>
    </row>
    <row r="9" spans="1:14" x14ac:dyDescent="0.3">
      <c r="A9" s="10">
        <v>6</v>
      </c>
      <c r="B9" s="12" t="s">
        <v>15</v>
      </c>
      <c r="C9" s="13"/>
      <c r="D9" s="12" t="s">
        <v>23</v>
      </c>
      <c r="E9" s="13"/>
      <c r="F9" s="12">
        <v>2500</v>
      </c>
      <c r="G9" s="13"/>
      <c r="H9" s="12" t="s">
        <v>30</v>
      </c>
      <c r="I9" s="14"/>
      <c r="J9" s="13"/>
    </row>
    <row r="10" spans="1:14" x14ac:dyDescent="0.3">
      <c r="A10" s="10">
        <v>6</v>
      </c>
      <c r="B10" s="11" t="s">
        <v>15</v>
      </c>
      <c r="C10" s="11"/>
      <c r="D10" s="11" t="s">
        <v>24</v>
      </c>
      <c r="E10" s="11"/>
      <c r="F10" s="12">
        <v>500</v>
      </c>
      <c r="G10" s="13"/>
      <c r="H10" s="12" t="s">
        <v>31</v>
      </c>
      <c r="I10" s="14"/>
      <c r="J10" s="13"/>
    </row>
    <row r="11" spans="1:14" x14ac:dyDescent="0.3">
      <c r="A11" s="10">
        <v>7</v>
      </c>
      <c r="B11" s="16" t="s">
        <v>9</v>
      </c>
      <c r="C11" s="17"/>
      <c r="D11" s="18" t="s">
        <v>18</v>
      </c>
      <c r="E11" s="17"/>
      <c r="F11" s="12">
        <v>300</v>
      </c>
      <c r="G11" s="13"/>
      <c r="H11" s="12" t="s">
        <v>32</v>
      </c>
      <c r="I11" s="14"/>
      <c r="J11" s="13"/>
    </row>
    <row r="12" spans="1:14" x14ac:dyDescent="0.3">
      <c r="A12" s="10">
        <v>8</v>
      </c>
      <c r="B12" s="11" t="s">
        <v>9</v>
      </c>
      <c r="C12" s="11"/>
      <c r="D12" s="12" t="s">
        <v>16</v>
      </c>
      <c r="E12" s="13"/>
      <c r="F12" s="12">
        <v>250</v>
      </c>
      <c r="G12" s="13"/>
      <c r="H12" s="12"/>
      <c r="I12" s="14"/>
      <c r="J12" s="13"/>
    </row>
    <row r="13" spans="1:14" x14ac:dyDescent="0.3">
      <c r="A13" s="10">
        <v>10</v>
      </c>
      <c r="B13" s="11" t="s">
        <v>10</v>
      </c>
      <c r="C13" s="11"/>
      <c r="D13" s="12" t="s">
        <v>17</v>
      </c>
      <c r="E13" s="13"/>
      <c r="F13" s="12">
        <v>400</v>
      </c>
      <c r="G13" s="13"/>
      <c r="H13" s="12"/>
      <c r="I13" s="14"/>
      <c r="J13" s="13"/>
    </row>
    <row r="14" spans="1:14" x14ac:dyDescent="0.3">
      <c r="A14" s="8" t="s">
        <v>21</v>
      </c>
      <c r="B14" s="8"/>
      <c r="C14" s="8"/>
      <c r="D14" s="8"/>
      <c r="E14" s="8"/>
      <c r="F14" s="9">
        <f>SUM(F4:G13)</f>
        <v>7750</v>
      </c>
      <c r="G14" s="9"/>
      <c r="H14" s="8"/>
      <c r="I14" s="8"/>
      <c r="J14" s="8"/>
      <c r="L14" s="3"/>
    </row>
    <row r="15" spans="1:14" x14ac:dyDescent="0.3">
      <c r="A15" s="8" t="s">
        <v>22</v>
      </c>
      <c r="B15" s="8"/>
      <c r="C15" s="8"/>
      <c r="D15" s="8"/>
      <c r="E15" s="8"/>
      <c r="F15" s="9">
        <v>8000</v>
      </c>
      <c r="G15" s="9"/>
      <c r="H15" s="8"/>
      <c r="I15" s="8"/>
      <c r="J15" s="8"/>
    </row>
    <row r="38" spans="1:8" x14ac:dyDescent="0.3">
      <c r="A38" s="4" t="s">
        <v>33</v>
      </c>
      <c r="B38" s="4"/>
    </row>
    <row r="40" spans="1:8" x14ac:dyDescent="0.3">
      <c r="B40" s="4" t="s">
        <v>34</v>
      </c>
      <c r="C40" s="4"/>
      <c r="D40" s="4"/>
      <c r="E40" s="4"/>
      <c r="F40" s="4"/>
    </row>
    <row r="41" spans="1:8" x14ac:dyDescent="0.3">
      <c r="B41" s="4">
        <f>F14/F15*100</f>
        <v>96.875</v>
      </c>
      <c r="C41" s="4"/>
    </row>
    <row r="43" spans="1:8" x14ac:dyDescent="0.3">
      <c r="B43" s="4" t="s">
        <v>35</v>
      </c>
      <c r="C43" s="4"/>
      <c r="D43" s="4"/>
      <c r="E43" s="4"/>
      <c r="F43" s="4"/>
      <c r="G43" s="4"/>
      <c r="H43" s="4"/>
    </row>
    <row r="44" spans="1:8" x14ac:dyDescent="0.3">
      <c r="B44" s="4" t="s">
        <v>36</v>
      </c>
      <c r="C44" s="4"/>
      <c r="D44" s="4"/>
      <c r="E44" s="2">
        <f>MAX(F4:G13)</f>
        <v>2500</v>
      </c>
    </row>
    <row r="45" spans="1:8" x14ac:dyDescent="0.3">
      <c r="B45" s="4" t="s">
        <v>37</v>
      </c>
      <c r="C45" s="4"/>
      <c r="D45" s="4"/>
      <c r="E45" s="2">
        <f>MIN(F4:G13)</f>
        <v>250</v>
      </c>
    </row>
    <row r="47" spans="1:8" x14ac:dyDescent="0.3">
      <c r="B47" s="4" t="s">
        <v>38</v>
      </c>
      <c r="C47" s="4"/>
      <c r="D47" s="4"/>
      <c r="E47" s="4"/>
      <c r="F47" s="4"/>
    </row>
    <row r="48" spans="1:8" x14ac:dyDescent="0.3">
      <c r="B48" s="4">
        <f>SUM(F4:G5)/F15*100</f>
        <v>31.25</v>
      </c>
      <c r="C48" s="4"/>
    </row>
    <row r="50" spans="2:9" x14ac:dyDescent="0.3">
      <c r="B50" s="4" t="s">
        <v>39</v>
      </c>
      <c r="C50" s="4"/>
      <c r="D50" s="4"/>
      <c r="E50" s="4"/>
      <c r="F50" s="4"/>
    </row>
    <row r="51" spans="2:9" x14ac:dyDescent="0.3">
      <c r="B51" s="4" t="s">
        <v>40</v>
      </c>
      <c r="C51" s="4"/>
      <c r="D51" s="4"/>
      <c r="E51" s="4"/>
      <c r="F51" s="4"/>
      <c r="G51" s="4"/>
      <c r="H51" s="4"/>
      <c r="I51" s="4"/>
    </row>
  </sheetData>
  <mergeCells count="61">
    <mergeCell ref="B8:C8"/>
    <mergeCell ref="B3:C3"/>
    <mergeCell ref="D3:E3"/>
    <mergeCell ref="F3:G3"/>
    <mergeCell ref="H3:J3"/>
    <mergeCell ref="B4:C4"/>
    <mergeCell ref="A2:J2"/>
    <mergeCell ref="D6:E6"/>
    <mergeCell ref="B5:C5"/>
    <mergeCell ref="B6:C6"/>
    <mergeCell ref="B7:C7"/>
    <mergeCell ref="F8:G8"/>
    <mergeCell ref="D8:E8"/>
    <mergeCell ref="D10:E10"/>
    <mergeCell ref="D12:E12"/>
    <mergeCell ref="D13:E13"/>
    <mergeCell ref="D7:E7"/>
    <mergeCell ref="F4:G4"/>
    <mergeCell ref="F5:G5"/>
    <mergeCell ref="F6:G6"/>
    <mergeCell ref="F7:G7"/>
    <mergeCell ref="D4:E4"/>
    <mergeCell ref="D5:E5"/>
    <mergeCell ref="H4:J4"/>
    <mergeCell ref="H5:J5"/>
    <mergeCell ref="H6:J6"/>
    <mergeCell ref="H7:J7"/>
    <mergeCell ref="H8:J8"/>
    <mergeCell ref="H11:J11"/>
    <mergeCell ref="H12:J12"/>
    <mergeCell ref="H13:J13"/>
    <mergeCell ref="A14:E14"/>
    <mergeCell ref="F14:G14"/>
    <mergeCell ref="H14:J14"/>
    <mergeCell ref="F11:G11"/>
    <mergeCell ref="F12:G12"/>
    <mergeCell ref="F13:G13"/>
    <mergeCell ref="B11:C11"/>
    <mergeCell ref="D11:E11"/>
    <mergeCell ref="B12:C12"/>
    <mergeCell ref="B13:C13"/>
    <mergeCell ref="B9:C9"/>
    <mergeCell ref="D9:E9"/>
    <mergeCell ref="F9:G9"/>
    <mergeCell ref="H9:J9"/>
    <mergeCell ref="H10:J10"/>
    <mergeCell ref="F10:G10"/>
    <mergeCell ref="B10:C10"/>
    <mergeCell ref="A38:B38"/>
    <mergeCell ref="B43:H43"/>
    <mergeCell ref="B44:D44"/>
    <mergeCell ref="B45:D45"/>
    <mergeCell ref="A15:E15"/>
    <mergeCell ref="F15:G15"/>
    <mergeCell ref="H15:J15"/>
    <mergeCell ref="B51:I51"/>
    <mergeCell ref="B47:F47"/>
    <mergeCell ref="B50:F50"/>
    <mergeCell ref="B40:F40"/>
    <mergeCell ref="B48:C48"/>
    <mergeCell ref="B41:C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Raut</dc:creator>
  <cp:lastModifiedBy>Vedant Raut</cp:lastModifiedBy>
  <dcterms:created xsi:type="dcterms:W3CDTF">2023-04-16T06:21:06Z</dcterms:created>
  <dcterms:modified xsi:type="dcterms:W3CDTF">2023-04-16T14:28:57Z</dcterms:modified>
</cp:coreProperties>
</file>