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29EDB4D-76D7-4908-BFF3-C3F51CE8B2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31" i="1" s="1"/>
  <c r="H29" i="1"/>
  <c r="H28" i="1"/>
  <c r="F26" i="1"/>
  <c r="C26" i="1"/>
  <c r="H24" i="1"/>
  <c r="H23" i="1"/>
  <c r="H22" i="1"/>
  <c r="H21" i="1"/>
  <c r="H20" i="1"/>
  <c r="H30" i="1" l="1"/>
  <c r="H32" i="1" s="1"/>
  <c r="H34" i="1" s="1"/>
  <c r="H26" i="1"/>
</calcChain>
</file>

<file path=xl/sharedStrings.xml><?xml version="1.0" encoding="utf-8"?>
<sst xmlns="http://schemas.openxmlformats.org/spreadsheetml/2006/main" count="43" uniqueCount="42">
  <si>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</si>
  <si>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</si>
  <si>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</si>
  <si>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</si>
  <si>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</si>
  <si>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</si>
  <si>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</si>
  <si>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</si>
  <si>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</si>
  <si>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</si>
  <si>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</si>
  <si>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</si>
  <si>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</si>
  <si>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ABC-2022-0001</t>
  </si>
  <si>
    <t>GSTIN No.:</t>
  </si>
  <si>
    <t>Date:</t>
  </si>
  <si>
    <t>DD/MM/YYYY</t>
  </si>
  <si>
    <t>State:</t>
  </si>
  <si>
    <t>#</t>
  </si>
  <si>
    <t>Item name</t>
  </si>
  <si>
    <t xml:space="preserve">Quantity </t>
  </si>
  <si>
    <t>Unit</t>
  </si>
  <si>
    <t>Price/
Unit</t>
  </si>
  <si>
    <t>Discount</t>
  </si>
  <si>
    <t>GST</t>
  </si>
  <si>
    <t>Amount</t>
  </si>
  <si>
    <t>Total</t>
  </si>
  <si>
    <t>Amount in words:</t>
  </si>
  <si>
    <t>Sub Total:</t>
  </si>
  <si>
    <t>Discount:</t>
  </si>
  <si>
    <t>SGST</t>
  </si>
  <si>
    <t>CGST</t>
  </si>
  <si>
    <t>Received</t>
  </si>
  <si>
    <t>Balance</t>
  </si>
  <si>
    <t>Terms &amp; Conditions</t>
  </si>
  <si>
    <t>LOGO</t>
  </si>
  <si>
    <t>Item1</t>
  </si>
  <si>
    <t>Item 2</t>
  </si>
  <si>
    <t>Item 3</t>
  </si>
  <si>
    <t>Item 4</t>
  </si>
  <si>
    <t>Item 5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</si>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</sst>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b/>
      <sz val="24"/>
      <color theme="1"/>
      <name val="Arial Narrow"/>
      <family val="2"/>
    </font>
    <font>
      <sz val="11"/>
      <color theme="1"/>
      <name val="Arial Narrow"/>
      <family val="2"/>
    </font>
    <font>
      <sz val="11"/>
      <color rgb="FF202124"/>
      <name val="Arial Narrow"/>
      <family val="2"/>
    </font>
    <font>
      <b/>
      <sz val="16"/>
      <name val="Arial Narrow"/>
      <family val="2"/>
    </font>
    <font>
      <b/>
      <sz val="16"/>
      <color theme="0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b/>
      <u/>
      <sz val="14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9" fontId="6" fillId="3" borderId="0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9" fontId="6" fillId="2" borderId="0" xfId="2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7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2" fontId="8" fillId="4" borderId="0" xfId="2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4" xfId="0" applyFont="1" applyBorder="1"/>
    <xf numFmtId="0" fontId="6" fillId="0" borderId="0" xfId="0" applyFont="1"/>
    <xf numFmtId="0" fontId="4" fillId="0" borderId="5" xfId="0" applyFont="1" applyBorder="1" applyAlignment="1">
      <alignment horizontal="left"/>
    </xf>
    <xf numFmtId="0" fontId="6" fillId="0" borderId="5" xfId="0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11" fillId="2" borderId="0" xfId="0" applyFont="1" applyFill="1" applyAlignment="1">
      <alignment horizontal="right" vertical="center"/>
    </xf>
    <xf numFmtId="0" fontId="12" fillId="2" borderId="0" xfId="3" applyFont="1" applyFill="1" applyBorder="1" applyAlignment="1">
      <alignment vertical="center"/>
    </xf>
    <xf numFmtId="0" fontId="6" fillId="0" borderId="0" xfId="0" applyFont="1" applyAlignment="1">
      <alignment horizontal="left"/>
    </xf>
    <xf numFmtId="2" fontId="6" fillId="0" borderId="0" xfId="1" applyNumberFormat="1" applyFont="1" applyBorder="1" applyAlignment="1">
      <alignment horizontal="center"/>
    </xf>
    <xf numFmtId="2" fontId="6" fillId="0" borderId="5" xfId="1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left"/>
    </xf>
    <xf numFmtId="1" fontId="8" fillId="4" borderId="0" xfId="0" applyNumberFormat="1" applyFont="1" applyFill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/>
    <xf numFmtId="0" fontId="6" fillId="5" borderId="0" xfId="0" applyFont="1" applyFill="1"/>
    <xf numFmtId="0" fontId="6" fillId="5" borderId="5" xfId="0" applyFont="1" applyFill="1" applyBorder="1"/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2" fontId="9" fillId="4" borderId="0" xfId="0" applyNumberFormat="1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leekbill.i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25</xdr:row>
      <xdr:rowOff>102870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5381A28-4FA2-C539-8F66-B993B4AB0C76}"/>
            </a:ext>
          </a:extLst>
        </xdr:cNvPr>
        <xdr:cNvSpPr>
          <a:spLocks noChangeAspect="1" noChangeArrowheads="1"/>
        </xdr:cNvSpPr>
      </xdr:nvSpPr>
      <xdr:spPr bwMode="auto">
        <a:xfrm>
          <a:off x="7848600" y="480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8</xdr:row>
      <xdr:rowOff>304800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E64AD55-0B7B-280D-18DB-2ABAD6F2C39D}"/>
            </a:ext>
          </a:extLst>
        </xdr:cNvPr>
        <xdr:cNvSpPr>
          <a:spLocks noChangeAspect="1" noChangeArrowheads="1"/>
        </xdr:cNvSpPr>
      </xdr:nvSpPr>
      <xdr:spPr bwMode="auto">
        <a:xfrm>
          <a:off x="722376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647701</xdr:colOff>
      <xdr:row>0</xdr:row>
      <xdr:rowOff>47625</xdr:rowOff>
    </xdr:from>
    <xdr:to>
      <xdr:col>7</xdr:col>
      <xdr:colOff>676276</xdr:colOff>
      <xdr:row>2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3CBE6EC-F679-4A2F-D816-F36BC7808581}"/>
            </a:ext>
          </a:extLst>
        </xdr:cNvPr>
        <xdr:cNvSpPr/>
      </xdr:nvSpPr>
      <xdr:spPr>
        <a:xfrm>
          <a:off x="4933951" y="47625"/>
          <a:ext cx="904875" cy="48577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5</xdr:col>
      <xdr:colOff>647700</xdr:colOff>
      <xdr:row>44</xdr:row>
      <xdr:rowOff>19050</xdr:rowOff>
    </xdr:from>
    <xdr:to>
      <xdr:col>9</xdr:col>
      <xdr:colOff>0</xdr:colOff>
      <xdr:row>45</xdr:row>
      <xdr:rowOff>200025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A8370-D84F-A308-096E-212709A2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9696450"/>
          <a:ext cx="2181225" cy="409575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showGridLines="0" tabSelected="1" topLeftCell="A13" workbookViewId="0">
      <selection activeCell="L21" sqref="L21"/>
    </sheetView>
  </sheetViews>
  <sheetFormatPr defaultColWidth="9.140625" defaultRowHeight="14.25" x14ac:dyDescent="0.2"/>
  <cols>
    <col min="1" max="1" width="6.42578125" style="1" customWidth="1"/>
    <col min="2" max="2" width="20.5703125" style="1" customWidth="1"/>
    <col min="3" max="3" width="8.7109375" style="1" customWidth="1"/>
    <col min="4" max="4" width="6.7109375" style="1" customWidth="1"/>
    <col min="5" max="5" width="11.42578125" style="1" customWidth="1"/>
    <col min="6" max="6" width="10.42578125" style="1" customWidth="1"/>
    <col min="7" max="7" width="13.140625" style="1" customWidth="1"/>
    <col min="8" max="8" width="10.85546875" style="1" customWidth="1"/>
    <col min="9" max="9" width="8" style="1" customWidth="1"/>
    <col min="10" max="16384" width="9.140625" style="1"/>
  </cols>
  <sheetData>
    <row r="1" spans="1:12" ht="16.5" x14ac:dyDescent="0.3">
      <c r="A1" s="91" t="s">
        <v>0</v>
      </c>
      <c r="B1" s="92"/>
      <c r="C1" s="92"/>
      <c r="D1" s="92"/>
      <c r="E1" s="92"/>
      <c r="F1" s="92"/>
      <c r="G1" s="40" t="s">
        <v>35</v>
      </c>
      <c r="H1" s="41"/>
      <c r="I1" s="42"/>
    </row>
    <row r="2" spans="1:12" ht="16.5" x14ac:dyDescent="0.3">
      <c r="A2" s="54" t="s">
        <v>1</v>
      </c>
      <c r="B2" s="55"/>
      <c r="C2" s="55"/>
      <c r="D2" s="55"/>
      <c r="E2" s="55"/>
      <c r="F2" s="55"/>
      <c r="G2" s="43"/>
      <c r="H2" s="44"/>
      <c r="I2" s="45"/>
    </row>
    <row r="3" spans="1:12" ht="16.5" x14ac:dyDescent="0.3">
      <c r="A3" s="49"/>
      <c r="B3" s="50"/>
      <c r="C3" s="50"/>
      <c r="D3" s="50"/>
      <c r="E3" s="50"/>
      <c r="F3" s="50"/>
      <c r="G3" s="43"/>
      <c r="H3" s="44"/>
      <c r="I3" s="45"/>
    </row>
    <row r="4" spans="1:12" ht="16.5" x14ac:dyDescent="0.3">
      <c r="A4" s="54" t="s">
        <v>2</v>
      </c>
      <c r="B4" s="55"/>
      <c r="C4" s="55"/>
      <c r="D4" s="55"/>
      <c r="E4" s="55"/>
      <c r="F4" s="55"/>
      <c r="G4" s="43"/>
      <c r="H4" s="44"/>
      <c r="I4" s="45"/>
    </row>
    <row r="5" spans="1:12" ht="16.5" x14ac:dyDescent="0.3">
      <c r="A5" s="54" t="s">
        <v>3</v>
      </c>
      <c r="B5" s="55"/>
      <c r="C5" s="55"/>
      <c r="D5" s="55"/>
      <c r="E5" s="55"/>
      <c r="F5" s="55"/>
      <c r="G5" s="43"/>
      <c r="H5" s="44"/>
      <c r="I5" s="45"/>
    </row>
    <row r="6" spans="1:12" ht="16.5" x14ac:dyDescent="0.3">
      <c r="A6" s="54" t="s">
        <v>4</v>
      </c>
      <c r="B6" s="55"/>
      <c r="C6" s="55"/>
      <c r="D6" s="55"/>
      <c r="E6" s="55"/>
      <c r="F6" s="55"/>
      <c r="G6" s="43"/>
      <c r="H6" s="44"/>
      <c r="I6" s="45"/>
    </row>
    <row r="7" spans="1:12" ht="17.25" thickBot="1" x14ac:dyDescent="0.35">
      <c r="A7" s="54" t="s">
        <v>5</v>
      </c>
      <c r="B7" s="55"/>
      <c r="C7" s="55"/>
      <c r="D7" s="55"/>
      <c r="E7" s="55"/>
      <c r="F7" s="55"/>
      <c r="G7" s="46"/>
      <c r="H7" s="47"/>
      <c r="I7" s="48"/>
    </row>
    <row r="8" spans="1:12" ht="16.5" x14ac:dyDescent="0.3">
      <c r="A8" s="51"/>
      <c r="B8" s="52"/>
      <c r="C8" s="52"/>
      <c r="D8" s="52"/>
      <c r="E8" s="52"/>
      <c r="F8" s="52"/>
      <c r="G8" s="52"/>
      <c r="H8" s="52"/>
      <c r="I8" s="53"/>
    </row>
    <row r="9" spans="1:12" ht="30" x14ac:dyDescent="0.25">
      <c r="A9" s="37" t="s">
        <v>6</v>
      </c>
      <c r="B9" s="38"/>
      <c r="C9" s="38"/>
      <c r="D9" s="38"/>
      <c r="E9" s="38"/>
      <c r="F9" s="38"/>
      <c r="G9" s="38"/>
      <c r="H9" s="38"/>
      <c r="I9" s="39"/>
      <c r="L9"/>
    </row>
    <row r="10" spans="1:12" ht="16.5" x14ac:dyDescent="0.3">
      <c r="A10" s="28"/>
      <c r="B10" s="29"/>
      <c r="C10" s="29"/>
      <c r="D10" s="29"/>
      <c r="E10" s="29"/>
      <c r="F10" s="29"/>
      <c r="G10" s="29"/>
      <c r="H10" s="29"/>
      <c r="I10" s="30"/>
    </row>
    <row r="11" spans="1:12" ht="16.5" x14ac:dyDescent="0.3">
      <c r="A11" s="31" t="s">
        <v>7</v>
      </c>
      <c r="B11" s="32"/>
      <c r="C11" s="32"/>
      <c r="D11" s="32"/>
      <c r="E11" s="32" t="s">
        <v>8</v>
      </c>
      <c r="F11" s="32"/>
      <c r="G11" s="32"/>
      <c r="H11" s="32"/>
      <c r="I11" s="35"/>
    </row>
    <row r="12" spans="1:12" ht="16.5" x14ac:dyDescent="0.3">
      <c r="A12" s="33" t="s">
        <v>9</v>
      </c>
      <c r="B12" s="34"/>
      <c r="C12" s="34"/>
      <c r="D12" s="34"/>
      <c r="E12" s="34"/>
      <c r="F12" s="34"/>
      <c r="G12" s="34"/>
      <c r="H12" s="34"/>
      <c r="I12" s="36"/>
    </row>
    <row r="13" spans="1:12" ht="16.5" x14ac:dyDescent="0.3">
      <c r="A13" s="33" t="s">
        <v>10</v>
      </c>
      <c r="B13" s="34"/>
      <c r="C13" s="34"/>
      <c r="D13" s="34"/>
      <c r="E13" s="34"/>
      <c r="F13" s="34"/>
      <c r="G13" s="34"/>
      <c r="H13" s="34"/>
      <c r="I13" s="36"/>
    </row>
    <row r="14" spans="1:12" ht="16.5" x14ac:dyDescent="0.3">
      <c r="A14" s="33"/>
      <c r="B14" s="34"/>
      <c r="C14" s="34"/>
      <c r="D14" s="34"/>
      <c r="E14" s="34"/>
      <c r="F14" s="34"/>
      <c r="G14" s="34"/>
      <c r="H14" s="34"/>
      <c r="I14" s="36"/>
    </row>
    <row r="15" spans="1:12" ht="16.5" x14ac:dyDescent="0.3">
      <c r="A15" s="33" t="s">
        <v>11</v>
      </c>
      <c r="B15" s="34"/>
      <c r="C15" s="34"/>
      <c r="D15" s="34"/>
      <c r="E15" s="3" t="s">
        <v>12</v>
      </c>
      <c r="F15" s="3"/>
      <c r="G15" s="34" t="s">
        <v>13</v>
      </c>
      <c r="H15" s="34"/>
      <c r="I15" s="36"/>
    </row>
    <row r="16" spans="1:12" ht="16.5" x14ac:dyDescent="0.3">
      <c r="A16" s="33" t="s">
        <v>14</v>
      </c>
      <c r="B16" s="34"/>
      <c r="C16" s="34"/>
      <c r="D16" s="34"/>
      <c r="E16" s="32" t="s">
        <v>15</v>
      </c>
      <c r="F16" s="32"/>
      <c r="G16" s="58" t="s">
        <v>16</v>
      </c>
      <c r="H16" s="58"/>
      <c r="I16" s="78"/>
    </row>
    <row r="17" spans="1:9" ht="16.5" x14ac:dyDescent="0.3">
      <c r="A17" s="33" t="s">
        <v>17</v>
      </c>
      <c r="B17" s="34"/>
      <c r="C17" s="34"/>
      <c r="D17" s="34"/>
      <c r="E17" s="34"/>
      <c r="F17" s="34"/>
      <c r="G17" s="34"/>
      <c r="H17" s="34"/>
      <c r="I17" s="36"/>
    </row>
    <row r="18" spans="1:9" ht="16.5" x14ac:dyDescent="0.3">
      <c r="A18" s="81"/>
      <c r="B18" s="82"/>
      <c r="C18" s="82"/>
      <c r="D18" s="82"/>
      <c r="E18" s="82"/>
      <c r="F18" s="82"/>
      <c r="G18" s="82"/>
      <c r="H18" s="82"/>
      <c r="I18" s="83"/>
    </row>
    <row r="19" spans="1:9" ht="30" customHeight="1" x14ac:dyDescent="0.2">
      <c r="A19" s="20" t="s">
        <v>18</v>
      </c>
      <c r="B19" s="21" t="s">
        <v>19</v>
      </c>
      <c r="C19" s="22" t="s">
        <v>20</v>
      </c>
      <c r="D19" s="23" t="s">
        <v>21</v>
      </c>
      <c r="E19" s="23" t="s">
        <v>22</v>
      </c>
      <c r="F19" s="23" t="s">
        <v>23</v>
      </c>
      <c r="G19" s="23" t="s">
        <v>24</v>
      </c>
      <c r="H19" s="26" t="s">
        <v>25</v>
      </c>
      <c r="I19" s="27"/>
    </row>
    <row r="20" spans="1:9" ht="16.5" x14ac:dyDescent="0.3">
      <c r="A20" s="5">
        <v>1</v>
      </c>
      <c r="B20" s="6" t="s">
        <v>36</v>
      </c>
      <c r="C20" s="7">
        <v>1</v>
      </c>
      <c r="D20" s="7">
        <v>1</v>
      </c>
      <c r="E20" s="8">
        <v>500</v>
      </c>
      <c r="F20" s="7">
        <v>5</v>
      </c>
      <c r="G20" s="9">
        <v>0.18</v>
      </c>
      <c r="H20" s="86">
        <f t="shared" ref="H20:H24" si="0">((E20*C20)-F20)+(((E20*C20)-F20)*G20)</f>
        <v>584.1</v>
      </c>
      <c r="I20" s="87"/>
    </row>
    <row r="21" spans="1:9" ht="16.5" x14ac:dyDescent="0.2">
      <c r="A21" s="10">
        <v>2</v>
      </c>
      <c r="B21" s="11" t="s">
        <v>37</v>
      </c>
      <c r="C21" s="11">
        <v>1</v>
      </c>
      <c r="D21" s="11">
        <v>4</v>
      </c>
      <c r="E21" s="12">
        <v>250</v>
      </c>
      <c r="F21" s="11">
        <v>10</v>
      </c>
      <c r="G21" s="13">
        <v>0.18</v>
      </c>
      <c r="H21" s="74">
        <f t="shared" si="0"/>
        <v>283.2</v>
      </c>
      <c r="I21" s="75"/>
    </row>
    <row r="22" spans="1:9" ht="16.5" x14ac:dyDescent="0.2">
      <c r="A22" s="5">
        <v>3</v>
      </c>
      <c r="B22" s="7" t="s">
        <v>38</v>
      </c>
      <c r="C22" s="7">
        <v>1</v>
      </c>
      <c r="D22" s="7">
        <v>6</v>
      </c>
      <c r="E22" s="8">
        <v>200</v>
      </c>
      <c r="F22" s="7">
        <v>20</v>
      </c>
      <c r="G22" s="9">
        <v>0.05</v>
      </c>
      <c r="H22" s="86">
        <f t="shared" si="0"/>
        <v>189</v>
      </c>
      <c r="I22" s="87"/>
    </row>
    <row r="23" spans="1:9" ht="16.5" x14ac:dyDescent="0.2">
      <c r="A23" s="10">
        <v>4</v>
      </c>
      <c r="B23" s="11" t="s">
        <v>39</v>
      </c>
      <c r="C23" s="11">
        <v>1</v>
      </c>
      <c r="D23" s="11">
        <v>5</v>
      </c>
      <c r="E23" s="12">
        <v>300</v>
      </c>
      <c r="F23" s="11">
        <v>30</v>
      </c>
      <c r="G23" s="13">
        <v>0.05</v>
      </c>
      <c r="H23" s="74">
        <f t="shared" si="0"/>
        <v>283.5</v>
      </c>
      <c r="I23" s="75"/>
    </row>
    <row r="24" spans="1:9" ht="16.5" x14ac:dyDescent="0.3">
      <c r="A24" s="14">
        <v>5</v>
      </c>
      <c r="B24" s="6" t="s">
        <v>40</v>
      </c>
      <c r="C24" s="15">
        <v>1</v>
      </c>
      <c r="D24" s="7">
        <v>7</v>
      </c>
      <c r="E24" s="16">
        <v>400</v>
      </c>
      <c r="F24" s="15">
        <v>30</v>
      </c>
      <c r="G24" s="17">
        <v>0.05</v>
      </c>
      <c r="H24" s="84">
        <f t="shared" si="0"/>
        <v>388.5</v>
      </c>
      <c r="I24" s="85"/>
    </row>
    <row r="25" spans="1:9" ht="16.5" x14ac:dyDescent="0.2">
      <c r="A25" s="10"/>
      <c r="B25" s="18"/>
      <c r="C25" s="11"/>
      <c r="D25" s="11"/>
      <c r="E25" s="12"/>
      <c r="F25" s="11"/>
      <c r="G25" s="13"/>
      <c r="H25" s="74"/>
      <c r="I25" s="75"/>
    </row>
    <row r="26" spans="1:9" ht="20.25" x14ac:dyDescent="0.2">
      <c r="A26" s="76" t="s">
        <v>26</v>
      </c>
      <c r="B26" s="77"/>
      <c r="C26" s="24">
        <f>SUM(C20:C25)</f>
        <v>5</v>
      </c>
      <c r="D26" s="24"/>
      <c r="E26" s="24"/>
      <c r="F26" s="24">
        <f>SUM(F20:F24)</f>
        <v>95</v>
      </c>
      <c r="G26" s="25">
        <f>SUM(((E20*C20)-F20)*G20, ((E21*C21)-F21)*G21, ((E22*C22)-F22)*G22, ((E23*C23)-F23)*G23, ((E24*C24)-F24)*G24)</f>
        <v>173.29999999999998</v>
      </c>
      <c r="H26" s="79">
        <f>SUM(H20:I24)</f>
        <v>1728.3</v>
      </c>
      <c r="I26" s="80"/>
    </row>
    <row r="27" spans="1:9" ht="16.5" x14ac:dyDescent="0.3">
      <c r="A27" s="28"/>
      <c r="B27" s="29"/>
      <c r="C27" s="29"/>
      <c r="D27" s="29"/>
      <c r="E27" s="29"/>
      <c r="F27" s="29"/>
      <c r="G27" s="29"/>
      <c r="H27" s="29"/>
      <c r="I27" s="30"/>
    </row>
    <row r="28" spans="1:9" ht="20.25" x14ac:dyDescent="0.3">
      <c r="A28" s="66" t="s">
        <v>27</v>
      </c>
      <c r="B28" s="67"/>
      <c r="C28" s="67"/>
      <c r="D28" s="2"/>
      <c r="E28" s="88" t="s">
        <v>28</v>
      </c>
      <c r="F28" s="88"/>
      <c r="G28" s="88"/>
      <c r="H28" s="89">
        <f>(E20*C20)+(E21*C21)+(E22*C22)+(E23*C23)+(E24*C24)</f>
        <v>1650</v>
      </c>
      <c r="I28" s="90"/>
    </row>
    <row r="29" spans="1:9" ht="16.5" x14ac:dyDescent="0.3">
      <c r="A29" s="66"/>
      <c r="B29" s="67"/>
      <c r="C29" s="67"/>
      <c r="D29" s="2"/>
      <c r="E29" s="58" t="s">
        <v>29</v>
      </c>
      <c r="F29" s="58"/>
      <c r="G29" s="58"/>
      <c r="H29" s="50">
        <f>SUM(F20:F24)</f>
        <v>95</v>
      </c>
      <c r="I29" s="61"/>
    </row>
    <row r="30" spans="1:9" ht="16.5" x14ac:dyDescent="0.3">
      <c r="A30" s="66"/>
      <c r="B30" s="67"/>
      <c r="C30" s="67"/>
      <c r="D30" s="2"/>
      <c r="E30" s="58" t="s">
        <v>30</v>
      </c>
      <c r="F30" s="58"/>
      <c r="G30" s="58"/>
      <c r="H30" s="50">
        <f>1/2*G26</f>
        <v>86.649999999999991</v>
      </c>
      <c r="I30" s="61"/>
    </row>
    <row r="31" spans="1:9" ht="16.5" x14ac:dyDescent="0.3">
      <c r="A31" s="66"/>
      <c r="B31" s="67"/>
      <c r="C31" s="67"/>
      <c r="D31" s="2"/>
      <c r="E31" s="58" t="s">
        <v>31</v>
      </c>
      <c r="F31" s="58"/>
      <c r="G31" s="58"/>
      <c r="H31" s="50">
        <f>1/2*G26</f>
        <v>86.649999999999991</v>
      </c>
      <c r="I31" s="61"/>
    </row>
    <row r="32" spans="1:9" ht="16.5" x14ac:dyDescent="0.3">
      <c r="A32" s="66"/>
      <c r="B32" s="67"/>
      <c r="C32" s="67"/>
      <c r="D32" s="2"/>
      <c r="E32" s="62" t="s">
        <v>26</v>
      </c>
      <c r="F32" s="62"/>
      <c r="G32" s="62"/>
      <c r="H32" s="63">
        <f>(H28-H29)+(H30+H31)</f>
        <v>1728.3</v>
      </c>
      <c r="I32" s="64"/>
    </row>
    <row r="33" spans="1:9" ht="16.5" x14ac:dyDescent="0.3">
      <c r="A33" s="66"/>
      <c r="B33" s="67"/>
      <c r="C33" s="67"/>
      <c r="D33" s="2"/>
      <c r="E33" s="62"/>
      <c r="F33" s="62"/>
      <c r="G33" s="62"/>
      <c r="H33" s="65"/>
      <c r="I33" s="64"/>
    </row>
    <row r="34" spans="1:9" ht="16.5" x14ac:dyDescent="0.3">
      <c r="A34" s="66" t="s">
        <v>34</v>
      </c>
      <c r="B34" s="67"/>
      <c r="C34" s="67"/>
      <c r="D34" s="2"/>
      <c r="E34" s="58" t="s">
        <v>32</v>
      </c>
      <c r="F34" s="58"/>
      <c r="G34" s="58"/>
      <c r="H34" s="50">
        <f>H32</f>
        <v>1728.3</v>
      </c>
      <c r="I34" s="61"/>
    </row>
    <row r="35" spans="1:9" ht="16.5" x14ac:dyDescent="0.3">
      <c r="A35" s="66"/>
      <c r="B35" s="67"/>
      <c r="C35" s="67"/>
      <c r="D35" s="2"/>
      <c r="E35" s="58" t="s">
        <v>33</v>
      </c>
      <c r="F35" s="58"/>
      <c r="G35" s="58"/>
      <c r="H35" s="59">
        <v>0</v>
      </c>
      <c r="I35" s="60"/>
    </row>
    <row r="36" spans="1:9" ht="16.5" x14ac:dyDescent="0.3">
      <c r="A36" s="66"/>
      <c r="B36" s="67"/>
      <c r="C36" s="67"/>
      <c r="D36" s="2"/>
      <c r="E36" s="50"/>
      <c r="F36" s="50"/>
      <c r="G36" s="50"/>
      <c r="H36" s="50"/>
      <c r="I36" s="61"/>
    </row>
    <row r="37" spans="1:9" ht="16.5" x14ac:dyDescent="0.3">
      <c r="A37" s="66"/>
      <c r="B37" s="67"/>
      <c r="C37" s="67"/>
      <c r="D37" s="2"/>
      <c r="E37" s="50"/>
      <c r="F37" s="50"/>
      <c r="G37" s="50"/>
      <c r="H37" s="50"/>
      <c r="I37" s="61"/>
    </row>
    <row r="38" spans="1:9" ht="16.5" x14ac:dyDescent="0.3">
      <c r="A38" s="66"/>
      <c r="B38" s="67"/>
      <c r="C38" s="67"/>
      <c r="D38" s="2"/>
      <c r="E38" s="70" t="s">
        <v>41</v>
      </c>
      <c r="F38" s="70"/>
      <c r="G38" s="70"/>
      <c r="H38" s="70"/>
      <c r="I38" s="71"/>
    </row>
    <row r="39" spans="1:9" ht="16.5" x14ac:dyDescent="0.3">
      <c r="A39" s="66"/>
      <c r="B39" s="67"/>
      <c r="C39" s="67"/>
      <c r="D39" s="2"/>
      <c r="E39" s="70"/>
      <c r="F39" s="70"/>
      <c r="G39" s="70"/>
      <c r="H39" s="70"/>
      <c r="I39" s="71"/>
    </row>
    <row r="40" spans="1:9" ht="16.5" x14ac:dyDescent="0.3">
      <c r="A40" s="66"/>
      <c r="B40" s="67"/>
      <c r="C40" s="67"/>
      <c r="D40" s="2"/>
      <c r="E40" s="70"/>
      <c r="F40" s="70"/>
      <c r="G40" s="70"/>
      <c r="H40" s="70"/>
      <c r="I40" s="71"/>
    </row>
    <row r="41" spans="1:9" ht="16.5" x14ac:dyDescent="0.3">
      <c r="A41" s="49"/>
      <c r="B41" s="50"/>
      <c r="C41" s="50"/>
      <c r="D41" s="2"/>
      <c r="E41" s="70"/>
      <c r="F41" s="70"/>
      <c r="G41" s="70"/>
      <c r="H41" s="70"/>
      <c r="I41" s="71"/>
    </row>
    <row r="42" spans="1:9" ht="16.5" x14ac:dyDescent="0.3">
      <c r="A42" s="49"/>
      <c r="B42" s="50"/>
      <c r="C42" s="50"/>
      <c r="D42" s="2"/>
      <c r="E42" s="70"/>
      <c r="F42" s="70"/>
      <c r="G42" s="70"/>
      <c r="H42" s="70"/>
      <c r="I42" s="71"/>
    </row>
    <row r="43" spans="1:9" ht="16.5" x14ac:dyDescent="0.3">
      <c r="A43" s="49"/>
      <c r="B43" s="50"/>
      <c r="C43" s="50"/>
      <c r="D43" s="2"/>
      <c r="E43" s="70"/>
      <c r="F43" s="70"/>
      <c r="G43" s="70"/>
      <c r="H43" s="70"/>
      <c r="I43" s="71"/>
    </row>
    <row r="44" spans="1:9" ht="17.25" thickBot="1" x14ac:dyDescent="0.35">
      <c r="A44" s="68"/>
      <c r="B44" s="69"/>
      <c r="C44" s="69"/>
      <c r="D44" s="19"/>
      <c r="E44" s="72"/>
      <c r="F44" s="72"/>
      <c r="G44" s="72"/>
      <c r="H44" s="72"/>
      <c r="I44" s="73"/>
    </row>
    <row r="45" spans="1:9" ht="18" x14ac:dyDescent="0.2">
      <c r="A45" s="56"/>
      <c r="B45" s="56"/>
      <c r="C45" s="56"/>
      <c r="D45" s="56"/>
      <c r="E45" s="56"/>
      <c r="F45" s="56"/>
      <c r="G45" s="56"/>
      <c r="H45" s="57"/>
      <c r="I45" s="57"/>
    </row>
    <row r="46" spans="1:9" ht="16.5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ht="16.5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ht="16.5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ht="16.5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ht="16.5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ht="16.5" x14ac:dyDescent="0.3">
      <c r="A51" s="4"/>
      <c r="B51" s="4"/>
      <c r="C51" s="4"/>
      <c r="D51" s="4"/>
      <c r="E51" s="4"/>
      <c r="F51" s="4"/>
      <c r="G51" s="4"/>
      <c r="H51" s="4"/>
      <c r="I51" s="4"/>
    </row>
  </sheetData>
  <mergeCells count="63">
    <mergeCell ref="A34:C40"/>
    <mergeCell ref="A41:C41"/>
    <mergeCell ref="A42:C42"/>
    <mergeCell ref="A43:C43"/>
    <mergeCell ref="E36:I36"/>
    <mergeCell ref="E37:I37"/>
    <mergeCell ref="A27:I27"/>
    <mergeCell ref="E28:G28"/>
    <mergeCell ref="H28:I28"/>
    <mergeCell ref="E29:G29"/>
    <mergeCell ref="H29:I29"/>
    <mergeCell ref="H25:I25"/>
    <mergeCell ref="A26:B26"/>
    <mergeCell ref="G15:I15"/>
    <mergeCell ref="G16:I16"/>
    <mergeCell ref="E16:F16"/>
    <mergeCell ref="E17:I17"/>
    <mergeCell ref="H26:I26"/>
    <mergeCell ref="A17:D17"/>
    <mergeCell ref="A18:I18"/>
    <mergeCell ref="H24:I24"/>
    <mergeCell ref="H20:I20"/>
    <mergeCell ref="H21:I21"/>
    <mergeCell ref="H22:I22"/>
    <mergeCell ref="H23:I23"/>
    <mergeCell ref="A45:G45"/>
    <mergeCell ref="H45:I45"/>
    <mergeCell ref="E35:G35"/>
    <mergeCell ref="H35:I35"/>
    <mergeCell ref="E31:G31"/>
    <mergeCell ref="H31:I31"/>
    <mergeCell ref="E34:G34"/>
    <mergeCell ref="H34:I34"/>
    <mergeCell ref="E32:G33"/>
    <mergeCell ref="H32:I33"/>
    <mergeCell ref="A33:C33"/>
    <mergeCell ref="A28:C32"/>
    <mergeCell ref="E30:G30"/>
    <mergeCell ref="H30:I30"/>
    <mergeCell ref="A44:C44"/>
    <mergeCell ref="E38:I44"/>
    <mergeCell ref="A9:I9"/>
    <mergeCell ref="G1:I7"/>
    <mergeCell ref="A3:F3"/>
    <mergeCell ref="A8:I8"/>
    <mergeCell ref="A7:F7"/>
    <mergeCell ref="A1:F1"/>
    <mergeCell ref="A2:F2"/>
    <mergeCell ref="A4:F4"/>
    <mergeCell ref="A5:F5"/>
    <mergeCell ref="A6:F6"/>
    <mergeCell ref="H19:I19"/>
    <mergeCell ref="A10:I10"/>
    <mergeCell ref="A11:D11"/>
    <mergeCell ref="A12:D12"/>
    <mergeCell ref="A13:D13"/>
    <mergeCell ref="A14:D14"/>
    <mergeCell ref="A15:D15"/>
    <mergeCell ref="E11:I11"/>
    <mergeCell ref="E12:I12"/>
    <mergeCell ref="E13:I13"/>
    <mergeCell ref="E14:I14"/>
    <mergeCell ref="A16:D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Priyanka patil</cp:lastModifiedBy>
  <cp:lastPrinted>2022-09-26T06:35:25Z</cp:lastPrinted>
  <dcterms:created xsi:type="dcterms:W3CDTF">2022-09-26T06:30:17Z</dcterms:created>
  <dcterms:modified xsi:type="dcterms:W3CDTF">2025-01-25T06:17:20Z</dcterms:modified>
</cp:coreProperties>
</file>