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C75662D-3D99-46F4-A62C-5DB0C32DFB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  <sheet name="Table 3" sheetId="3" r:id="rId2"/>
    <sheet name="Table 4" sheetId="4" r:id="rId3"/>
    <sheet name="Table 5" sheetId="5" r:id="rId4"/>
    <sheet name="Table 6" sheetId="6" r:id="rId5"/>
    <sheet name="Table 7" sheetId="7" r:id="rId6"/>
  </sheets>
  <calcPr calcId="191029"/>
</workbook>
</file>

<file path=xl/calcChain.xml><?xml version="1.0" encoding="utf-8"?>
<calcChain xmlns="http://schemas.openxmlformats.org/spreadsheetml/2006/main">
  <c r="I28" i="1" l="1"/>
  <c r="I26" i="1"/>
  <c r="G24" i="1"/>
  <c r="H23" i="1"/>
  <c r="G23" i="1"/>
  <c r="H22" i="1"/>
  <c r="G22" i="1"/>
</calcChain>
</file>

<file path=xl/sharedStrings.xml><?xml version="1.0" encoding="utf-8"?>
<sst xmlns="http://schemas.openxmlformats.org/spreadsheetml/2006/main" count="75" uniqueCount="50">
  <si>
    <r>
      <rPr>
        <b/>
        <sz val="12"/>
        <color rgb="FF54616A"/>
        <rFont val="Arial"/>
        <family val="2"/>
      </rPr>
      <t xml:space="preserve">Original for recipient
</t>
    </r>
    <r>
      <rPr>
        <b/>
        <sz val="15.5"/>
        <color rgb="FF28344D"/>
        <rFont val="Trebuchet MS"/>
        <family val="2"/>
      </rPr>
      <t>VKC/24-25/2</t>
    </r>
  </si>
  <si>
    <r>
      <rPr>
        <b/>
        <sz val="12"/>
        <color rgb="FF05253A"/>
        <rFont val="Tahoma"/>
        <family val="2"/>
      </rPr>
      <t xml:space="preserve">V K Control System Private Limited
</t>
    </r>
    <r>
      <rPr>
        <sz val="9.5"/>
        <color rgb="FF3A2F2F"/>
        <rFont val="Arial MT"/>
        <family val="2"/>
      </rPr>
      <t xml:space="preserve">302, Somnath Apartment Surabhi-Layout, Tapovan Road, Camp, Amravati, MH (27) 444602, IN
</t>
    </r>
    <r>
      <rPr>
        <sz val="9.5"/>
        <color rgb="FF3A2F2F"/>
        <rFont val="Arial MT"/>
        <family val="2"/>
      </rPr>
      <t xml:space="preserve">+919168696090
</t>
    </r>
    <r>
      <rPr>
        <sz val="9.5"/>
        <color rgb="FF3A2F2F"/>
        <rFont val="Arial MT"/>
        <family val="2"/>
      </rPr>
      <t xml:space="preserve">sales@vkcontrol.com
</t>
    </r>
    <r>
      <rPr>
        <b/>
        <sz val="9"/>
        <color rgb="FF3A2F2F"/>
        <rFont val="Arial"/>
        <family val="2"/>
      </rPr>
      <t xml:space="preserve">GSTIN: </t>
    </r>
    <r>
      <rPr>
        <sz val="9.5"/>
        <color rgb="FF3A2F2F"/>
        <rFont val="Arial MT"/>
        <family val="2"/>
      </rPr>
      <t xml:space="preserve">27AAFCV2449G1Z7 </t>
    </r>
    <r>
      <rPr>
        <b/>
        <sz val="9"/>
        <color rgb="FF3A2F2F"/>
        <rFont val="Arial"/>
        <family val="2"/>
      </rPr>
      <t xml:space="preserve">PAN: </t>
    </r>
    <r>
      <rPr>
        <sz val="9.5"/>
        <color rgb="FF3A2F2F"/>
        <rFont val="Arial MT"/>
        <family val="2"/>
      </rPr>
      <t xml:space="preserve">ABCTT8710P </t>
    </r>
    <r>
      <rPr>
        <b/>
        <sz val="9"/>
        <color rgb="FF3A2F2F"/>
        <rFont val="Arial"/>
        <family val="2"/>
      </rPr>
      <t xml:space="preserve">FSSAI No.: </t>
    </r>
    <r>
      <rPr>
        <sz val="9.5"/>
        <color rgb="FF3A2F2F"/>
        <rFont val="Arial MT"/>
        <family val="2"/>
      </rPr>
      <t xml:space="preserve">123
</t>
    </r>
    <r>
      <rPr>
        <b/>
        <sz val="9"/>
        <color rgb="FF3A2F2F"/>
        <rFont val="Arial"/>
        <family val="2"/>
      </rPr>
      <t xml:space="preserve">D.L. No.: </t>
    </r>
    <r>
      <rPr>
        <sz val="9.5"/>
        <color rgb="FF3A2F2F"/>
        <rFont val="Arial MT"/>
        <family val="2"/>
      </rPr>
      <t xml:space="preserve">456 </t>
    </r>
    <r>
      <rPr>
        <b/>
        <sz val="9"/>
        <color rgb="FF3A2F2F"/>
        <rFont val="Arial"/>
        <family val="2"/>
      </rPr>
      <t xml:space="preserve">Website: </t>
    </r>
    <r>
      <rPr>
        <sz val="9.5"/>
        <color rgb="FF3A2F2F"/>
        <rFont val="Arial MT"/>
        <family val="2"/>
      </rPr>
      <t xml:space="preserve">www.sleekbill.in </t>
    </r>
    <r>
      <rPr>
        <b/>
        <sz val="9"/>
        <color rgb="FF3A2F2F"/>
        <rFont val="Arial"/>
        <family val="2"/>
      </rPr>
      <t xml:space="preserve">Contact Name: </t>
    </r>
    <r>
      <rPr>
        <sz val="9.5"/>
        <color rgb="FF3A2F2F"/>
        <rFont val="Arial MT"/>
        <family val="2"/>
      </rPr>
      <t xml:space="preserve">Vicky Kalbande
</t>
    </r>
    <r>
      <rPr>
        <b/>
        <sz val="11"/>
        <color rgb="FF05253A"/>
        <rFont val="Tahoma"/>
        <family val="2"/>
      </rPr>
      <t xml:space="preserve">Bill to
</t>
    </r>
    <r>
      <rPr>
        <b/>
        <sz val="12"/>
        <color rgb="FF05253A"/>
        <rFont val="Tahoma"/>
        <family val="2"/>
      </rPr>
      <t>ADDIRE ENGINEERS</t>
    </r>
  </si>
  <si>
    <r>
      <rPr>
        <sz val="9.5"/>
        <color rgb="FF05253A"/>
        <rFont val="Lucida Sans Unicode"/>
        <family val="2"/>
      </rPr>
      <t xml:space="preserve">Issue Date: Due Date:  Place of Supply: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KAVITA KRISHNA PATHARE (B2B)</t>
    </r>
  </si>
  <si>
    <r>
      <rPr>
        <sz val="8"/>
        <rFont val="Arial MT"/>
        <family val="2"/>
      </rPr>
      <t>KAVITA KRISHNA PATHARE                                                                              F-28, Zojwala Complex, Behind Ramdev Hotel, Agra Road, Kalyan-</t>
    </r>
  </si>
  <si>
    <r>
      <rPr>
        <sz val="8"/>
        <rFont val="Arial MT"/>
        <family val="2"/>
      </rPr>
      <t xml:space="preserve">F-28, Zojwala Complex, Behind Ramdev Hotel, Agra Road, Kalyan-
</t>
    </r>
    <r>
      <rPr>
        <sz val="9.5"/>
        <color rgb="FF3A2F2F"/>
        <rFont val="Arial MT"/>
        <family val="2"/>
      </rPr>
      <t xml:space="preserve">Dombivali, MH (27) 421301, IN
</t>
    </r>
    <r>
      <rPr>
        <sz val="9.5"/>
        <color rgb="FF3A2F2F"/>
        <rFont val="Arial MT"/>
        <family val="2"/>
      </rPr>
      <t xml:space="preserve">pradeep@addireengineers.com 9987851729 </t>
    </r>
    <r>
      <rPr>
        <b/>
        <vertAlign val="subscript"/>
        <sz val="9"/>
        <color rgb="FF3A2F2F"/>
        <rFont val="Arial"/>
        <family val="2"/>
      </rPr>
      <t xml:space="preserve">GSTIN:  </t>
    </r>
    <r>
      <rPr>
        <sz val="8"/>
        <rFont val="Arial MT"/>
        <family val="2"/>
      </rPr>
      <t>27HMIGA8380S8Z0</t>
    </r>
  </si>
  <si>
    <r>
      <rPr>
        <sz val="9.5"/>
        <color rgb="FF3A2F2F"/>
        <rFont val="Arial MT"/>
        <family val="2"/>
      </rPr>
      <t>Dombivali, MH (27) 421301, IN</t>
    </r>
  </si>
  <si>
    <r>
      <rPr>
        <b/>
        <sz val="9.5"/>
        <color rgb="FFFFFFFF"/>
        <rFont val="Arial"/>
        <family val="2"/>
      </rPr>
      <t>S.No</t>
    </r>
  </si>
  <si>
    <r>
      <rPr>
        <b/>
        <sz val="9.5"/>
        <color rgb="FFFFFFFF"/>
        <rFont val="Arial"/>
        <family val="2"/>
      </rPr>
      <t>Item Description</t>
    </r>
  </si>
  <si>
    <r>
      <rPr>
        <b/>
        <sz val="9.5"/>
        <color rgb="FFFFFFFF"/>
        <rFont val="Arial"/>
        <family val="2"/>
      </rPr>
      <t>HSN/SAC</t>
    </r>
  </si>
  <si>
    <r>
      <rPr>
        <b/>
        <sz val="9.5"/>
        <color rgb="FFFFFFFF"/>
        <rFont val="Arial"/>
        <family val="2"/>
      </rPr>
      <t xml:space="preserve">Qty
</t>
    </r>
    <r>
      <rPr>
        <b/>
        <sz val="8"/>
        <color rgb="FFFFFFFF"/>
        <rFont val="Arial"/>
        <family val="2"/>
      </rPr>
      <t>UoM</t>
    </r>
  </si>
  <si>
    <r>
      <rPr>
        <b/>
        <sz val="9.5"/>
        <color rgb="FFFFFFFF"/>
        <rFont val="Arial"/>
        <family val="2"/>
      </rPr>
      <t xml:space="preserve">Unit Price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</si>
  <si>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Taxable Value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</si>
  <si>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CGST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</si>
  <si>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SGST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</si>
  <si>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Amount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</si>
  <si>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10"/>
        <color rgb="FF256A94"/>
        <rFont val="Arial"/>
        <family val="2"/>
      </rPr>
      <t>(XB7EV04MPN) RED</t>
    </r>
  </si>
  <si>
    <r>
      <rPr>
        <b/>
        <sz val="10"/>
        <color rgb="FF256A94"/>
        <rFont val="Arial"/>
        <family val="2"/>
      </rPr>
      <t>INDICATION LAMP</t>
    </r>
  </si>
  <si>
    <r>
      <rPr>
        <b/>
        <sz val="8"/>
        <color rgb="FF5D5D5D"/>
        <rFont val="Arial"/>
        <family val="2"/>
      </rPr>
      <t>NOS</t>
    </r>
  </si>
  <si>
    <r>
      <rPr>
        <b/>
        <sz val="8.5"/>
        <color rgb="FF3A2F2F"/>
        <rFont val="Arial"/>
        <family val="2"/>
      </rPr>
      <t>XB7EV04MPN Red Pilot Lights</t>
    </r>
  </si>
  <si>
    <r>
      <rPr>
        <b/>
        <sz val="8.5"/>
        <color rgb="FF3A2F2F"/>
        <rFont val="Arial"/>
        <family val="2"/>
      </rPr>
      <t>Make - Schneider, 230 V Ac ;</t>
    </r>
  </si>
  <si>
    <r>
      <rPr>
        <b/>
        <sz val="8.5"/>
        <color rgb="FF3A2F2F"/>
        <rFont val="Arial"/>
        <family val="2"/>
      </rPr>
      <t>Lighting Type. LED</t>
    </r>
  </si>
  <si>
    <r>
      <rPr>
        <b/>
        <sz val="10"/>
        <color rgb="FF256A94"/>
        <rFont val="Arial"/>
        <family val="2"/>
      </rPr>
      <t>0028303 UNITRONIC LIYY</t>
    </r>
  </si>
  <si>
    <r>
      <rPr>
        <b/>
        <sz val="10"/>
        <color rgb="FF256A94"/>
        <rFont val="Arial"/>
        <family val="2"/>
      </rPr>
      <t>3X0.25</t>
    </r>
  </si>
  <si>
    <r>
      <rPr>
        <b/>
        <sz val="8"/>
        <color rgb="FF5D5D5D"/>
        <rFont val="Arial"/>
        <family val="2"/>
      </rPr>
      <t>M</t>
    </r>
  </si>
  <si>
    <r>
      <rPr>
        <b/>
        <sz val="8.5"/>
        <color rgb="FF3A2F2F"/>
        <rFont val="Arial"/>
        <family val="2"/>
      </rPr>
      <t>3x0.25mm2, unshielded; 500V</t>
    </r>
  </si>
  <si>
    <r>
      <rPr>
        <b/>
        <sz val="10"/>
        <color rgb="FF256A94"/>
        <rFont val="Arial"/>
        <family val="2"/>
      </rPr>
      <t>Airwick Dispenser</t>
    </r>
  </si>
  <si>
    <r>
      <rPr>
        <b/>
        <sz val="8.5"/>
        <color rgb="FF3A2F2F"/>
        <rFont val="Arial"/>
        <family val="2"/>
      </rPr>
      <t>room air fresheners</t>
    </r>
  </si>
  <si>
    <r>
      <rPr>
        <b/>
        <sz val="8"/>
        <color rgb="FF5D5D5D"/>
        <rFont val="Arial"/>
        <family val="2"/>
      </rPr>
      <t>PCS</t>
    </r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</si>
  <si>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Sleek Bill for India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LTD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69485165263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SBIN0004881
</t>
    </r>
    <r>
      <rPr>
        <b/>
        <sz val="9"/>
        <color rgb="FF05253A"/>
        <rFont val="Tahoma"/>
        <family val="2"/>
      </rPr>
      <t xml:space="preserve">PAYMENT QR CODE
</t>
    </r>
    <r>
      <rPr>
        <b/>
        <sz val="9"/>
        <color rgb="FF05253A"/>
        <rFont val="Tahoma"/>
        <family val="2"/>
      </rPr>
      <t xml:space="preserve">UPI ID:
</t>
    </r>
    <r>
      <rPr>
        <b/>
        <sz val="9"/>
        <color rgb="FF526069"/>
        <rFont val="Arial"/>
        <family val="2"/>
      </rPr>
      <t xml:space="preserve">sleekbill123@okicici
</t>
    </r>
    <r>
      <rPr>
        <b/>
        <sz val="9"/>
        <color rgb="FF072D45"/>
        <rFont val="Tahoma"/>
        <family val="2"/>
      </rPr>
      <t xml:space="preserve">Terms &amp; Conditions
</t>
    </r>
    <r>
      <rPr>
        <i/>
        <sz val="10.5"/>
        <color rgb="FF3A2F2F"/>
        <rFont val="Arial"/>
        <family val="2"/>
      </rPr>
      <t>Thanks for Business!</t>
    </r>
  </si>
  <si>
    <t>Amount Due:</t>
  </si>
  <si>
    <t>TAX INVOICE</t>
  </si>
  <si>
    <t>Issue Date:</t>
  </si>
  <si>
    <t xml:space="preserve"> Due Date:</t>
  </si>
  <si>
    <r>
      <rPr>
        <sz val="9.5"/>
        <color rgb="FF05253A"/>
        <rFont val="Lucida Sans Unicode"/>
        <family val="2"/>
      </rPr>
      <t xml:space="preserve">  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KAVITA KRISHNA PATHARE (B2B)</t>
    </r>
  </si>
  <si>
    <t>Place of Supply:</t>
  </si>
  <si>
    <t>28 / 11 / 2024
05 / 12 / 2024
MH (27)</t>
  </si>
  <si>
    <t>MH (27)</t>
  </si>
  <si>
    <t xml:space="preserve"> Taxable Value                                                                                
</t>
  </si>
  <si>
    <t>Total Tax Amount                                                                                   ₹295.00</t>
  </si>
  <si>
    <t>Total Value (in  gure)                                                                                     ₹4,295</t>
  </si>
  <si>
    <t xml:space="preserve">Total Value (in words)                    </t>
  </si>
  <si>
    <t xml:space="preserve"> ₹ Four Thousand Two Hundred Ninety- ve Only</t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</si>
  <si>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Sleek Bill for India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LTD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69485165263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SBIN0004881
</t>
    </r>
    <r>
      <rPr>
        <b/>
        <sz val="9"/>
        <color rgb="FF05253A"/>
        <rFont val="Tahoma"/>
        <family val="2"/>
      </rPr>
      <t xml:space="preserve">PAYMENT QR CODE
UPI ID:
</t>
    </r>
    <r>
      <rPr>
        <b/>
        <sz val="9"/>
        <color rgb="FF526069"/>
        <rFont val="Arial"/>
        <family val="2"/>
      </rPr>
      <t xml:space="preserve">sleekbill123@okicici
</t>
    </r>
    <r>
      <rPr>
        <b/>
        <sz val="9"/>
        <color rgb="FF072D45"/>
        <rFont val="Tahoma"/>
        <family val="2"/>
      </rPr>
      <t xml:space="preserve">Terms &amp; Conditions
</t>
    </r>
    <r>
      <rPr>
        <i/>
        <sz val="10.5"/>
        <color rgb="FF3A2F2F"/>
        <rFont val="Arial"/>
        <family val="2"/>
      </rPr>
      <t>Thanks for Business!</t>
    </r>
  </si>
  <si>
    <t>VKC/24-25/2</t>
  </si>
  <si>
    <t>Terms And Conditions</t>
  </si>
  <si>
    <t>Thanks for Businesses</t>
  </si>
  <si>
    <t>For Sleekbill</t>
  </si>
  <si>
    <t xml:space="preserve">@5% </t>
  </si>
  <si>
    <t xml:space="preserve">   @3%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</si>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</sst>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%"/>
  </numFmts>
  <fonts count="35">
    <font>
      <sz val="10"/>
      <color rgb="FF000000"/>
      <name val="Times New Roman"/>
      <charset val="204"/>
    </font>
    <font>
      <b/>
      <sz val="15.5"/>
      <name val="Trebuchet MS"/>
    </font>
    <font>
      <sz val="8"/>
      <name val="Arial MT"/>
    </font>
    <font>
      <sz val="9.5"/>
      <name val="Arial MT"/>
    </font>
    <font>
      <b/>
      <sz val="9.5"/>
      <name val="Arial"/>
    </font>
    <font>
      <b/>
      <sz val="9"/>
      <color rgb="FF3A2F2F"/>
      <name val="Arial"/>
      <family val="2"/>
    </font>
    <font>
      <b/>
      <sz val="10"/>
      <name val="Arial"/>
    </font>
    <font>
      <b/>
      <sz val="8"/>
      <name val="Arial"/>
    </font>
    <font>
      <b/>
      <sz val="8"/>
      <color rgb="FF5D5D5D"/>
      <name val="Arial"/>
      <family val="2"/>
    </font>
    <font>
      <b/>
      <sz val="8.5"/>
      <name val="Arial"/>
    </font>
    <font>
      <b/>
      <sz val="10"/>
      <color rgb="FF05253A"/>
      <name val="Arial"/>
      <family val="2"/>
    </font>
    <font>
      <b/>
      <sz val="15.5"/>
      <color rgb="FF28344D"/>
      <name val="Trebuchet MS"/>
      <family val="2"/>
    </font>
    <font>
      <b/>
      <sz val="12"/>
      <color rgb="FF54616A"/>
      <name val="Arial"/>
      <family val="2"/>
    </font>
    <font>
      <sz val="11.5"/>
      <color rgb="FFFFFFFF"/>
      <name val="Arial MT"/>
      <family val="2"/>
    </font>
    <font>
      <b/>
      <sz val="12"/>
      <color rgb="FF05253A"/>
      <name val="Tahoma"/>
      <family val="2"/>
    </font>
    <font>
      <sz val="9.5"/>
      <color rgb="FF3A2F2F"/>
      <name val="Arial MT"/>
      <family val="2"/>
    </font>
    <font>
      <b/>
      <sz val="11"/>
      <color rgb="FF05253A"/>
      <name val="Tahoma"/>
      <family val="2"/>
    </font>
    <font>
      <sz val="9.5"/>
      <color rgb="FF05253A"/>
      <name val="Lucida Sans Unicode"/>
      <family val="2"/>
    </font>
    <font>
      <sz val="8"/>
      <name val="Arial MT"/>
      <family val="2"/>
    </font>
    <font>
      <b/>
      <vertAlign val="subscript"/>
      <sz val="9"/>
      <color rgb="FF3A2F2F"/>
      <name val="Arial"/>
      <family val="2"/>
    </font>
    <font>
      <b/>
      <sz val="9.5"/>
      <color rgb="FFFFFFFF"/>
      <name val="Arial"/>
      <family val="2"/>
    </font>
    <font>
      <b/>
      <sz val="8"/>
      <color rgb="FFFFFFFF"/>
      <name val="Arial"/>
      <family val="2"/>
    </font>
    <font>
      <b/>
      <sz val="7.5"/>
      <color rgb="FFFFFFFF"/>
      <name val="Arial"/>
      <family val="2"/>
    </font>
    <font>
      <b/>
      <sz val="10"/>
      <color rgb="FF256A94"/>
      <name val="Arial"/>
      <family val="2"/>
    </font>
    <font>
      <b/>
      <sz val="8.5"/>
      <color rgb="FF3A2F2F"/>
      <name val="Arial"/>
      <family val="2"/>
    </font>
    <font>
      <b/>
      <sz val="9"/>
      <color rgb="FF05253A"/>
      <name val="Tahoma"/>
      <family val="2"/>
    </font>
    <font>
      <b/>
      <sz val="9"/>
      <color rgb="FF526069"/>
      <name val="Arial"/>
      <family val="2"/>
    </font>
    <font>
      <b/>
      <sz val="9"/>
      <color rgb="FF072D45"/>
      <name val="Tahoma"/>
      <family val="2"/>
    </font>
    <font>
      <i/>
      <sz val="10.5"/>
      <color rgb="FF3A2F2F"/>
      <name val="Arial"/>
      <family val="2"/>
    </font>
    <font>
      <sz val="10"/>
      <color rgb="FF000000"/>
      <name val="Times New Roman"/>
      <family val="2"/>
      <charset val="204"/>
    </font>
    <font>
      <b/>
      <sz val="10"/>
      <color rgb="FF000000"/>
      <name val="Times New Roman"/>
      <family val="2"/>
      <charset val="204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 Unicode MS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96181"/>
      </patternFill>
    </fill>
    <fill>
      <patternFill patternType="solid">
        <fgColor rgb="FFFAFAFA"/>
      </patternFill>
    </fill>
  </fills>
  <borders count="27">
    <border>
      <left/>
      <right/>
      <top/>
      <bottom/>
      <diagonal/>
    </border>
    <border>
      <left/>
      <right style="thin">
        <color rgb="FFE3E6E9"/>
      </right>
      <top style="thin">
        <color rgb="FF296181"/>
      </top>
      <bottom/>
      <diagonal/>
    </border>
    <border>
      <left style="thin">
        <color rgb="FFE3E6E9"/>
      </left>
      <right style="thin">
        <color rgb="FFE3E6E9"/>
      </right>
      <top/>
      <bottom/>
      <diagonal/>
    </border>
    <border>
      <left style="thin">
        <color rgb="FFE3E6E9"/>
      </left>
      <right/>
      <top/>
      <bottom/>
      <diagonal/>
    </border>
    <border>
      <left/>
      <right style="thin">
        <color rgb="FFE3E6E9"/>
      </right>
      <top/>
      <bottom/>
      <diagonal/>
    </border>
    <border>
      <left/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/>
      <top/>
      <bottom style="thin">
        <color rgb="FFE3E6E9"/>
      </bottom>
      <diagonal/>
    </border>
    <border>
      <left/>
      <right style="thin">
        <color rgb="FFE3E6E9"/>
      </right>
      <top style="thin">
        <color rgb="FFE3E6E9"/>
      </top>
      <bottom/>
      <diagonal/>
    </border>
    <border>
      <left/>
      <right/>
      <top style="thin">
        <color rgb="FFE3E6E9"/>
      </top>
      <bottom/>
      <diagonal/>
    </border>
    <border>
      <left style="thin">
        <color rgb="FFE3E6E9"/>
      </left>
      <right style="thin">
        <color rgb="FFE3E6E9"/>
      </right>
      <top style="thin">
        <color rgb="FFE3E6E9"/>
      </top>
      <bottom/>
      <diagonal/>
    </border>
    <border>
      <left style="thin">
        <color rgb="FFE3E6E9"/>
      </left>
      <right/>
      <top style="thin">
        <color rgb="FFE3E6E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 style="thin">
        <color rgb="FF296181"/>
      </top>
      <bottom/>
      <diagonal/>
    </border>
    <border>
      <left style="thin">
        <color rgb="FFE3E6E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/>
      <bottom/>
      <diagonal/>
    </border>
    <border>
      <left style="medium">
        <color indexed="64"/>
      </left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 style="medium">
        <color indexed="64"/>
      </right>
      <top/>
      <bottom style="thin">
        <color rgb="FFE3E6E9"/>
      </bottom>
      <diagonal/>
    </border>
    <border>
      <left style="medium">
        <color indexed="64"/>
      </left>
      <right/>
      <top style="thin">
        <color rgb="FFE3E6E9"/>
      </top>
      <bottom/>
      <diagonal/>
    </border>
    <border>
      <left style="thin">
        <color rgb="FFE3E6E9"/>
      </left>
      <right style="medium">
        <color indexed="64"/>
      </right>
      <top style="thin">
        <color rgb="FFE3E6E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2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2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 indent="4"/>
    </xf>
    <xf numFmtId="0" fontId="0" fillId="2" borderId="0" xfId="0" applyFill="1" applyAlignment="1">
      <alignment horizontal="right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center" vertical="top" shrinkToFit="1"/>
    </xf>
    <xf numFmtId="2" fontId="5" fillId="0" borderId="2" xfId="0" applyNumberFormat="1" applyFont="1" applyBorder="1" applyAlignment="1">
      <alignment horizontal="right" vertical="top" shrinkToFit="1"/>
    </xf>
    <xf numFmtId="2" fontId="5" fillId="0" borderId="3" xfId="0" applyNumberFormat="1" applyFont="1" applyBorder="1" applyAlignment="1">
      <alignment horizontal="right" vertical="top" shrinkToFi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right" vertical="top" wrapText="1"/>
    </xf>
    <xf numFmtId="164" fontId="8" fillId="0" borderId="2" xfId="0" applyNumberFormat="1" applyFont="1" applyBorder="1" applyAlignment="1">
      <alignment horizontal="right" vertical="top" shrinkToFit="1"/>
    </xf>
    <xf numFmtId="0" fontId="0" fillId="0" borderId="3" xfId="0" applyBorder="1" applyAlignment="1">
      <alignment horizontal="left" wrapText="1"/>
    </xf>
    <xf numFmtId="0" fontId="9" fillId="0" borderId="2" xfId="0" applyFont="1" applyBorder="1" applyAlignment="1">
      <alignment horizontal="left" vertical="top" wrapText="1"/>
    </xf>
    <xf numFmtId="1" fontId="5" fillId="0" borderId="4" xfId="0" applyNumberFormat="1" applyFont="1" applyBorder="1" applyAlignment="1">
      <alignment horizontal="center" vertical="top" shrinkToFit="1"/>
    </xf>
    <xf numFmtId="4" fontId="5" fillId="0" borderId="2" xfId="0" applyNumberFormat="1" applyFont="1" applyBorder="1" applyAlignment="1">
      <alignment horizontal="right" vertical="top" shrinkToFit="1"/>
    </xf>
    <xf numFmtId="4" fontId="5" fillId="0" borderId="3" xfId="0" applyNumberFormat="1" applyFont="1" applyBorder="1" applyAlignment="1">
      <alignment horizontal="right" vertical="top" shrinkToFit="1"/>
    </xf>
    <xf numFmtId="0" fontId="0" fillId="0" borderId="5" xfId="0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9" fontId="8" fillId="0" borderId="6" xfId="0" applyNumberFormat="1" applyFont="1" applyBorder="1" applyAlignment="1">
      <alignment horizontal="right" vertical="top" shrinkToFi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2" fontId="10" fillId="3" borderId="10" xfId="0" applyNumberFormat="1" applyFont="1" applyFill="1" applyBorder="1" applyAlignment="1">
      <alignment horizontal="right" vertical="top" shrinkToFit="1"/>
    </xf>
    <xf numFmtId="2" fontId="10" fillId="3" borderId="11" xfId="0" applyNumberFormat="1" applyFont="1" applyFill="1" applyBorder="1" applyAlignment="1">
      <alignment horizontal="right" vertical="top" shrinkToFit="1"/>
    </xf>
    <xf numFmtId="4" fontId="10" fillId="3" borderId="2" xfId="0" applyNumberFormat="1" applyFont="1" applyFill="1" applyBorder="1" applyAlignment="1">
      <alignment horizontal="right" vertical="top" shrinkToFit="1"/>
    </xf>
    <xf numFmtId="2" fontId="10" fillId="3" borderId="2" xfId="0" applyNumberFormat="1" applyFont="1" applyFill="1" applyBorder="1" applyAlignment="1">
      <alignment horizontal="right" vertical="top" shrinkToFit="1"/>
    </xf>
    <xf numFmtId="4" fontId="10" fillId="3" borderId="3" xfId="0" applyNumberFormat="1" applyFont="1" applyFill="1" applyBorder="1" applyAlignment="1">
      <alignment horizontal="right" vertical="top" shrinkToFit="1"/>
    </xf>
    <xf numFmtId="4" fontId="10" fillId="3" borderId="6" xfId="0" applyNumberFormat="1" applyFont="1" applyFill="1" applyBorder="1" applyAlignment="1">
      <alignment horizontal="right" vertical="top" shrinkToFit="1"/>
    </xf>
    <xf numFmtId="2" fontId="10" fillId="3" borderId="6" xfId="0" applyNumberFormat="1" applyFont="1" applyFill="1" applyBorder="1" applyAlignment="1">
      <alignment horizontal="right" vertical="top" shrinkToFit="1"/>
    </xf>
    <xf numFmtId="4" fontId="10" fillId="3" borderId="7" xfId="0" applyNumberFormat="1" applyFont="1" applyFill="1" applyBorder="1" applyAlignment="1">
      <alignment horizontal="right" vertical="top" shrinkToFit="1"/>
    </xf>
    <xf numFmtId="0" fontId="15" fillId="0" borderId="0" xfId="0" applyFont="1" applyAlignment="1">
      <alignment horizontal="left" vertical="top" wrapText="1" indent="6"/>
    </xf>
    <xf numFmtId="0" fontId="0" fillId="0" borderId="9" xfId="0" applyBorder="1" applyAlignment="1">
      <alignment vertical="top" wrapText="1"/>
    </xf>
    <xf numFmtId="0" fontId="0" fillId="0" borderId="0" xfId="0" applyAlignment="1">
      <alignment vertical="top" wrapText="1"/>
    </xf>
    <xf numFmtId="0" fontId="29" fillId="0" borderId="0" xfId="0" applyFont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shrinkToFit="1"/>
    </xf>
    <xf numFmtId="0" fontId="1" fillId="0" borderId="13" xfId="0" applyFont="1" applyBorder="1" applyAlignment="1">
      <alignment horizontal="right" vertical="top" wrapText="1" indent="7"/>
    </xf>
    <xf numFmtId="0" fontId="30" fillId="0" borderId="13" xfId="0" applyFont="1" applyBorder="1" applyAlignment="1">
      <alignment horizontal="left" vertical="top" wrapText="1" indent="7"/>
    </xf>
    <xf numFmtId="0" fontId="13" fillId="2" borderId="0" xfId="0" applyFont="1" applyFill="1" applyAlignment="1">
      <alignment horizontal="left" vertical="top" wrapText="1" indent="1"/>
    </xf>
    <xf numFmtId="0" fontId="13" fillId="2" borderId="16" xfId="0" applyFont="1" applyFill="1" applyBorder="1" applyAlignment="1">
      <alignment horizontal="left" vertical="top" wrapText="1" indent="1"/>
    </xf>
    <xf numFmtId="14" fontId="0" fillId="0" borderId="16" xfId="0" applyNumberForma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4" fillId="2" borderId="15" xfId="0" applyFont="1" applyFill="1" applyBorder="1" applyAlignment="1">
      <alignment horizontal="center" vertical="top" wrapText="1"/>
    </xf>
    <xf numFmtId="0" fontId="0" fillId="2" borderId="16" xfId="0" applyFill="1" applyBorder="1" applyAlignment="1">
      <alignment horizontal="right" vertical="top" wrapText="1"/>
    </xf>
    <xf numFmtId="1" fontId="5" fillId="0" borderId="17" xfId="0" applyNumberFormat="1" applyFont="1" applyBorder="1" applyAlignment="1">
      <alignment horizontal="center" vertical="top" shrinkToFit="1"/>
    </xf>
    <xf numFmtId="2" fontId="5" fillId="0" borderId="18" xfId="0" applyNumberFormat="1" applyFont="1" applyBorder="1" applyAlignment="1">
      <alignment horizontal="right" vertical="top" shrinkToFit="1"/>
    </xf>
    <xf numFmtId="0" fontId="0" fillId="0" borderId="19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1" fontId="5" fillId="0" borderId="19" xfId="0" applyNumberFormat="1" applyFont="1" applyBorder="1" applyAlignment="1">
      <alignment horizontal="center" vertical="top" shrinkToFit="1"/>
    </xf>
    <xf numFmtId="4" fontId="5" fillId="0" borderId="18" xfId="0" applyNumberFormat="1" applyFont="1" applyBorder="1" applyAlignment="1">
      <alignment horizontal="right" vertical="top" shrinkToFi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vertical="top" wrapText="1"/>
    </xf>
    <xf numFmtId="2" fontId="10" fillId="3" borderId="23" xfId="0" applyNumberFormat="1" applyFont="1" applyFill="1" applyBorder="1" applyAlignment="1">
      <alignment horizontal="right" vertical="top" shrinkToFit="1"/>
    </xf>
    <xf numFmtId="0" fontId="0" fillId="0" borderId="15" xfId="0" applyBorder="1" applyAlignment="1">
      <alignment vertical="top" wrapText="1"/>
    </xf>
    <xf numFmtId="4" fontId="10" fillId="3" borderId="18" xfId="0" applyNumberFormat="1" applyFont="1" applyFill="1" applyBorder="1" applyAlignment="1">
      <alignment horizontal="right" vertical="top" shrinkToFit="1"/>
    </xf>
    <xf numFmtId="4" fontId="10" fillId="3" borderId="21" xfId="0" applyNumberFormat="1" applyFont="1" applyFill="1" applyBorder="1" applyAlignment="1">
      <alignment horizontal="right" vertical="top" shrinkToFit="1"/>
    </xf>
    <xf numFmtId="8" fontId="0" fillId="0" borderId="16" xfId="0" applyNumberFormat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15" xfId="0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5" xfId="0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right" vertical="top" wrapText="1"/>
    </xf>
    <xf numFmtId="0" fontId="0" fillId="0" borderId="2" xfId="0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right" vertical="top" shrinkToFit="1"/>
    </xf>
    <xf numFmtId="0" fontId="0" fillId="0" borderId="18" xfId="0" applyBorder="1" applyAlignment="1">
      <alignment horizontal="left" vertical="center" wrapText="1"/>
    </xf>
    <xf numFmtId="0" fontId="32" fillId="0" borderId="0" xfId="0" applyFont="1" applyAlignment="1">
      <alignment horizontal="left" vertical="top"/>
    </xf>
    <xf numFmtId="0" fontId="10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3" fillId="2" borderId="0" xfId="0" applyFont="1" applyFill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3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2" fontId="34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sleekbill.in" TargetMode="Externa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66674</xdr:colOff>
      <xdr:row>0</xdr:row>
      <xdr:rowOff>0</xdr:rowOff>
    </xdr:from>
    <xdr:ext cx="2286000" cy="57150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6000" cy="571500"/>
        </a:xfrm>
        <a:prstGeom prst="rect">
          <a:avLst/>
        </a:prstGeom>
      </xdr:spPr>
    </xdr:pic>
    <xdr:clientData/>
  </xdr:oneCellAnchor>
  <xdr:oneCellAnchor>
    <xdr:from>
      <xdr:col>4</xdr:col>
      <xdr:colOff>66674</xdr:colOff>
      <xdr:row>25</xdr:row>
      <xdr:rowOff>2564262</xdr:rowOff>
    </xdr:from>
    <xdr:ext cx="7200900" cy="9525"/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5C06390C-6D77-4D8A-9EFA-9D6BED2F58D0}"/>
            </a:ext>
          </a:extLst>
        </xdr:cNvPr>
        <xdr:cNvSpPr/>
      </xdr:nvSpPr>
      <xdr:spPr>
        <a:xfrm>
          <a:off x="66674" y="2564262"/>
          <a:ext cx="7200900" cy="9525"/>
        </a:xfrm>
        <a:custGeom>
          <a:avLst/>
          <a:gdLst/>
          <a:ahLst/>
          <a:cxnLst/>
          <a:rect l="0" t="0" r="0" b="0"/>
          <a:pathLst>
            <a:path w="7200900" h="9525">
              <a:moveTo>
                <a:pt x="7200899" y="9524"/>
              </a:moveTo>
              <a:lnTo>
                <a:pt x="0" y="9524"/>
              </a:lnTo>
              <a:lnTo>
                <a:pt x="0" y="0"/>
              </a:lnTo>
              <a:lnTo>
                <a:pt x="7200899" y="0"/>
              </a:lnTo>
              <a:lnTo>
                <a:pt x="7200899" y="9524"/>
              </a:lnTo>
              <a:close/>
            </a:path>
          </a:pathLst>
        </a:custGeom>
        <a:solidFill>
          <a:srgbClr val="E3E6E9"/>
        </a:solidFill>
      </xdr:spPr>
    </xdr:sp>
    <xdr:clientData/>
  </xdr:oneCellAnchor>
  <xdr:oneCellAnchor>
    <xdr:from>
      <xdr:col>2</xdr:col>
      <xdr:colOff>549539</xdr:colOff>
      <xdr:row>26</xdr:row>
      <xdr:rowOff>132477</xdr:rowOff>
    </xdr:from>
    <xdr:ext cx="844020" cy="844020"/>
    <xdr:pic>
      <xdr:nvPicPr>
        <xdr:cNvPr id="4" name="image2.png">
          <a:extLst>
            <a:ext uri="{FF2B5EF4-FFF2-40B4-BE49-F238E27FC236}">
              <a16:creationId xmlns:a16="http://schemas.microsoft.com/office/drawing/2014/main" id="{28F4F902-2370-4316-AD01-7352E6DA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614" y="6323727"/>
          <a:ext cx="844020" cy="844020"/>
        </a:xfrm>
        <a:prstGeom prst="rect">
          <a:avLst/>
        </a:prstGeom>
      </xdr:spPr>
    </xdr:pic>
    <xdr:clientData/>
  </xdr:oneCellAnchor>
  <xdr:oneCellAnchor>
    <xdr:from>
      <xdr:col>6</xdr:col>
      <xdr:colOff>165919</xdr:colOff>
      <xdr:row>36</xdr:row>
      <xdr:rowOff>11061</xdr:rowOff>
    </xdr:from>
    <xdr:ext cx="1714499" cy="571499"/>
    <xdr:pic>
      <xdr:nvPicPr>
        <xdr:cNvPr id="5" name="image3.png">
          <a:extLst>
            <a:ext uri="{FF2B5EF4-FFF2-40B4-BE49-F238E27FC236}">
              <a16:creationId xmlns:a16="http://schemas.microsoft.com/office/drawing/2014/main" id="{45E0B25D-0A4B-4564-8F51-1F1DF537B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9064" y="8737190"/>
          <a:ext cx="1714499" cy="571499"/>
        </a:xfrm>
        <a:prstGeom prst="rect">
          <a:avLst/>
        </a:prstGeom>
      </xdr:spPr>
    </xdr:pic>
    <xdr:clientData/>
  </xdr:oneCellAnchor>
  <xdr:oneCellAnchor>
    <xdr:from>
      <xdr:col>0</xdr:col>
      <xdr:colOff>65621</xdr:colOff>
      <xdr:row>8</xdr:row>
      <xdr:rowOff>0</xdr:rowOff>
    </xdr:from>
    <xdr:ext cx="1576070" cy="1047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9336B6FE-A696-4E16-9C18-9742013E343A}"/>
            </a:ext>
          </a:extLst>
        </xdr:cNvPr>
        <xdr:cNvSpPr/>
      </xdr:nvSpPr>
      <xdr:spPr>
        <a:xfrm>
          <a:off x="65621" y="0"/>
          <a:ext cx="1576070" cy="104775"/>
        </a:xfrm>
        <a:custGeom>
          <a:avLst/>
          <a:gdLst/>
          <a:ahLst/>
          <a:cxnLst/>
          <a:rect l="0" t="0" r="0" b="0"/>
          <a:pathLst>
            <a:path w="1576070" h="104775">
              <a:moveTo>
                <a:pt x="1576020" y="0"/>
              </a:moveTo>
              <a:lnTo>
                <a:pt x="0" y="0"/>
              </a:lnTo>
              <a:lnTo>
                <a:pt x="0" y="104765"/>
              </a:lnTo>
              <a:lnTo>
                <a:pt x="1576020" y="104765"/>
              </a:lnTo>
              <a:lnTo>
                <a:pt x="1576020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  <xdr:oneCellAnchor>
    <xdr:from>
      <xdr:col>1</xdr:col>
      <xdr:colOff>401205</xdr:colOff>
      <xdr:row>8</xdr:row>
      <xdr:rowOff>506681</xdr:rowOff>
    </xdr:from>
    <xdr:ext cx="993775" cy="10477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B4B43DA3-4C3C-44BC-A974-D2F22C8FCB64}"/>
            </a:ext>
          </a:extLst>
        </xdr:cNvPr>
        <xdr:cNvSpPr/>
      </xdr:nvSpPr>
      <xdr:spPr>
        <a:xfrm>
          <a:off x="401205" y="506681"/>
          <a:ext cx="993775" cy="104775"/>
        </a:xfrm>
        <a:custGeom>
          <a:avLst/>
          <a:gdLst/>
          <a:ahLst/>
          <a:cxnLst/>
          <a:rect l="0" t="0" r="0" b="0"/>
          <a:pathLst>
            <a:path w="993775" h="104775">
              <a:moveTo>
                <a:pt x="993249" y="0"/>
              </a:moveTo>
              <a:lnTo>
                <a:pt x="0" y="0"/>
              </a:lnTo>
              <a:lnTo>
                <a:pt x="0" y="104765"/>
              </a:lnTo>
              <a:lnTo>
                <a:pt x="993249" y="104765"/>
              </a:lnTo>
              <a:lnTo>
                <a:pt x="993249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  <xdr:twoCellAnchor>
    <xdr:from>
      <xdr:col>0</xdr:col>
      <xdr:colOff>0</xdr:colOff>
      <xdr:row>42</xdr:row>
      <xdr:rowOff>61451</xdr:rowOff>
    </xdr:from>
    <xdr:to>
      <xdr:col>8</xdr:col>
      <xdr:colOff>722056</xdr:colOff>
      <xdr:row>42</xdr:row>
      <xdr:rowOff>92177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613D99D-1F97-8EC8-32F6-C34BF886E1B4}"/>
            </a:ext>
          </a:extLst>
        </xdr:cNvPr>
        <xdr:cNvCxnSpPr/>
      </xdr:nvCxnSpPr>
      <xdr:spPr>
        <a:xfrm flipV="1">
          <a:off x="0" y="9801532"/>
          <a:ext cx="9233104" cy="30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65621</xdr:colOff>
      <xdr:row>0</xdr:row>
      <xdr:rowOff>0</xdr:rowOff>
    </xdr:from>
    <xdr:ext cx="1576070" cy="104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576070" cy="104775"/>
        </a:xfrm>
        <a:custGeom>
          <a:avLst/>
          <a:gdLst/>
          <a:ahLst/>
          <a:cxnLst/>
          <a:rect l="0" t="0" r="0" b="0"/>
          <a:pathLst>
            <a:path w="1576070" h="104775">
              <a:moveTo>
                <a:pt x="1576020" y="0"/>
              </a:moveTo>
              <a:lnTo>
                <a:pt x="0" y="0"/>
              </a:lnTo>
              <a:lnTo>
                <a:pt x="0" y="104765"/>
              </a:lnTo>
              <a:lnTo>
                <a:pt x="1576020" y="104765"/>
              </a:lnTo>
              <a:lnTo>
                <a:pt x="1576020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401205</xdr:colOff>
      <xdr:row>0</xdr:row>
      <xdr:rowOff>506681</xdr:rowOff>
    </xdr:from>
    <xdr:ext cx="993775" cy="104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993775" cy="104775"/>
        </a:xfrm>
        <a:custGeom>
          <a:avLst/>
          <a:gdLst/>
          <a:ahLst/>
          <a:cxnLst/>
          <a:rect l="0" t="0" r="0" b="0"/>
          <a:pathLst>
            <a:path w="993775" h="104775">
              <a:moveTo>
                <a:pt x="993249" y="0"/>
              </a:moveTo>
              <a:lnTo>
                <a:pt x="0" y="0"/>
              </a:lnTo>
              <a:lnTo>
                <a:pt x="0" y="104765"/>
              </a:lnTo>
              <a:lnTo>
                <a:pt x="993249" y="104765"/>
              </a:lnTo>
              <a:lnTo>
                <a:pt x="993249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1549664</xdr:colOff>
      <xdr:row>0</xdr:row>
      <xdr:rowOff>989727</xdr:rowOff>
    </xdr:from>
    <xdr:ext cx="844020" cy="84402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4020" cy="844020"/>
        </a:xfrm>
        <a:prstGeom prst="rect">
          <a:avLst/>
        </a:prstGeom>
      </xdr:spPr>
    </xdr:pic>
    <xdr:clientData/>
  </xdr:oneCellAnchor>
  <xdr:oneCellAnchor>
    <xdr:from>
      <xdr:col>1</xdr:col>
      <xdr:colOff>3120176</xdr:colOff>
      <xdr:row>0</xdr:row>
      <xdr:rowOff>2669037</xdr:rowOff>
    </xdr:from>
    <xdr:ext cx="1714499" cy="571499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4499" cy="5714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radeep@addireengineers.com" TargetMode="External"/><Relationship Id="rId1" Type="http://schemas.openxmlformats.org/officeDocument/2006/relationships/hyperlink" Target="mailto:sales@vkcontr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vkcontr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pradeep@addireengineer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9" zoomScale="93" zoomScaleNormal="93" workbookViewId="0">
      <selection activeCell="K21" sqref="K21"/>
    </sheetView>
  </sheetViews>
  <sheetFormatPr defaultRowHeight="12.75"/>
  <cols>
    <col min="1" max="1" width="8" customWidth="1"/>
    <col min="2" max="2" width="35.83203125" customWidth="1"/>
    <col min="3" max="3" width="26" customWidth="1"/>
    <col min="4" max="4" width="13.5" customWidth="1"/>
    <col min="5" max="5" width="14.1640625" customWidth="1"/>
    <col min="6" max="6" width="15.83203125" customWidth="1"/>
    <col min="7" max="7" width="26" customWidth="1"/>
    <col min="9" max="9" width="14.1640625" customWidth="1"/>
  </cols>
  <sheetData>
    <row r="1" spans="1:11" ht="74.25" customHeight="1">
      <c r="A1" s="93"/>
      <c r="B1" s="90"/>
      <c r="C1" s="90"/>
      <c r="D1" s="43"/>
      <c r="E1" s="44"/>
      <c r="F1" s="90" t="s">
        <v>30</v>
      </c>
      <c r="G1" s="90"/>
      <c r="H1" s="87" t="s">
        <v>0</v>
      </c>
      <c r="I1" s="88"/>
    </row>
    <row r="2" spans="1:11" ht="28.5">
      <c r="A2" s="94"/>
      <c r="B2" s="81"/>
      <c r="C2" s="81"/>
      <c r="F2" s="89" t="s">
        <v>29</v>
      </c>
      <c r="G2" s="89"/>
      <c r="H2" s="45"/>
      <c r="I2" s="46" t="s">
        <v>43</v>
      </c>
    </row>
    <row r="3" spans="1:11" ht="21.75" customHeight="1">
      <c r="A3" s="85" t="s">
        <v>1</v>
      </c>
      <c r="B3" s="86"/>
      <c r="C3" s="86"/>
      <c r="D3" s="1"/>
      <c r="G3" t="s">
        <v>31</v>
      </c>
      <c r="I3" s="47">
        <v>45624</v>
      </c>
    </row>
    <row r="4" spans="1:11">
      <c r="A4" s="85"/>
      <c r="B4" s="86"/>
      <c r="C4" s="86"/>
      <c r="G4" t="s">
        <v>32</v>
      </c>
      <c r="I4" s="47">
        <v>45631</v>
      </c>
    </row>
    <row r="5" spans="1:11">
      <c r="A5" s="85"/>
      <c r="B5" s="86"/>
      <c r="C5" s="86"/>
      <c r="G5" t="s">
        <v>34</v>
      </c>
      <c r="I5" s="48" t="s">
        <v>36</v>
      </c>
    </row>
    <row r="6" spans="1:11">
      <c r="A6" s="85"/>
      <c r="B6" s="86"/>
      <c r="C6" s="86"/>
      <c r="D6" s="1"/>
      <c r="I6" s="48"/>
    </row>
    <row r="7" spans="1:11" ht="69.75" customHeight="1">
      <c r="A7" s="85"/>
      <c r="B7" s="86"/>
      <c r="C7" s="86"/>
      <c r="D7" s="91" t="s">
        <v>33</v>
      </c>
      <c r="E7" s="91"/>
      <c r="I7" s="48"/>
    </row>
    <row r="8" spans="1:11" ht="19.5" customHeight="1">
      <c r="A8" s="85"/>
      <c r="B8" s="86"/>
      <c r="C8" s="86"/>
      <c r="D8" s="95" t="s">
        <v>5</v>
      </c>
      <c r="E8" s="95"/>
      <c r="F8" s="95"/>
      <c r="I8" s="48"/>
    </row>
    <row r="9" spans="1:11" ht="77.25" customHeight="1">
      <c r="A9" s="85" t="s">
        <v>4</v>
      </c>
      <c r="B9" s="86"/>
      <c r="C9" s="1"/>
      <c r="I9" s="48"/>
    </row>
    <row r="10" spans="1:11" ht="36.75">
      <c r="A10" s="49" t="s">
        <v>6</v>
      </c>
      <c r="B10" s="6" t="s">
        <v>7</v>
      </c>
      <c r="C10" s="6" t="s">
        <v>8</v>
      </c>
      <c r="D10" s="7" t="s">
        <v>9</v>
      </c>
      <c r="E10" s="8" t="s">
        <v>10</v>
      </c>
      <c r="F10" s="8" t="s">
        <v>11</v>
      </c>
      <c r="G10" s="8" t="s">
        <v>12</v>
      </c>
      <c r="H10" s="8" t="s">
        <v>13</v>
      </c>
      <c r="I10" s="50" t="s">
        <v>14</v>
      </c>
    </row>
    <row r="11" spans="1:11">
      <c r="A11" s="51">
        <v>1</v>
      </c>
      <c r="B11" s="10" t="s">
        <v>15</v>
      </c>
      <c r="C11" s="42">
        <v>85318000</v>
      </c>
      <c r="D11" s="12">
        <v>5</v>
      </c>
      <c r="E11" s="12">
        <v>100</v>
      </c>
      <c r="F11" s="12">
        <v>500</v>
      </c>
      <c r="G11" s="12">
        <v>7.5</v>
      </c>
      <c r="H11" s="12">
        <v>7.5</v>
      </c>
      <c r="I11" s="52">
        <v>515</v>
      </c>
    </row>
    <row r="12" spans="1:11">
      <c r="A12" s="53"/>
      <c r="B12" s="10" t="s">
        <v>16</v>
      </c>
      <c r="C12" s="14"/>
      <c r="D12" s="16" t="s">
        <v>17</v>
      </c>
      <c r="E12" s="15"/>
      <c r="F12" s="15"/>
      <c r="G12" s="17">
        <v>1.4999999999999999E-2</v>
      </c>
      <c r="H12" s="17">
        <v>1.4999999999999999E-2</v>
      </c>
      <c r="I12" s="54"/>
    </row>
    <row r="13" spans="1:11">
      <c r="A13" s="53"/>
      <c r="B13" s="19" t="s">
        <v>18</v>
      </c>
      <c r="C13" s="14"/>
      <c r="E13" s="15"/>
      <c r="F13" s="15"/>
      <c r="G13" s="15"/>
      <c r="H13" s="15"/>
      <c r="I13" s="54"/>
      <c r="J13" s="14"/>
      <c r="K13" s="18"/>
    </row>
    <row r="14" spans="1:11">
      <c r="A14" s="53"/>
      <c r="B14" s="19" t="s">
        <v>19</v>
      </c>
      <c r="C14" s="14"/>
      <c r="E14" s="15"/>
      <c r="F14" s="15"/>
      <c r="G14" s="15"/>
      <c r="H14" s="15"/>
      <c r="I14" s="54"/>
      <c r="J14" s="14"/>
      <c r="K14" s="18"/>
    </row>
    <row r="15" spans="1:11">
      <c r="A15" s="53"/>
      <c r="B15" s="19" t="s">
        <v>20</v>
      </c>
      <c r="C15" s="14"/>
      <c r="E15" s="15"/>
      <c r="F15" s="15"/>
      <c r="G15" s="15"/>
      <c r="H15" s="15"/>
      <c r="I15" s="54"/>
      <c r="J15" s="14"/>
      <c r="K15" s="18"/>
    </row>
    <row r="16" spans="1:11">
      <c r="A16" s="55">
        <v>2</v>
      </c>
      <c r="B16" s="10" t="s">
        <v>21</v>
      </c>
      <c r="C16" s="42">
        <v>85444920</v>
      </c>
      <c r="D16" s="12">
        <v>2</v>
      </c>
      <c r="E16" s="21">
        <v>1000</v>
      </c>
      <c r="F16" s="21">
        <v>2000</v>
      </c>
      <c r="G16" s="12">
        <v>50</v>
      </c>
      <c r="H16" s="12">
        <v>50</v>
      </c>
      <c r="I16" s="56">
        <v>2100</v>
      </c>
      <c r="K16">
        <v>15</v>
      </c>
    </row>
    <row r="17" spans="1:16">
      <c r="A17" s="53"/>
      <c r="B17" s="10" t="s">
        <v>22</v>
      </c>
      <c r="C17" s="14"/>
      <c r="D17" s="16" t="s">
        <v>23</v>
      </c>
      <c r="E17" s="15"/>
      <c r="F17" s="15"/>
      <c r="G17" s="17">
        <v>2.5000000000000001E-2</v>
      </c>
      <c r="H17" s="17">
        <v>2.5000000000000001E-2</v>
      </c>
      <c r="I17" s="54"/>
      <c r="K17">
        <v>100</v>
      </c>
    </row>
    <row r="18" spans="1:16">
      <c r="A18" s="53"/>
      <c r="B18" s="19" t="s">
        <v>24</v>
      </c>
      <c r="C18" s="14"/>
      <c r="E18" s="15"/>
      <c r="F18" s="15"/>
      <c r="G18" s="15"/>
      <c r="H18" s="15"/>
      <c r="I18" s="54"/>
      <c r="J18" s="14"/>
      <c r="K18" s="18">
        <v>180</v>
      </c>
    </row>
    <row r="19" spans="1:16">
      <c r="A19" s="55">
        <v>3</v>
      </c>
      <c r="B19" s="10" t="s">
        <v>25</v>
      </c>
      <c r="C19" s="42">
        <v>39269099</v>
      </c>
      <c r="D19" s="12">
        <v>3</v>
      </c>
      <c r="E19" s="12">
        <v>500</v>
      </c>
      <c r="F19" s="21">
        <v>1500</v>
      </c>
      <c r="G19" s="12">
        <v>90</v>
      </c>
      <c r="H19" s="12">
        <v>90</v>
      </c>
      <c r="I19" s="56">
        <v>1680</v>
      </c>
      <c r="M19" s="100"/>
    </row>
    <row r="20" spans="1:16">
      <c r="A20" s="57"/>
      <c r="B20" s="24" t="s">
        <v>26</v>
      </c>
      <c r="C20" s="23"/>
      <c r="D20" s="26" t="s">
        <v>27</v>
      </c>
      <c r="E20" s="25"/>
      <c r="F20" s="25"/>
      <c r="G20" s="27">
        <v>0.06</v>
      </c>
      <c r="H20" s="27">
        <v>0.06</v>
      </c>
      <c r="I20" s="58"/>
    </row>
    <row r="21" spans="1:16">
      <c r="A21" s="71"/>
      <c r="B21" s="72"/>
      <c r="C21" s="73"/>
      <c r="D21" s="74"/>
      <c r="F21" s="75"/>
      <c r="G21" s="76"/>
      <c r="H21" s="76"/>
      <c r="I21" s="77"/>
    </row>
    <row r="22" spans="1:16" ht="12.75" customHeight="1">
      <c r="A22" s="59"/>
      <c r="B22" s="39"/>
      <c r="C22" s="29"/>
      <c r="D22" s="73" t="s">
        <v>49</v>
      </c>
      <c r="E22" s="78" t="s">
        <v>48</v>
      </c>
      <c r="F22" s="30">
        <v>500</v>
      </c>
      <c r="G22" s="99">
        <f>F22*(3%/2)</f>
        <v>7.5</v>
      </c>
      <c r="H22" s="99">
        <f>G22*(3%/2)</f>
        <v>0.11249999999999999</v>
      </c>
      <c r="I22" s="60">
        <v>515</v>
      </c>
    </row>
    <row r="23" spans="1:16" ht="12.75" customHeight="1">
      <c r="A23" s="61"/>
      <c r="B23" s="40"/>
      <c r="C23" s="1"/>
      <c r="D23" s="40"/>
      <c r="E23" t="s">
        <v>47</v>
      </c>
      <c r="F23" s="32">
        <v>2000</v>
      </c>
      <c r="G23" s="99">
        <f>F23*(5%/2)</f>
        <v>50</v>
      </c>
      <c r="H23" s="99">
        <f>F23*(5%/2)</f>
        <v>50</v>
      </c>
      <c r="I23" s="62">
        <v>2100</v>
      </c>
      <c r="M23" s="83"/>
      <c r="N23" s="83"/>
      <c r="O23" s="83"/>
      <c r="P23" s="83"/>
    </row>
    <row r="24" spans="1:16" ht="12.75" customHeight="1">
      <c r="A24" s="61"/>
      <c r="B24" s="40"/>
      <c r="C24" s="1"/>
      <c r="D24" s="40"/>
      <c r="E24" s="100">
        <v>0.12</v>
      </c>
      <c r="F24" s="35">
        <v>1500</v>
      </c>
      <c r="G24" s="99">
        <f>F24*(12%/2)</f>
        <v>90</v>
      </c>
      <c r="H24" s="36">
        <v>90</v>
      </c>
      <c r="I24" s="63">
        <v>1680</v>
      </c>
      <c r="M24" s="83"/>
      <c r="N24" s="83"/>
      <c r="O24" s="83"/>
      <c r="P24" s="83"/>
    </row>
    <row r="25" spans="1:16">
      <c r="A25" s="61"/>
      <c r="B25" s="40"/>
      <c r="C25" s="40"/>
      <c r="D25" s="40"/>
      <c r="M25" s="83"/>
      <c r="N25" s="83"/>
      <c r="O25" s="83"/>
      <c r="P25" s="83"/>
    </row>
    <row r="26" spans="1:16" ht="12.75" customHeight="1">
      <c r="A26" s="85" t="s">
        <v>28</v>
      </c>
      <c r="B26" s="86"/>
      <c r="C26" s="1"/>
      <c r="E26" s="92" t="s">
        <v>37</v>
      </c>
      <c r="F26" s="92"/>
      <c r="I26" s="64">
        <f>SUM(F11:F19)</f>
        <v>4000</v>
      </c>
      <c r="M26" s="83"/>
      <c r="N26" s="83"/>
      <c r="O26" s="83"/>
      <c r="P26" s="83"/>
    </row>
    <row r="27" spans="1:16">
      <c r="A27" s="85"/>
      <c r="B27" s="86"/>
      <c r="E27" s="92" t="s">
        <v>38</v>
      </c>
      <c r="F27" s="92"/>
      <c r="I27" s="64">
        <v>295</v>
      </c>
      <c r="J27" s="99"/>
      <c r="M27" s="83"/>
      <c r="N27" s="83"/>
      <c r="O27" s="83"/>
      <c r="P27" s="83"/>
    </row>
    <row r="28" spans="1:16">
      <c r="A28" s="85"/>
      <c r="B28" s="86"/>
      <c r="E28" s="92" t="s">
        <v>39</v>
      </c>
      <c r="F28" s="92"/>
      <c r="I28" s="101">
        <f>SUM(I11:I19 )</f>
        <v>4295</v>
      </c>
      <c r="M28" s="83"/>
      <c r="N28" s="83"/>
      <c r="O28" s="83"/>
      <c r="P28" s="83"/>
    </row>
    <row r="29" spans="1:16" ht="25.5">
      <c r="A29" s="85"/>
      <c r="B29" s="86"/>
      <c r="E29" s="65" t="s">
        <v>40</v>
      </c>
      <c r="F29" s="80" t="s">
        <v>41</v>
      </c>
      <c r="G29" s="80"/>
      <c r="H29" s="80"/>
      <c r="I29" s="84"/>
    </row>
    <row r="30" spans="1:16">
      <c r="A30" s="85"/>
      <c r="B30" s="86"/>
      <c r="I30" s="48"/>
    </row>
    <row r="31" spans="1:16">
      <c r="A31" s="85"/>
      <c r="B31" s="86"/>
      <c r="I31" s="48"/>
    </row>
    <row r="32" spans="1:16">
      <c r="A32" s="85"/>
      <c r="B32" s="86"/>
      <c r="I32" s="48"/>
    </row>
    <row r="33" spans="1:9">
      <c r="A33" s="85"/>
      <c r="B33" s="86"/>
      <c r="I33" s="48"/>
    </row>
    <row r="34" spans="1:9">
      <c r="A34" s="85"/>
      <c r="B34" s="86"/>
      <c r="I34" s="48"/>
    </row>
    <row r="35" spans="1:9">
      <c r="A35" s="85"/>
      <c r="B35" s="86"/>
      <c r="I35" s="48"/>
    </row>
    <row r="36" spans="1:9">
      <c r="A36" s="66"/>
      <c r="I36" s="48"/>
    </row>
    <row r="37" spans="1:9">
      <c r="A37" s="66"/>
      <c r="G37" s="81"/>
      <c r="H37" s="81"/>
      <c r="I37" s="48"/>
    </row>
    <row r="38" spans="1:9">
      <c r="A38" s="66"/>
      <c r="G38" s="81"/>
      <c r="H38" s="81"/>
      <c r="I38" s="48"/>
    </row>
    <row r="39" spans="1:9">
      <c r="A39" s="79" t="s">
        <v>44</v>
      </c>
      <c r="B39" s="80"/>
      <c r="G39" s="81"/>
      <c r="H39" s="81"/>
      <c r="I39" s="48"/>
    </row>
    <row r="40" spans="1:9">
      <c r="A40" s="66"/>
      <c r="G40" s="81"/>
      <c r="H40" s="81"/>
      <c r="I40" s="48"/>
    </row>
    <row r="41" spans="1:9">
      <c r="A41" s="66"/>
      <c r="B41" s="67" t="s">
        <v>45</v>
      </c>
      <c r="G41" s="82" t="s">
        <v>46</v>
      </c>
      <c r="H41" s="81"/>
      <c r="I41" s="48"/>
    </row>
    <row r="42" spans="1:9">
      <c r="A42" s="66"/>
      <c r="I42" s="48"/>
    </row>
    <row r="43" spans="1:9">
      <c r="A43" s="66"/>
      <c r="I43" s="48"/>
    </row>
    <row r="44" spans="1:9" ht="13.5" thickBot="1">
      <c r="A44" s="68"/>
      <c r="B44" s="69"/>
      <c r="C44" s="69"/>
      <c r="D44" s="69"/>
      <c r="E44" s="69"/>
      <c r="F44" s="69"/>
      <c r="G44" s="69"/>
      <c r="H44" s="69"/>
      <c r="I44" s="70"/>
    </row>
  </sheetData>
  <mergeCells count="18">
    <mergeCell ref="A3:C8"/>
    <mergeCell ref="A1:C1"/>
    <mergeCell ref="A2:C2"/>
    <mergeCell ref="A9:B9"/>
    <mergeCell ref="D8:F8"/>
    <mergeCell ref="H1:I1"/>
    <mergeCell ref="F2:G2"/>
    <mergeCell ref="F1:G1"/>
    <mergeCell ref="D7:E7"/>
    <mergeCell ref="E26:F26"/>
    <mergeCell ref="A39:B39"/>
    <mergeCell ref="G37:H40"/>
    <mergeCell ref="G41:H41"/>
    <mergeCell ref="M23:P28"/>
    <mergeCell ref="F29:I29"/>
    <mergeCell ref="A26:B35"/>
    <mergeCell ref="E27:F27"/>
    <mergeCell ref="E28:F28"/>
  </mergeCells>
  <hyperlinks>
    <hyperlink ref="A3" r:id="rId1" display="mailto:sales@vkcontrol.com" xr:uid="{FEB97771-1B35-42AD-9F25-42C56BF7E39B}"/>
    <hyperlink ref="A9" r:id="rId2" display="mailto:pradeep@addireengineers.com" xr:uid="{B4FC06B1-0757-44DC-90D6-4CAF06A5D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C1" sqref="C1"/>
    </sheetView>
  </sheetViews>
  <sheetFormatPr defaultRowHeight="12.75"/>
  <cols>
    <col min="1" max="1" width="62.6640625" customWidth="1"/>
    <col min="2" max="2" width="47.5" customWidth="1"/>
    <col min="3" max="3" width="24.1640625" customWidth="1"/>
  </cols>
  <sheetData>
    <row r="1" spans="1:3" ht="150" customHeight="1">
      <c r="A1" s="1" t="s">
        <v>1</v>
      </c>
      <c r="B1" s="2" t="s">
        <v>2</v>
      </c>
      <c r="C1" s="38" t="s">
        <v>35</v>
      </c>
    </row>
  </sheetData>
  <hyperlinks>
    <hyperlink ref="A1" r:id="rId1" display="mailto:sales@vkcontrol.com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cols>
    <col min="1" max="1" width="134.5" customWidth="1"/>
  </cols>
  <sheetData>
    <row r="1" spans="1:1" ht="11.25" customHeight="1">
      <c r="A1" s="3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RowHeight="12.75"/>
  <cols>
    <col min="1" max="1" width="62.83203125" customWidth="1"/>
    <col min="2" max="2" width="71.83203125" customWidth="1"/>
  </cols>
  <sheetData>
    <row r="1" spans="1:2" ht="49.35" customHeight="1">
      <c r="A1" s="1" t="s">
        <v>4</v>
      </c>
      <c r="B1" s="4" t="s">
        <v>5</v>
      </c>
    </row>
  </sheetData>
  <hyperlinks>
    <hyperlink ref="A1" r:id="rId1" display="mailto:pradeep@addireengineers.com" xr:uid="{00000000-0004-0000-04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I14" sqref="I14"/>
    </sheetView>
  </sheetViews>
  <sheetFormatPr defaultRowHeight="12.75"/>
  <cols>
    <col min="1" max="1" width="5.1640625" customWidth="1"/>
    <col min="2" max="2" width="28.6640625" customWidth="1"/>
    <col min="3" max="3" width="10.6640625" customWidth="1"/>
    <col min="4" max="4" width="11.33203125" customWidth="1"/>
    <col min="5" max="5" width="14" customWidth="1"/>
    <col min="6" max="6" width="16.5" customWidth="1"/>
    <col min="7" max="8" width="14" customWidth="1"/>
    <col min="9" max="9" width="17.33203125" customWidth="1"/>
  </cols>
  <sheetData>
    <row r="1" spans="1:9" ht="28.5" customHeight="1">
      <c r="A1" s="5" t="s">
        <v>6</v>
      </c>
      <c r="B1" s="6" t="s">
        <v>7</v>
      </c>
      <c r="C1" s="5" t="s">
        <v>8</v>
      </c>
      <c r="D1" s="7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</row>
    <row r="2" spans="1:9" ht="20.25" customHeight="1">
      <c r="A2" s="9">
        <v>1</v>
      </c>
      <c r="B2" s="10" t="s">
        <v>15</v>
      </c>
      <c r="C2" s="11">
        <v>85318000</v>
      </c>
      <c r="D2" s="12">
        <v>5</v>
      </c>
      <c r="E2" s="12">
        <v>100</v>
      </c>
      <c r="F2" s="12">
        <v>500</v>
      </c>
      <c r="G2" s="12">
        <v>7.5</v>
      </c>
      <c r="H2" s="12">
        <v>7.5</v>
      </c>
      <c r="I2" s="13">
        <v>515</v>
      </c>
    </row>
    <row r="3" spans="1:9" ht="14.25" customHeight="1">
      <c r="A3" s="14"/>
      <c r="B3" s="10" t="s">
        <v>16</v>
      </c>
      <c r="C3" s="15"/>
      <c r="D3" s="16" t="s">
        <v>17</v>
      </c>
      <c r="E3" s="15"/>
      <c r="F3" s="15"/>
      <c r="G3" s="17">
        <v>1.4999999999999999E-2</v>
      </c>
      <c r="H3" s="17">
        <v>1.4999999999999999E-2</v>
      </c>
      <c r="I3" s="18"/>
    </row>
    <row r="4" spans="1:9" ht="12" customHeight="1">
      <c r="A4" s="14"/>
      <c r="B4" s="19" t="s">
        <v>18</v>
      </c>
      <c r="C4" s="15"/>
      <c r="D4" s="15"/>
      <c r="E4" s="15"/>
      <c r="F4" s="15"/>
      <c r="G4" s="15"/>
      <c r="H4" s="15"/>
      <c r="I4" s="18"/>
    </row>
    <row r="5" spans="1:9" ht="12" customHeight="1">
      <c r="A5" s="14"/>
      <c r="B5" s="19" t="s">
        <v>19</v>
      </c>
      <c r="C5" s="15"/>
      <c r="D5" s="15"/>
      <c r="E5" s="15"/>
      <c r="F5" s="15"/>
      <c r="G5" s="15"/>
      <c r="H5" s="15"/>
      <c r="I5" s="18"/>
    </row>
    <row r="6" spans="1:9" ht="12" customHeight="1">
      <c r="A6" s="14"/>
      <c r="B6" s="19" t="s">
        <v>20</v>
      </c>
      <c r="C6" s="15"/>
      <c r="D6" s="15"/>
      <c r="E6" s="15"/>
      <c r="F6" s="15"/>
      <c r="G6" s="15"/>
      <c r="H6" s="15"/>
      <c r="I6" s="18"/>
    </row>
    <row r="7" spans="1:9" ht="14.25" customHeight="1">
      <c r="A7" s="20">
        <v>2</v>
      </c>
      <c r="B7" s="10" t="s">
        <v>21</v>
      </c>
      <c r="C7" s="11">
        <v>85444920</v>
      </c>
      <c r="D7" s="12">
        <v>2</v>
      </c>
      <c r="E7" s="21">
        <v>1000</v>
      </c>
      <c r="F7" s="21">
        <v>2000</v>
      </c>
      <c r="G7" s="12">
        <v>50</v>
      </c>
      <c r="H7" s="12">
        <v>50</v>
      </c>
      <c r="I7" s="22">
        <v>2100</v>
      </c>
    </row>
    <row r="8" spans="1:9" ht="14.25" customHeight="1">
      <c r="A8" s="14"/>
      <c r="B8" s="10" t="s">
        <v>22</v>
      </c>
      <c r="C8" s="15"/>
      <c r="D8" s="16" t="s">
        <v>23</v>
      </c>
      <c r="E8" s="15"/>
      <c r="F8" s="15"/>
      <c r="G8" s="17">
        <v>2.5000000000000001E-2</v>
      </c>
      <c r="H8" s="17">
        <v>2.5000000000000001E-2</v>
      </c>
      <c r="I8" s="18"/>
    </row>
    <row r="9" spans="1:9" ht="12.2" customHeight="1">
      <c r="A9" s="14"/>
      <c r="B9" s="19" t="s">
        <v>24</v>
      </c>
      <c r="C9" s="15"/>
      <c r="D9" s="15"/>
      <c r="E9" s="15"/>
      <c r="F9" s="15"/>
      <c r="G9" s="15"/>
      <c r="H9" s="15"/>
      <c r="I9" s="18"/>
    </row>
    <row r="10" spans="1:9" ht="14.25" customHeight="1">
      <c r="A10" s="20">
        <v>3</v>
      </c>
      <c r="B10" s="10" t="s">
        <v>25</v>
      </c>
      <c r="C10" s="11">
        <v>39269099</v>
      </c>
      <c r="D10" s="12">
        <v>3</v>
      </c>
      <c r="E10" s="12">
        <v>500</v>
      </c>
      <c r="F10" s="21">
        <v>1500</v>
      </c>
      <c r="G10" s="12">
        <v>90</v>
      </c>
      <c r="H10" s="12">
        <v>90</v>
      </c>
      <c r="I10" s="22">
        <v>1680</v>
      </c>
    </row>
    <row r="11" spans="1:9" ht="19.350000000000001" customHeight="1">
      <c r="A11" s="23"/>
      <c r="B11" s="24" t="s">
        <v>26</v>
      </c>
      <c r="C11" s="25"/>
      <c r="D11" s="26" t="s">
        <v>27</v>
      </c>
      <c r="E11" s="25"/>
      <c r="F11" s="25"/>
      <c r="G11" s="27">
        <v>0.06</v>
      </c>
      <c r="H11" s="27">
        <v>0.06</v>
      </c>
      <c r="I11" s="28"/>
    </row>
    <row r="12" spans="1:9" ht="18.95" customHeight="1">
      <c r="A12" s="96"/>
      <c r="B12" s="96"/>
      <c r="C12" s="96"/>
      <c r="D12" s="96"/>
      <c r="E12" s="97"/>
      <c r="F12" s="30">
        <v>500</v>
      </c>
      <c r="G12" s="30">
        <v>7.5</v>
      </c>
      <c r="H12" s="30">
        <v>7.5</v>
      </c>
      <c r="I12" s="31">
        <v>515</v>
      </c>
    </row>
    <row r="13" spans="1:9" ht="18" customHeight="1">
      <c r="A13" s="86"/>
      <c r="B13" s="86"/>
      <c r="C13" s="86"/>
      <c r="D13" s="86"/>
      <c r="E13" s="98"/>
      <c r="F13" s="32">
        <v>2000</v>
      </c>
      <c r="G13" s="33">
        <v>50</v>
      </c>
      <c r="H13" s="33">
        <v>50</v>
      </c>
      <c r="I13" s="34">
        <v>2100</v>
      </c>
    </row>
    <row r="14" spans="1:9" ht="17.850000000000001" customHeight="1">
      <c r="A14" s="86"/>
      <c r="B14" s="86"/>
      <c r="C14" s="86"/>
      <c r="D14" s="86"/>
      <c r="E14" s="98"/>
      <c r="F14" s="35">
        <v>1500</v>
      </c>
      <c r="G14" s="36">
        <v>90</v>
      </c>
      <c r="H14" s="36">
        <v>90</v>
      </c>
      <c r="I14" s="37">
        <v>1680</v>
      </c>
    </row>
  </sheetData>
  <mergeCells count="1">
    <mergeCell ref="A12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1" sqref="B1"/>
    </sheetView>
  </sheetViews>
  <sheetFormatPr defaultRowHeight="12.75"/>
  <cols>
    <col min="1" max="1" width="43.83203125" customWidth="1"/>
    <col min="2" max="2" width="90.6640625" customWidth="1"/>
  </cols>
  <sheetData>
    <row r="1" spans="1:1" ht="240.95" customHeight="1">
      <c r="A1" s="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3</vt:lpstr>
      <vt:lpstr>Table 4</vt:lpstr>
      <vt:lpstr>Table 5</vt:lpstr>
      <vt:lpstr>Table 6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dcterms:created xsi:type="dcterms:W3CDTF">2025-01-25T07:45:38Z</dcterms:created>
  <dcterms:modified xsi:type="dcterms:W3CDTF">2025-01-25T09:34:21Z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2025-01-25T00:00:00Z</vt:filetime>
  </property>
  <property fmtid="{D5CDD505-2E9C-101B-9397-08002B2CF9AE}" pid="3" name="LastSaved">
    <vt:filetime>2025-01-25T00:00:00Z</vt:filetime>
  </property>
  <property fmtid="{D5CDD505-2E9C-101B-9397-08002B2CF9AE}" pid="4" name="Producer">
    <vt:lpwstr>TCPDF 6.6.5 (http://www.tcpdf.org)</vt:lpwstr>
  </property>
</Properties>
</file>