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aromovilco-my.sharepoint.com/personal/38502406_claro_com_co/Documents/Escritorio/"/>
    </mc:Choice>
  </mc:AlternateContent>
  <xr:revisionPtr revIDLastSave="134" documentId="8_{8AE37A9F-36AF-49CB-86A6-D4080E55C2DF}" xr6:coauthVersionLast="47" xr6:coauthVersionMax="47" xr10:uidLastSave="{9E6DC96D-EE57-4AC8-AE0E-A0BB1A945832}"/>
  <bookViews>
    <workbookView xWindow="-120" yWindow="-120" windowWidth="20730" windowHeight="11040" activeTab="2" xr2:uid="{EDAD8789-107F-426A-AEC0-A696E867037B}"/>
  </bookViews>
  <sheets>
    <sheet name="Lead time" sheetId="1" r:id="rId1"/>
    <sheet name="festivos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B2" i="4" s="1"/>
  <c r="B5" i="3"/>
  <c r="E5" i="3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" i="1"/>
  <c r="F5" i="3" l="1"/>
  <c r="G5" i="3" s="1"/>
</calcChain>
</file>

<file path=xl/sharedStrings.xml><?xml version="1.0" encoding="utf-8"?>
<sst xmlns="http://schemas.openxmlformats.org/spreadsheetml/2006/main" count="1986" uniqueCount="686">
  <si>
    <t>Codigo Dane</t>
  </si>
  <si>
    <t>Ciudad</t>
  </si>
  <si>
    <t>Departamento</t>
  </si>
  <si>
    <t>Operador</t>
  </si>
  <si>
    <t>concatenar3</t>
  </si>
  <si>
    <t>dias  Habiles</t>
  </si>
  <si>
    <t>Tipo</t>
  </si>
  <si>
    <t>Vnetana de Cambio</t>
  </si>
  <si>
    <t>50006</t>
  </si>
  <si>
    <t>Acacias</t>
  </si>
  <si>
    <t>Meta</t>
  </si>
  <si>
    <t>Esm Logistica</t>
  </si>
  <si>
    <t>AcaciasMetaEsm Logistica</t>
  </si>
  <si>
    <t>Lejana</t>
  </si>
  <si>
    <t>3 dias Habiles Corte 15:00 Pm</t>
  </si>
  <si>
    <t>20011</t>
  </si>
  <si>
    <t>Aguachica</t>
  </si>
  <si>
    <t>Cesar</t>
  </si>
  <si>
    <t>Lecta</t>
  </si>
  <si>
    <t>AguachicaCesarLecta</t>
  </si>
  <si>
    <t>4 dias Habiles Corte 15:00 Pm</t>
  </si>
  <si>
    <t>20013</t>
  </si>
  <si>
    <t>Agustin Codazzi</t>
  </si>
  <si>
    <t>Agustin CodazziCesarLecta</t>
  </si>
  <si>
    <t>76036</t>
  </si>
  <si>
    <t>Andalucia</t>
  </si>
  <si>
    <t>Valle del Cauca</t>
  </si>
  <si>
    <t>Cali Express</t>
  </si>
  <si>
    <t>AndaluciaValle del CaucaCali Express</t>
  </si>
  <si>
    <t>AndaluciaValle del CaucaEsm Logistica</t>
  </si>
  <si>
    <t>17042</t>
  </si>
  <si>
    <t>Anserma</t>
  </si>
  <si>
    <t>Caldas</t>
  </si>
  <si>
    <t>AnsermaCaldasEsm Logistica</t>
  </si>
  <si>
    <t>05045</t>
  </si>
  <si>
    <t>Apartado</t>
  </si>
  <si>
    <t>Antioquia</t>
  </si>
  <si>
    <t>ApartadoAntioquiaCali Express</t>
  </si>
  <si>
    <t>ApartadoAntioquiaEsm Logistica</t>
  </si>
  <si>
    <t>47053</t>
  </si>
  <si>
    <t>Aracataca</t>
  </si>
  <si>
    <t>Magdalena</t>
  </si>
  <si>
    <t>AracatacaMagdalenaLecta</t>
  </si>
  <si>
    <t>Aledaña</t>
  </si>
  <si>
    <t>81001</t>
  </si>
  <si>
    <t>Arauca</t>
  </si>
  <si>
    <t>Logytech Mobile</t>
  </si>
  <si>
    <t>AraucaAraucaLogytech Mobile</t>
  </si>
  <si>
    <t>Capital</t>
  </si>
  <si>
    <t>2 dias Habiles Corte 15:00 Pm</t>
  </si>
  <si>
    <t>13052</t>
  </si>
  <si>
    <t>Arjona</t>
  </si>
  <si>
    <t>Bolivar</t>
  </si>
  <si>
    <t>ArjonaBolivarLecta</t>
  </si>
  <si>
    <t>ArjonaBolivarEsm Logistica</t>
  </si>
  <si>
    <t>63001</t>
  </si>
  <si>
    <t>Armenia</t>
  </si>
  <si>
    <t>Quindio</t>
  </si>
  <si>
    <t>ArmeniaQuindioEsm Logistica</t>
  </si>
  <si>
    <t>08078</t>
  </si>
  <si>
    <t>Baranoa</t>
  </si>
  <si>
    <t>Atlantico</t>
  </si>
  <si>
    <t>BaranoaAtlanticoLecta</t>
  </si>
  <si>
    <t>68077</t>
  </si>
  <si>
    <t>Barbosa</t>
  </si>
  <si>
    <t>Santander</t>
  </si>
  <si>
    <t>Integra</t>
  </si>
  <si>
    <t>BarbosaSantanderIntegra</t>
  </si>
  <si>
    <t>68081</t>
  </si>
  <si>
    <t>Barrancabermeja</t>
  </si>
  <si>
    <t>BarrancabermejaSantanderIntegra</t>
  </si>
  <si>
    <t>08001</t>
  </si>
  <si>
    <t>Barranquilla</t>
  </si>
  <si>
    <t>BarranquillaAtlanticoLecta</t>
  </si>
  <si>
    <t>BarranquillaAtlanticoEsm Logistica</t>
  </si>
  <si>
    <t>05088</t>
  </si>
  <si>
    <t>Bello</t>
  </si>
  <si>
    <t>BelloAntioquiaCali Express</t>
  </si>
  <si>
    <t>BelloAntioquiaEsm Logistica</t>
  </si>
  <si>
    <t>11001</t>
  </si>
  <si>
    <t>Bogota</t>
  </si>
  <si>
    <t>Cundinamarca</t>
  </si>
  <si>
    <t>BogotaCundinamarcaCali Express</t>
  </si>
  <si>
    <t>BogotaCundinamarcaEsm Logistica</t>
  </si>
  <si>
    <t>25099</t>
  </si>
  <si>
    <t>Bojaca</t>
  </si>
  <si>
    <t>BojacaCundinamarcaCali Express</t>
  </si>
  <si>
    <t>BojacaCundinamarcaEsm Logistica</t>
  </si>
  <si>
    <t>20060</t>
  </si>
  <si>
    <t>Bosconia</t>
  </si>
  <si>
    <t>BosconiaCesarLecta</t>
  </si>
  <si>
    <t>68001</t>
  </si>
  <si>
    <t>Bucaramanga</t>
  </si>
  <si>
    <t>BucaramangaSantanderLogytech Mobile</t>
  </si>
  <si>
    <t>BucaramangaSantanderIntegra</t>
  </si>
  <si>
    <t>BucaramangaSantanderEsm Logistica</t>
  </si>
  <si>
    <t>76109</t>
  </si>
  <si>
    <t>Buenaventura</t>
  </si>
  <si>
    <t>BuenaventuraValle del CaucaCali Express</t>
  </si>
  <si>
    <t>BuenaventuraValle del CaucaEsm Logistica</t>
  </si>
  <si>
    <t>76113</t>
  </si>
  <si>
    <t>Bugalagrande</t>
  </si>
  <si>
    <t>BugalagrandeValle del CaucaCali Express</t>
  </si>
  <si>
    <t>BugalagrandeValle del CaucaEsm Logistica</t>
  </si>
  <si>
    <t>76122</t>
  </si>
  <si>
    <t>Caicedonia</t>
  </si>
  <si>
    <t>CaicedoniaValle del CaucaCali Express</t>
  </si>
  <si>
    <t>CaicedoniaValle del CaucaEsm Logistica</t>
  </si>
  <si>
    <t>25126</t>
  </si>
  <si>
    <t>Cajica</t>
  </si>
  <si>
    <t>CajicaCundinamarcaCali Express</t>
  </si>
  <si>
    <t>CajicaCundinamarcaEsm Logistica</t>
  </si>
  <si>
    <t>63130</t>
  </si>
  <si>
    <t>Calarca</t>
  </si>
  <si>
    <t>CalarcaQuindioEsm Logistica</t>
  </si>
  <si>
    <t>76001</t>
  </si>
  <si>
    <t>Cali</t>
  </si>
  <si>
    <t>CaliValle del CaucaCali Express</t>
  </si>
  <si>
    <t>CaliValle del CaucaEsm Logistica</t>
  </si>
  <si>
    <t>76130</t>
  </si>
  <si>
    <t>Candelaria</t>
  </si>
  <si>
    <t>CandelariaValle del CaucaCali Express</t>
  </si>
  <si>
    <t>CandelariaValle del CaucaEsm Logistica</t>
  </si>
  <si>
    <t>05147</t>
  </si>
  <si>
    <t>Carepa</t>
  </si>
  <si>
    <t>CarepaAntioquiaCali Express</t>
  </si>
  <si>
    <t>CarepaAntioquiaEsm Logistica</t>
  </si>
  <si>
    <t>13244</t>
  </si>
  <si>
    <t>Carmen de Bolivar</t>
  </si>
  <si>
    <t>Carmen de BolivarBolivarLecta</t>
  </si>
  <si>
    <t>13001</t>
  </si>
  <si>
    <t>CARTAGENA DE INDIAS</t>
  </si>
  <si>
    <t>CARTAGENA DE INDIASBolivarLecta</t>
  </si>
  <si>
    <t>CARTAGENA DE INDIASBolivarEsm Logistica</t>
  </si>
  <si>
    <t>76147</t>
  </si>
  <si>
    <t>Cartago</t>
  </si>
  <si>
    <t>CartagoValle del CaucaCali Express</t>
  </si>
  <si>
    <t>CartagoValle del CaucaEsm Logistica</t>
  </si>
  <si>
    <t>05154</t>
  </si>
  <si>
    <t>Caucasia</t>
  </si>
  <si>
    <t>CaucasiaAntioquiaCali Express</t>
  </si>
  <si>
    <t>CaucasiaAntioquiaEsm Logistica</t>
  </si>
  <si>
    <t>23162</t>
  </si>
  <si>
    <t>Cerete</t>
  </si>
  <si>
    <t>Cordoba</t>
  </si>
  <si>
    <t>CereteCordobaLecta</t>
  </si>
  <si>
    <t>25175</t>
  </si>
  <si>
    <t>Chia</t>
  </si>
  <si>
    <t>ChiaCundinamarcaCali Express</t>
  </si>
  <si>
    <t>ChiaCundinamarcaEsm Logistica</t>
  </si>
  <si>
    <t>05172</t>
  </si>
  <si>
    <t>Chigorodo</t>
  </si>
  <si>
    <t>ChigorodoAntioquiaCali Express</t>
  </si>
  <si>
    <t>ChigorodoAntioquiaEsm Logistica</t>
  </si>
  <si>
    <t>17174</t>
  </si>
  <si>
    <t>Chinchina</t>
  </si>
  <si>
    <t>ChinchinaCaldasCali Express</t>
  </si>
  <si>
    <t>ChinchinaCaldasEsm Logistica</t>
  </si>
  <si>
    <t>23182</t>
  </si>
  <si>
    <t>Chinu</t>
  </si>
  <si>
    <t>ChinuCordobaLecta</t>
  </si>
  <si>
    <t>15176</t>
  </si>
  <si>
    <t>Chiquinquira</t>
  </si>
  <si>
    <t>Boyaca</t>
  </si>
  <si>
    <t>ChiquinquiraBoyacaIntegra</t>
  </si>
  <si>
    <t>20178</t>
  </si>
  <si>
    <t>Chiriguana</t>
  </si>
  <si>
    <t>ChiriguanaCesarLecta</t>
  </si>
  <si>
    <t>25183</t>
  </si>
  <si>
    <t>Choconta</t>
  </si>
  <si>
    <t>ChocontaCundinamarcaCali Express</t>
  </si>
  <si>
    <t>47189</t>
  </si>
  <si>
    <t>Cienaga</t>
  </si>
  <si>
    <t>CienagaMagdalenaLecta</t>
  </si>
  <si>
    <t>23189</t>
  </si>
  <si>
    <t>Cienaga de Oro</t>
  </si>
  <si>
    <t>Cienaga de OroCordobaLecta</t>
  </si>
  <si>
    <t>63190</t>
  </si>
  <si>
    <t>Circasia</t>
  </si>
  <si>
    <t>CircasiaQuindioEsm Logistica</t>
  </si>
  <si>
    <t>05212</t>
  </si>
  <si>
    <t>Copacabana</t>
  </si>
  <si>
    <t>CopacabanaAntioquiaCali Express</t>
  </si>
  <si>
    <t>CopacabanaAntioquiaEsm Logistica</t>
  </si>
  <si>
    <t>70215</t>
  </si>
  <si>
    <t>Corozal</t>
  </si>
  <si>
    <t>Sucre</t>
  </si>
  <si>
    <t>CorozalSucreLecta</t>
  </si>
  <si>
    <t>25214</t>
  </si>
  <si>
    <t>Cota</t>
  </si>
  <si>
    <t>CotaCundinamarcaCali Express</t>
  </si>
  <si>
    <t>CotaCundinamarcaEsm Logistica</t>
  </si>
  <si>
    <t>54001</t>
  </si>
  <si>
    <t>Cucuta</t>
  </si>
  <si>
    <t>Norte de Santander</t>
  </si>
  <si>
    <t>CucutaNorte de SantanderLogytech Mobile</t>
  </si>
  <si>
    <t>CucutaNorte de SantanderIntegra</t>
  </si>
  <si>
    <t>CucutaNorte de SantanderEsm Logistica</t>
  </si>
  <si>
    <t>50226</t>
  </si>
  <si>
    <t>Cumaral</t>
  </si>
  <si>
    <t>CumaralMetaEsm Logistica</t>
  </si>
  <si>
    <t>20228</t>
  </si>
  <si>
    <t>Curumani</t>
  </si>
  <si>
    <t>CurumaniCesarLecta</t>
  </si>
  <si>
    <t>76233</t>
  </si>
  <si>
    <t>Dagua</t>
  </si>
  <si>
    <t>DaguaValle del CaucaEsm Logistica</t>
  </si>
  <si>
    <t>66170</t>
  </si>
  <si>
    <t>Dosquebradas</t>
  </si>
  <si>
    <t>Risaralda</t>
  </si>
  <si>
    <t>DosquebradasRisaraldaCali Express</t>
  </si>
  <si>
    <t>DosquebradasRisaraldaEsm Logistica</t>
  </si>
  <si>
    <t>15238</t>
  </si>
  <si>
    <t>Duitama</t>
  </si>
  <si>
    <t>DuitamaBoyacaIntegra</t>
  </si>
  <si>
    <t>DuitamaBoyacaLogytech Mobile</t>
  </si>
  <si>
    <t>47245</t>
  </si>
  <si>
    <t>El Banco</t>
  </si>
  <si>
    <t>El BancoMagdalenaLecta</t>
  </si>
  <si>
    <t>05148</t>
  </si>
  <si>
    <t>El Carmen de Viboral</t>
  </si>
  <si>
    <t>El Carmen de ViboralAntioquiaCali Express</t>
  </si>
  <si>
    <t>El Carmen de ViboralAntioquiaEsm Logistica</t>
  </si>
  <si>
    <t>76248</t>
  </si>
  <si>
    <t>El Cerrito</t>
  </si>
  <si>
    <t>El CerritoValle del CaucaCali Express</t>
  </si>
  <si>
    <t>El CerritoValle del CaucaEsm Logistica</t>
  </si>
  <si>
    <t>20238</t>
  </si>
  <si>
    <t>El Copey</t>
  </si>
  <si>
    <t>El CopeyCesarLecta</t>
  </si>
  <si>
    <t>25260</t>
  </si>
  <si>
    <t>El Rosal</t>
  </si>
  <si>
    <t>El RosalCundinamarcaCali Express</t>
  </si>
  <si>
    <t>El RosalCundinamarcaEsm Logistica</t>
  </si>
  <si>
    <t>05697</t>
  </si>
  <si>
    <t>El Santuario</t>
  </si>
  <si>
    <t>El SantuarioAntioquiaCali Express</t>
  </si>
  <si>
    <t>El SantuarioAntioquiaEsm Logistica</t>
  </si>
  <si>
    <t>05266</t>
  </si>
  <si>
    <t>Envigado</t>
  </si>
  <si>
    <t>EnvigadoAntioquiaCali Express</t>
  </si>
  <si>
    <t>EnvigadoAntioquiaEsm Logistica</t>
  </si>
  <si>
    <t>73268</t>
  </si>
  <si>
    <t>Espinal</t>
  </si>
  <si>
    <t>Tolima</t>
  </si>
  <si>
    <t>EspinalTolimaLogytech Mobile</t>
  </si>
  <si>
    <t>EspinalTolimaEsm Logistica</t>
  </si>
  <si>
    <t>25269</t>
  </si>
  <si>
    <t>Facatativa</t>
  </si>
  <si>
    <t>FacatativaCundinamarcaCali Express</t>
  </si>
  <si>
    <t>FacatativaCundinamarcaEsm Logistica</t>
  </si>
  <si>
    <t>76275</t>
  </si>
  <si>
    <t>Florida</t>
  </si>
  <si>
    <t>FloridaValle del CaucaCali Express</t>
  </si>
  <si>
    <t>FloridaValle del CaucaEsm Logistica</t>
  </si>
  <si>
    <t>68276</t>
  </si>
  <si>
    <t>Floridablanca</t>
  </si>
  <si>
    <t>FloridablancaSantanderLogytech Mobile</t>
  </si>
  <si>
    <t>FloridablancaSantanderIntegra</t>
  </si>
  <si>
    <t>FloridablancaSantanderEsm Logistica</t>
  </si>
  <si>
    <t>44279</t>
  </si>
  <si>
    <t>Fonseca</t>
  </si>
  <si>
    <t>Guajira</t>
  </si>
  <si>
    <t>FonsecaGuajiraLecta</t>
  </si>
  <si>
    <t>47288</t>
  </si>
  <si>
    <t>Fundacion</t>
  </si>
  <si>
    <t>FundacionMagdalenaLecta</t>
  </si>
  <si>
    <t>25286</t>
  </si>
  <si>
    <t>Funza</t>
  </si>
  <si>
    <t>FunzaCundinamarcaCali Express</t>
  </si>
  <si>
    <t>FunzaCundinamarcaEsm Logistica</t>
  </si>
  <si>
    <t>25290</t>
  </si>
  <si>
    <t>Fusagasuga</t>
  </si>
  <si>
    <t>FusagasugaCundinamarcaCali Express</t>
  </si>
  <si>
    <t>FusagasugaCundinamarcaEsm Logistica</t>
  </si>
  <si>
    <t>25295</t>
  </si>
  <si>
    <t>Gachancipa</t>
  </si>
  <si>
    <t>GachancipaCundinamarcaCali Express</t>
  </si>
  <si>
    <t>08296</t>
  </si>
  <si>
    <t>Galapa</t>
  </si>
  <si>
    <t>GalapaAtlanticoLecta</t>
  </si>
  <si>
    <t>76306</t>
  </si>
  <si>
    <t>Ginebra</t>
  </si>
  <si>
    <t>GinebraValle del CaucaCali Express</t>
  </si>
  <si>
    <t>GinebraValle del CaucaEsm Logistica</t>
  </si>
  <si>
    <t>25307</t>
  </si>
  <si>
    <t>Girardot</t>
  </si>
  <si>
    <t>GirardotCundinamarcaCali Express</t>
  </si>
  <si>
    <t>GirardotCundinamarcaEsm Logistica</t>
  </si>
  <si>
    <t>05308</t>
  </si>
  <si>
    <t>Girardota</t>
  </si>
  <si>
    <t>GirardotaAntioquiaCali Express</t>
  </si>
  <si>
    <t>GirardotaAntioquiaEsm Logistica</t>
  </si>
  <si>
    <t>68307</t>
  </si>
  <si>
    <t>Giron</t>
  </si>
  <si>
    <t>GironSantanderLogytech Mobile</t>
  </si>
  <si>
    <t>GironSantanderIntegra</t>
  </si>
  <si>
    <t>GironSantanderEsm Logistica</t>
  </si>
  <si>
    <t>25312</t>
  </si>
  <si>
    <t>Granada</t>
  </si>
  <si>
    <t>GranadaCundinamarcaCali Express</t>
  </si>
  <si>
    <t>50313</t>
  </si>
  <si>
    <t>GranadaMetaEsm Logistica</t>
  </si>
  <si>
    <t>76318</t>
  </si>
  <si>
    <t>Guacari</t>
  </si>
  <si>
    <t>GuacariValle del CaucaCali Express</t>
  </si>
  <si>
    <t>GuacariValle del CaucaEsm Logistica</t>
  </si>
  <si>
    <t>76111</t>
  </si>
  <si>
    <t>GUADALAJARA DE BUGA</t>
  </si>
  <si>
    <t>GUADALAJARA DE BUGAValle del CaucaCali Express</t>
  </si>
  <si>
    <t>GUADALAJARA DE BUGAValle del CaucaEsm Logistica</t>
  </si>
  <si>
    <t>25320</t>
  </si>
  <si>
    <t>Guaduas</t>
  </si>
  <si>
    <t>GuaduasCundinamarcaCali Express</t>
  </si>
  <si>
    <t>05318</t>
  </si>
  <si>
    <t>Guarne</t>
  </si>
  <si>
    <t>GuarneAntioquiaCali Express</t>
  </si>
  <si>
    <t>GuarneAntioquiaEsm Logistica</t>
  </si>
  <si>
    <t>25322</t>
  </si>
  <si>
    <t>Guasca</t>
  </si>
  <si>
    <t>GuascaCundinamarcaCali Express</t>
  </si>
  <si>
    <t>73001</t>
  </si>
  <si>
    <t>Ibague</t>
  </si>
  <si>
    <t>IbagueTolimaLogytech Mobile</t>
  </si>
  <si>
    <t>IbagueTolimaEsm Logistica</t>
  </si>
  <si>
    <t>52356</t>
  </si>
  <si>
    <t>Ipiales</t>
  </si>
  <si>
    <t>Nariño</t>
  </si>
  <si>
    <t>IpialesNariñoCali Express</t>
  </si>
  <si>
    <t>IpialesNariñoEsm Logistica</t>
  </si>
  <si>
    <t>05360</t>
  </si>
  <si>
    <t>Itagui</t>
  </si>
  <si>
    <t>ItaguiAntioquiaCali Express</t>
  </si>
  <si>
    <t>ItaguiAntioquiaEsm Logistica</t>
  </si>
  <si>
    <t>76364</t>
  </si>
  <si>
    <t>Jamundi</t>
  </si>
  <si>
    <t>JamundiValle del CaucaCali Express</t>
  </si>
  <si>
    <t>JamundiValle del CaucaEsm Logistica</t>
  </si>
  <si>
    <t>25377</t>
  </si>
  <si>
    <t>La Calera</t>
  </si>
  <si>
    <t>La CaleraCundinamarcaCali Express</t>
  </si>
  <si>
    <t>05376</t>
  </si>
  <si>
    <t>La Ceja</t>
  </si>
  <si>
    <t>La CejaAntioquiaCali Express</t>
  </si>
  <si>
    <t>La CejaAntioquiaEsm Logistica</t>
  </si>
  <si>
    <t>17380</t>
  </si>
  <si>
    <t>La Dorada</t>
  </si>
  <si>
    <t>La DoradaCaldasCali Express</t>
  </si>
  <si>
    <t>La DoradaCaldasEsm Logistica</t>
  </si>
  <si>
    <t>05380</t>
  </si>
  <si>
    <t>La Estrella</t>
  </si>
  <si>
    <t>La EstrellaAntioquiaCali Express</t>
  </si>
  <si>
    <t>La EstrellaAntioquiaEsm Logistica</t>
  </si>
  <si>
    <t>20400</t>
  </si>
  <si>
    <t>La Jagua de Ibirico</t>
  </si>
  <si>
    <t>La Jagua de IbiricoCesarLecta</t>
  </si>
  <si>
    <t>25386</t>
  </si>
  <si>
    <t>La Mesa</t>
  </si>
  <si>
    <t>La MesaCundinamarcaCali Express</t>
  </si>
  <si>
    <t>20621</t>
  </si>
  <si>
    <t>La Paz</t>
  </si>
  <si>
    <t>La PazCesarLecta</t>
  </si>
  <si>
    <t>63401</t>
  </si>
  <si>
    <t>La Tebaida</t>
  </si>
  <si>
    <t>La TebaidaQuindioEsm Logistica</t>
  </si>
  <si>
    <t>52399</t>
  </si>
  <si>
    <t>La Union</t>
  </si>
  <si>
    <t>La UnionAntioquiaCali Express</t>
  </si>
  <si>
    <t>La UnionAntioquiaEsm Logistica</t>
  </si>
  <si>
    <t>66400</t>
  </si>
  <si>
    <t>La Virginia</t>
  </si>
  <si>
    <t>La VirginiaRisaraldaCali Express</t>
  </si>
  <si>
    <t>La VirginiaRisaraldaEsm Logistica</t>
  </si>
  <si>
    <t>23417</t>
  </si>
  <si>
    <t>Lorica</t>
  </si>
  <si>
    <t>LoricaCordobaLecta</t>
  </si>
  <si>
    <t>54405</t>
  </si>
  <si>
    <t>Los Patios</t>
  </si>
  <si>
    <t>Los PatiosNorte de SantanderIntegra</t>
  </si>
  <si>
    <t>Los PatiosNorte de SantanderEsm Logistica</t>
  </si>
  <si>
    <t>25430</t>
  </si>
  <si>
    <t>Madrid</t>
  </si>
  <si>
    <t>MadridCundinamarcaCali Express</t>
  </si>
  <si>
    <t>MadridCundinamarcaEsm Logistica</t>
  </si>
  <si>
    <t>13430</t>
  </si>
  <si>
    <t>Magangue</t>
  </si>
  <si>
    <t>MagangueBolivarEsm Logistica</t>
  </si>
  <si>
    <t>44430</t>
  </si>
  <si>
    <t>Maicao</t>
  </si>
  <si>
    <t>MaicaoGuajiraLecta</t>
  </si>
  <si>
    <t>08433</t>
  </si>
  <si>
    <t>Malambo</t>
  </si>
  <si>
    <t>MalamboAtlanticoLecta</t>
  </si>
  <si>
    <t>17001</t>
  </si>
  <si>
    <t>Manizales</t>
  </si>
  <si>
    <t>ManizalesCaldasCali Express</t>
  </si>
  <si>
    <t>ManizalesCaldasEsm Logistica</t>
  </si>
  <si>
    <t>05440</t>
  </si>
  <si>
    <t>Marinilla</t>
  </si>
  <si>
    <t>MarinillaAntioquiaCali Express</t>
  </si>
  <si>
    <t>MarinillaAntioquiaEsm Logistica</t>
  </si>
  <si>
    <t>05001</t>
  </si>
  <si>
    <t>Medellin</t>
  </si>
  <si>
    <t>MedellinAntioquiaCali Express</t>
  </si>
  <si>
    <t>MedellinAntioquiaEsm Logistica</t>
  </si>
  <si>
    <t>13468</t>
  </si>
  <si>
    <t>Mompos</t>
  </si>
  <si>
    <t>MomposBolivarEsm Logistica</t>
  </si>
  <si>
    <t>23466</t>
  </si>
  <si>
    <t>Montelibano</t>
  </si>
  <si>
    <t>MontelibanoCordobaLecta</t>
  </si>
  <si>
    <t>63470</t>
  </si>
  <si>
    <t>Montenegro</t>
  </si>
  <si>
    <t>MontenegroQuindioEsm Logistica</t>
  </si>
  <si>
    <t>23001</t>
  </si>
  <si>
    <t>Monteria</t>
  </si>
  <si>
    <t>MonteriaCordobaLecta</t>
  </si>
  <si>
    <t>25473</t>
  </si>
  <si>
    <t>Mosquera</t>
  </si>
  <si>
    <t>MosqueraCundinamarcaCali Express</t>
  </si>
  <si>
    <t>MosqueraCundinamarcaEsm Logistica</t>
  </si>
  <si>
    <t>41001</t>
  </si>
  <si>
    <t>Neiva</t>
  </si>
  <si>
    <t>Huila</t>
  </si>
  <si>
    <t>NeivaHuilaLogytech Mobile</t>
  </si>
  <si>
    <t>NeivaHuilaIntegra</t>
  </si>
  <si>
    <t>54498</t>
  </si>
  <si>
    <t>Ocaña</t>
  </si>
  <si>
    <t>OcañaNorte de SantanderIntegra</t>
  </si>
  <si>
    <t>OcañaNorte de SantanderEsm Logistica</t>
  </si>
  <si>
    <t>15516</t>
  </si>
  <si>
    <t>Paipa</t>
  </si>
  <si>
    <t>PaipaBoyacaIntegra</t>
  </si>
  <si>
    <t>41524</t>
  </si>
  <si>
    <t>Palermo</t>
  </si>
  <si>
    <t>PalermoHuilaLogytech Mobile</t>
  </si>
  <si>
    <t>08520</t>
  </si>
  <si>
    <t>Palmar de Varela</t>
  </si>
  <si>
    <t>Palmar de VarelaAtlanticoLecta</t>
  </si>
  <si>
    <t>76520</t>
  </si>
  <si>
    <t>Palmira</t>
  </si>
  <si>
    <t>PalmiraValle del CaucaCali Express</t>
  </si>
  <si>
    <t>PalmiraValle del CaucaEsm Logistica</t>
  </si>
  <si>
    <t>54518</t>
  </si>
  <si>
    <t>Pamplona</t>
  </si>
  <si>
    <t>PamplonaNorte de SantanderEsm Logistica</t>
  </si>
  <si>
    <t>52001</t>
  </si>
  <si>
    <t>Pasto</t>
  </si>
  <si>
    <t>PastoNariñoCali Express</t>
  </si>
  <si>
    <t>PastoNariñoEsm Logistica</t>
  </si>
  <si>
    <t>66001</t>
  </si>
  <si>
    <t>Pereira</t>
  </si>
  <si>
    <t>PereiraRisaraldaCali Express</t>
  </si>
  <si>
    <t>PereiraRisaraldaEsm Logistica</t>
  </si>
  <si>
    <t>68547</t>
  </si>
  <si>
    <t>Piedecuesta</t>
  </si>
  <si>
    <t>PiedecuestaSantanderLogytech Mobile</t>
  </si>
  <si>
    <t>PiedecuestaSantanderIntegra</t>
  </si>
  <si>
    <t>PiedecuestaSantanderEsm Logistica</t>
  </si>
  <si>
    <t>23555</t>
  </si>
  <si>
    <t>Planeta Rica</t>
  </si>
  <si>
    <t>Planeta RicaCordobaLecta</t>
  </si>
  <si>
    <t>47555</t>
  </si>
  <si>
    <t>Plato</t>
  </si>
  <si>
    <t>PlatoMagdalenaLecta</t>
  </si>
  <si>
    <t>08558</t>
  </si>
  <si>
    <t>Polonuevo</t>
  </si>
  <si>
    <t>PolonuevoAtlanticoLecta</t>
  </si>
  <si>
    <t>19001</t>
  </si>
  <si>
    <t>Popayan</t>
  </si>
  <si>
    <t>Cauca</t>
  </si>
  <si>
    <t>PopayanCaucaEsm Logistica</t>
  </si>
  <si>
    <t>76563</t>
  </si>
  <si>
    <t>Pradera</t>
  </si>
  <si>
    <t>PraderaValle del CaucaCali Express</t>
  </si>
  <si>
    <t>PraderaValle del CaucaEsm Logistica</t>
  </si>
  <si>
    <t>05579</t>
  </si>
  <si>
    <t>Puerto Berrio</t>
  </si>
  <si>
    <t>Puerto BerrioAntioquiaCali Express</t>
  </si>
  <si>
    <t>Puerto BerrioAntioquiaEsm Logistica</t>
  </si>
  <si>
    <t>08573</t>
  </si>
  <si>
    <t>Puerto Colombia</t>
  </si>
  <si>
    <t>Puerto ColombiaAtlanticoLecta</t>
  </si>
  <si>
    <t>50573</t>
  </si>
  <si>
    <t>Puerto Lopez</t>
  </si>
  <si>
    <t>Puerto LopezMetaEsm Logistica</t>
  </si>
  <si>
    <t>63594</t>
  </si>
  <si>
    <t>Quimbaya</t>
  </si>
  <si>
    <t>QuimbayaQuindioEsm Logistica</t>
  </si>
  <si>
    <t>76606</t>
  </si>
  <si>
    <t>Restrepo</t>
  </si>
  <si>
    <t>RestrepoValle del CaucaCali Express</t>
  </si>
  <si>
    <t>RestrepoValle del CaucaEsm Logistica</t>
  </si>
  <si>
    <t>25612</t>
  </si>
  <si>
    <t>RICAURTE</t>
  </si>
  <si>
    <t>CUNDINAMARCA</t>
  </si>
  <si>
    <t>RICAURTECUNDINAMARCACali Express</t>
  </si>
  <si>
    <t>44001</t>
  </si>
  <si>
    <t>Riohacha</t>
  </si>
  <si>
    <t>RiohachaGuajiraLecta</t>
  </si>
  <si>
    <t>05615</t>
  </si>
  <si>
    <t>Rionegro</t>
  </si>
  <si>
    <t>RionegroAntioquiaCali Express</t>
  </si>
  <si>
    <t>68615</t>
  </si>
  <si>
    <t>RionegroAntioquiaEsm Logistica</t>
  </si>
  <si>
    <t>76622</t>
  </si>
  <si>
    <t>Roldanillo</t>
  </si>
  <si>
    <t>RoldanilloValle del CaucaCali Express</t>
  </si>
  <si>
    <t>RoldanilloValle del CaucaEsm Logistica</t>
  </si>
  <si>
    <t>68655</t>
  </si>
  <si>
    <t>SABANA DE TORRES</t>
  </si>
  <si>
    <t>SANTANDER</t>
  </si>
  <si>
    <t>SABANA DE TORRESSANTANDERIntegra</t>
  </si>
  <si>
    <t>08634</t>
  </si>
  <si>
    <t>Sabanagrande</t>
  </si>
  <si>
    <t>SabanagrandeAtlanticoLecta</t>
  </si>
  <si>
    <t>05628</t>
  </si>
  <si>
    <t>Sabanalarga</t>
  </si>
  <si>
    <t>SabanalargaAntioquiaCali Express</t>
  </si>
  <si>
    <t>05631</t>
  </si>
  <si>
    <t>Sabaneta</t>
  </si>
  <si>
    <t>SabanetaAntioquiaCali Express</t>
  </si>
  <si>
    <t>SabanetaAntioquiaEsm Logistica</t>
  </si>
  <si>
    <t>23660</t>
  </si>
  <si>
    <t>Sahagun</t>
  </si>
  <si>
    <t>SahagunCordobaLecta</t>
  </si>
  <si>
    <t>70670</t>
  </si>
  <si>
    <t>Sampues</t>
  </si>
  <si>
    <t>SampuesSucreLecta</t>
  </si>
  <si>
    <t>SAMPUES</t>
  </si>
  <si>
    <t>SUCRE</t>
  </si>
  <si>
    <t>SAMPUESSUCRELecta</t>
  </si>
  <si>
    <t>68679</t>
  </si>
  <si>
    <t>San Gil</t>
  </si>
  <si>
    <t>San GilSantanderIntegra</t>
  </si>
  <si>
    <t>44650</t>
  </si>
  <si>
    <t>San Juan del Cesar</t>
  </si>
  <si>
    <t>San Juan del CesarGuajiraLecta</t>
  </si>
  <si>
    <t>13657</t>
  </si>
  <si>
    <t>San Juan Nepomuceno</t>
  </si>
  <si>
    <t>San Juan NepomucenoBolivarLecta</t>
  </si>
  <si>
    <t>San Juan NepomucenoBolivarEsm Logistica</t>
  </si>
  <si>
    <t>70708</t>
  </si>
  <si>
    <t>San Marcos</t>
  </si>
  <si>
    <t>San MarcosSucreLecta</t>
  </si>
  <si>
    <t>50689</t>
  </si>
  <si>
    <t>San Martin</t>
  </si>
  <si>
    <t>San MartinMetaEsm Logistica</t>
  </si>
  <si>
    <t>47001</t>
  </si>
  <si>
    <t>Santa Marta</t>
  </si>
  <si>
    <t>Santa MartaMagdalenaLecta</t>
  </si>
  <si>
    <t>66682</t>
  </si>
  <si>
    <t>Santa Rosa de Cabal</t>
  </si>
  <si>
    <t>Santa Rosa de CabalRisaraldaCali Express</t>
  </si>
  <si>
    <t>Santa Rosa de CabalRisaraldaEsm Logistica</t>
  </si>
  <si>
    <t>05686</t>
  </si>
  <si>
    <t>Santa Rosa de Osos</t>
  </si>
  <si>
    <t>Santa Rosa de OsosAntioquiaCali Express</t>
  </si>
  <si>
    <t>19698</t>
  </si>
  <si>
    <t>Santander de Quilichao</t>
  </si>
  <si>
    <t>Santander de QuilichaoCaucaEsm Logistica</t>
  </si>
  <si>
    <t>08685</t>
  </si>
  <si>
    <t>Santo Tomas</t>
  </si>
  <si>
    <t>Santo TomasAtlanticoLecta</t>
  </si>
  <si>
    <t>76736</t>
  </si>
  <si>
    <t>Sevilla</t>
  </si>
  <si>
    <t>SevillaValle del CaucaCali Express</t>
  </si>
  <si>
    <t>SevillaValle del CaucaEsm Logistica</t>
  </si>
  <si>
    <t>25740</t>
  </si>
  <si>
    <t>Sibate</t>
  </si>
  <si>
    <t>SibateCundinamarcaCali Express</t>
  </si>
  <si>
    <t>SibateCundinamarcaEsm Logistica</t>
  </si>
  <si>
    <t>70001</t>
  </si>
  <si>
    <t>Sincelejo</t>
  </si>
  <si>
    <t>SincelejoSucreLecta</t>
  </si>
  <si>
    <t>25754</t>
  </si>
  <si>
    <t>Soacha</t>
  </si>
  <si>
    <t>SoachaCundinamarcaCali Express</t>
  </si>
  <si>
    <t>SoachaCundinamarcaEsm Logistica</t>
  </si>
  <si>
    <t>68755</t>
  </si>
  <si>
    <t>SOCORRO</t>
  </si>
  <si>
    <t>SOCORROSANTANDERIntegra</t>
  </si>
  <si>
    <t>15759</t>
  </si>
  <si>
    <t>Sogamoso</t>
  </si>
  <si>
    <t>SogamosoBoyacaIntegra</t>
  </si>
  <si>
    <t>08758</t>
  </si>
  <si>
    <t>Soledad</t>
  </si>
  <si>
    <t>SoledadAtlanticoLecta</t>
  </si>
  <si>
    <t>25758</t>
  </si>
  <si>
    <t>Sopo</t>
  </si>
  <si>
    <t>SopoCundinamarcaCali Express</t>
  </si>
  <si>
    <t>25772</t>
  </si>
  <si>
    <t>Suesca</t>
  </si>
  <si>
    <t>SuescaCundinamarcaCali Express</t>
  </si>
  <si>
    <t>25785</t>
  </si>
  <si>
    <t>Tabio</t>
  </si>
  <si>
    <t>TabioCundinamarcaCali Express</t>
  </si>
  <si>
    <t>25799</t>
  </si>
  <si>
    <t>Tenjo</t>
  </si>
  <si>
    <t>TenjoCundinamarcaCali Express</t>
  </si>
  <si>
    <t>23807</t>
  </si>
  <si>
    <t>Tierralta</t>
  </si>
  <si>
    <t>TierraltaCordobaLecta</t>
  </si>
  <si>
    <t>25817</t>
  </si>
  <si>
    <t>Tocancipa</t>
  </si>
  <si>
    <t>TocancipaCundinamarcaCali Express</t>
  </si>
  <si>
    <t>TocancipaCundinamarcaEsm Logistica</t>
  </si>
  <si>
    <t>76834</t>
  </si>
  <si>
    <t>Tulua</t>
  </si>
  <si>
    <t>TuluaValle del CaucaCali Express</t>
  </si>
  <si>
    <t>TuluaValle del CaucaEsm Logistica</t>
  </si>
  <si>
    <t>15001</t>
  </si>
  <si>
    <t>Tunja</t>
  </si>
  <si>
    <t>TunjaBoyacaIntegra</t>
  </si>
  <si>
    <t>TunjaBoyacaLogytech Mobile</t>
  </si>
  <si>
    <t>52838</t>
  </si>
  <si>
    <t>Tuquerres</t>
  </si>
  <si>
    <t>TuquerresNariñoCali Express</t>
  </si>
  <si>
    <t>TuquerresNariñoEsm Logistica</t>
  </si>
  <si>
    <t>13836</t>
  </si>
  <si>
    <t>Turbaco</t>
  </si>
  <si>
    <t>TurbacoBolivarLecta</t>
  </si>
  <si>
    <t>TurbacoBolivarEsm Logistica</t>
  </si>
  <si>
    <t>05837</t>
  </si>
  <si>
    <t>Turbo</t>
  </si>
  <si>
    <t>TurboAntioquiaCali Express</t>
  </si>
  <si>
    <t>TurboAntioquiaEsm Logistica</t>
  </si>
  <si>
    <t>25843</t>
  </si>
  <si>
    <t>Ubate</t>
  </si>
  <si>
    <t>UbateCUNDINAMARCACali Express</t>
  </si>
  <si>
    <t>UbateCundinamarcaEsm Logistica</t>
  </si>
  <si>
    <t>44847</t>
  </si>
  <si>
    <t>Uribia</t>
  </si>
  <si>
    <t>UribiaGuajiraLecta</t>
  </si>
  <si>
    <t>20001</t>
  </si>
  <si>
    <t>Valledupar</t>
  </si>
  <si>
    <t>ValleduparCesarLecta</t>
  </si>
  <si>
    <t>15407</t>
  </si>
  <si>
    <t>VILLA DE LEIVA</t>
  </si>
  <si>
    <t>BOYACA</t>
  </si>
  <si>
    <t>VILLA DE LEIVABOYACAIntegra</t>
  </si>
  <si>
    <t>54874</t>
  </si>
  <si>
    <t>Villa del Rosario</t>
  </si>
  <si>
    <t>Villa del RosarioNorte de SantanderLogytech Mobile</t>
  </si>
  <si>
    <t>Villa del RosarioNorte de SantanderIntegra</t>
  </si>
  <si>
    <t>Villa del RosarioNorte de SantanderEsm Logistica</t>
  </si>
  <si>
    <t>17873</t>
  </si>
  <si>
    <t>Villamaria</t>
  </si>
  <si>
    <t>VillamariaCaldasCali Express</t>
  </si>
  <si>
    <t>VillamariaCaldasEsm Logistica</t>
  </si>
  <si>
    <t>50001</t>
  </si>
  <si>
    <t>Villavicencio</t>
  </si>
  <si>
    <t>VillavicencioMetaEsm Logistica</t>
  </si>
  <si>
    <t>25875</t>
  </si>
  <si>
    <t>Villeta</t>
  </si>
  <si>
    <t>VilletaCundinamarcaCali Express</t>
  </si>
  <si>
    <t>25878</t>
  </si>
  <si>
    <t>Viota</t>
  </si>
  <si>
    <t>ViotaCundinamarcaCali Express</t>
  </si>
  <si>
    <t>05887</t>
  </si>
  <si>
    <t>Yarumal</t>
  </si>
  <si>
    <t>YarumalAntioquiaCali Express</t>
  </si>
  <si>
    <t>YarumalAntioquiaEsm Logistica</t>
  </si>
  <si>
    <t>76892</t>
  </si>
  <si>
    <t>Yumbo</t>
  </si>
  <si>
    <t>YumboValle del CaucaCali Express</t>
  </si>
  <si>
    <t>YumboValle del CaucaEsm Logistica</t>
  </si>
  <si>
    <t>76895</t>
  </si>
  <si>
    <t>Zarzal</t>
  </si>
  <si>
    <t>ZarzalValle del CaucaCali Express</t>
  </si>
  <si>
    <t>ZarzalValle del CaucaEsm Logistica</t>
  </si>
  <si>
    <t>25899</t>
  </si>
  <si>
    <t>Zipaquira</t>
  </si>
  <si>
    <t>ZipaquiraCundinamarcaCali Express</t>
  </si>
  <si>
    <t>ZipaquiraCundinamarcaEsm Logistica</t>
  </si>
  <si>
    <t>CIUDAD</t>
  </si>
  <si>
    <t>concatenar</t>
  </si>
  <si>
    <t>dias</t>
  </si>
  <si>
    <t>fecha actual</t>
  </si>
  <si>
    <t>HORA</t>
  </si>
  <si>
    <t>Calculo &gt;4pm2</t>
  </si>
  <si>
    <t>hora</t>
  </si>
  <si>
    <t>Lead time</t>
  </si>
  <si>
    <t>fecha de Entrega</t>
  </si>
  <si>
    <t>Ventana de Cambio</t>
  </si>
  <si>
    <t>BogotaCundinamarca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</si>
</sst>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theme="1"/>
      <name val="Arial Narrow"/>
      <family val="2"/>
    </font>
    <font>
      <sz val="9"/>
      <color theme="1"/>
      <name val="Arial"/>
      <family val="2"/>
    </font>
    <font>
      <sz val="12"/>
      <color rgb="FF000000"/>
      <name val="Arial Narrow"/>
      <family val="2"/>
    </font>
    <font>
      <b/>
      <sz val="10"/>
      <color theme="0"/>
      <name val="Aptos Narrow"/>
      <family val="2"/>
      <scheme val="minor"/>
    </font>
    <font>
      <sz val="10"/>
      <color rgb="FF000000"/>
      <name val="Calibri"/>
      <family val="2"/>
    </font>
    <font>
      <sz val="2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5" borderId="0" xfId="0" applyFill="1"/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right"/>
    </xf>
    <xf numFmtId="49" fontId="4" fillId="0" borderId="3" xfId="0" applyNumberFormat="1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/>
    <xf numFmtId="0" fontId="4" fillId="3" borderId="3" xfId="0" applyFont="1" applyFill="1" applyBorder="1"/>
    <xf numFmtId="0" fontId="5" fillId="0" borderId="3" xfId="0" applyFont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right"/>
    </xf>
    <xf numFmtId="49" fontId="4" fillId="4" borderId="3" xfId="0" applyNumberFormat="1" applyFont="1" applyFill="1" applyBorder="1"/>
    <xf numFmtId="0" fontId="4" fillId="4" borderId="3" xfId="0" applyFont="1" applyFill="1" applyBorder="1"/>
    <xf numFmtId="0" fontId="4" fillId="4" borderId="3" xfId="0" applyFont="1" applyFill="1" applyBorder="1" applyAlignment="1">
      <alignment horizontal="center"/>
    </xf>
    <xf numFmtId="0" fontId="0" fillId="4" borderId="3" xfId="0" applyFill="1" applyBorder="1"/>
    <xf numFmtId="1" fontId="6" fillId="0" borderId="3" xfId="0" applyNumberFormat="1" applyFont="1" applyBorder="1" applyAlignment="1">
      <alignment horizontal="center" vertical="top" shrinkToFit="1"/>
    </xf>
    <xf numFmtId="49" fontId="4" fillId="0" borderId="3" xfId="0" applyNumberFormat="1" applyFont="1" applyBorder="1" applyAlignment="1">
      <alignment horizontal="center" vertical="center"/>
    </xf>
    <xf numFmtId="14" fontId="0" fillId="0" borderId="0" xfId="0" applyNumberFormat="1"/>
    <xf numFmtId="164" fontId="7" fillId="6" borderId="4" xfId="1" applyNumberFormat="1" applyFont="1" applyFill="1" applyBorder="1" applyAlignment="1">
      <alignment horizontal="center" vertical="center"/>
    </xf>
    <xf numFmtId="1" fontId="7" fillId="6" borderId="4" xfId="1" applyNumberFormat="1" applyFont="1" applyFill="1" applyBorder="1" applyAlignment="1">
      <alignment horizontal="center" vertical="center"/>
    </xf>
    <xf numFmtId="164" fontId="8" fillId="7" borderId="4" xfId="0" applyNumberFormat="1" applyFont="1" applyFill="1" applyBorder="1"/>
    <xf numFmtId="0" fontId="0" fillId="7" borderId="4" xfId="0" applyFill="1" applyBorder="1"/>
    <xf numFmtId="14" fontId="0" fillId="5" borderId="0" xfId="0" applyNumberFormat="1" applyFill="1" applyProtection="1">
      <protection hidden="1"/>
    </xf>
    <xf numFmtId="164" fontId="0" fillId="5" borderId="0" xfId="0" applyNumberFormat="1" applyFill="1" applyProtection="1">
      <protection hidden="1"/>
    </xf>
    <xf numFmtId="0" fontId="0" fillId="5" borderId="0" xfId="0" applyFill="1" applyProtection="1">
      <protection locked="0" hidden="1"/>
    </xf>
    <xf numFmtId="0" fontId="0" fillId="5" borderId="0" xfId="0" applyFill="1" applyProtection="1">
      <protection locked="0"/>
    </xf>
    <xf numFmtId="0" fontId="9" fillId="5" borderId="5" xfId="0" applyFont="1" applyFill="1" applyBorder="1"/>
    <xf numFmtId="0" fontId="10" fillId="5" borderId="6" xfId="0" applyFont="1" applyFill="1" applyBorder="1" applyProtection="1">
      <protection locked="0" hidden="1"/>
    </xf>
    <xf numFmtId="0" fontId="10" fillId="5" borderId="6" xfId="0" applyFont="1" applyFill="1" applyBorder="1" applyProtection="1">
      <protection hidden="1"/>
    </xf>
    <xf numFmtId="14" fontId="10" fillId="5" borderId="6" xfId="0" applyNumberFormat="1" applyFont="1" applyFill="1" applyBorder="1" applyProtection="1">
      <protection hidden="1"/>
    </xf>
  </cellXfs>
  <cellStyles count="2">
    <cellStyle name="Normal" xfId="0" builtinId="0"/>
    <cellStyle name="Normal 2" xfId="1" xr:uid="{743129D8-3AEC-4AF4-A08E-3C2C1D1C6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E295-EA70-424F-8C61-A7A0E6B79FC9}">
  <sheetPr codeName="Hoja1"/>
  <dimension ref="A1:J282"/>
  <sheetViews>
    <sheetView workbookViewId="0">
      <selection activeCell="I5" sqref="I5"/>
    </sheetView>
  </sheetViews>
  <sheetFormatPr baseColWidth="10" defaultRowHeight="15" x14ac:dyDescent="0.25"/>
  <cols>
    <col min="3" max="3" width="17.7109375" bestFit="1" customWidth="1"/>
    <col min="4" max="4" width="15.28515625" bestFit="1" customWidth="1"/>
    <col min="5" max="5" width="50.140625" bestFit="1" customWidth="1"/>
    <col min="6" max="6" width="12.42578125" bestFit="1" customWidth="1"/>
    <col min="8" max="8" width="27.28515625" bestFit="1" customWidth="1"/>
    <col min="9" max="9" width="35.42578125" bestFit="1" customWidth="1"/>
  </cols>
  <sheetData>
    <row r="1" spans="1:10" ht="15.75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6" t="s">
        <v>676</v>
      </c>
      <c r="J1" s="6" t="s">
        <v>677</v>
      </c>
    </row>
    <row r="2" spans="1:10" ht="15.75" x14ac:dyDescent="0.25">
      <c r="A2" s="7" t="s">
        <v>8</v>
      </c>
      <c r="B2" s="8" t="s">
        <v>9</v>
      </c>
      <c r="C2" s="8" t="s">
        <v>10</v>
      </c>
      <c r="D2" s="9" t="s">
        <v>11</v>
      </c>
      <c r="E2" s="9" t="s">
        <v>12</v>
      </c>
      <c r="F2" s="10">
        <v>2</v>
      </c>
      <c r="G2" s="11" t="s">
        <v>13</v>
      </c>
      <c r="H2" s="9" t="s">
        <v>14</v>
      </c>
      <c r="I2" t="str">
        <f>CONCATENATE(B2,C2)</f>
        <v>AcaciasMeta</v>
      </c>
      <c r="J2">
        <v>2</v>
      </c>
    </row>
    <row r="3" spans="1:10" ht="15.75" x14ac:dyDescent="0.25">
      <c r="A3" s="7" t="s">
        <v>15</v>
      </c>
      <c r="B3" s="8" t="s">
        <v>16</v>
      </c>
      <c r="C3" s="8" t="s">
        <v>17</v>
      </c>
      <c r="D3" s="9" t="s">
        <v>18</v>
      </c>
      <c r="E3" s="9" t="s">
        <v>19</v>
      </c>
      <c r="F3" s="10">
        <v>3</v>
      </c>
      <c r="G3" s="11" t="s">
        <v>13</v>
      </c>
      <c r="H3" s="9" t="s">
        <v>20</v>
      </c>
      <c r="I3" t="str">
        <f t="shared" ref="I3:I66" si="0">CONCATENATE(B3,C3)</f>
        <v>AguachicaCesar</v>
      </c>
      <c r="J3">
        <v>3</v>
      </c>
    </row>
    <row r="4" spans="1:10" ht="15.75" x14ac:dyDescent="0.25">
      <c r="A4" s="7" t="s">
        <v>21</v>
      </c>
      <c r="B4" s="8" t="s">
        <v>22</v>
      </c>
      <c r="C4" s="8" t="s">
        <v>17</v>
      </c>
      <c r="D4" s="9" t="s">
        <v>18</v>
      </c>
      <c r="E4" s="9" t="s">
        <v>23</v>
      </c>
      <c r="F4" s="10">
        <v>3</v>
      </c>
      <c r="G4" s="11" t="s">
        <v>13</v>
      </c>
      <c r="H4" s="9" t="s">
        <v>20</v>
      </c>
      <c r="I4" t="str">
        <f t="shared" si="0"/>
        <v>Agustin CodazziCesar</v>
      </c>
      <c r="J4">
        <v>3</v>
      </c>
    </row>
    <row r="5" spans="1:10" ht="15.75" x14ac:dyDescent="0.25">
      <c r="A5" s="7" t="s">
        <v>24</v>
      </c>
      <c r="B5" s="8" t="s">
        <v>25</v>
      </c>
      <c r="C5" s="8" t="s">
        <v>26</v>
      </c>
      <c r="D5" s="9" t="s">
        <v>27</v>
      </c>
      <c r="E5" s="9" t="s">
        <v>28</v>
      </c>
      <c r="F5" s="10">
        <v>3</v>
      </c>
      <c r="G5" s="11" t="s">
        <v>13</v>
      </c>
      <c r="H5" s="9" t="s">
        <v>20</v>
      </c>
      <c r="I5" t="str">
        <f t="shared" si="0"/>
        <v>AndaluciaValle del Cauca</v>
      </c>
      <c r="J5">
        <v>3</v>
      </c>
    </row>
    <row r="6" spans="1:10" ht="15.75" x14ac:dyDescent="0.25">
      <c r="A6" s="7" t="s">
        <v>24</v>
      </c>
      <c r="B6" s="8" t="s">
        <v>25</v>
      </c>
      <c r="C6" s="8" t="s">
        <v>26</v>
      </c>
      <c r="D6" s="9" t="s">
        <v>11</v>
      </c>
      <c r="E6" s="9" t="s">
        <v>29</v>
      </c>
      <c r="F6" s="10">
        <v>2</v>
      </c>
      <c r="G6" s="11" t="s">
        <v>13</v>
      </c>
      <c r="H6" s="9" t="s">
        <v>14</v>
      </c>
      <c r="I6" t="str">
        <f t="shared" si="0"/>
        <v>AndaluciaValle del Cauca</v>
      </c>
      <c r="J6">
        <v>2</v>
      </c>
    </row>
    <row r="7" spans="1:10" ht="15.75" x14ac:dyDescent="0.25">
      <c r="A7" s="7" t="s">
        <v>30</v>
      </c>
      <c r="B7" s="8" t="s">
        <v>31</v>
      </c>
      <c r="C7" s="8" t="s">
        <v>32</v>
      </c>
      <c r="D7" s="9" t="s">
        <v>11</v>
      </c>
      <c r="E7" s="9" t="s">
        <v>33</v>
      </c>
      <c r="F7" s="10">
        <v>2</v>
      </c>
      <c r="G7" s="11" t="s">
        <v>13</v>
      </c>
      <c r="H7" s="9" t="s">
        <v>14</v>
      </c>
      <c r="I7" t="str">
        <f t="shared" si="0"/>
        <v>AnsermaCaldas</v>
      </c>
      <c r="J7">
        <v>2</v>
      </c>
    </row>
    <row r="8" spans="1:10" ht="15.75" x14ac:dyDescent="0.25">
      <c r="A8" s="7" t="s">
        <v>34</v>
      </c>
      <c r="B8" s="8" t="s">
        <v>35</v>
      </c>
      <c r="C8" s="8" t="s">
        <v>36</v>
      </c>
      <c r="D8" s="9" t="s">
        <v>27</v>
      </c>
      <c r="E8" s="9" t="s">
        <v>37</v>
      </c>
      <c r="F8" s="10">
        <v>3</v>
      </c>
      <c r="G8" s="11" t="s">
        <v>13</v>
      </c>
      <c r="H8" s="9" t="s">
        <v>20</v>
      </c>
      <c r="I8" t="str">
        <f t="shared" si="0"/>
        <v>ApartadoAntioquia</v>
      </c>
      <c r="J8">
        <v>3</v>
      </c>
    </row>
    <row r="9" spans="1:10" ht="15.75" x14ac:dyDescent="0.25">
      <c r="A9" s="7" t="s">
        <v>34</v>
      </c>
      <c r="B9" s="8" t="s">
        <v>35</v>
      </c>
      <c r="C9" s="8" t="s">
        <v>36</v>
      </c>
      <c r="D9" s="9" t="s">
        <v>11</v>
      </c>
      <c r="E9" s="9" t="s">
        <v>38</v>
      </c>
      <c r="F9" s="10">
        <v>2</v>
      </c>
      <c r="G9" s="11" t="s">
        <v>13</v>
      </c>
      <c r="H9" s="9" t="s">
        <v>14</v>
      </c>
      <c r="I9" t="str">
        <f t="shared" si="0"/>
        <v>ApartadoAntioquia</v>
      </c>
      <c r="J9">
        <v>2</v>
      </c>
    </row>
    <row r="10" spans="1:10" ht="15.75" x14ac:dyDescent="0.25">
      <c r="A10" s="7" t="s">
        <v>39</v>
      </c>
      <c r="B10" s="8" t="s">
        <v>40</v>
      </c>
      <c r="C10" s="8" t="s">
        <v>41</v>
      </c>
      <c r="D10" s="9" t="s">
        <v>18</v>
      </c>
      <c r="E10" s="9" t="s">
        <v>42</v>
      </c>
      <c r="F10" s="10">
        <v>2</v>
      </c>
      <c r="G10" s="11" t="s">
        <v>43</v>
      </c>
      <c r="H10" s="9" t="s">
        <v>14</v>
      </c>
      <c r="I10" t="str">
        <f t="shared" si="0"/>
        <v>AracatacaMagdalena</v>
      </c>
      <c r="J10">
        <v>2</v>
      </c>
    </row>
    <row r="11" spans="1:10" ht="15.75" x14ac:dyDescent="0.25">
      <c r="A11" s="7" t="s">
        <v>44</v>
      </c>
      <c r="B11" s="8" t="s">
        <v>45</v>
      </c>
      <c r="C11" s="8" t="s">
        <v>45</v>
      </c>
      <c r="D11" s="9" t="s">
        <v>46</v>
      </c>
      <c r="E11" s="9" t="s">
        <v>47</v>
      </c>
      <c r="F11" s="10">
        <v>1</v>
      </c>
      <c r="G11" s="11" t="s">
        <v>48</v>
      </c>
      <c r="H11" s="9" t="s">
        <v>49</v>
      </c>
      <c r="I11" t="str">
        <f t="shared" si="0"/>
        <v>AraucaArauca</v>
      </c>
      <c r="J11">
        <v>1</v>
      </c>
    </row>
    <row r="12" spans="1:10" ht="15.75" x14ac:dyDescent="0.25">
      <c r="A12" s="7" t="s">
        <v>50</v>
      </c>
      <c r="B12" s="8" t="s">
        <v>51</v>
      </c>
      <c r="C12" s="8" t="s">
        <v>52</v>
      </c>
      <c r="D12" s="9" t="s">
        <v>18</v>
      </c>
      <c r="E12" s="9" t="s">
        <v>53</v>
      </c>
      <c r="F12" s="10">
        <v>3</v>
      </c>
      <c r="G12" s="11" t="s">
        <v>13</v>
      </c>
      <c r="H12" s="9" t="s">
        <v>20</v>
      </c>
      <c r="I12" t="str">
        <f t="shared" si="0"/>
        <v>ArjonaBolivar</v>
      </c>
      <c r="J12">
        <v>3</v>
      </c>
    </row>
    <row r="13" spans="1:10" ht="15.75" x14ac:dyDescent="0.25">
      <c r="A13" s="7" t="s">
        <v>50</v>
      </c>
      <c r="B13" s="8" t="s">
        <v>51</v>
      </c>
      <c r="C13" s="8" t="s">
        <v>52</v>
      </c>
      <c r="D13" s="9" t="s">
        <v>11</v>
      </c>
      <c r="E13" s="9" t="s">
        <v>54</v>
      </c>
      <c r="F13" s="10">
        <v>2</v>
      </c>
      <c r="G13" s="11" t="s">
        <v>13</v>
      </c>
      <c r="H13" s="9" t="s">
        <v>14</v>
      </c>
      <c r="I13" t="str">
        <f t="shared" si="0"/>
        <v>ArjonaBolivar</v>
      </c>
      <c r="J13">
        <v>2</v>
      </c>
    </row>
    <row r="14" spans="1:10" ht="15.75" x14ac:dyDescent="0.25">
      <c r="A14" s="7" t="s">
        <v>55</v>
      </c>
      <c r="B14" s="8" t="s">
        <v>56</v>
      </c>
      <c r="C14" s="8" t="s">
        <v>57</v>
      </c>
      <c r="D14" s="9" t="s">
        <v>11</v>
      </c>
      <c r="E14" s="9" t="s">
        <v>58</v>
      </c>
      <c r="F14" s="10">
        <v>1</v>
      </c>
      <c r="G14" s="11" t="s">
        <v>48</v>
      </c>
      <c r="H14" s="9" t="s">
        <v>49</v>
      </c>
      <c r="I14" t="str">
        <f t="shared" si="0"/>
        <v>ArmeniaQuindio</v>
      </c>
      <c r="J14">
        <v>1</v>
      </c>
    </row>
    <row r="15" spans="1:10" ht="15.75" x14ac:dyDescent="0.25">
      <c r="A15" s="7" t="s">
        <v>59</v>
      </c>
      <c r="B15" s="8" t="s">
        <v>60</v>
      </c>
      <c r="C15" s="8" t="s">
        <v>61</v>
      </c>
      <c r="D15" s="9" t="s">
        <v>18</v>
      </c>
      <c r="E15" s="9" t="s">
        <v>62</v>
      </c>
      <c r="F15" s="10">
        <v>3</v>
      </c>
      <c r="G15" s="11" t="s">
        <v>13</v>
      </c>
      <c r="H15" s="9" t="s">
        <v>20</v>
      </c>
      <c r="I15" t="str">
        <f t="shared" si="0"/>
        <v>BaranoaAtlantico</v>
      </c>
      <c r="J15">
        <v>3</v>
      </c>
    </row>
    <row r="16" spans="1:10" ht="15.75" x14ac:dyDescent="0.25">
      <c r="A16" s="7" t="s">
        <v>63</v>
      </c>
      <c r="B16" s="8" t="s">
        <v>64</v>
      </c>
      <c r="C16" s="8" t="s">
        <v>65</v>
      </c>
      <c r="D16" s="9" t="s">
        <v>66</v>
      </c>
      <c r="E16" s="9" t="s">
        <v>67</v>
      </c>
      <c r="F16" s="10">
        <v>2</v>
      </c>
      <c r="G16" s="11" t="s">
        <v>13</v>
      </c>
      <c r="H16" s="9" t="s">
        <v>14</v>
      </c>
      <c r="I16" t="str">
        <f t="shared" si="0"/>
        <v>BarbosaSantander</v>
      </c>
      <c r="J16">
        <v>2</v>
      </c>
    </row>
    <row r="17" spans="1:10" ht="15.75" x14ac:dyDescent="0.25">
      <c r="A17" s="7" t="s">
        <v>68</v>
      </c>
      <c r="B17" s="8" t="s">
        <v>69</v>
      </c>
      <c r="C17" s="8" t="s">
        <v>65</v>
      </c>
      <c r="D17" s="9" t="s">
        <v>66</v>
      </c>
      <c r="E17" s="9" t="s">
        <v>70</v>
      </c>
      <c r="F17" s="10">
        <v>2</v>
      </c>
      <c r="G17" s="11" t="s">
        <v>43</v>
      </c>
      <c r="H17" s="9" t="s">
        <v>14</v>
      </c>
      <c r="I17" t="str">
        <f t="shared" si="0"/>
        <v>BarrancabermejaSantander</v>
      </c>
      <c r="J17">
        <v>2</v>
      </c>
    </row>
    <row r="18" spans="1:10" ht="15.75" x14ac:dyDescent="0.25">
      <c r="A18" s="7" t="s">
        <v>71</v>
      </c>
      <c r="B18" s="8" t="s">
        <v>72</v>
      </c>
      <c r="C18" s="8" t="s">
        <v>61</v>
      </c>
      <c r="D18" s="9" t="s">
        <v>18</v>
      </c>
      <c r="E18" s="9" t="s">
        <v>73</v>
      </c>
      <c r="F18" s="10">
        <v>1</v>
      </c>
      <c r="G18" s="11" t="s">
        <v>48</v>
      </c>
      <c r="H18" s="9" t="s">
        <v>49</v>
      </c>
      <c r="I18" t="str">
        <f t="shared" si="0"/>
        <v>BarranquillaAtlantico</v>
      </c>
      <c r="J18">
        <v>1</v>
      </c>
    </row>
    <row r="19" spans="1:10" ht="15.75" x14ac:dyDescent="0.25">
      <c r="A19" s="7" t="s">
        <v>71</v>
      </c>
      <c r="B19" s="8" t="s">
        <v>72</v>
      </c>
      <c r="C19" s="8" t="s">
        <v>61</v>
      </c>
      <c r="D19" s="9" t="s">
        <v>11</v>
      </c>
      <c r="E19" s="9" t="s">
        <v>74</v>
      </c>
      <c r="F19" s="10">
        <v>1</v>
      </c>
      <c r="G19" s="11" t="s">
        <v>48</v>
      </c>
      <c r="H19" s="9" t="s">
        <v>49</v>
      </c>
      <c r="I19" t="str">
        <f t="shared" si="0"/>
        <v>BarranquillaAtlantico</v>
      </c>
      <c r="J19">
        <v>1</v>
      </c>
    </row>
    <row r="20" spans="1:10" ht="15.75" x14ac:dyDescent="0.25">
      <c r="A20" s="7" t="s">
        <v>75</v>
      </c>
      <c r="B20" s="8" t="s">
        <v>76</v>
      </c>
      <c r="C20" s="8" t="s">
        <v>36</v>
      </c>
      <c r="D20" s="9" t="s">
        <v>27</v>
      </c>
      <c r="E20" s="9" t="s">
        <v>77</v>
      </c>
      <c r="F20" s="10">
        <v>1</v>
      </c>
      <c r="G20" s="11" t="s">
        <v>43</v>
      </c>
      <c r="H20" s="9" t="s">
        <v>49</v>
      </c>
      <c r="I20" t="str">
        <f t="shared" si="0"/>
        <v>BelloAntioquia</v>
      </c>
      <c r="J20">
        <v>1</v>
      </c>
    </row>
    <row r="21" spans="1:10" ht="15.75" x14ac:dyDescent="0.25">
      <c r="A21" s="7" t="s">
        <v>75</v>
      </c>
      <c r="B21" s="8" t="s">
        <v>76</v>
      </c>
      <c r="C21" s="8" t="s">
        <v>36</v>
      </c>
      <c r="D21" s="9" t="s">
        <v>11</v>
      </c>
      <c r="E21" s="9" t="s">
        <v>78</v>
      </c>
      <c r="F21" s="10">
        <v>1</v>
      </c>
      <c r="G21" s="11" t="s">
        <v>43</v>
      </c>
      <c r="H21" s="9" t="s">
        <v>49</v>
      </c>
      <c r="I21" t="str">
        <f t="shared" si="0"/>
        <v>BelloAntioquia</v>
      </c>
      <c r="J21">
        <v>1</v>
      </c>
    </row>
    <row r="22" spans="1:10" ht="15.75" x14ac:dyDescent="0.25">
      <c r="A22" s="7" t="s">
        <v>79</v>
      </c>
      <c r="B22" s="8" t="s">
        <v>80</v>
      </c>
      <c r="C22" s="8" t="s">
        <v>81</v>
      </c>
      <c r="D22" s="9" t="s">
        <v>27</v>
      </c>
      <c r="E22" s="9" t="s">
        <v>82</v>
      </c>
      <c r="F22" s="10">
        <v>1</v>
      </c>
      <c r="G22" s="11" t="s">
        <v>48</v>
      </c>
      <c r="H22" s="9" t="s">
        <v>49</v>
      </c>
      <c r="I22" t="str">
        <f t="shared" si="0"/>
        <v>BogotaCundinamarca</v>
      </c>
      <c r="J22">
        <v>1</v>
      </c>
    </row>
    <row r="23" spans="1:10" ht="15.75" x14ac:dyDescent="0.25">
      <c r="A23" s="7" t="s">
        <v>79</v>
      </c>
      <c r="B23" s="8" t="s">
        <v>80</v>
      </c>
      <c r="C23" s="8" t="s">
        <v>81</v>
      </c>
      <c r="D23" s="9" t="s">
        <v>11</v>
      </c>
      <c r="E23" s="9" t="s">
        <v>83</v>
      </c>
      <c r="F23" s="10">
        <v>1</v>
      </c>
      <c r="G23" s="11" t="s">
        <v>48</v>
      </c>
      <c r="H23" s="9" t="s">
        <v>49</v>
      </c>
      <c r="I23" t="str">
        <f t="shared" si="0"/>
        <v>BogotaCundinamarca</v>
      </c>
      <c r="J23">
        <v>1</v>
      </c>
    </row>
    <row r="24" spans="1:10" ht="15.75" x14ac:dyDescent="0.25">
      <c r="A24" s="7" t="s">
        <v>84</v>
      </c>
      <c r="B24" s="8" t="s">
        <v>85</v>
      </c>
      <c r="C24" s="8" t="s">
        <v>81</v>
      </c>
      <c r="D24" s="9" t="s">
        <v>27</v>
      </c>
      <c r="E24" s="9" t="s">
        <v>86</v>
      </c>
      <c r="F24" s="10">
        <v>2</v>
      </c>
      <c r="G24" s="11" t="s">
        <v>13</v>
      </c>
      <c r="H24" s="9" t="s">
        <v>14</v>
      </c>
      <c r="I24" t="str">
        <f t="shared" si="0"/>
        <v>BojacaCundinamarca</v>
      </c>
      <c r="J24">
        <v>2</v>
      </c>
    </row>
    <row r="25" spans="1:10" ht="15.75" x14ac:dyDescent="0.25">
      <c r="A25" s="7" t="s">
        <v>84</v>
      </c>
      <c r="B25" s="8" t="s">
        <v>85</v>
      </c>
      <c r="C25" s="8" t="s">
        <v>81</v>
      </c>
      <c r="D25" s="9" t="s">
        <v>11</v>
      </c>
      <c r="E25" s="9" t="s">
        <v>87</v>
      </c>
      <c r="F25" s="10">
        <v>2</v>
      </c>
      <c r="G25" s="11" t="s">
        <v>13</v>
      </c>
      <c r="H25" s="9" t="s">
        <v>14</v>
      </c>
      <c r="I25" t="str">
        <f t="shared" si="0"/>
        <v>BojacaCundinamarca</v>
      </c>
      <c r="J25">
        <v>2</v>
      </c>
    </row>
    <row r="26" spans="1:10" ht="15.75" x14ac:dyDescent="0.25">
      <c r="A26" s="7" t="s">
        <v>88</v>
      </c>
      <c r="B26" s="8" t="s">
        <v>89</v>
      </c>
      <c r="C26" s="8" t="s">
        <v>17</v>
      </c>
      <c r="D26" s="9" t="s">
        <v>18</v>
      </c>
      <c r="E26" s="9" t="s">
        <v>90</v>
      </c>
      <c r="F26" s="10">
        <v>3</v>
      </c>
      <c r="G26" s="11" t="s">
        <v>13</v>
      </c>
      <c r="H26" s="9" t="s">
        <v>20</v>
      </c>
      <c r="I26" t="str">
        <f t="shared" si="0"/>
        <v>BosconiaCesar</v>
      </c>
      <c r="J26">
        <v>3</v>
      </c>
    </row>
    <row r="27" spans="1:10" ht="15.75" x14ac:dyDescent="0.25">
      <c r="A27" s="7" t="s">
        <v>91</v>
      </c>
      <c r="B27" s="8" t="s">
        <v>92</v>
      </c>
      <c r="C27" s="8" t="s">
        <v>65</v>
      </c>
      <c r="D27" s="9" t="s">
        <v>46</v>
      </c>
      <c r="E27" s="9" t="s">
        <v>93</v>
      </c>
      <c r="F27" s="10">
        <v>1</v>
      </c>
      <c r="G27" s="11" t="s">
        <v>48</v>
      </c>
      <c r="H27" s="9" t="s">
        <v>49</v>
      </c>
      <c r="I27" t="str">
        <f t="shared" si="0"/>
        <v>BucaramangaSantander</v>
      </c>
      <c r="J27">
        <v>1</v>
      </c>
    </row>
    <row r="28" spans="1:10" ht="15.75" x14ac:dyDescent="0.25">
      <c r="A28" s="7" t="s">
        <v>91</v>
      </c>
      <c r="B28" s="8" t="s">
        <v>92</v>
      </c>
      <c r="C28" s="8" t="s">
        <v>65</v>
      </c>
      <c r="D28" s="9" t="s">
        <v>66</v>
      </c>
      <c r="E28" s="9" t="s">
        <v>94</v>
      </c>
      <c r="F28" s="10">
        <v>1</v>
      </c>
      <c r="G28" s="11" t="s">
        <v>48</v>
      </c>
      <c r="H28" s="9" t="s">
        <v>49</v>
      </c>
      <c r="I28" t="str">
        <f t="shared" si="0"/>
        <v>BucaramangaSantander</v>
      </c>
      <c r="J28">
        <v>1</v>
      </c>
    </row>
    <row r="29" spans="1:10" ht="15.75" x14ac:dyDescent="0.25">
      <c r="A29" s="7" t="s">
        <v>91</v>
      </c>
      <c r="B29" s="8" t="s">
        <v>92</v>
      </c>
      <c r="C29" s="8" t="s">
        <v>65</v>
      </c>
      <c r="D29" s="9" t="s">
        <v>11</v>
      </c>
      <c r="E29" s="9" t="s">
        <v>95</v>
      </c>
      <c r="F29" s="10">
        <v>1</v>
      </c>
      <c r="G29" s="11" t="s">
        <v>48</v>
      </c>
      <c r="H29" s="9" t="s">
        <v>49</v>
      </c>
      <c r="I29" t="str">
        <f t="shared" si="0"/>
        <v>BucaramangaSantander</v>
      </c>
      <c r="J29">
        <v>1</v>
      </c>
    </row>
    <row r="30" spans="1:10" ht="15.75" x14ac:dyDescent="0.25">
      <c r="A30" s="7" t="s">
        <v>96</v>
      </c>
      <c r="B30" s="8" t="s">
        <v>97</v>
      </c>
      <c r="C30" s="8" t="s">
        <v>26</v>
      </c>
      <c r="D30" s="9" t="s">
        <v>27</v>
      </c>
      <c r="E30" s="9" t="s">
        <v>98</v>
      </c>
      <c r="F30" s="10">
        <v>1</v>
      </c>
      <c r="G30" s="11" t="s">
        <v>13</v>
      </c>
      <c r="H30" s="9" t="s">
        <v>49</v>
      </c>
      <c r="I30" t="str">
        <f t="shared" si="0"/>
        <v>BuenaventuraValle del Cauca</v>
      </c>
      <c r="J30">
        <v>1</v>
      </c>
    </row>
    <row r="31" spans="1:10" ht="15.75" x14ac:dyDescent="0.25">
      <c r="A31" s="7" t="s">
        <v>96</v>
      </c>
      <c r="B31" s="8" t="s">
        <v>97</v>
      </c>
      <c r="C31" s="8" t="s">
        <v>26</v>
      </c>
      <c r="D31" s="9" t="s">
        <v>11</v>
      </c>
      <c r="E31" s="9" t="s">
        <v>99</v>
      </c>
      <c r="F31" s="10">
        <v>1</v>
      </c>
      <c r="G31" s="11" t="s">
        <v>43</v>
      </c>
      <c r="H31" s="9" t="s">
        <v>49</v>
      </c>
      <c r="I31" t="str">
        <f t="shared" si="0"/>
        <v>BuenaventuraValle del Cauca</v>
      </c>
      <c r="J31">
        <v>1</v>
      </c>
    </row>
    <row r="32" spans="1:10" ht="15.75" x14ac:dyDescent="0.25">
      <c r="A32" s="7" t="s">
        <v>100</v>
      </c>
      <c r="B32" s="8" t="s">
        <v>101</v>
      </c>
      <c r="C32" s="8" t="s">
        <v>26</v>
      </c>
      <c r="D32" s="9" t="s">
        <v>27</v>
      </c>
      <c r="E32" s="9" t="s">
        <v>102</v>
      </c>
      <c r="F32" s="10">
        <v>2</v>
      </c>
      <c r="G32" s="11" t="s">
        <v>13</v>
      </c>
      <c r="H32" s="9" t="s">
        <v>14</v>
      </c>
      <c r="I32" t="str">
        <f t="shared" si="0"/>
        <v>BugalagrandeValle del Cauca</v>
      </c>
      <c r="J32">
        <v>2</v>
      </c>
    </row>
    <row r="33" spans="1:10" ht="15.75" x14ac:dyDescent="0.25">
      <c r="A33" s="7" t="s">
        <v>100</v>
      </c>
      <c r="B33" s="8" t="s">
        <v>101</v>
      </c>
      <c r="C33" s="8" t="s">
        <v>26</v>
      </c>
      <c r="D33" s="9" t="s">
        <v>11</v>
      </c>
      <c r="E33" s="9" t="s">
        <v>103</v>
      </c>
      <c r="F33" s="10">
        <v>2</v>
      </c>
      <c r="G33" s="11" t="s">
        <v>13</v>
      </c>
      <c r="H33" s="9" t="s">
        <v>14</v>
      </c>
      <c r="I33" t="str">
        <f t="shared" si="0"/>
        <v>BugalagrandeValle del Cauca</v>
      </c>
      <c r="J33">
        <v>2</v>
      </c>
    </row>
    <row r="34" spans="1:10" ht="15.75" x14ac:dyDescent="0.25">
      <c r="A34" s="7" t="s">
        <v>104</v>
      </c>
      <c r="B34" s="8" t="s">
        <v>105</v>
      </c>
      <c r="C34" s="8" t="s">
        <v>26</v>
      </c>
      <c r="D34" s="9" t="s">
        <v>27</v>
      </c>
      <c r="E34" s="9" t="s">
        <v>106</v>
      </c>
      <c r="F34" s="10">
        <v>3</v>
      </c>
      <c r="G34" s="11" t="s">
        <v>13</v>
      </c>
      <c r="H34" s="9" t="s">
        <v>20</v>
      </c>
      <c r="I34" t="str">
        <f t="shared" si="0"/>
        <v>CaicedoniaValle del Cauca</v>
      </c>
      <c r="J34">
        <v>3</v>
      </c>
    </row>
    <row r="35" spans="1:10" ht="15.75" x14ac:dyDescent="0.25">
      <c r="A35" s="7" t="s">
        <v>104</v>
      </c>
      <c r="B35" s="8" t="s">
        <v>105</v>
      </c>
      <c r="C35" s="8" t="s">
        <v>26</v>
      </c>
      <c r="D35" s="9" t="s">
        <v>11</v>
      </c>
      <c r="E35" s="9" t="s">
        <v>107</v>
      </c>
      <c r="F35" s="10">
        <v>2</v>
      </c>
      <c r="G35" s="11" t="s">
        <v>13</v>
      </c>
      <c r="H35" s="9" t="s">
        <v>14</v>
      </c>
      <c r="I35" t="str">
        <f t="shared" si="0"/>
        <v>CaicedoniaValle del Cauca</v>
      </c>
      <c r="J35">
        <v>2</v>
      </c>
    </row>
    <row r="36" spans="1:10" ht="15.75" x14ac:dyDescent="0.25">
      <c r="A36" s="7" t="s">
        <v>108</v>
      </c>
      <c r="B36" s="8" t="s">
        <v>109</v>
      </c>
      <c r="C36" s="8" t="s">
        <v>81</v>
      </c>
      <c r="D36" s="9" t="s">
        <v>27</v>
      </c>
      <c r="E36" s="9" t="s">
        <v>110</v>
      </c>
      <c r="F36" s="10">
        <v>2</v>
      </c>
      <c r="G36" s="11" t="s">
        <v>43</v>
      </c>
      <c r="H36" s="9" t="s">
        <v>14</v>
      </c>
      <c r="I36" t="str">
        <f t="shared" si="0"/>
        <v>CajicaCundinamarca</v>
      </c>
      <c r="J36">
        <v>2</v>
      </c>
    </row>
    <row r="37" spans="1:10" ht="15.75" x14ac:dyDescent="0.25">
      <c r="A37" s="7" t="s">
        <v>108</v>
      </c>
      <c r="B37" s="8" t="s">
        <v>109</v>
      </c>
      <c r="C37" s="8" t="s">
        <v>81</v>
      </c>
      <c r="D37" s="9" t="s">
        <v>11</v>
      </c>
      <c r="E37" s="9" t="s">
        <v>111</v>
      </c>
      <c r="F37" s="10">
        <v>1</v>
      </c>
      <c r="G37" s="11" t="s">
        <v>43</v>
      </c>
      <c r="H37" s="9" t="s">
        <v>49</v>
      </c>
      <c r="I37" t="str">
        <f t="shared" si="0"/>
        <v>CajicaCundinamarca</v>
      </c>
      <c r="J37">
        <v>1</v>
      </c>
    </row>
    <row r="38" spans="1:10" ht="15.75" x14ac:dyDescent="0.25">
      <c r="A38" s="7" t="s">
        <v>112</v>
      </c>
      <c r="B38" s="8" t="s">
        <v>113</v>
      </c>
      <c r="C38" s="8" t="s">
        <v>57</v>
      </c>
      <c r="D38" s="9" t="s">
        <v>11</v>
      </c>
      <c r="E38" s="9" t="s">
        <v>114</v>
      </c>
      <c r="F38" s="10">
        <v>1</v>
      </c>
      <c r="G38" s="11" t="s">
        <v>43</v>
      </c>
      <c r="H38" s="9" t="s">
        <v>49</v>
      </c>
      <c r="I38" t="str">
        <f t="shared" si="0"/>
        <v>CalarcaQuindio</v>
      </c>
      <c r="J38">
        <v>1</v>
      </c>
    </row>
    <row r="39" spans="1:10" ht="15.75" x14ac:dyDescent="0.25">
      <c r="A39" s="7" t="s">
        <v>115</v>
      </c>
      <c r="B39" s="8" t="s">
        <v>116</v>
      </c>
      <c r="C39" s="8" t="s">
        <v>26</v>
      </c>
      <c r="D39" s="9" t="s">
        <v>27</v>
      </c>
      <c r="E39" s="9" t="s">
        <v>117</v>
      </c>
      <c r="F39" s="10">
        <v>1</v>
      </c>
      <c r="G39" s="11" t="s">
        <v>48</v>
      </c>
      <c r="H39" s="9" t="s">
        <v>49</v>
      </c>
      <c r="I39" t="str">
        <f t="shared" si="0"/>
        <v>CaliValle del Cauca</v>
      </c>
      <c r="J39">
        <v>1</v>
      </c>
    </row>
    <row r="40" spans="1:10" ht="15.75" x14ac:dyDescent="0.25">
      <c r="A40" s="7" t="s">
        <v>115</v>
      </c>
      <c r="B40" s="8" t="s">
        <v>116</v>
      </c>
      <c r="C40" s="8" t="s">
        <v>26</v>
      </c>
      <c r="D40" s="9" t="s">
        <v>11</v>
      </c>
      <c r="E40" s="9" t="s">
        <v>118</v>
      </c>
      <c r="F40" s="10">
        <v>1</v>
      </c>
      <c r="G40" s="11" t="s">
        <v>48</v>
      </c>
      <c r="H40" s="9" t="s">
        <v>49</v>
      </c>
      <c r="I40" t="str">
        <f t="shared" si="0"/>
        <v>CaliValle del Cauca</v>
      </c>
      <c r="J40">
        <v>1</v>
      </c>
    </row>
    <row r="41" spans="1:10" ht="15.75" x14ac:dyDescent="0.25">
      <c r="A41" s="7" t="s">
        <v>119</v>
      </c>
      <c r="B41" s="8" t="s">
        <v>120</v>
      </c>
      <c r="C41" s="8" t="s">
        <v>26</v>
      </c>
      <c r="D41" s="9" t="s">
        <v>27</v>
      </c>
      <c r="E41" s="9" t="s">
        <v>121</v>
      </c>
      <c r="F41" s="10">
        <v>2</v>
      </c>
      <c r="G41" s="11" t="s">
        <v>43</v>
      </c>
      <c r="H41" s="9" t="s">
        <v>14</v>
      </c>
      <c r="I41" t="str">
        <f t="shared" si="0"/>
        <v>CandelariaValle del Cauca</v>
      </c>
      <c r="J41">
        <v>2</v>
      </c>
    </row>
    <row r="42" spans="1:10" ht="15.75" x14ac:dyDescent="0.25">
      <c r="A42" s="7" t="s">
        <v>119</v>
      </c>
      <c r="B42" s="8" t="s">
        <v>120</v>
      </c>
      <c r="C42" s="8" t="s">
        <v>26</v>
      </c>
      <c r="D42" s="9" t="s">
        <v>11</v>
      </c>
      <c r="E42" s="9" t="s">
        <v>122</v>
      </c>
      <c r="F42" s="10">
        <v>2</v>
      </c>
      <c r="G42" s="11" t="s">
        <v>13</v>
      </c>
      <c r="H42" s="9" t="s">
        <v>14</v>
      </c>
      <c r="I42" t="str">
        <f t="shared" si="0"/>
        <v>CandelariaValle del Cauca</v>
      </c>
      <c r="J42">
        <v>2</v>
      </c>
    </row>
    <row r="43" spans="1:10" ht="15.75" x14ac:dyDescent="0.25">
      <c r="A43" s="7" t="s">
        <v>123</v>
      </c>
      <c r="B43" s="8" t="s">
        <v>124</v>
      </c>
      <c r="C43" s="8" t="s">
        <v>36</v>
      </c>
      <c r="D43" s="9" t="s">
        <v>27</v>
      </c>
      <c r="E43" s="9" t="s">
        <v>125</v>
      </c>
      <c r="F43" s="10">
        <v>3</v>
      </c>
      <c r="G43" s="11" t="s">
        <v>13</v>
      </c>
      <c r="H43" s="9" t="s">
        <v>20</v>
      </c>
      <c r="I43" t="str">
        <f t="shared" si="0"/>
        <v>CarepaAntioquia</v>
      </c>
      <c r="J43">
        <v>3</v>
      </c>
    </row>
    <row r="44" spans="1:10" ht="15.75" x14ac:dyDescent="0.25">
      <c r="A44" s="7" t="s">
        <v>123</v>
      </c>
      <c r="B44" s="8" t="s">
        <v>124</v>
      </c>
      <c r="C44" s="8" t="s">
        <v>36</v>
      </c>
      <c r="D44" s="9" t="s">
        <v>11</v>
      </c>
      <c r="E44" s="9" t="s">
        <v>126</v>
      </c>
      <c r="F44" s="10">
        <v>2</v>
      </c>
      <c r="G44" s="11" t="s">
        <v>13</v>
      </c>
      <c r="H44" s="12" t="s">
        <v>14</v>
      </c>
      <c r="I44" t="str">
        <f t="shared" si="0"/>
        <v>CarepaAntioquia</v>
      </c>
      <c r="J44">
        <v>2</v>
      </c>
    </row>
    <row r="45" spans="1:10" ht="15.75" x14ac:dyDescent="0.25">
      <c r="A45" s="7" t="s">
        <v>127</v>
      </c>
      <c r="B45" s="8" t="s">
        <v>128</v>
      </c>
      <c r="C45" s="8" t="s">
        <v>52</v>
      </c>
      <c r="D45" s="9" t="s">
        <v>18</v>
      </c>
      <c r="E45" s="9" t="s">
        <v>129</v>
      </c>
      <c r="F45" s="10">
        <v>3</v>
      </c>
      <c r="G45" s="11" t="s">
        <v>13</v>
      </c>
      <c r="H45" s="9" t="s">
        <v>20</v>
      </c>
      <c r="I45" t="str">
        <f t="shared" si="0"/>
        <v>Carmen de BolivarBolivar</v>
      </c>
      <c r="J45">
        <v>3</v>
      </c>
    </row>
    <row r="46" spans="1:10" ht="15.75" x14ac:dyDescent="0.25">
      <c r="A46" s="7" t="s">
        <v>130</v>
      </c>
      <c r="B46" s="13" t="s">
        <v>131</v>
      </c>
      <c r="C46" s="8" t="s">
        <v>52</v>
      </c>
      <c r="D46" s="9" t="s">
        <v>18</v>
      </c>
      <c r="E46" s="9" t="s">
        <v>132</v>
      </c>
      <c r="F46" s="10">
        <v>1</v>
      </c>
      <c r="G46" s="11" t="s">
        <v>48</v>
      </c>
      <c r="H46" s="9" t="s">
        <v>49</v>
      </c>
      <c r="I46" t="str">
        <f t="shared" si="0"/>
        <v>CARTAGENA DE INDIASBolivar</v>
      </c>
      <c r="J46">
        <v>1</v>
      </c>
    </row>
    <row r="47" spans="1:10" ht="15.75" x14ac:dyDescent="0.25">
      <c r="A47" s="7" t="s">
        <v>130</v>
      </c>
      <c r="B47" s="13" t="s">
        <v>131</v>
      </c>
      <c r="C47" s="8" t="s">
        <v>52</v>
      </c>
      <c r="D47" s="9" t="s">
        <v>11</v>
      </c>
      <c r="E47" s="9" t="s">
        <v>133</v>
      </c>
      <c r="F47" s="10">
        <v>1</v>
      </c>
      <c r="G47" s="11" t="s">
        <v>48</v>
      </c>
      <c r="H47" s="9" t="s">
        <v>49</v>
      </c>
      <c r="I47" t="str">
        <f t="shared" si="0"/>
        <v>CARTAGENA DE INDIASBolivar</v>
      </c>
      <c r="J47">
        <v>1</v>
      </c>
    </row>
    <row r="48" spans="1:10" ht="15.75" x14ac:dyDescent="0.25">
      <c r="A48" s="7" t="s">
        <v>134</v>
      </c>
      <c r="B48" s="8" t="s">
        <v>135</v>
      </c>
      <c r="C48" s="8" t="s">
        <v>26</v>
      </c>
      <c r="D48" s="9" t="s">
        <v>27</v>
      </c>
      <c r="E48" s="9" t="s">
        <v>136</v>
      </c>
      <c r="F48" s="10">
        <v>1</v>
      </c>
      <c r="G48" s="11" t="s">
        <v>13</v>
      </c>
      <c r="H48" s="9" t="s">
        <v>49</v>
      </c>
      <c r="I48" t="str">
        <f t="shared" si="0"/>
        <v>CartagoValle del Cauca</v>
      </c>
      <c r="J48">
        <v>1</v>
      </c>
    </row>
    <row r="49" spans="1:10" ht="15.75" x14ac:dyDescent="0.25">
      <c r="A49" s="7" t="s">
        <v>134</v>
      </c>
      <c r="B49" s="8" t="s">
        <v>135</v>
      </c>
      <c r="C49" s="8" t="s">
        <v>26</v>
      </c>
      <c r="D49" s="9" t="s">
        <v>11</v>
      </c>
      <c r="E49" s="9" t="s">
        <v>137</v>
      </c>
      <c r="F49" s="10">
        <v>1</v>
      </c>
      <c r="G49" s="11" t="s">
        <v>43</v>
      </c>
      <c r="H49" s="9" t="s">
        <v>49</v>
      </c>
      <c r="I49" t="str">
        <f t="shared" si="0"/>
        <v>CartagoValle del Cauca</v>
      </c>
      <c r="J49">
        <v>1</v>
      </c>
    </row>
    <row r="50" spans="1:10" ht="15.75" x14ac:dyDescent="0.25">
      <c r="A50" s="7" t="s">
        <v>138</v>
      </c>
      <c r="B50" s="8" t="s">
        <v>139</v>
      </c>
      <c r="C50" s="8" t="s">
        <v>36</v>
      </c>
      <c r="D50" s="9" t="s">
        <v>27</v>
      </c>
      <c r="E50" s="9" t="s">
        <v>140</v>
      </c>
      <c r="F50" s="10">
        <v>3</v>
      </c>
      <c r="G50" s="11" t="s">
        <v>13</v>
      </c>
      <c r="H50" s="9" t="s">
        <v>20</v>
      </c>
      <c r="I50" t="str">
        <f t="shared" si="0"/>
        <v>CaucasiaAntioquia</v>
      </c>
      <c r="J50">
        <v>3</v>
      </c>
    </row>
    <row r="51" spans="1:10" ht="15.75" x14ac:dyDescent="0.25">
      <c r="A51" s="7" t="s">
        <v>138</v>
      </c>
      <c r="B51" s="8" t="s">
        <v>139</v>
      </c>
      <c r="C51" s="8" t="s">
        <v>36</v>
      </c>
      <c r="D51" s="9" t="s">
        <v>11</v>
      </c>
      <c r="E51" s="9" t="s">
        <v>141</v>
      </c>
      <c r="F51" s="10">
        <v>2</v>
      </c>
      <c r="G51" s="11" t="s">
        <v>13</v>
      </c>
      <c r="H51" s="12" t="s">
        <v>14</v>
      </c>
      <c r="I51" t="str">
        <f t="shared" si="0"/>
        <v>CaucasiaAntioquia</v>
      </c>
      <c r="J51">
        <v>2</v>
      </c>
    </row>
    <row r="52" spans="1:10" ht="15.75" x14ac:dyDescent="0.25">
      <c r="A52" s="7" t="s">
        <v>142</v>
      </c>
      <c r="B52" s="8" t="s">
        <v>143</v>
      </c>
      <c r="C52" s="8" t="s">
        <v>144</v>
      </c>
      <c r="D52" s="9" t="s">
        <v>18</v>
      </c>
      <c r="E52" s="9" t="s">
        <v>145</v>
      </c>
      <c r="F52" s="10">
        <v>2</v>
      </c>
      <c r="G52" s="11" t="s">
        <v>43</v>
      </c>
      <c r="H52" s="9" t="s">
        <v>14</v>
      </c>
      <c r="I52" t="str">
        <f t="shared" si="0"/>
        <v>CereteCordoba</v>
      </c>
      <c r="J52">
        <v>2</v>
      </c>
    </row>
    <row r="53" spans="1:10" ht="15.75" x14ac:dyDescent="0.25">
      <c r="A53" s="7" t="s">
        <v>146</v>
      </c>
      <c r="B53" s="8" t="s">
        <v>147</v>
      </c>
      <c r="C53" s="8" t="s">
        <v>81</v>
      </c>
      <c r="D53" s="9" t="s">
        <v>27</v>
      </c>
      <c r="E53" s="9" t="s">
        <v>148</v>
      </c>
      <c r="F53" s="10">
        <v>2</v>
      </c>
      <c r="G53" s="11" t="s">
        <v>43</v>
      </c>
      <c r="H53" s="9" t="s">
        <v>14</v>
      </c>
      <c r="I53" t="str">
        <f t="shared" si="0"/>
        <v>ChiaCundinamarca</v>
      </c>
      <c r="J53">
        <v>2</v>
      </c>
    </row>
    <row r="54" spans="1:10" ht="15.75" x14ac:dyDescent="0.25">
      <c r="A54" s="7" t="s">
        <v>146</v>
      </c>
      <c r="B54" s="8" t="s">
        <v>147</v>
      </c>
      <c r="C54" s="8" t="s">
        <v>81</v>
      </c>
      <c r="D54" s="9" t="s">
        <v>11</v>
      </c>
      <c r="E54" s="9" t="s">
        <v>149</v>
      </c>
      <c r="F54" s="10">
        <v>1</v>
      </c>
      <c r="G54" s="11" t="s">
        <v>43</v>
      </c>
      <c r="H54" s="9" t="s">
        <v>49</v>
      </c>
      <c r="I54" t="str">
        <f t="shared" si="0"/>
        <v>ChiaCundinamarca</v>
      </c>
      <c r="J54">
        <v>1</v>
      </c>
    </row>
    <row r="55" spans="1:10" ht="15.75" x14ac:dyDescent="0.25">
      <c r="A55" s="7" t="s">
        <v>150</v>
      </c>
      <c r="B55" s="8" t="s">
        <v>151</v>
      </c>
      <c r="C55" s="8" t="s">
        <v>36</v>
      </c>
      <c r="D55" s="9" t="s">
        <v>27</v>
      </c>
      <c r="E55" s="9" t="s">
        <v>152</v>
      </c>
      <c r="F55" s="10">
        <v>3</v>
      </c>
      <c r="G55" s="11" t="s">
        <v>13</v>
      </c>
      <c r="H55" s="9" t="s">
        <v>20</v>
      </c>
      <c r="I55" t="str">
        <f t="shared" si="0"/>
        <v>ChigorodoAntioquia</v>
      </c>
      <c r="J55">
        <v>3</v>
      </c>
    </row>
    <row r="56" spans="1:10" ht="15.75" x14ac:dyDescent="0.25">
      <c r="A56" s="7" t="s">
        <v>150</v>
      </c>
      <c r="B56" s="8" t="s">
        <v>151</v>
      </c>
      <c r="C56" s="8" t="s">
        <v>36</v>
      </c>
      <c r="D56" s="9" t="s">
        <v>11</v>
      </c>
      <c r="E56" s="9" t="s">
        <v>153</v>
      </c>
      <c r="F56" s="10">
        <v>2</v>
      </c>
      <c r="G56" s="11" t="s">
        <v>13</v>
      </c>
      <c r="H56" s="12" t="s">
        <v>14</v>
      </c>
      <c r="I56" t="str">
        <f t="shared" si="0"/>
        <v>ChigorodoAntioquia</v>
      </c>
      <c r="J56">
        <v>2</v>
      </c>
    </row>
    <row r="57" spans="1:10" ht="15.75" x14ac:dyDescent="0.25">
      <c r="A57" s="7" t="s">
        <v>154</v>
      </c>
      <c r="B57" s="8" t="s">
        <v>155</v>
      </c>
      <c r="C57" s="8" t="s">
        <v>32</v>
      </c>
      <c r="D57" s="9" t="s">
        <v>27</v>
      </c>
      <c r="E57" s="9" t="s">
        <v>156</v>
      </c>
      <c r="F57" s="10">
        <v>2</v>
      </c>
      <c r="G57" s="11" t="s">
        <v>13</v>
      </c>
      <c r="H57" s="9" t="s">
        <v>14</v>
      </c>
      <c r="I57" t="str">
        <f t="shared" si="0"/>
        <v>ChinchinaCaldas</v>
      </c>
      <c r="J57">
        <v>2</v>
      </c>
    </row>
    <row r="58" spans="1:10" ht="15.75" x14ac:dyDescent="0.25">
      <c r="A58" s="7" t="s">
        <v>154</v>
      </c>
      <c r="B58" s="8" t="s">
        <v>155</v>
      </c>
      <c r="C58" s="8" t="s">
        <v>32</v>
      </c>
      <c r="D58" s="9" t="s">
        <v>11</v>
      </c>
      <c r="E58" s="9" t="s">
        <v>157</v>
      </c>
      <c r="F58" s="10">
        <v>2</v>
      </c>
      <c r="G58" s="11" t="s">
        <v>13</v>
      </c>
      <c r="H58" s="9" t="s">
        <v>14</v>
      </c>
      <c r="I58" t="str">
        <f t="shared" si="0"/>
        <v>ChinchinaCaldas</v>
      </c>
      <c r="J58">
        <v>2</v>
      </c>
    </row>
    <row r="59" spans="1:10" ht="15.75" x14ac:dyDescent="0.25">
      <c r="A59" s="7" t="s">
        <v>158</v>
      </c>
      <c r="B59" s="8" t="s">
        <v>159</v>
      </c>
      <c r="C59" s="8" t="s">
        <v>144</v>
      </c>
      <c r="D59" s="9" t="s">
        <v>18</v>
      </c>
      <c r="E59" s="9" t="s">
        <v>160</v>
      </c>
      <c r="F59" s="10">
        <v>3</v>
      </c>
      <c r="G59" s="11" t="s">
        <v>13</v>
      </c>
      <c r="H59" s="9" t="s">
        <v>20</v>
      </c>
      <c r="I59" t="str">
        <f t="shared" si="0"/>
        <v>ChinuCordoba</v>
      </c>
      <c r="J59">
        <v>3</v>
      </c>
    </row>
    <row r="60" spans="1:10" ht="15.75" x14ac:dyDescent="0.25">
      <c r="A60" s="7" t="s">
        <v>161</v>
      </c>
      <c r="B60" s="8" t="s">
        <v>162</v>
      </c>
      <c r="C60" s="8" t="s">
        <v>163</v>
      </c>
      <c r="D60" s="9" t="s">
        <v>66</v>
      </c>
      <c r="E60" s="9" t="s">
        <v>164</v>
      </c>
      <c r="F60" s="10">
        <v>2</v>
      </c>
      <c r="G60" s="11" t="s">
        <v>13</v>
      </c>
      <c r="H60" s="9" t="s">
        <v>14</v>
      </c>
      <c r="I60" t="str">
        <f t="shared" si="0"/>
        <v>ChiquinquiraBoyaca</v>
      </c>
      <c r="J60">
        <v>2</v>
      </c>
    </row>
    <row r="61" spans="1:10" ht="15.75" x14ac:dyDescent="0.25">
      <c r="A61" s="7" t="s">
        <v>165</v>
      </c>
      <c r="B61" s="8" t="s">
        <v>166</v>
      </c>
      <c r="C61" s="8" t="s">
        <v>17</v>
      </c>
      <c r="D61" s="9" t="s">
        <v>18</v>
      </c>
      <c r="E61" s="9" t="s">
        <v>167</v>
      </c>
      <c r="F61" s="10">
        <v>3</v>
      </c>
      <c r="G61" s="11" t="s">
        <v>13</v>
      </c>
      <c r="H61" s="9" t="s">
        <v>20</v>
      </c>
      <c r="I61" t="str">
        <f t="shared" si="0"/>
        <v>ChiriguanaCesar</v>
      </c>
      <c r="J61">
        <v>3</v>
      </c>
    </row>
    <row r="62" spans="1:10" ht="15.75" x14ac:dyDescent="0.25">
      <c r="A62" s="7" t="s">
        <v>168</v>
      </c>
      <c r="B62" s="8" t="s">
        <v>169</v>
      </c>
      <c r="C62" s="8" t="s">
        <v>81</v>
      </c>
      <c r="D62" s="9" t="s">
        <v>27</v>
      </c>
      <c r="E62" s="9" t="s">
        <v>170</v>
      </c>
      <c r="F62" s="10">
        <v>2</v>
      </c>
      <c r="G62" s="11" t="s">
        <v>13</v>
      </c>
      <c r="H62" s="9" t="s">
        <v>14</v>
      </c>
      <c r="I62" t="str">
        <f t="shared" si="0"/>
        <v>ChocontaCundinamarca</v>
      </c>
      <c r="J62">
        <v>2</v>
      </c>
    </row>
    <row r="63" spans="1:10" ht="15.75" x14ac:dyDescent="0.25">
      <c r="A63" s="7" t="s">
        <v>171</v>
      </c>
      <c r="B63" s="8" t="s">
        <v>172</v>
      </c>
      <c r="C63" s="8" t="s">
        <v>41</v>
      </c>
      <c r="D63" s="9" t="s">
        <v>18</v>
      </c>
      <c r="E63" s="9" t="s">
        <v>173</v>
      </c>
      <c r="F63" s="10">
        <v>2</v>
      </c>
      <c r="G63" s="11" t="s">
        <v>43</v>
      </c>
      <c r="H63" s="9" t="s">
        <v>14</v>
      </c>
      <c r="I63" t="str">
        <f t="shared" si="0"/>
        <v>CienagaMagdalena</v>
      </c>
      <c r="J63">
        <v>2</v>
      </c>
    </row>
    <row r="64" spans="1:10" ht="15.75" x14ac:dyDescent="0.25">
      <c r="A64" s="7" t="s">
        <v>174</v>
      </c>
      <c r="B64" s="8" t="s">
        <v>175</v>
      </c>
      <c r="C64" s="8" t="s">
        <v>144</v>
      </c>
      <c r="D64" s="9" t="s">
        <v>18</v>
      </c>
      <c r="E64" s="9" t="s">
        <v>176</v>
      </c>
      <c r="F64" s="10">
        <v>3</v>
      </c>
      <c r="G64" s="11" t="s">
        <v>13</v>
      </c>
      <c r="H64" s="9" t="s">
        <v>20</v>
      </c>
      <c r="I64" t="str">
        <f t="shared" si="0"/>
        <v>Cienaga de OroCordoba</v>
      </c>
      <c r="J64">
        <v>3</v>
      </c>
    </row>
    <row r="65" spans="1:10" ht="15.75" x14ac:dyDescent="0.25">
      <c r="A65" s="7" t="s">
        <v>177</v>
      </c>
      <c r="B65" s="8" t="s">
        <v>178</v>
      </c>
      <c r="C65" s="8" t="s">
        <v>57</v>
      </c>
      <c r="D65" s="9" t="s">
        <v>11</v>
      </c>
      <c r="E65" s="9" t="s">
        <v>179</v>
      </c>
      <c r="F65" s="10">
        <v>1</v>
      </c>
      <c r="G65" s="11" t="s">
        <v>43</v>
      </c>
      <c r="H65" s="9" t="s">
        <v>49</v>
      </c>
      <c r="I65" t="str">
        <f t="shared" si="0"/>
        <v>CircasiaQuindio</v>
      </c>
      <c r="J65">
        <v>1</v>
      </c>
    </row>
    <row r="66" spans="1:10" ht="15.75" x14ac:dyDescent="0.25">
      <c r="A66" s="7" t="s">
        <v>180</v>
      </c>
      <c r="B66" s="8" t="s">
        <v>181</v>
      </c>
      <c r="C66" s="8" t="s">
        <v>36</v>
      </c>
      <c r="D66" s="9" t="s">
        <v>27</v>
      </c>
      <c r="E66" s="9" t="s">
        <v>182</v>
      </c>
      <c r="F66" s="10">
        <v>2</v>
      </c>
      <c r="G66" s="11" t="s">
        <v>13</v>
      </c>
      <c r="H66" s="12" t="s">
        <v>14</v>
      </c>
      <c r="I66" t="str">
        <f t="shared" si="0"/>
        <v>CopacabanaAntioquia</v>
      </c>
      <c r="J66">
        <v>2</v>
      </c>
    </row>
    <row r="67" spans="1:10" ht="15.75" x14ac:dyDescent="0.25">
      <c r="A67" s="7" t="s">
        <v>180</v>
      </c>
      <c r="B67" s="8" t="s">
        <v>181</v>
      </c>
      <c r="C67" s="8" t="s">
        <v>36</v>
      </c>
      <c r="D67" s="9" t="s">
        <v>11</v>
      </c>
      <c r="E67" s="9" t="s">
        <v>183</v>
      </c>
      <c r="F67" s="10">
        <v>1</v>
      </c>
      <c r="G67" s="11" t="s">
        <v>43</v>
      </c>
      <c r="H67" s="9" t="s">
        <v>49</v>
      </c>
      <c r="I67" t="str">
        <f t="shared" ref="I67:I130" si="1">CONCATENATE(B67,C67)</f>
        <v>CopacabanaAntioquia</v>
      </c>
      <c r="J67">
        <v>1</v>
      </c>
    </row>
    <row r="68" spans="1:10" ht="15.75" x14ac:dyDescent="0.25">
      <c r="A68" s="7" t="s">
        <v>184</v>
      </c>
      <c r="B68" s="8" t="s">
        <v>185</v>
      </c>
      <c r="C68" s="8" t="s">
        <v>186</v>
      </c>
      <c r="D68" s="9" t="s">
        <v>18</v>
      </c>
      <c r="E68" s="9" t="s">
        <v>187</v>
      </c>
      <c r="F68" s="10">
        <v>3</v>
      </c>
      <c r="G68" s="11" t="s">
        <v>13</v>
      </c>
      <c r="H68" s="9" t="s">
        <v>20</v>
      </c>
      <c r="I68" t="str">
        <f t="shared" si="1"/>
        <v>CorozalSucre</v>
      </c>
      <c r="J68">
        <v>3</v>
      </c>
    </row>
    <row r="69" spans="1:10" ht="15.75" x14ac:dyDescent="0.25">
      <c r="A69" s="7" t="s">
        <v>188</v>
      </c>
      <c r="B69" s="8" t="s">
        <v>189</v>
      </c>
      <c r="C69" s="8" t="s">
        <v>81</v>
      </c>
      <c r="D69" s="9" t="s">
        <v>27</v>
      </c>
      <c r="E69" s="9" t="s">
        <v>190</v>
      </c>
      <c r="F69" s="10">
        <v>1</v>
      </c>
      <c r="G69" s="11" t="s">
        <v>43</v>
      </c>
      <c r="H69" s="9" t="s">
        <v>49</v>
      </c>
      <c r="I69" t="str">
        <f t="shared" si="1"/>
        <v>CotaCundinamarca</v>
      </c>
      <c r="J69">
        <v>1</v>
      </c>
    </row>
    <row r="70" spans="1:10" ht="15.75" x14ac:dyDescent="0.25">
      <c r="A70" s="7" t="s">
        <v>188</v>
      </c>
      <c r="B70" s="8" t="s">
        <v>189</v>
      </c>
      <c r="C70" s="8" t="s">
        <v>81</v>
      </c>
      <c r="D70" s="9" t="s">
        <v>11</v>
      </c>
      <c r="E70" s="9" t="s">
        <v>191</v>
      </c>
      <c r="F70" s="10">
        <v>1</v>
      </c>
      <c r="G70" s="11" t="s">
        <v>43</v>
      </c>
      <c r="H70" s="9" t="s">
        <v>49</v>
      </c>
      <c r="I70" t="str">
        <f t="shared" si="1"/>
        <v>CotaCundinamarca</v>
      </c>
      <c r="J70">
        <v>1</v>
      </c>
    </row>
    <row r="71" spans="1:10" ht="15.75" x14ac:dyDescent="0.25">
      <c r="A71" s="7" t="s">
        <v>192</v>
      </c>
      <c r="B71" s="8" t="s">
        <v>193</v>
      </c>
      <c r="C71" s="8" t="s">
        <v>194</v>
      </c>
      <c r="D71" s="9" t="s">
        <v>46</v>
      </c>
      <c r="E71" s="9" t="s">
        <v>195</v>
      </c>
      <c r="F71" s="10">
        <v>1</v>
      </c>
      <c r="G71" s="11" t="s">
        <v>48</v>
      </c>
      <c r="H71" s="9" t="s">
        <v>49</v>
      </c>
      <c r="I71" t="str">
        <f t="shared" si="1"/>
        <v>CucutaNorte de Santander</v>
      </c>
      <c r="J71">
        <v>1</v>
      </c>
    </row>
    <row r="72" spans="1:10" ht="15.75" x14ac:dyDescent="0.25">
      <c r="A72" s="7" t="s">
        <v>192</v>
      </c>
      <c r="B72" s="8" t="s">
        <v>193</v>
      </c>
      <c r="C72" s="8" t="s">
        <v>194</v>
      </c>
      <c r="D72" s="9" t="s">
        <v>66</v>
      </c>
      <c r="E72" s="9" t="s">
        <v>196</v>
      </c>
      <c r="F72" s="10">
        <v>1</v>
      </c>
      <c r="G72" s="11" t="s">
        <v>48</v>
      </c>
      <c r="H72" s="9" t="s">
        <v>49</v>
      </c>
      <c r="I72" t="str">
        <f t="shared" si="1"/>
        <v>CucutaNorte de Santander</v>
      </c>
      <c r="J72">
        <v>1</v>
      </c>
    </row>
    <row r="73" spans="1:10" ht="15.75" x14ac:dyDescent="0.25">
      <c r="A73" s="7" t="s">
        <v>192</v>
      </c>
      <c r="B73" s="8" t="s">
        <v>193</v>
      </c>
      <c r="C73" s="8" t="s">
        <v>194</v>
      </c>
      <c r="D73" s="9" t="s">
        <v>11</v>
      </c>
      <c r="E73" s="9" t="s">
        <v>197</v>
      </c>
      <c r="F73" s="10">
        <v>1</v>
      </c>
      <c r="G73" s="11" t="s">
        <v>48</v>
      </c>
      <c r="H73" s="9" t="s">
        <v>49</v>
      </c>
      <c r="I73" t="str">
        <f t="shared" si="1"/>
        <v>CucutaNorte de Santander</v>
      </c>
      <c r="J73">
        <v>1</v>
      </c>
    </row>
    <row r="74" spans="1:10" ht="15.75" x14ac:dyDescent="0.25">
      <c r="A74" s="7" t="s">
        <v>198</v>
      </c>
      <c r="B74" s="8" t="s">
        <v>199</v>
      </c>
      <c r="C74" s="8" t="s">
        <v>10</v>
      </c>
      <c r="D74" s="9" t="s">
        <v>11</v>
      </c>
      <c r="E74" s="9" t="s">
        <v>200</v>
      </c>
      <c r="F74" s="10">
        <v>2</v>
      </c>
      <c r="G74" s="11" t="s">
        <v>13</v>
      </c>
      <c r="H74" s="9" t="s">
        <v>14</v>
      </c>
      <c r="I74" t="str">
        <f t="shared" si="1"/>
        <v>CumaralMeta</v>
      </c>
      <c r="J74">
        <v>2</v>
      </c>
    </row>
    <row r="75" spans="1:10" ht="15.75" x14ac:dyDescent="0.25">
      <c r="A75" s="7" t="s">
        <v>201</v>
      </c>
      <c r="B75" s="8" t="s">
        <v>202</v>
      </c>
      <c r="C75" s="8" t="s">
        <v>17</v>
      </c>
      <c r="D75" s="9" t="s">
        <v>18</v>
      </c>
      <c r="E75" s="9" t="s">
        <v>203</v>
      </c>
      <c r="F75" s="10">
        <v>3</v>
      </c>
      <c r="G75" s="11" t="s">
        <v>13</v>
      </c>
      <c r="H75" s="9" t="s">
        <v>20</v>
      </c>
      <c r="I75" t="str">
        <f t="shared" si="1"/>
        <v>CurumaniCesar</v>
      </c>
      <c r="J75">
        <v>3</v>
      </c>
    </row>
    <row r="76" spans="1:10" ht="15.75" x14ac:dyDescent="0.25">
      <c r="A76" s="7" t="s">
        <v>204</v>
      </c>
      <c r="B76" s="8" t="s">
        <v>205</v>
      </c>
      <c r="C76" s="8" t="s">
        <v>26</v>
      </c>
      <c r="D76" s="9" t="s">
        <v>11</v>
      </c>
      <c r="E76" s="9" t="s">
        <v>206</v>
      </c>
      <c r="F76" s="10">
        <v>2</v>
      </c>
      <c r="G76" s="11" t="s">
        <v>13</v>
      </c>
      <c r="H76" s="9" t="s">
        <v>14</v>
      </c>
      <c r="I76" t="str">
        <f t="shared" si="1"/>
        <v>DaguaValle del Cauca</v>
      </c>
      <c r="J76">
        <v>2</v>
      </c>
    </row>
    <row r="77" spans="1:10" ht="15.75" x14ac:dyDescent="0.25">
      <c r="A77" s="7" t="s">
        <v>207</v>
      </c>
      <c r="B77" s="8" t="s">
        <v>208</v>
      </c>
      <c r="C77" s="8" t="s">
        <v>209</v>
      </c>
      <c r="D77" s="9" t="s">
        <v>27</v>
      </c>
      <c r="E77" s="9" t="s">
        <v>210</v>
      </c>
      <c r="F77" s="10">
        <v>1</v>
      </c>
      <c r="G77" s="11" t="s">
        <v>43</v>
      </c>
      <c r="H77" s="9" t="s">
        <v>49</v>
      </c>
      <c r="I77" t="str">
        <f t="shared" si="1"/>
        <v>DosquebradasRisaralda</v>
      </c>
      <c r="J77">
        <v>1</v>
      </c>
    </row>
    <row r="78" spans="1:10" ht="15.75" x14ac:dyDescent="0.25">
      <c r="A78" s="7" t="s">
        <v>207</v>
      </c>
      <c r="B78" s="8" t="s">
        <v>208</v>
      </c>
      <c r="C78" s="8" t="s">
        <v>209</v>
      </c>
      <c r="D78" s="9" t="s">
        <v>11</v>
      </c>
      <c r="E78" s="9" t="s">
        <v>211</v>
      </c>
      <c r="F78" s="10">
        <v>1</v>
      </c>
      <c r="G78" s="11" t="s">
        <v>43</v>
      </c>
      <c r="H78" s="9" t="s">
        <v>49</v>
      </c>
      <c r="I78" t="str">
        <f t="shared" si="1"/>
        <v>DosquebradasRisaralda</v>
      </c>
      <c r="J78">
        <v>1</v>
      </c>
    </row>
    <row r="79" spans="1:10" ht="15.75" x14ac:dyDescent="0.25">
      <c r="A79" s="7" t="s">
        <v>212</v>
      </c>
      <c r="B79" s="8" t="s">
        <v>213</v>
      </c>
      <c r="C79" s="8" t="s">
        <v>163</v>
      </c>
      <c r="D79" s="9" t="s">
        <v>66</v>
      </c>
      <c r="E79" s="9" t="s">
        <v>214</v>
      </c>
      <c r="F79" s="10">
        <v>2</v>
      </c>
      <c r="G79" s="11" t="s">
        <v>43</v>
      </c>
      <c r="H79" s="9" t="s">
        <v>14</v>
      </c>
      <c r="I79" t="str">
        <f t="shared" si="1"/>
        <v>DuitamaBoyaca</v>
      </c>
      <c r="J79">
        <v>2</v>
      </c>
    </row>
    <row r="80" spans="1:10" ht="15.75" x14ac:dyDescent="0.25">
      <c r="A80" s="7" t="s">
        <v>212</v>
      </c>
      <c r="B80" s="8" t="s">
        <v>213</v>
      </c>
      <c r="C80" s="8" t="s">
        <v>163</v>
      </c>
      <c r="D80" s="9" t="s">
        <v>46</v>
      </c>
      <c r="E80" s="9" t="s">
        <v>215</v>
      </c>
      <c r="F80" s="10">
        <v>1</v>
      </c>
      <c r="G80" s="11" t="s">
        <v>43</v>
      </c>
      <c r="H80" s="9" t="s">
        <v>49</v>
      </c>
      <c r="I80" t="str">
        <f t="shared" si="1"/>
        <v>DuitamaBoyaca</v>
      </c>
      <c r="J80">
        <v>1</v>
      </c>
    </row>
    <row r="81" spans="1:10" ht="15.75" x14ac:dyDescent="0.25">
      <c r="A81" s="7" t="s">
        <v>216</v>
      </c>
      <c r="B81" s="8" t="s">
        <v>217</v>
      </c>
      <c r="C81" s="8" t="s">
        <v>41</v>
      </c>
      <c r="D81" s="9" t="s">
        <v>18</v>
      </c>
      <c r="E81" s="9" t="s">
        <v>218</v>
      </c>
      <c r="F81" s="10">
        <v>3</v>
      </c>
      <c r="G81" s="11" t="s">
        <v>13</v>
      </c>
      <c r="H81" s="9" t="s">
        <v>20</v>
      </c>
      <c r="I81" t="str">
        <f t="shared" si="1"/>
        <v>El BancoMagdalena</v>
      </c>
      <c r="J81">
        <v>3</v>
      </c>
    </row>
    <row r="82" spans="1:10" ht="15.75" x14ac:dyDescent="0.25">
      <c r="A82" s="7" t="s">
        <v>219</v>
      </c>
      <c r="B82" s="8" t="s">
        <v>220</v>
      </c>
      <c r="C82" s="8" t="s">
        <v>36</v>
      </c>
      <c r="D82" s="9" t="s">
        <v>27</v>
      </c>
      <c r="E82" s="9" t="s">
        <v>221</v>
      </c>
      <c r="F82" s="10">
        <v>3</v>
      </c>
      <c r="G82" s="11" t="s">
        <v>13</v>
      </c>
      <c r="H82" s="9" t="s">
        <v>20</v>
      </c>
      <c r="I82" t="str">
        <f t="shared" si="1"/>
        <v>El Carmen de ViboralAntioquia</v>
      </c>
      <c r="J82">
        <v>3</v>
      </c>
    </row>
    <row r="83" spans="1:10" ht="15.75" x14ac:dyDescent="0.25">
      <c r="A83" s="7" t="s">
        <v>219</v>
      </c>
      <c r="B83" s="8" t="s">
        <v>220</v>
      </c>
      <c r="C83" s="8" t="s">
        <v>36</v>
      </c>
      <c r="D83" s="9" t="s">
        <v>11</v>
      </c>
      <c r="E83" s="9" t="s">
        <v>222</v>
      </c>
      <c r="F83" s="10">
        <v>2</v>
      </c>
      <c r="G83" s="11" t="s">
        <v>13</v>
      </c>
      <c r="H83" s="12" t="s">
        <v>14</v>
      </c>
      <c r="I83" t="str">
        <f t="shared" si="1"/>
        <v>El Carmen de ViboralAntioquia</v>
      </c>
      <c r="J83">
        <v>2</v>
      </c>
    </row>
    <row r="84" spans="1:10" ht="15.75" x14ac:dyDescent="0.25">
      <c r="A84" s="7" t="s">
        <v>223</v>
      </c>
      <c r="B84" s="8" t="s">
        <v>224</v>
      </c>
      <c r="C84" s="8" t="s">
        <v>26</v>
      </c>
      <c r="D84" s="9" t="s">
        <v>27</v>
      </c>
      <c r="E84" s="9" t="s">
        <v>225</v>
      </c>
      <c r="F84" s="10">
        <v>2</v>
      </c>
      <c r="G84" s="11" t="s">
        <v>13</v>
      </c>
      <c r="H84" s="9" t="s">
        <v>14</v>
      </c>
      <c r="I84" t="str">
        <f t="shared" si="1"/>
        <v>El CerritoValle del Cauca</v>
      </c>
      <c r="J84">
        <v>2</v>
      </c>
    </row>
    <row r="85" spans="1:10" ht="15.75" x14ac:dyDescent="0.25">
      <c r="A85" s="7" t="s">
        <v>223</v>
      </c>
      <c r="B85" s="8" t="s">
        <v>224</v>
      </c>
      <c r="C85" s="8" t="s">
        <v>26</v>
      </c>
      <c r="D85" s="9" t="s">
        <v>11</v>
      </c>
      <c r="E85" s="9" t="s">
        <v>226</v>
      </c>
      <c r="F85" s="10">
        <v>2</v>
      </c>
      <c r="G85" s="11" t="s">
        <v>13</v>
      </c>
      <c r="H85" s="9" t="s">
        <v>14</v>
      </c>
      <c r="I85" t="str">
        <f t="shared" si="1"/>
        <v>El CerritoValle del Cauca</v>
      </c>
      <c r="J85">
        <v>2</v>
      </c>
    </row>
    <row r="86" spans="1:10" ht="15.75" x14ac:dyDescent="0.25">
      <c r="A86" s="7" t="s">
        <v>227</v>
      </c>
      <c r="B86" s="8" t="s">
        <v>228</v>
      </c>
      <c r="C86" s="8" t="s">
        <v>17</v>
      </c>
      <c r="D86" s="9" t="s">
        <v>18</v>
      </c>
      <c r="E86" s="9" t="s">
        <v>229</v>
      </c>
      <c r="F86" s="10">
        <v>3</v>
      </c>
      <c r="G86" s="11" t="s">
        <v>13</v>
      </c>
      <c r="H86" s="9" t="s">
        <v>20</v>
      </c>
      <c r="I86" t="str">
        <f t="shared" si="1"/>
        <v>El CopeyCesar</v>
      </c>
      <c r="J86">
        <v>3</v>
      </c>
    </row>
    <row r="87" spans="1:10" ht="15.75" x14ac:dyDescent="0.25">
      <c r="A87" s="7" t="s">
        <v>230</v>
      </c>
      <c r="B87" s="8" t="s">
        <v>231</v>
      </c>
      <c r="C87" s="8" t="s">
        <v>81</v>
      </c>
      <c r="D87" s="9" t="s">
        <v>27</v>
      </c>
      <c r="E87" s="9" t="s">
        <v>232</v>
      </c>
      <c r="F87" s="10">
        <v>1</v>
      </c>
      <c r="G87" s="11" t="s">
        <v>13</v>
      </c>
      <c r="H87" s="9" t="s">
        <v>49</v>
      </c>
      <c r="I87" t="str">
        <f t="shared" si="1"/>
        <v>El RosalCundinamarca</v>
      </c>
      <c r="J87">
        <v>1</v>
      </c>
    </row>
    <row r="88" spans="1:10" ht="15.75" x14ac:dyDescent="0.25">
      <c r="A88" s="7" t="s">
        <v>230</v>
      </c>
      <c r="B88" s="8" t="s">
        <v>231</v>
      </c>
      <c r="C88" s="8" t="s">
        <v>81</v>
      </c>
      <c r="D88" s="9" t="s">
        <v>11</v>
      </c>
      <c r="E88" s="9" t="s">
        <v>233</v>
      </c>
      <c r="F88" s="10">
        <v>1</v>
      </c>
      <c r="G88" s="11" t="s">
        <v>43</v>
      </c>
      <c r="H88" s="9" t="s">
        <v>49</v>
      </c>
      <c r="I88" t="str">
        <f t="shared" si="1"/>
        <v>El RosalCundinamarca</v>
      </c>
      <c r="J88">
        <v>1</v>
      </c>
    </row>
    <row r="89" spans="1:10" ht="15.75" x14ac:dyDescent="0.25">
      <c r="A89" s="7" t="s">
        <v>234</v>
      </c>
      <c r="B89" s="8" t="s">
        <v>235</v>
      </c>
      <c r="C89" s="8" t="s">
        <v>36</v>
      </c>
      <c r="D89" s="9" t="s">
        <v>27</v>
      </c>
      <c r="E89" s="9" t="s">
        <v>236</v>
      </c>
      <c r="F89" s="10">
        <v>3</v>
      </c>
      <c r="G89" s="11" t="s">
        <v>13</v>
      </c>
      <c r="H89" s="9" t="s">
        <v>20</v>
      </c>
      <c r="I89" t="str">
        <f t="shared" si="1"/>
        <v>El SantuarioAntioquia</v>
      </c>
      <c r="J89">
        <v>3</v>
      </c>
    </row>
    <row r="90" spans="1:10" ht="15.75" x14ac:dyDescent="0.25">
      <c r="A90" s="7" t="s">
        <v>234</v>
      </c>
      <c r="B90" s="8" t="s">
        <v>235</v>
      </c>
      <c r="C90" s="8" t="s">
        <v>36</v>
      </c>
      <c r="D90" s="9" t="s">
        <v>11</v>
      </c>
      <c r="E90" s="9" t="s">
        <v>237</v>
      </c>
      <c r="F90" s="10">
        <v>2</v>
      </c>
      <c r="G90" s="11" t="s">
        <v>13</v>
      </c>
      <c r="H90" s="12" t="s">
        <v>14</v>
      </c>
      <c r="I90" t="str">
        <f t="shared" si="1"/>
        <v>El SantuarioAntioquia</v>
      </c>
      <c r="J90">
        <v>2</v>
      </c>
    </row>
    <row r="91" spans="1:10" ht="15.75" x14ac:dyDescent="0.25">
      <c r="A91" s="7" t="s">
        <v>238</v>
      </c>
      <c r="B91" s="8" t="s">
        <v>239</v>
      </c>
      <c r="C91" s="8" t="s">
        <v>36</v>
      </c>
      <c r="D91" s="9" t="s">
        <v>27</v>
      </c>
      <c r="E91" s="9" t="s">
        <v>240</v>
      </c>
      <c r="F91" s="10">
        <v>1</v>
      </c>
      <c r="G91" s="11" t="s">
        <v>43</v>
      </c>
      <c r="H91" s="9" t="s">
        <v>49</v>
      </c>
      <c r="I91" t="str">
        <f t="shared" si="1"/>
        <v>EnvigadoAntioquia</v>
      </c>
      <c r="J91">
        <v>1</v>
      </c>
    </row>
    <row r="92" spans="1:10" ht="15.75" x14ac:dyDescent="0.25">
      <c r="A92" s="7" t="s">
        <v>238</v>
      </c>
      <c r="B92" s="8" t="s">
        <v>239</v>
      </c>
      <c r="C92" s="8" t="s">
        <v>36</v>
      </c>
      <c r="D92" s="9" t="s">
        <v>11</v>
      </c>
      <c r="E92" s="9" t="s">
        <v>241</v>
      </c>
      <c r="F92" s="10">
        <v>1</v>
      </c>
      <c r="G92" s="11" t="s">
        <v>43</v>
      </c>
      <c r="H92" s="9" t="s">
        <v>49</v>
      </c>
      <c r="I92" t="str">
        <f t="shared" si="1"/>
        <v>EnvigadoAntioquia</v>
      </c>
      <c r="J92">
        <v>1</v>
      </c>
    </row>
    <row r="93" spans="1:10" ht="15.75" x14ac:dyDescent="0.25">
      <c r="A93" s="7" t="s">
        <v>242</v>
      </c>
      <c r="B93" s="8" t="s">
        <v>243</v>
      </c>
      <c r="C93" s="8" t="s">
        <v>244</v>
      </c>
      <c r="D93" s="9" t="s">
        <v>46</v>
      </c>
      <c r="E93" s="9" t="s">
        <v>245</v>
      </c>
      <c r="F93" s="10">
        <v>3</v>
      </c>
      <c r="G93" s="11" t="s">
        <v>13</v>
      </c>
      <c r="H93" s="9" t="s">
        <v>20</v>
      </c>
      <c r="I93" t="str">
        <f t="shared" si="1"/>
        <v>EspinalTolima</v>
      </c>
      <c r="J93">
        <v>3</v>
      </c>
    </row>
    <row r="94" spans="1:10" ht="15.75" x14ac:dyDescent="0.25">
      <c r="A94" s="7" t="s">
        <v>242</v>
      </c>
      <c r="B94" s="8" t="s">
        <v>243</v>
      </c>
      <c r="C94" s="8" t="s">
        <v>244</v>
      </c>
      <c r="D94" s="9" t="s">
        <v>11</v>
      </c>
      <c r="E94" s="9" t="s">
        <v>246</v>
      </c>
      <c r="F94" s="10">
        <v>2</v>
      </c>
      <c r="G94" s="11" t="s">
        <v>13</v>
      </c>
      <c r="H94" s="12" t="s">
        <v>14</v>
      </c>
      <c r="I94" t="str">
        <f t="shared" si="1"/>
        <v>EspinalTolima</v>
      </c>
      <c r="J94">
        <v>2</v>
      </c>
    </row>
    <row r="95" spans="1:10" ht="15.75" x14ac:dyDescent="0.25">
      <c r="A95" s="7" t="s">
        <v>247</v>
      </c>
      <c r="B95" s="8" t="s">
        <v>248</v>
      </c>
      <c r="C95" s="8" t="s">
        <v>81</v>
      </c>
      <c r="D95" s="9" t="s">
        <v>27</v>
      </c>
      <c r="E95" s="9" t="s">
        <v>249</v>
      </c>
      <c r="F95" s="10">
        <v>2</v>
      </c>
      <c r="G95" s="11" t="s">
        <v>43</v>
      </c>
      <c r="H95" s="9" t="s">
        <v>14</v>
      </c>
      <c r="I95" t="str">
        <f t="shared" si="1"/>
        <v>FacatativaCundinamarca</v>
      </c>
      <c r="J95">
        <v>2</v>
      </c>
    </row>
    <row r="96" spans="1:10" ht="15.75" x14ac:dyDescent="0.25">
      <c r="A96" s="7" t="s">
        <v>247</v>
      </c>
      <c r="B96" s="8" t="s">
        <v>248</v>
      </c>
      <c r="C96" s="8" t="s">
        <v>81</v>
      </c>
      <c r="D96" s="9" t="s">
        <v>11</v>
      </c>
      <c r="E96" s="9" t="s">
        <v>250</v>
      </c>
      <c r="F96" s="10">
        <v>1</v>
      </c>
      <c r="G96" s="11" t="s">
        <v>43</v>
      </c>
      <c r="H96" s="9" t="s">
        <v>49</v>
      </c>
      <c r="I96" t="str">
        <f t="shared" si="1"/>
        <v>FacatativaCundinamarca</v>
      </c>
      <c r="J96">
        <v>1</v>
      </c>
    </row>
    <row r="97" spans="1:10" ht="15.75" x14ac:dyDescent="0.25">
      <c r="A97" s="7" t="s">
        <v>251</v>
      </c>
      <c r="B97" s="8" t="s">
        <v>252</v>
      </c>
      <c r="C97" s="8" t="s">
        <v>26</v>
      </c>
      <c r="D97" s="9" t="s">
        <v>27</v>
      </c>
      <c r="E97" s="9" t="s">
        <v>253</v>
      </c>
      <c r="F97" s="10">
        <v>2</v>
      </c>
      <c r="G97" s="11" t="s">
        <v>43</v>
      </c>
      <c r="H97" s="9" t="s">
        <v>14</v>
      </c>
      <c r="I97" t="str">
        <f t="shared" si="1"/>
        <v>FloridaValle del Cauca</v>
      </c>
      <c r="J97">
        <v>2</v>
      </c>
    </row>
    <row r="98" spans="1:10" ht="15.75" x14ac:dyDescent="0.25">
      <c r="A98" s="7" t="s">
        <v>251</v>
      </c>
      <c r="B98" s="8" t="s">
        <v>252</v>
      </c>
      <c r="C98" s="8" t="s">
        <v>26</v>
      </c>
      <c r="D98" s="9" t="s">
        <v>11</v>
      </c>
      <c r="E98" s="9" t="s">
        <v>254</v>
      </c>
      <c r="F98" s="10">
        <v>2</v>
      </c>
      <c r="G98" s="11" t="s">
        <v>13</v>
      </c>
      <c r="H98" s="9" t="s">
        <v>14</v>
      </c>
      <c r="I98" t="str">
        <f t="shared" si="1"/>
        <v>FloridaValle del Cauca</v>
      </c>
      <c r="J98">
        <v>2</v>
      </c>
    </row>
    <row r="99" spans="1:10" ht="15.75" x14ac:dyDescent="0.25">
      <c r="A99" s="7" t="s">
        <v>255</v>
      </c>
      <c r="B99" s="8" t="s">
        <v>256</v>
      </c>
      <c r="C99" s="8" t="s">
        <v>65</v>
      </c>
      <c r="D99" s="9" t="s">
        <v>46</v>
      </c>
      <c r="E99" s="9" t="s">
        <v>257</v>
      </c>
      <c r="F99" s="10">
        <v>1</v>
      </c>
      <c r="G99" s="11" t="s">
        <v>48</v>
      </c>
      <c r="H99" s="9" t="s">
        <v>49</v>
      </c>
      <c r="I99" t="str">
        <f t="shared" si="1"/>
        <v>FloridablancaSantander</v>
      </c>
      <c r="J99">
        <v>1</v>
      </c>
    </row>
    <row r="100" spans="1:10" ht="15.75" x14ac:dyDescent="0.25">
      <c r="A100" s="7" t="s">
        <v>255</v>
      </c>
      <c r="B100" s="8" t="s">
        <v>256</v>
      </c>
      <c r="C100" s="8" t="s">
        <v>65</v>
      </c>
      <c r="D100" s="9" t="s">
        <v>66</v>
      </c>
      <c r="E100" s="9" t="s">
        <v>258</v>
      </c>
      <c r="F100" s="10">
        <v>1</v>
      </c>
      <c r="G100" s="11" t="s">
        <v>43</v>
      </c>
      <c r="H100" s="9" t="s">
        <v>49</v>
      </c>
      <c r="I100" t="str">
        <f t="shared" si="1"/>
        <v>FloridablancaSantander</v>
      </c>
      <c r="J100">
        <v>1</v>
      </c>
    </row>
    <row r="101" spans="1:10" ht="15.75" x14ac:dyDescent="0.25">
      <c r="A101" s="7" t="s">
        <v>255</v>
      </c>
      <c r="B101" s="8" t="s">
        <v>256</v>
      </c>
      <c r="C101" s="8" t="s">
        <v>65</v>
      </c>
      <c r="D101" s="9" t="s">
        <v>11</v>
      </c>
      <c r="E101" s="9" t="s">
        <v>259</v>
      </c>
      <c r="F101" s="10">
        <v>1</v>
      </c>
      <c r="G101" s="11" t="s">
        <v>43</v>
      </c>
      <c r="H101" s="9" t="s">
        <v>49</v>
      </c>
      <c r="I101" t="str">
        <f t="shared" si="1"/>
        <v>FloridablancaSantander</v>
      </c>
      <c r="J101">
        <v>1</v>
      </c>
    </row>
    <row r="102" spans="1:10" ht="15.75" x14ac:dyDescent="0.25">
      <c r="A102" s="7" t="s">
        <v>255</v>
      </c>
      <c r="B102" s="8" t="s">
        <v>256</v>
      </c>
      <c r="C102" s="8" t="s">
        <v>65</v>
      </c>
      <c r="D102" s="9" t="s">
        <v>11</v>
      </c>
      <c r="E102" s="9" t="s">
        <v>259</v>
      </c>
      <c r="F102" s="10">
        <v>1</v>
      </c>
      <c r="G102" s="11" t="s">
        <v>43</v>
      </c>
      <c r="H102" s="9" t="s">
        <v>49</v>
      </c>
      <c r="I102" t="str">
        <f t="shared" si="1"/>
        <v>FloridablancaSantander</v>
      </c>
      <c r="J102">
        <v>1</v>
      </c>
    </row>
    <row r="103" spans="1:10" ht="15.75" x14ac:dyDescent="0.25">
      <c r="A103" s="7" t="s">
        <v>260</v>
      </c>
      <c r="B103" s="8" t="s">
        <v>261</v>
      </c>
      <c r="C103" s="8" t="s">
        <v>262</v>
      </c>
      <c r="D103" s="9" t="s">
        <v>18</v>
      </c>
      <c r="E103" s="9" t="s">
        <v>263</v>
      </c>
      <c r="F103" s="10">
        <v>3</v>
      </c>
      <c r="G103" s="11" t="s">
        <v>13</v>
      </c>
      <c r="H103" s="9" t="s">
        <v>20</v>
      </c>
      <c r="I103" t="str">
        <f t="shared" si="1"/>
        <v>FonsecaGuajira</v>
      </c>
      <c r="J103">
        <v>3</v>
      </c>
    </row>
    <row r="104" spans="1:10" ht="15.75" x14ac:dyDescent="0.25">
      <c r="A104" s="7" t="s">
        <v>264</v>
      </c>
      <c r="B104" s="8" t="s">
        <v>265</v>
      </c>
      <c r="C104" s="8" t="s">
        <v>41</v>
      </c>
      <c r="D104" s="9" t="s">
        <v>18</v>
      </c>
      <c r="E104" s="9" t="s">
        <v>266</v>
      </c>
      <c r="F104" s="10">
        <v>2</v>
      </c>
      <c r="G104" s="11" t="s">
        <v>43</v>
      </c>
      <c r="H104" s="9" t="s">
        <v>14</v>
      </c>
      <c r="I104" t="str">
        <f t="shared" si="1"/>
        <v>FundacionMagdalena</v>
      </c>
      <c r="J104">
        <v>2</v>
      </c>
    </row>
    <row r="105" spans="1:10" ht="15.75" x14ac:dyDescent="0.25">
      <c r="A105" s="7" t="s">
        <v>267</v>
      </c>
      <c r="B105" s="8" t="s">
        <v>268</v>
      </c>
      <c r="C105" s="8" t="s">
        <v>81</v>
      </c>
      <c r="D105" s="9" t="s">
        <v>27</v>
      </c>
      <c r="E105" s="9" t="s">
        <v>269</v>
      </c>
      <c r="F105" s="10">
        <v>1</v>
      </c>
      <c r="G105" s="11" t="s">
        <v>43</v>
      </c>
      <c r="H105" s="9" t="s">
        <v>49</v>
      </c>
      <c r="I105" t="str">
        <f t="shared" si="1"/>
        <v>FunzaCundinamarca</v>
      </c>
      <c r="J105">
        <v>1</v>
      </c>
    </row>
    <row r="106" spans="1:10" ht="15.75" x14ac:dyDescent="0.25">
      <c r="A106" s="7" t="s">
        <v>267</v>
      </c>
      <c r="B106" s="8" t="s">
        <v>268</v>
      </c>
      <c r="C106" s="8" t="s">
        <v>81</v>
      </c>
      <c r="D106" s="9" t="s">
        <v>11</v>
      </c>
      <c r="E106" s="9" t="s">
        <v>270</v>
      </c>
      <c r="F106" s="10">
        <v>1</v>
      </c>
      <c r="G106" s="11" t="s">
        <v>43</v>
      </c>
      <c r="H106" s="9" t="s">
        <v>49</v>
      </c>
      <c r="I106" t="str">
        <f t="shared" si="1"/>
        <v>FunzaCundinamarca</v>
      </c>
      <c r="J106">
        <v>1</v>
      </c>
    </row>
    <row r="107" spans="1:10" ht="15.75" x14ac:dyDescent="0.25">
      <c r="A107" s="7" t="s">
        <v>271</v>
      </c>
      <c r="B107" s="8" t="s">
        <v>272</v>
      </c>
      <c r="C107" s="8" t="s">
        <v>81</v>
      </c>
      <c r="D107" s="9" t="s">
        <v>27</v>
      </c>
      <c r="E107" s="9" t="s">
        <v>273</v>
      </c>
      <c r="F107" s="10">
        <v>2</v>
      </c>
      <c r="G107" s="11" t="s">
        <v>43</v>
      </c>
      <c r="H107" s="9" t="s">
        <v>14</v>
      </c>
      <c r="I107" t="str">
        <f t="shared" si="1"/>
        <v>FusagasugaCundinamarca</v>
      </c>
      <c r="J107">
        <v>2</v>
      </c>
    </row>
    <row r="108" spans="1:10" ht="15.75" x14ac:dyDescent="0.25">
      <c r="A108" s="7" t="s">
        <v>271</v>
      </c>
      <c r="B108" s="8" t="s">
        <v>272</v>
      </c>
      <c r="C108" s="8" t="s">
        <v>81</v>
      </c>
      <c r="D108" s="9" t="s">
        <v>11</v>
      </c>
      <c r="E108" s="9" t="s">
        <v>274</v>
      </c>
      <c r="F108" s="10">
        <v>1</v>
      </c>
      <c r="G108" s="11" t="s">
        <v>43</v>
      </c>
      <c r="H108" s="9" t="s">
        <v>49</v>
      </c>
      <c r="I108" t="str">
        <f t="shared" si="1"/>
        <v>FusagasugaCundinamarca</v>
      </c>
      <c r="J108">
        <v>1</v>
      </c>
    </row>
    <row r="109" spans="1:10" ht="15.75" x14ac:dyDescent="0.25">
      <c r="A109" s="7" t="s">
        <v>275</v>
      </c>
      <c r="B109" s="8" t="s">
        <v>276</v>
      </c>
      <c r="C109" s="8" t="s">
        <v>81</v>
      </c>
      <c r="D109" s="9" t="s">
        <v>27</v>
      </c>
      <c r="E109" s="9" t="s">
        <v>277</v>
      </c>
      <c r="F109" s="10">
        <v>2</v>
      </c>
      <c r="G109" s="11" t="s">
        <v>13</v>
      </c>
      <c r="H109" s="9" t="s">
        <v>14</v>
      </c>
      <c r="I109" t="str">
        <f t="shared" si="1"/>
        <v>GachancipaCundinamarca</v>
      </c>
      <c r="J109">
        <v>2</v>
      </c>
    </row>
    <row r="110" spans="1:10" ht="15.75" x14ac:dyDescent="0.25">
      <c r="A110" s="7" t="s">
        <v>278</v>
      </c>
      <c r="B110" s="8" t="s">
        <v>279</v>
      </c>
      <c r="C110" s="8" t="s">
        <v>61</v>
      </c>
      <c r="D110" s="9" t="s">
        <v>18</v>
      </c>
      <c r="E110" s="9" t="s">
        <v>280</v>
      </c>
      <c r="F110" s="10">
        <v>3</v>
      </c>
      <c r="G110" s="11" t="s">
        <v>13</v>
      </c>
      <c r="H110" s="9" t="s">
        <v>20</v>
      </c>
      <c r="I110" t="str">
        <f t="shared" si="1"/>
        <v>GalapaAtlantico</v>
      </c>
      <c r="J110">
        <v>3</v>
      </c>
    </row>
    <row r="111" spans="1:10" ht="15.75" x14ac:dyDescent="0.25">
      <c r="A111" s="7" t="s">
        <v>281</v>
      </c>
      <c r="B111" s="8" t="s">
        <v>282</v>
      </c>
      <c r="C111" s="8" t="s">
        <v>26</v>
      </c>
      <c r="D111" s="9" t="s">
        <v>27</v>
      </c>
      <c r="E111" s="9" t="s">
        <v>283</v>
      </c>
      <c r="F111" s="10">
        <v>2</v>
      </c>
      <c r="G111" s="11" t="s">
        <v>13</v>
      </c>
      <c r="H111" s="9" t="s">
        <v>14</v>
      </c>
      <c r="I111" t="str">
        <f t="shared" si="1"/>
        <v>GinebraValle del Cauca</v>
      </c>
      <c r="J111">
        <v>2</v>
      </c>
    </row>
    <row r="112" spans="1:10" ht="15.75" x14ac:dyDescent="0.25">
      <c r="A112" s="7" t="s">
        <v>281</v>
      </c>
      <c r="B112" s="8" t="s">
        <v>282</v>
      </c>
      <c r="C112" s="8" t="s">
        <v>26</v>
      </c>
      <c r="D112" s="9" t="s">
        <v>11</v>
      </c>
      <c r="E112" s="9" t="s">
        <v>284</v>
      </c>
      <c r="F112" s="10">
        <v>2</v>
      </c>
      <c r="G112" s="11" t="s">
        <v>13</v>
      </c>
      <c r="H112" s="9" t="s">
        <v>14</v>
      </c>
      <c r="I112" t="str">
        <f t="shared" si="1"/>
        <v>GinebraValle del Cauca</v>
      </c>
      <c r="J112">
        <v>2</v>
      </c>
    </row>
    <row r="113" spans="1:10" ht="15.75" x14ac:dyDescent="0.25">
      <c r="A113" s="7" t="s">
        <v>285</v>
      </c>
      <c r="B113" s="8" t="s">
        <v>286</v>
      </c>
      <c r="C113" s="8" t="s">
        <v>81</v>
      </c>
      <c r="D113" s="9" t="s">
        <v>27</v>
      </c>
      <c r="E113" s="9" t="s">
        <v>287</v>
      </c>
      <c r="F113" s="10">
        <v>2</v>
      </c>
      <c r="G113" s="11" t="s">
        <v>43</v>
      </c>
      <c r="H113" s="9" t="s">
        <v>14</v>
      </c>
      <c r="I113" t="str">
        <f t="shared" si="1"/>
        <v>GirardotCundinamarca</v>
      </c>
      <c r="J113">
        <v>2</v>
      </c>
    </row>
    <row r="114" spans="1:10" ht="15.75" x14ac:dyDescent="0.25">
      <c r="A114" s="7" t="s">
        <v>285</v>
      </c>
      <c r="B114" s="8" t="s">
        <v>286</v>
      </c>
      <c r="C114" s="8" t="s">
        <v>81</v>
      </c>
      <c r="D114" s="9" t="s">
        <v>11</v>
      </c>
      <c r="E114" s="9" t="s">
        <v>288</v>
      </c>
      <c r="F114" s="10">
        <v>1</v>
      </c>
      <c r="G114" s="11" t="s">
        <v>43</v>
      </c>
      <c r="H114" s="9" t="s">
        <v>49</v>
      </c>
      <c r="I114" t="str">
        <f t="shared" si="1"/>
        <v>GirardotCundinamarca</v>
      </c>
      <c r="J114">
        <v>1</v>
      </c>
    </row>
    <row r="115" spans="1:10" ht="15.75" x14ac:dyDescent="0.25">
      <c r="A115" s="7" t="s">
        <v>289</v>
      </c>
      <c r="B115" s="8" t="s">
        <v>290</v>
      </c>
      <c r="C115" s="8" t="s">
        <v>36</v>
      </c>
      <c r="D115" s="9" t="s">
        <v>27</v>
      </c>
      <c r="E115" s="9" t="s">
        <v>291</v>
      </c>
      <c r="F115" s="10">
        <v>2</v>
      </c>
      <c r="G115" s="11" t="s">
        <v>13</v>
      </c>
      <c r="H115" s="12" t="s">
        <v>14</v>
      </c>
      <c r="I115" t="str">
        <f t="shared" si="1"/>
        <v>GirardotaAntioquia</v>
      </c>
      <c r="J115">
        <v>2</v>
      </c>
    </row>
    <row r="116" spans="1:10" ht="15.75" x14ac:dyDescent="0.25">
      <c r="A116" s="7" t="s">
        <v>289</v>
      </c>
      <c r="B116" s="8" t="s">
        <v>290</v>
      </c>
      <c r="C116" s="8" t="s">
        <v>36</v>
      </c>
      <c r="D116" s="9" t="s">
        <v>11</v>
      </c>
      <c r="E116" s="9" t="s">
        <v>292</v>
      </c>
      <c r="F116" s="10">
        <v>2</v>
      </c>
      <c r="G116" s="11" t="s">
        <v>13</v>
      </c>
      <c r="H116" s="12" t="s">
        <v>14</v>
      </c>
      <c r="I116" t="str">
        <f t="shared" si="1"/>
        <v>GirardotaAntioquia</v>
      </c>
      <c r="J116">
        <v>2</v>
      </c>
    </row>
    <row r="117" spans="1:10" ht="15.75" x14ac:dyDescent="0.25">
      <c r="A117" s="7" t="s">
        <v>293</v>
      </c>
      <c r="B117" s="8" t="s">
        <v>294</v>
      </c>
      <c r="C117" s="8" t="s">
        <v>65</v>
      </c>
      <c r="D117" s="9" t="s">
        <v>46</v>
      </c>
      <c r="E117" s="9" t="s">
        <v>295</v>
      </c>
      <c r="F117" s="10">
        <v>1</v>
      </c>
      <c r="G117" s="11" t="s">
        <v>43</v>
      </c>
      <c r="H117" s="9" t="s">
        <v>49</v>
      </c>
      <c r="I117" t="str">
        <f t="shared" si="1"/>
        <v>GironSantander</v>
      </c>
      <c r="J117">
        <v>1</v>
      </c>
    </row>
    <row r="118" spans="1:10" ht="15.75" x14ac:dyDescent="0.25">
      <c r="A118" s="7" t="s">
        <v>293</v>
      </c>
      <c r="B118" s="8" t="s">
        <v>294</v>
      </c>
      <c r="C118" s="8" t="s">
        <v>65</v>
      </c>
      <c r="D118" s="9" t="s">
        <v>66</v>
      </c>
      <c r="E118" s="9" t="s">
        <v>296</v>
      </c>
      <c r="F118" s="10">
        <v>2</v>
      </c>
      <c r="G118" s="11" t="s">
        <v>43</v>
      </c>
      <c r="H118" s="9" t="s">
        <v>14</v>
      </c>
      <c r="I118" t="str">
        <f t="shared" si="1"/>
        <v>GironSantander</v>
      </c>
      <c r="J118">
        <v>2</v>
      </c>
    </row>
    <row r="119" spans="1:10" ht="15.75" x14ac:dyDescent="0.25">
      <c r="A119" s="7" t="s">
        <v>293</v>
      </c>
      <c r="B119" s="8" t="s">
        <v>294</v>
      </c>
      <c r="C119" s="8" t="s">
        <v>65</v>
      </c>
      <c r="D119" s="9" t="s">
        <v>11</v>
      </c>
      <c r="E119" s="9" t="s">
        <v>297</v>
      </c>
      <c r="F119" s="10">
        <v>2</v>
      </c>
      <c r="G119" s="11" t="s">
        <v>13</v>
      </c>
      <c r="H119" s="9" t="s">
        <v>14</v>
      </c>
      <c r="I119" t="str">
        <f t="shared" si="1"/>
        <v>GironSantander</v>
      </c>
      <c r="J119">
        <v>2</v>
      </c>
    </row>
    <row r="120" spans="1:10" ht="15.75" x14ac:dyDescent="0.25">
      <c r="A120" s="7" t="s">
        <v>293</v>
      </c>
      <c r="B120" s="8" t="s">
        <v>294</v>
      </c>
      <c r="C120" s="8" t="s">
        <v>65</v>
      </c>
      <c r="D120" s="9" t="s">
        <v>11</v>
      </c>
      <c r="E120" s="9" t="s">
        <v>297</v>
      </c>
      <c r="F120" s="10">
        <v>2</v>
      </c>
      <c r="G120" s="11" t="s">
        <v>13</v>
      </c>
      <c r="H120" s="9" t="s">
        <v>14</v>
      </c>
      <c r="I120" t="str">
        <f t="shared" si="1"/>
        <v>GironSantander</v>
      </c>
      <c r="J120">
        <v>2</v>
      </c>
    </row>
    <row r="121" spans="1:10" ht="15.75" x14ac:dyDescent="0.25">
      <c r="A121" s="7" t="s">
        <v>298</v>
      </c>
      <c r="B121" s="8" t="s">
        <v>299</v>
      </c>
      <c r="C121" s="8" t="s">
        <v>81</v>
      </c>
      <c r="D121" s="9" t="s">
        <v>27</v>
      </c>
      <c r="E121" s="9" t="s">
        <v>300</v>
      </c>
      <c r="F121" s="10">
        <v>2</v>
      </c>
      <c r="G121" s="11" t="s">
        <v>13</v>
      </c>
      <c r="H121" s="9" t="s">
        <v>14</v>
      </c>
      <c r="I121" t="str">
        <f t="shared" si="1"/>
        <v>GranadaCundinamarca</v>
      </c>
      <c r="J121">
        <v>2</v>
      </c>
    </row>
    <row r="122" spans="1:10" ht="15.75" x14ac:dyDescent="0.25">
      <c r="A122" s="14" t="s">
        <v>301</v>
      </c>
      <c r="B122" s="15" t="s">
        <v>299</v>
      </c>
      <c r="C122" s="15" t="s">
        <v>10</v>
      </c>
      <c r="D122" s="16" t="s">
        <v>11</v>
      </c>
      <c r="E122" s="16" t="s">
        <v>302</v>
      </c>
      <c r="F122" s="17">
        <v>2</v>
      </c>
      <c r="G122" s="18" t="s">
        <v>13</v>
      </c>
      <c r="H122" s="16" t="s">
        <v>14</v>
      </c>
      <c r="I122" t="str">
        <f t="shared" si="1"/>
        <v>GranadaMeta</v>
      </c>
      <c r="J122">
        <v>2</v>
      </c>
    </row>
    <row r="123" spans="1:10" ht="15.75" x14ac:dyDescent="0.25">
      <c r="A123" s="7" t="s">
        <v>303</v>
      </c>
      <c r="B123" s="8" t="s">
        <v>304</v>
      </c>
      <c r="C123" s="8" t="s">
        <v>26</v>
      </c>
      <c r="D123" s="9" t="s">
        <v>27</v>
      </c>
      <c r="E123" s="9" t="s">
        <v>305</v>
      </c>
      <c r="F123" s="10">
        <v>2</v>
      </c>
      <c r="G123" s="11" t="s">
        <v>13</v>
      </c>
      <c r="H123" s="9" t="s">
        <v>14</v>
      </c>
      <c r="I123" t="str">
        <f t="shared" si="1"/>
        <v>GuacariValle del Cauca</v>
      </c>
      <c r="J123">
        <v>2</v>
      </c>
    </row>
    <row r="124" spans="1:10" ht="15.75" x14ac:dyDescent="0.25">
      <c r="A124" s="7" t="s">
        <v>303</v>
      </c>
      <c r="B124" s="8" t="s">
        <v>304</v>
      </c>
      <c r="C124" s="8" t="s">
        <v>26</v>
      </c>
      <c r="D124" s="9" t="s">
        <v>11</v>
      </c>
      <c r="E124" s="9" t="s">
        <v>306</v>
      </c>
      <c r="F124" s="10">
        <v>2</v>
      </c>
      <c r="G124" s="11" t="s">
        <v>13</v>
      </c>
      <c r="H124" s="9" t="s">
        <v>14</v>
      </c>
      <c r="I124" t="str">
        <f t="shared" si="1"/>
        <v>GuacariValle del Cauca</v>
      </c>
      <c r="J124">
        <v>2</v>
      </c>
    </row>
    <row r="125" spans="1:10" ht="15.75" x14ac:dyDescent="0.25">
      <c r="A125" s="7" t="s">
        <v>307</v>
      </c>
      <c r="B125" s="13" t="s">
        <v>308</v>
      </c>
      <c r="C125" s="8" t="s">
        <v>26</v>
      </c>
      <c r="D125" s="9" t="s">
        <v>27</v>
      </c>
      <c r="E125" s="9" t="s">
        <v>309</v>
      </c>
      <c r="F125" s="10">
        <v>2</v>
      </c>
      <c r="G125" s="11" t="s">
        <v>13</v>
      </c>
      <c r="H125" s="9" t="s">
        <v>14</v>
      </c>
      <c r="I125" t="str">
        <f t="shared" si="1"/>
        <v>GUADALAJARA DE BUGAValle del Cauca</v>
      </c>
      <c r="J125">
        <v>2</v>
      </c>
    </row>
    <row r="126" spans="1:10" ht="15.75" x14ac:dyDescent="0.25">
      <c r="A126" s="7" t="s">
        <v>307</v>
      </c>
      <c r="B126" s="13" t="s">
        <v>308</v>
      </c>
      <c r="C126" s="8" t="s">
        <v>26</v>
      </c>
      <c r="D126" s="9" t="s">
        <v>11</v>
      </c>
      <c r="E126" s="9" t="s">
        <v>310</v>
      </c>
      <c r="F126" s="10">
        <v>1</v>
      </c>
      <c r="G126" s="11" t="s">
        <v>43</v>
      </c>
      <c r="H126" s="9" t="s">
        <v>49</v>
      </c>
      <c r="I126" t="str">
        <f t="shared" si="1"/>
        <v>GUADALAJARA DE BUGAValle del Cauca</v>
      </c>
      <c r="J126">
        <v>1</v>
      </c>
    </row>
    <row r="127" spans="1:10" ht="15.75" x14ac:dyDescent="0.25">
      <c r="A127" s="7" t="s">
        <v>311</v>
      </c>
      <c r="B127" s="8" t="s">
        <v>312</v>
      </c>
      <c r="C127" s="8" t="s">
        <v>81</v>
      </c>
      <c r="D127" s="9" t="s">
        <v>27</v>
      </c>
      <c r="E127" s="9" t="s">
        <v>313</v>
      </c>
      <c r="F127" s="10">
        <v>2</v>
      </c>
      <c r="G127" s="11" t="s">
        <v>13</v>
      </c>
      <c r="H127" s="9" t="s">
        <v>14</v>
      </c>
      <c r="I127" t="str">
        <f t="shared" si="1"/>
        <v>GuaduasCundinamarca</v>
      </c>
      <c r="J127">
        <v>2</v>
      </c>
    </row>
    <row r="128" spans="1:10" ht="15.75" x14ac:dyDescent="0.25">
      <c r="A128" s="7" t="s">
        <v>314</v>
      </c>
      <c r="B128" s="8" t="s">
        <v>315</v>
      </c>
      <c r="C128" s="8" t="s">
        <v>36</v>
      </c>
      <c r="D128" s="9" t="s">
        <v>27</v>
      </c>
      <c r="E128" s="9" t="s">
        <v>316</v>
      </c>
      <c r="F128" s="10">
        <v>2</v>
      </c>
      <c r="G128" s="11" t="s">
        <v>13</v>
      </c>
      <c r="H128" s="9" t="s">
        <v>14</v>
      </c>
      <c r="I128" t="str">
        <f t="shared" si="1"/>
        <v>GuarneAntioquia</v>
      </c>
      <c r="J128">
        <v>2</v>
      </c>
    </row>
    <row r="129" spans="1:10" ht="15.75" x14ac:dyDescent="0.25">
      <c r="A129" s="7" t="s">
        <v>314</v>
      </c>
      <c r="B129" s="8" t="s">
        <v>315</v>
      </c>
      <c r="C129" s="8" t="s">
        <v>36</v>
      </c>
      <c r="D129" s="9" t="s">
        <v>11</v>
      </c>
      <c r="E129" s="9" t="s">
        <v>317</v>
      </c>
      <c r="F129" s="10">
        <v>2</v>
      </c>
      <c r="G129" s="11" t="s">
        <v>13</v>
      </c>
      <c r="H129" s="9" t="s">
        <v>14</v>
      </c>
      <c r="I129" t="str">
        <f t="shared" si="1"/>
        <v>GuarneAntioquia</v>
      </c>
      <c r="J129">
        <v>2</v>
      </c>
    </row>
    <row r="130" spans="1:10" ht="15.75" x14ac:dyDescent="0.25">
      <c r="A130" s="7" t="s">
        <v>318</v>
      </c>
      <c r="B130" s="8" t="s">
        <v>319</v>
      </c>
      <c r="C130" s="8" t="s">
        <v>81</v>
      </c>
      <c r="D130" s="9" t="s">
        <v>27</v>
      </c>
      <c r="E130" s="9" t="s">
        <v>320</v>
      </c>
      <c r="F130" s="10">
        <v>2</v>
      </c>
      <c r="G130" s="11" t="s">
        <v>13</v>
      </c>
      <c r="H130" s="9" t="s">
        <v>14</v>
      </c>
      <c r="I130" t="str">
        <f t="shared" si="1"/>
        <v>GuascaCundinamarca</v>
      </c>
      <c r="J130">
        <v>2</v>
      </c>
    </row>
    <row r="131" spans="1:10" ht="15.75" x14ac:dyDescent="0.25">
      <c r="A131" s="7" t="s">
        <v>321</v>
      </c>
      <c r="B131" s="8" t="s">
        <v>322</v>
      </c>
      <c r="C131" s="8" t="s">
        <v>244</v>
      </c>
      <c r="D131" s="9" t="s">
        <v>46</v>
      </c>
      <c r="E131" s="9" t="s">
        <v>323</v>
      </c>
      <c r="F131" s="10">
        <v>1</v>
      </c>
      <c r="G131" s="11" t="s">
        <v>48</v>
      </c>
      <c r="H131" s="9" t="s">
        <v>49</v>
      </c>
      <c r="I131" t="str">
        <f t="shared" ref="I131:I194" si="2">CONCATENATE(B131,C131)</f>
        <v>IbagueTolima</v>
      </c>
      <c r="J131">
        <v>1</v>
      </c>
    </row>
    <row r="132" spans="1:10" ht="15.75" x14ac:dyDescent="0.25">
      <c r="A132" s="7" t="s">
        <v>321</v>
      </c>
      <c r="B132" s="8" t="s">
        <v>322</v>
      </c>
      <c r="C132" s="8" t="s">
        <v>244</v>
      </c>
      <c r="D132" s="9" t="s">
        <v>11</v>
      </c>
      <c r="E132" s="9" t="s">
        <v>324</v>
      </c>
      <c r="F132" s="10">
        <v>1</v>
      </c>
      <c r="G132" s="11" t="s">
        <v>48</v>
      </c>
      <c r="H132" s="9" t="s">
        <v>49</v>
      </c>
      <c r="I132" t="str">
        <f t="shared" si="2"/>
        <v>IbagueTolima</v>
      </c>
      <c r="J132">
        <v>1</v>
      </c>
    </row>
    <row r="133" spans="1:10" ht="15.75" x14ac:dyDescent="0.25">
      <c r="A133" s="7" t="s">
        <v>321</v>
      </c>
      <c r="B133" s="8" t="s">
        <v>322</v>
      </c>
      <c r="C133" s="8" t="s">
        <v>244</v>
      </c>
      <c r="D133" s="9" t="s">
        <v>11</v>
      </c>
      <c r="E133" s="9" t="s">
        <v>324</v>
      </c>
      <c r="F133" s="10">
        <v>1</v>
      </c>
      <c r="G133" s="11" t="s">
        <v>48</v>
      </c>
      <c r="H133" s="9" t="s">
        <v>49</v>
      </c>
      <c r="I133" t="str">
        <f t="shared" si="2"/>
        <v>IbagueTolima</v>
      </c>
      <c r="J133">
        <v>1</v>
      </c>
    </row>
    <row r="134" spans="1:10" ht="15.75" x14ac:dyDescent="0.25">
      <c r="A134" s="7" t="s">
        <v>325</v>
      </c>
      <c r="B134" s="8" t="s">
        <v>326</v>
      </c>
      <c r="C134" s="8" t="s">
        <v>327</v>
      </c>
      <c r="D134" s="9" t="s">
        <v>27</v>
      </c>
      <c r="E134" s="9" t="s">
        <v>328</v>
      </c>
      <c r="F134" s="10">
        <v>3</v>
      </c>
      <c r="G134" s="11" t="s">
        <v>13</v>
      </c>
      <c r="H134" s="9" t="s">
        <v>20</v>
      </c>
      <c r="I134" t="str">
        <f t="shared" si="2"/>
        <v>IpialesNariño</v>
      </c>
      <c r="J134">
        <v>3</v>
      </c>
    </row>
    <row r="135" spans="1:10" ht="15.75" x14ac:dyDescent="0.25">
      <c r="A135" s="7" t="s">
        <v>325</v>
      </c>
      <c r="B135" s="8" t="s">
        <v>326</v>
      </c>
      <c r="C135" s="8" t="s">
        <v>327</v>
      </c>
      <c r="D135" s="9" t="s">
        <v>11</v>
      </c>
      <c r="E135" s="9" t="s">
        <v>329</v>
      </c>
      <c r="F135" s="10">
        <v>2</v>
      </c>
      <c r="G135" s="11" t="s">
        <v>13</v>
      </c>
      <c r="H135" s="9" t="s">
        <v>14</v>
      </c>
      <c r="I135" t="str">
        <f t="shared" si="2"/>
        <v>IpialesNariño</v>
      </c>
      <c r="J135">
        <v>2</v>
      </c>
    </row>
    <row r="136" spans="1:10" ht="15.75" x14ac:dyDescent="0.25">
      <c r="A136" s="7" t="s">
        <v>330</v>
      </c>
      <c r="B136" s="8" t="s">
        <v>331</v>
      </c>
      <c r="C136" s="8" t="s">
        <v>36</v>
      </c>
      <c r="D136" s="9" t="s">
        <v>27</v>
      </c>
      <c r="E136" s="9" t="s">
        <v>332</v>
      </c>
      <c r="F136" s="10">
        <v>1</v>
      </c>
      <c r="G136" s="11" t="s">
        <v>43</v>
      </c>
      <c r="H136" s="9" t="s">
        <v>49</v>
      </c>
      <c r="I136" t="str">
        <f t="shared" si="2"/>
        <v>ItaguiAntioquia</v>
      </c>
      <c r="J136">
        <v>1</v>
      </c>
    </row>
    <row r="137" spans="1:10" ht="15.75" x14ac:dyDescent="0.25">
      <c r="A137" s="7" t="s">
        <v>330</v>
      </c>
      <c r="B137" s="8" t="s">
        <v>331</v>
      </c>
      <c r="C137" s="8" t="s">
        <v>36</v>
      </c>
      <c r="D137" s="9" t="s">
        <v>11</v>
      </c>
      <c r="E137" s="9" t="s">
        <v>333</v>
      </c>
      <c r="F137" s="10">
        <v>1</v>
      </c>
      <c r="G137" s="11" t="s">
        <v>43</v>
      </c>
      <c r="H137" s="9" t="s">
        <v>49</v>
      </c>
      <c r="I137" t="str">
        <f t="shared" si="2"/>
        <v>ItaguiAntioquia</v>
      </c>
      <c r="J137">
        <v>1</v>
      </c>
    </row>
    <row r="138" spans="1:10" ht="15.75" x14ac:dyDescent="0.25">
      <c r="A138" s="7" t="s">
        <v>334</v>
      </c>
      <c r="B138" s="8" t="s">
        <v>335</v>
      </c>
      <c r="C138" s="8" t="s">
        <v>26</v>
      </c>
      <c r="D138" s="9" t="s">
        <v>27</v>
      </c>
      <c r="E138" s="9" t="s">
        <v>336</v>
      </c>
      <c r="F138" s="10">
        <v>1</v>
      </c>
      <c r="G138" s="11" t="s">
        <v>43</v>
      </c>
      <c r="H138" s="9" t="s">
        <v>49</v>
      </c>
      <c r="I138" t="str">
        <f t="shared" si="2"/>
        <v>JamundiValle del Cauca</v>
      </c>
      <c r="J138">
        <v>1</v>
      </c>
    </row>
    <row r="139" spans="1:10" ht="15.75" x14ac:dyDescent="0.25">
      <c r="A139" s="7" t="s">
        <v>334</v>
      </c>
      <c r="B139" s="8" t="s">
        <v>335</v>
      </c>
      <c r="C139" s="8" t="s">
        <v>26</v>
      </c>
      <c r="D139" s="9" t="s">
        <v>11</v>
      </c>
      <c r="E139" s="9" t="s">
        <v>337</v>
      </c>
      <c r="F139" s="10">
        <v>1</v>
      </c>
      <c r="G139" s="11" t="s">
        <v>43</v>
      </c>
      <c r="H139" s="9" t="s">
        <v>49</v>
      </c>
      <c r="I139" t="str">
        <f t="shared" si="2"/>
        <v>JamundiValle del Cauca</v>
      </c>
      <c r="J139">
        <v>1</v>
      </c>
    </row>
    <row r="140" spans="1:10" ht="15.75" x14ac:dyDescent="0.25">
      <c r="A140" s="7" t="s">
        <v>338</v>
      </c>
      <c r="B140" s="8" t="s">
        <v>339</v>
      </c>
      <c r="C140" s="8" t="s">
        <v>81</v>
      </c>
      <c r="D140" s="9" t="s">
        <v>27</v>
      </c>
      <c r="E140" s="9" t="s">
        <v>340</v>
      </c>
      <c r="F140" s="10">
        <v>1</v>
      </c>
      <c r="G140" s="11" t="s">
        <v>13</v>
      </c>
      <c r="H140" s="9" t="s">
        <v>49</v>
      </c>
      <c r="I140" t="str">
        <f t="shared" si="2"/>
        <v>La CaleraCundinamarca</v>
      </c>
      <c r="J140">
        <v>1</v>
      </c>
    </row>
    <row r="141" spans="1:10" ht="15.75" x14ac:dyDescent="0.25">
      <c r="A141" s="7" t="s">
        <v>341</v>
      </c>
      <c r="B141" s="8" t="s">
        <v>342</v>
      </c>
      <c r="C141" s="8" t="s">
        <v>36</v>
      </c>
      <c r="D141" s="9" t="s">
        <v>27</v>
      </c>
      <c r="E141" s="9" t="s">
        <v>343</v>
      </c>
      <c r="F141" s="10">
        <v>3</v>
      </c>
      <c r="G141" s="11" t="s">
        <v>13</v>
      </c>
      <c r="H141" s="9" t="s">
        <v>20</v>
      </c>
      <c r="I141" t="str">
        <f t="shared" si="2"/>
        <v>La CejaAntioquia</v>
      </c>
      <c r="J141">
        <v>3</v>
      </c>
    </row>
    <row r="142" spans="1:10" ht="15.75" x14ac:dyDescent="0.25">
      <c r="A142" s="7" t="s">
        <v>341</v>
      </c>
      <c r="B142" s="8" t="s">
        <v>342</v>
      </c>
      <c r="C142" s="8" t="s">
        <v>36</v>
      </c>
      <c r="D142" s="9" t="s">
        <v>11</v>
      </c>
      <c r="E142" s="9" t="s">
        <v>344</v>
      </c>
      <c r="F142" s="10">
        <v>2</v>
      </c>
      <c r="G142" s="11" t="s">
        <v>13</v>
      </c>
      <c r="H142" s="9" t="s">
        <v>14</v>
      </c>
      <c r="I142" t="str">
        <f t="shared" si="2"/>
        <v>La CejaAntioquia</v>
      </c>
      <c r="J142">
        <v>2</v>
      </c>
    </row>
    <row r="143" spans="1:10" ht="15.75" x14ac:dyDescent="0.25">
      <c r="A143" s="7" t="s">
        <v>345</v>
      </c>
      <c r="B143" s="8" t="s">
        <v>346</v>
      </c>
      <c r="C143" s="8" t="s">
        <v>32</v>
      </c>
      <c r="D143" s="9" t="s">
        <v>27</v>
      </c>
      <c r="E143" s="9" t="s">
        <v>347</v>
      </c>
      <c r="F143" s="10">
        <v>3</v>
      </c>
      <c r="G143" s="11" t="s">
        <v>13</v>
      </c>
      <c r="H143" s="9" t="s">
        <v>20</v>
      </c>
      <c r="I143" t="str">
        <f t="shared" si="2"/>
        <v>La DoradaCaldas</v>
      </c>
      <c r="J143">
        <v>3</v>
      </c>
    </row>
    <row r="144" spans="1:10" ht="15.75" x14ac:dyDescent="0.25">
      <c r="A144" s="7" t="s">
        <v>345</v>
      </c>
      <c r="B144" s="8" t="s">
        <v>346</v>
      </c>
      <c r="C144" s="8" t="s">
        <v>32</v>
      </c>
      <c r="D144" s="9" t="s">
        <v>11</v>
      </c>
      <c r="E144" s="9" t="s">
        <v>348</v>
      </c>
      <c r="F144" s="10">
        <v>2</v>
      </c>
      <c r="G144" s="11" t="s">
        <v>13</v>
      </c>
      <c r="H144" s="9" t="s">
        <v>14</v>
      </c>
      <c r="I144" t="str">
        <f t="shared" si="2"/>
        <v>La DoradaCaldas</v>
      </c>
      <c r="J144">
        <v>2</v>
      </c>
    </row>
    <row r="145" spans="1:10" ht="15.75" x14ac:dyDescent="0.25">
      <c r="A145" s="7" t="s">
        <v>349</v>
      </c>
      <c r="B145" s="8" t="s">
        <v>350</v>
      </c>
      <c r="C145" s="8" t="s">
        <v>36</v>
      </c>
      <c r="D145" s="9" t="s">
        <v>27</v>
      </c>
      <c r="E145" s="9" t="s">
        <v>351</v>
      </c>
      <c r="F145" s="10">
        <v>1</v>
      </c>
      <c r="G145" s="11" t="s">
        <v>13</v>
      </c>
      <c r="H145" s="9" t="s">
        <v>49</v>
      </c>
      <c r="I145" t="str">
        <f t="shared" si="2"/>
        <v>La EstrellaAntioquia</v>
      </c>
      <c r="J145">
        <v>1</v>
      </c>
    </row>
    <row r="146" spans="1:10" ht="15.75" x14ac:dyDescent="0.25">
      <c r="A146" s="7" t="s">
        <v>349</v>
      </c>
      <c r="B146" s="8" t="s">
        <v>350</v>
      </c>
      <c r="C146" s="8" t="s">
        <v>36</v>
      </c>
      <c r="D146" s="9" t="s">
        <v>11</v>
      </c>
      <c r="E146" s="9" t="s">
        <v>352</v>
      </c>
      <c r="F146" s="10">
        <v>1</v>
      </c>
      <c r="G146" s="11" t="s">
        <v>43</v>
      </c>
      <c r="H146" s="9" t="s">
        <v>49</v>
      </c>
      <c r="I146" t="str">
        <f t="shared" si="2"/>
        <v>La EstrellaAntioquia</v>
      </c>
      <c r="J146">
        <v>1</v>
      </c>
    </row>
    <row r="147" spans="1:10" ht="15.75" x14ac:dyDescent="0.25">
      <c r="A147" s="7" t="s">
        <v>353</v>
      </c>
      <c r="B147" s="8" t="s">
        <v>354</v>
      </c>
      <c r="C147" s="8" t="s">
        <v>17</v>
      </c>
      <c r="D147" s="9" t="s">
        <v>18</v>
      </c>
      <c r="E147" s="9" t="s">
        <v>355</v>
      </c>
      <c r="F147" s="10">
        <v>3</v>
      </c>
      <c r="G147" s="11" t="s">
        <v>13</v>
      </c>
      <c r="H147" s="9" t="s">
        <v>20</v>
      </c>
      <c r="I147" t="str">
        <f t="shared" si="2"/>
        <v>La Jagua de IbiricoCesar</v>
      </c>
      <c r="J147">
        <v>3</v>
      </c>
    </row>
    <row r="148" spans="1:10" ht="15.75" x14ac:dyDescent="0.25">
      <c r="A148" s="7" t="s">
        <v>356</v>
      </c>
      <c r="B148" s="8" t="s">
        <v>357</v>
      </c>
      <c r="C148" s="8" t="s">
        <v>81</v>
      </c>
      <c r="D148" s="9" t="s">
        <v>27</v>
      </c>
      <c r="E148" s="9" t="s">
        <v>358</v>
      </c>
      <c r="F148" s="10">
        <v>2</v>
      </c>
      <c r="G148" s="11" t="s">
        <v>13</v>
      </c>
      <c r="H148" s="9" t="s">
        <v>14</v>
      </c>
      <c r="I148" t="str">
        <f t="shared" si="2"/>
        <v>La MesaCundinamarca</v>
      </c>
      <c r="J148">
        <v>2</v>
      </c>
    </row>
    <row r="149" spans="1:10" ht="15.75" x14ac:dyDescent="0.25">
      <c r="A149" s="7" t="s">
        <v>359</v>
      </c>
      <c r="B149" s="8" t="s">
        <v>360</v>
      </c>
      <c r="C149" s="8" t="s">
        <v>17</v>
      </c>
      <c r="D149" s="9" t="s">
        <v>18</v>
      </c>
      <c r="E149" s="9" t="s">
        <v>361</v>
      </c>
      <c r="F149" s="10">
        <v>2</v>
      </c>
      <c r="G149" s="11" t="s">
        <v>43</v>
      </c>
      <c r="H149" s="9" t="s">
        <v>14</v>
      </c>
      <c r="I149" t="str">
        <f t="shared" si="2"/>
        <v>La PazCesar</v>
      </c>
      <c r="J149">
        <v>2</v>
      </c>
    </row>
    <row r="150" spans="1:10" ht="15.75" x14ac:dyDescent="0.25">
      <c r="A150" s="7" t="s">
        <v>362</v>
      </c>
      <c r="B150" s="8" t="s">
        <v>363</v>
      </c>
      <c r="C150" s="8" t="s">
        <v>57</v>
      </c>
      <c r="D150" s="9" t="s">
        <v>11</v>
      </c>
      <c r="E150" s="9" t="s">
        <v>364</v>
      </c>
      <c r="F150" s="10">
        <v>2</v>
      </c>
      <c r="G150" s="11" t="s">
        <v>13</v>
      </c>
      <c r="H150" s="9" t="s">
        <v>14</v>
      </c>
      <c r="I150" t="str">
        <f t="shared" si="2"/>
        <v>La TebaidaQuindio</v>
      </c>
      <c r="J150">
        <v>2</v>
      </c>
    </row>
    <row r="151" spans="1:10" ht="15.75" x14ac:dyDescent="0.25">
      <c r="A151" s="7" t="s">
        <v>365</v>
      </c>
      <c r="B151" s="8" t="s">
        <v>366</v>
      </c>
      <c r="C151" s="8" t="s">
        <v>36</v>
      </c>
      <c r="D151" s="9" t="s">
        <v>27</v>
      </c>
      <c r="E151" s="9" t="s">
        <v>367</v>
      </c>
      <c r="F151" s="10">
        <v>3</v>
      </c>
      <c r="G151" s="11" t="s">
        <v>13</v>
      </c>
      <c r="H151" s="9" t="s">
        <v>20</v>
      </c>
      <c r="I151" t="str">
        <f t="shared" si="2"/>
        <v>La UnionAntioquia</v>
      </c>
      <c r="J151">
        <v>3</v>
      </c>
    </row>
    <row r="152" spans="1:10" ht="15.75" x14ac:dyDescent="0.25">
      <c r="A152" s="7" t="s">
        <v>365</v>
      </c>
      <c r="B152" s="8" t="s">
        <v>366</v>
      </c>
      <c r="C152" s="8" t="s">
        <v>36</v>
      </c>
      <c r="D152" s="9" t="s">
        <v>11</v>
      </c>
      <c r="E152" s="9" t="s">
        <v>368</v>
      </c>
      <c r="F152" s="10">
        <v>2</v>
      </c>
      <c r="G152" s="11" t="s">
        <v>13</v>
      </c>
      <c r="H152" s="9" t="s">
        <v>14</v>
      </c>
      <c r="I152" t="str">
        <f t="shared" si="2"/>
        <v>La UnionAntioquia</v>
      </c>
      <c r="J152">
        <v>2</v>
      </c>
    </row>
    <row r="153" spans="1:10" ht="15.75" x14ac:dyDescent="0.25">
      <c r="A153" s="7" t="s">
        <v>369</v>
      </c>
      <c r="B153" s="8" t="s">
        <v>370</v>
      </c>
      <c r="C153" s="8" t="s">
        <v>209</v>
      </c>
      <c r="D153" s="9" t="s">
        <v>27</v>
      </c>
      <c r="E153" s="9" t="s">
        <v>371</v>
      </c>
      <c r="F153" s="10">
        <v>3</v>
      </c>
      <c r="G153" s="11" t="s">
        <v>13</v>
      </c>
      <c r="H153" s="9" t="s">
        <v>20</v>
      </c>
      <c r="I153" t="str">
        <f t="shared" si="2"/>
        <v>La VirginiaRisaralda</v>
      </c>
      <c r="J153">
        <v>3</v>
      </c>
    </row>
    <row r="154" spans="1:10" ht="15.75" x14ac:dyDescent="0.25">
      <c r="A154" s="7" t="s">
        <v>369</v>
      </c>
      <c r="B154" s="8" t="s">
        <v>370</v>
      </c>
      <c r="C154" s="8" t="s">
        <v>209</v>
      </c>
      <c r="D154" s="9" t="s">
        <v>11</v>
      </c>
      <c r="E154" s="9" t="s">
        <v>372</v>
      </c>
      <c r="F154" s="10">
        <v>1</v>
      </c>
      <c r="G154" s="11" t="s">
        <v>43</v>
      </c>
      <c r="H154" s="9" t="s">
        <v>49</v>
      </c>
      <c r="I154" t="str">
        <f t="shared" si="2"/>
        <v>La VirginiaRisaralda</v>
      </c>
      <c r="J154">
        <v>1</v>
      </c>
    </row>
    <row r="155" spans="1:10" ht="15.75" x14ac:dyDescent="0.25">
      <c r="A155" s="7" t="s">
        <v>373</v>
      </c>
      <c r="B155" s="8" t="s">
        <v>374</v>
      </c>
      <c r="C155" s="8" t="s">
        <v>144</v>
      </c>
      <c r="D155" s="9" t="s">
        <v>18</v>
      </c>
      <c r="E155" s="9" t="s">
        <v>375</v>
      </c>
      <c r="F155" s="10">
        <v>3</v>
      </c>
      <c r="G155" s="11" t="s">
        <v>13</v>
      </c>
      <c r="H155" s="9" t="s">
        <v>20</v>
      </c>
      <c r="I155" t="str">
        <f t="shared" si="2"/>
        <v>LoricaCordoba</v>
      </c>
      <c r="J155">
        <v>3</v>
      </c>
    </row>
    <row r="156" spans="1:10" ht="15.75" x14ac:dyDescent="0.25">
      <c r="A156" s="7" t="s">
        <v>376</v>
      </c>
      <c r="B156" s="8" t="s">
        <v>377</v>
      </c>
      <c r="C156" s="8" t="s">
        <v>194</v>
      </c>
      <c r="D156" s="9" t="s">
        <v>66</v>
      </c>
      <c r="E156" s="9" t="s">
        <v>378</v>
      </c>
      <c r="F156" s="10">
        <v>2</v>
      </c>
      <c r="G156" s="11" t="s">
        <v>43</v>
      </c>
      <c r="H156" s="9" t="s">
        <v>14</v>
      </c>
      <c r="I156" t="str">
        <f t="shared" si="2"/>
        <v>Los PatiosNorte de Santander</v>
      </c>
      <c r="J156">
        <v>2</v>
      </c>
    </row>
    <row r="157" spans="1:10" ht="15.75" x14ac:dyDescent="0.25">
      <c r="A157" s="7" t="s">
        <v>376</v>
      </c>
      <c r="B157" s="8" t="s">
        <v>377</v>
      </c>
      <c r="C157" s="8" t="s">
        <v>194</v>
      </c>
      <c r="D157" s="9" t="s">
        <v>11</v>
      </c>
      <c r="E157" s="9" t="s">
        <v>379</v>
      </c>
      <c r="F157" s="10">
        <v>2</v>
      </c>
      <c r="G157" s="11" t="s">
        <v>13</v>
      </c>
      <c r="H157" s="9" t="s">
        <v>14</v>
      </c>
      <c r="I157" t="str">
        <f t="shared" si="2"/>
        <v>Los PatiosNorte de Santander</v>
      </c>
      <c r="J157">
        <v>2</v>
      </c>
    </row>
    <row r="158" spans="1:10" ht="15.75" x14ac:dyDescent="0.25">
      <c r="A158" s="7" t="s">
        <v>376</v>
      </c>
      <c r="B158" s="8" t="s">
        <v>377</v>
      </c>
      <c r="C158" s="8" t="s">
        <v>194</v>
      </c>
      <c r="D158" s="9" t="s">
        <v>11</v>
      </c>
      <c r="E158" s="9" t="s">
        <v>379</v>
      </c>
      <c r="F158" s="10">
        <v>2</v>
      </c>
      <c r="G158" s="11" t="s">
        <v>13</v>
      </c>
      <c r="H158" s="9" t="s">
        <v>14</v>
      </c>
      <c r="I158" t="str">
        <f t="shared" si="2"/>
        <v>Los PatiosNorte de Santander</v>
      </c>
      <c r="J158">
        <v>2</v>
      </c>
    </row>
    <row r="159" spans="1:10" ht="15.75" x14ac:dyDescent="0.25">
      <c r="A159" s="7" t="s">
        <v>380</v>
      </c>
      <c r="B159" s="8" t="s">
        <v>381</v>
      </c>
      <c r="C159" s="8" t="s">
        <v>81</v>
      </c>
      <c r="D159" s="9" t="s">
        <v>27</v>
      </c>
      <c r="E159" s="9" t="s">
        <v>382</v>
      </c>
      <c r="F159" s="10">
        <v>1</v>
      </c>
      <c r="G159" s="11" t="s">
        <v>43</v>
      </c>
      <c r="H159" s="9" t="s">
        <v>49</v>
      </c>
      <c r="I159" t="str">
        <f t="shared" si="2"/>
        <v>MadridCundinamarca</v>
      </c>
      <c r="J159">
        <v>1</v>
      </c>
    </row>
    <row r="160" spans="1:10" ht="15.75" x14ac:dyDescent="0.25">
      <c r="A160" s="7" t="s">
        <v>380</v>
      </c>
      <c r="B160" s="8" t="s">
        <v>381</v>
      </c>
      <c r="C160" s="8" t="s">
        <v>81</v>
      </c>
      <c r="D160" s="9" t="s">
        <v>11</v>
      </c>
      <c r="E160" s="9" t="s">
        <v>383</v>
      </c>
      <c r="F160" s="10">
        <v>1</v>
      </c>
      <c r="G160" s="11" t="s">
        <v>43</v>
      </c>
      <c r="H160" s="9" t="s">
        <v>49</v>
      </c>
      <c r="I160" t="str">
        <f t="shared" si="2"/>
        <v>MadridCundinamarca</v>
      </c>
      <c r="J160">
        <v>1</v>
      </c>
    </row>
    <row r="161" spans="1:10" ht="15.75" x14ac:dyDescent="0.25">
      <c r="A161" s="7" t="s">
        <v>384</v>
      </c>
      <c r="B161" s="8" t="s">
        <v>385</v>
      </c>
      <c r="C161" s="8" t="s">
        <v>52</v>
      </c>
      <c r="D161" s="9" t="s">
        <v>11</v>
      </c>
      <c r="E161" s="9" t="s">
        <v>386</v>
      </c>
      <c r="F161" s="10">
        <v>2</v>
      </c>
      <c r="G161" s="11" t="s">
        <v>13</v>
      </c>
      <c r="H161" s="9" t="s">
        <v>14</v>
      </c>
      <c r="I161" t="str">
        <f t="shared" si="2"/>
        <v>MagangueBolivar</v>
      </c>
      <c r="J161">
        <v>2</v>
      </c>
    </row>
    <row r="162" spans="1:10" ht="15.75" x14ac:dyDescent="0.25">
      <c r="A162" s="7" t="s">
        <v>387</v>
      </c>
      <c r="B162" s="8" t="s">
        <v>388</v>
      </c>
      <c r="C162" s="8" t="s">
        <v>262</v>
      </c>
      <c r="D162" s="9" t="s">
        <v>18</v>
      </c>
      <c r="E162" s="9" t="s">
        <v>389</v>
      </c>
      <c r="F162" s="10">
        <v>3</v>
      </c>
      <c r="G162" s="11" t="s">
        <v>13</v>
      </c>
      <c r="H162" s="9" t="s">
        <v>20</v>
      </c>
      <c r="I162" t="str">
        <f t="shared" si="2"/>
        <v>MaicaoGuajira</v>
      </c>
      <c r="J162">
        <v>3</v>
      </c>
    </row>
    <row r="163" spans="1:10" ht="15.75" x14ac:dyDescent="0.25">
      <c r="A163" s="7" t="s">
        <v>390</v>
      </c>
      <c r="B163" s="8" t="s">
        <v>391</v>
      </c>
      <c r="C163" s="8" t="s">
        <v>61</v>
      </c>
      <c r="D163" s="9" t="s">
        <v>18</v>
      </c>
      <c r="E163" s="9" t="s">
        <v>392</v>
      </c>
      <c r="F163" s="10">
        <v>3</v>
      </c>
      <c r="G163" s="11" t="s">
        <v>13</v>
      </c>
      <c r="H163" s="9" t="s">
        <v>20</v>
      </c>
      <c r="I163" t="str">
        <f t="shared" si="2"/>
        <v>MalamboAtlantico</v>
      </c>
      <c r="J163">
        <v>3</v>
      </c>
    </row>
    <row r="164" spans="1:10" ht="15.75" x14ac:dyDescent="0.25">
      <c r="A164" s="7" t="s">
        <v>393</v>
      </c>
      <c r="B164" s="8" t="s">
        <v>394</v>
      </c>
      <c r="C164" s="8" t="s">
        <v>32</v>
      </c>
      <c r="D164" s="9" t="s">
        <v>27</v>
      </c>
      <c r="E164" s="9" t="s">
        <v>395</v>
      </c>
      <c r="F164" s="10">
        <v>1</v>
      </c>
      <c r="G164" s="11" t="s">
        <v>48</v>
      </c>
      <c r="H164" s="9" t="s">
        <v>49</v>
      </c>
      <c r="I164" t="str">
        <f t="shared" si="2"/>
        <v>ManizalesCaldas</v>
      </c>
      <c r="J164">
        <v>1</v>
      </c>
    </row>
    <row r="165" spans="1:10" ht="15.75" x14ac:dyDescent="0.25">
      <c r="A165" s="7" t="s">
        <v>393</v>
      </c>
      <c r="B165" s="8" t="s">
        <v>394</v>
      </c>
      <c r="C165" s="8" t="s">
        <v>32</v>
      </c>
      <c r="D165" s="9" t="s">
        <v>11</v>
      </c>
      <c r="E165" s="9" t="s">
        <v>396</v>
      </c>
      <c r="F165" s="10">
        <v>1</v>
      </c>
      <c r="G165" s="11" t="s">
        <v>48</v>
      </c>
      <c r="H165" s="9" t="s">
        <v>49</v>
      </c>
      <c r="I165" t="str">
        <f t="shared" si="2"/>
        <v>ManizalesCaldas</v>
      </c>
      <c r="J165">
        <v>1</v>
      </c>
    </row>
    <row r="166" spans="1:10" ht="15.75" x14ac:dyDescent="0.25">
      <c r="A166" s="7" t="s">
        <v>397</v>
      </c>
      <c r="B166" s="8" t="s">
        <v>398</v>
      </c>
      <c r="C166" s="8" t="s">
        <v>36</v>
      </c>
      <c r="D166" s="9" t="s">
        <v>27</v>
      </c>
      <c r="E166" s="9" t="s">
        <v>399</v>
      </c>
      <c r="F166" s="10">
        <v>3</v>
      </c>
      <c r="G166" s="11" t="s">
        <v>13</v>
      </c>
      <c r="H166" s="9" t="s">
        <v>20</v>
      </c>
      <c r="I166" t="str">
        <f t="shared" si="2"/>
        <v>MarinillaAntioquia</v>
      </c>
      <c r="J166">
        <v>3</v>
      </c>
    </row>
    <row r="167" spans="1:10" ht="15.75" x14ac:dyDescent="0.25">
      <c r="A167" s="7" t="s">
        <v>397</v>
      </c>
      <c r="B167" s="8" t="s">
        <v>398</v>
      </c>
      <c r="C167" s="8" t="s">
        <v>36</v>
      </c>
      <c r="D167" s="9" t="s">
        <v>11</v>
      </c>
      <c r="E167" s="9" t="s">
        <v>400</v>
      </c>
      <c r="F167" s="10">
        <v>2</v>
      </c>
      <c r="G167" s="11" t="s">
        <v>13</v>
      </c>
      <c r="H167" s="9" t="s">
        <v>14</v>
      </c>
      <c r="I167" t="str">
        <f t="shared" si="2"/>
        <v>MarinillaAntioquia</v>
      </c>
      <c r="J167">
        <v>2</v>
      </c>
    </row>
    <row r="168" spans="1:10" ht="15.75" x14ac:dyDescent="0.25">
      <c r="A168" s="7" t="s">
        <v>401</v>
      </c>
      <c r="B168" s="8" t="s">
        <v>402</v>
      </c>
      <c r="C168" s="8" t="s">
        <v>36</v>
      </c>
      <c r="D168" s="9" t="s">
        <v>27</v>
      </c>
      <c r="E168" s="9" t="s">
        <v>403</v>
      </c>
      <c r="F168" s="10">
        <v>1</v>
      </c>
      <c r="G168" s="11" t="s">
        <v>48</v>
      </c>
      <c r="H168" s="9" t="s">
        <v>49</v>
      </c>
      <c r="I168" t="str">
        <f t="shared" si="2"/>
        <v>MedellinAntioquia</v>
      </c>
      <c r="J168">
        <v>1</v>
      </c>
    </row>
    <row r="169" spans="1:10" ht="15.75" x14ac:dyDescent="0.25">
      <c r="A169" s="7" t="s">
        <v>401</v>
      </c>
      <c r="B169" s="8" t="s">
        <v>402</v>
      </c>
      <c r="C169" s="8" t="s">
        <v>36</v>
      </c>
      <c r="D169" s="9" t="s">
        <v>11</v>
      </c>
      <c r="E169" s="9" t="s">
        <v>404</v>
      </c>
      <c r="F169" s="10">
        <v>1</v>
      </c>
      <c r="G169" s="11" t="s">
        <v>48</v>
      </c>
      <c r="H169" s="9" t="s">
        <v>49</v>
      </c>
      <c r="I169" t="str">
        <f t="shared" si="2"/>
        <v>MedellinAntioquia</v>
      </c>
      <c r="J169">
        <v>1</v>
      </c>
    </row>
    <row r="170" spans="1:10" ht="15.75" x14ac:dyDescent="0.25">
      <c r="A170" s="7" t="s">
        <v>405</v>
      </c>
      <c r="B170" s="8" t="s">
        <v>406</v>
      </c>
      <c r="C170" s="8" t="s">
        <v>52</v>
      </c>
      <c r="D170" s="9" t="s">
        <v>11</v>
      </c>
      <c r="E170" s="9" t="s">
        <v>407</v>
      </c>
      <c r="F170" s="10">
        <v>2</v>
      </c>
      <c r="G170" s="11" t="s">
        <v>13</v>
      </c>
      <c r="H170" s="9" t="s">
        <v>14</v>
      </c>
      <c r="I170" t="str">
        <f t="shared" si="2"/>
        <v>MomposBolivar</v>
      </c>
      <c r="J170">
        <v>2</v>
      </c>
    </row>
    <row r="171" spans="1:10" ht="15.75" x14ac:dyDescent="0.25">
      <c r="A171" s="7" t="s">
        <v>408</v>
      </c>
      <c r="B171" s="8" t="s">
        <v>409</v>
      </c>
      <c r="C171" s="8" t="s">
        <v>144</v>
      </c>
      <c r="D171" s="9" t="s">
        <v>18</v>
      </c>
      <c r="E171" s="9" t="s">
        <v>410</v>
      </c>
      <c r="F171" s="10">
        <v>3</v>
      </c>
      <c r="G171" s="11" t="s">
        <v>13</v>
      </c>
      <c r="H171" s="9" t="s">
        <v>20</v>
      </c>
      <c r="I171" t="str">
        <f t="shared" si="2"/>
        <v>MontelibanoCordoba</v>
      </c>
      <c r="J171">
        <v>3</v>
      </c>
    </row>
    <row r="172" spans="1:10" ht="15.75" x14ac:dyDescent="0.25">
      <c r="A172" s="7" t="s">
        <v>411</v>
      </c>
      <c r="B172" s="8" t="s">
        <v>412</v>
      </c>
      <c r="C172" s="8" t="s">
        <v>57</v>
      </c>
      <c r="D172" s="9" t="s">
        <v>11</v>
      </c>
      <c r="E172" s="9" t="s">
        <v>413</v>
      </c>
      <c r="F172" s="10">
        <v>2</v>
      </c>
      <c r="G172" s="11" t="s">
        <v>13</v>
      </c>
      <c r="H172" s="9" t="s">
        <v>14</v>
      </c>
      <c r="I172" t="str">
        <f t="shared" si="2"/>
        <v>MontenegroQuindio</v>
      </c>
      <c r="J172">
        <v>2</v>
      </c>
    </row>
    <row r="173" spans="1:10" ht="15.75" x14ac:dyDescent="0.25">
      <c r="A173" s="7" t="s">
        <v>414</v>
      </c>
      <c r="B173" s="8" t="s">
        <v>415</v>
      </c>
      <c r="C173" s="8" t="s">
        <v>144</v>
      </c>
      <c r="D173" s="9" t="s">
        <v>18</v>
      </c>
      <c r="E173" s="9" t="s">
        <v>416</v>
      </c>
      <c r="F173" s="10">
        <v>1</v>
      </c>
      <c r="G173" s="11" t="s">
        <v>48</v>
      </c>
      <c r="H173" s="9" t="s">
        <v>49</v>
      </c>
      <c r="I173" t="str">
        <f t="shared" si="2"/>
        <v>MonteriaCordoba</v>
      </c>
      <c r="J173">
        <v>1</v>
      </c>
    </row>
    <row r="174" spans="1:10" ht="15.75" x14ac:dyDescent="0.25">
      <c r="A174" s="7" t="s">
        <v>417</v>
      </c>
      <c r="B174" s="8" t="s">
        <v>418</v>
      </c>
      <c r="C174" s="8" t="s">
        <v>81</v>
      </c>
      <c r="D174" s="9" t="s">
        <v>27</v>
      </c>
      <c r="E174" s="9" t="s">
        <v>419</v>
      </c>
      <c r="F174" s="10">
        <v>1</v>
      </c>
      <c r="G174" s="11" t="s">
        <v>43</v>
      </c>
      <c r="H174" s="9" t="s">
        <v>49</v>
      </c>
      <c r="I174" t="str">
        <f t="shared" si="2"/>
        <v>MosqueraCundinamarca</v>
      </c>
      <c r="J174">
        <v>1</v>
      </c>
    </row>
    <row r="175" spans="1:10" ht="15.75" x14ac:dyDescent="0.25">
      <c r="A175" s="7" t="s">
        <v>417</v>
      </c>
      <c r="B175" s="8" t="s">
        <v>418</v>
      </c>
      <c r="C175" s="8" t="s">
        <v>81</v>
      </c>
      <c r="D175" s="9" t="s">
        <v>11</v>
      </c>
      <c r="E175" s="9" t="s">
        <v>420</v>
      </c>
      <c r="F175" s="10">
        <v>1</v>
      </c>
      <c r="G175" s="11" t="s">
        <v>43</v>
      </c>
      <c r="H175" s="9" t="s">
        <v>49</v>
      </c>
      <c r="I175" t="str">
        <f t="shared" si="2"/>
        <v>MosqueraCundinamarca</v>
      </c>
      <c r="J175">
        <v>1</v>
      </c>
    </row>
    <row r="176" spans="1:10" ht="15.75" x14ac:dyDescent="0.25">
      <c r="A176" s="7" t="s">
        <v>421</v>
      </c>
      <c r="B176" s="8" t="s">
        <v>422</v>
      </c>
      <c r="C176" s="8" t="s">
        <v>423</v>
      </c>
      <c r="D176" s="9" t="s">
        <v>46</v>
      </c>
      <c r="E176" s="9" t="s">
        <v>424</v>
      </c>
      <c r="F176" s="10">
        <v>1</v>
      </c>
      <c r="G176" s="11" t="s">
        <v>48</v>
      </c>
      <c r="H176" s="9" t="s">
        <v>49</v>
      </c>
      <c r="I176" t="str">
        <f t="shared" si="2"/>
        <v>NeivaHuila</v>
      </c>
      <c r="J176">
        <v>1</v>
      </c>
    </row>
    <row r="177" spans="1:10" ht="15.75" x14ac:dyDescent="0.25">
      <c r="A177" s="7" t="s">
        <v>421</v>
      </c>
      <c r="B177" s="8" t="s">
        <v>422</v>
      </c>
      <c r="C177" s="8" t="s">
        <v>423</v>
      </c>
      <c r="D177" s="9" t="s">
        <v>66</v>
      </c>
      <c r="E177" s="9" t="s">
        <v>425</v>
      </c>
      <c r="F177" s="10">
        <v>1</v>
      </c>
      <c r="G177" s="11" t="s">
        <v>48</v>
      </c>
      <c r="H177" s="9" t="s">
        <v>49</v>
      </c>
      <c r="I177" t="str">
        <f t="shared" si="2"/>
        <v>NeivaHuila</v>
      </c>
      <c r="J177">
        <v>1</v>
      </c>
    </row>
    <row r="178" spans="1:10" ht="15.75" x14ac:dyDescent="0.25">
      <c r="A178" s="7" t="s">
        <v>426</v>
      </c>
      <c r="B178" s="8" t="s">
        <v>427</v>
      </c>
      <c r="C178" s="8" t="s">
        <v>194</v>
      </c>
      <c r="D178" s="9" t="s">
        <v>66</v>
      </c>
      <c r="E178" s="9" t="s">
        <v>428</v>
      </c>
      <c r="F178" s="10">
        <v>3</v>
      </c>
      <c r="G178" s="11" t="s">
        <v>43</v>
      </c>
      <c r="H178" s="9" t="s">
        <v>20</v>
      </c>
      <c r="I178" t="str">
        <f t="shared" si="2"/>
        <v>OcañaNorte de Santander</v>
      </c>
      <c r="J178">
        <v>3</v>
      </c>
    </row>
    <row r="179" spans="1:10" ht="15.75" x14ac:dyDescent="0.25">
      <c r="A179" s="7" t="s">
        <v>426</v>
      </c>
      <c r="B179" s="8" t="s">
        <v>427</v>
      </c>
      <c r="C179" s="8" t="s">
        <v>194</v>
      </c>
      <c r="D179" s="9" t="s">
        <v>11</v>
      </c>
      <c r="E179" s="9" t="s">
        <v>429</v>
      </c>
      <c r="F179" s="10">
        <v>2</v>
      </c>
      <c r="G179" s="11" t="s">
        <v>13</v>
      </c>
      <c r="H179" s="9" t="s">
        <v>14</v>
      </c>
      <c r="I179" t="str">
        <f t="shared" si="2"/>
        <v>OcañaNorte de Santander</v>
      </c>
      <c r="J179">
        <v>2</v>
      </c>
    </row>
    <row r="180" spans="1:10" ht="15.75" x14ac:dyDescent="0.25">
      <c r="A180" s="7" t="s">
        <v>426</v>
      </c>
      <c r="B180" s="8" t="s">
        <v>427</v>
      </c>
      <c r="C180" s="8" t="s">
        <v>194</v>
      </c>
      <c r="D180" s="9" t="s">
        <v>11</v>
      </c>
      <c r="E180" s="9" t="s">
        <v>429</v>
      </c>
      <c r="F180" s="10">
        <v>2</v>
      </c>
      <c r="G180" s="11" t="s">
        <v>13</v>
      </c>
      <c r="H180" s="9" t="s">
        <v>14</v>
      </c>
      <c r="I180" t="str">
        <f t="shared" si="2"/>
        <v>OcañaNorte de Santander</v>
      </c>
      <c r="J180">
        <v>2</v>
      </c>
    </row>
    <row r="181" spans="1:10" ht="15.75" x14ac:dyDescent="0.25">
      <c r="A181" s="7" t="s">
        <v>430</v>
      </c>
      <c r="B181" s="8" t="s">
        <v>431</v>
      </c>
      <c r="C181" s="8" t="s">
        <v>163</v>
      </c>
      <c r="D181" s="9" t="s">
        <v>66</v>
      </c>
      <c r="E181" s="9" t="s">
        <v>432</v>
      </c>
      <c r="F181" s="10">
        <v>2</v>
      </c>
      <c r="G181" s="11" t="s">
        <v>43</v>
      </c>
      <c r="H181" s="9" t="s">
        <v>14</v>
      </c>
      <c r="I181" t="str">
        <f t="shared" si="2"/>
        <v>PaipaBoyaca</v>
      </c>
      <c r="J181">
        <v>2</v>
      </c>
    </row>
    <row r="182" spans="1:10" ht="15.75" x14ac:dyDescent="0.25">
      <c r="A182" s="7" t="s">
        <v>433</v>
      </c>
      <c r="B182" s="8" t="s">
        <v>434</v>
      </c>
      <c r="C182" s="8" t="s">
        <v>423</v>
      </c>
      <c r="D182" s="9" t="s">
        <v>46</v>
      </c>
      <c r="E182" s="9" t="s">
        <v>435</v>
      </c>
      <c r="F182" s="10">
        <v>2</v>
      </c>
      <c r="G182" s="11" t="s">
        <v>13</v>
      </c>
      <c r="H182" s="9" t="s">
        <v>14</v>
      </c>
      <c r="I182" t="str">
        <f t="shared" si="2"/>
        <v>PalermoHuila</v>
      </c>
      <c r="J182">
        <v>2</v>
      </c>
    </row>
    <row r="183" spans="1:10" ht="15.75" x14ac:dyDescent="0.25">
      <c r="A183" s="7" t="s">
        <v>436</v>
      </c>
      <c r="B183" s="8" t="s">
        <v>437</v>
      </c>
      <c r="C183" s="8" t="s">
        <v>61</v>
      </c>
      <c r="D183" s="9" t="s">
        <v>18</v>
      </c>
      <c r="E183" s="9" t="s">
        <v>438</v>
      </c>
      <c r="F183" s="10">
        <v>3</v>
      </c>
      <c r="G183" s="11" t="s">
        <v>13</v>
      </c>
      <c r="H183" s="9" t="s">
        <v>20</v>
      </c>
      <c r="I183" t="str">
        <f t="shared" si="2"/>
        <v>Palmar de VarelaAtlantico</v>
      </c>
      <c r="J183">
        <v>3</v>
      </c>
    </row>
    <row r="184" spans="1:10" ht="15.75" x14ac:dyDescent="0.25">
      <c r="A184" s="7" t="s">
        <v>439</v>
      </c>
      <c r="B184" s="8" t="s">
        <v>440</v>
      </c>
      <c r="C184" s="8" t="s">
        <v>26</v>
      </c>
      <c r="D184" s="9" t="s">
        <v>27</v>
      </c>
      <c r="E184" s="9" t="s">
        <v>441</v>
      </c>
      <c r="F184" s="10">
        <v>1</v>
      </c>
      <c r="G184" s="11" t="s">
        <v>43</v>
      </c>
      <c r="H184" s="9" t="s">
        <v>49</v>
      </c>
      <c r="I184" t="str">
        <f t="shared" si="2"/>
        <v>PalmiraValle del Cauca</v>
      </c>
      <c r="J184">
        <v>1</v>
      </c>
    </row>
    <row r="185" spans="1:10" ht="15.75" x14ac:dyDescent="0.25">
      <c r="A185" s="7" t="s">
        <v>439</v>
      </c>
      <c r="B185" s="8" t="s">
        <v>440</v>
      </c>
      <c r="C185" s="8" t="s">
        <v>26</v>
      </c>
      <c r="D185" s="9" t="s">
        <v>11</v>
      </c>
      <c r="E185" s="9" t="s">
        <v>442</v>
      </c>
      <c r="F185" s="10">
        <v>1</v>
      </c>
      <c r="G185" s="11" t="s">
        <v>43</v>
      </c>
      <c r="H185" s="9" t="s">
        <v>49</v>
      </c>
      <c r="I185" t="str">
        <f t="shared" si="2"/>
        <v>PalmiraValle del Cauca</v>
      </c>
      <c r="J185">
        <v>1</v>
      </c>
    </row>
    <row r="186" spans="1:10" ht="15.75" x14ac:dyDescent="0.25">
      <c r="A186" s="7" t="s">
        <v>443</v>
      </c>
      <c r="B186" s="8" t="s">
        <v>444</v>
      </c>
      <c r="C186" s="8" t="s">
        <v>194</v>
      </c>
      <c r="D186" s="9" t="s">
        <v>11</v>
      </c>
      <c r="E186" s="9" t="s">
        <v>445</v>
      </c>
      <c r="F186" s="10">
        <v>2</v>
      </c>
      <c r="G186" s="11" t="s">
        <v>13</v>
      </c>
      <c r="H186" s="9" t="s">
        <v>14</v>
      </c>
      <c r="I186" t="str">
        <f t="shared" si="2"/>
        <v>PamplonaNorte de Santander</v>
      </c>
      <c r="J186">
        <v>2</v>
      </c>
    </row>
    <row r="187" spans="1:10" ht="15.75" x14ac:dyDescent="0.25">
      <c r="A187" s="7" t="s">
        <v>443</v>
      </c>
      <c r="B187" s="8" t="s">
        <v>444</v>
      </c>
      <c r="C187" s="8" t="s">
        <v>194</v>
      </c>
      <c r="D187" s="9" t="s">
        <v>11</v>
      </c>
      <c r="E187" s="9" t="s">
        <v>445</v>
      </c>
      <c r="F187" s="10">
        <v>2</v>
      </c>
      <c r="G187" s="11" t="s">
        <v>13</v>
      </c>
      <c r="H187" s="9" t="s">
        <v>14</v>
      </c>
      <c r="I187" t="str">
        <f t="shared" si="2"/>
        <v>PamplonaNorte de Santander</v>
      </c>
      <c r="J187">
        <v>2</v>
      </c>
    </row>
    <row r="188" spans="1:10" ht="15.75" x14ac:dyDescent="0.25">
      <c r="A188" s="7" t="s">
        <v>446</v>
      </c>
      <c r="B188" s="8" t="s">
        <v>447</v>
      </c>
      <c r="C188" s="8" t="s">
        <v>327</v>
      </c>
      <c r="D188" s="9" t="s">
        <v>27</v>
      </c>
      <c r="E188" s="9" t="s">
        <v>448</v>
      </c>
      <c r="F188" s="10">
        <v>1</v>
      </c>
      <c r="G188" s="11" t="s">
        <v>48</v>
      </c>
      <c r="H188" s="9" t="s">
        <v>49</v>
      </c>
      <c r="I188" t="str">
        <f t="shared" si="2"/>
        <v>PastoNariño</v>
      </c>
      <c r="J188">
        <v>1</v>
      </c>
    </row>
    <row r="189" spans="1:10" ht="15.75" x14ac:dyDescent="0.25">
      <c r="A189" s="7" t="s">
        <v>446</v>
      </c>
      <c r="B189" s="8" t="s">
        <v>447</v>
      </c>
      <c r="C189" s="8" t="s">
        <v>327</v>
      </c>
      <c r="D189" s="9" t="s">
        <v>11</v>
      </c>
      <c r="E189" s="9" t="s">
        <v>449</v>
      </c>
      <c r="F189" s="10">
        <v>1</v>
      </c>
      <c r="G189" s="11" t="s">
        <v>48</v>
      </c>
      <c r="H189" s="9" t="s">
        <v>49</v>
      </c>
      <c r="I189" t="str">
        <f t="shared" si="2"/>
        <v>PastoNariño</v>
      </c>
      <c r="J189">
        <v>1</v>
      </c>
    </row>
    <row r="190" spans="1:10" ht="15.75" x14ac:dyDescent="0.25">
      <c r="A190" s="7" t="s">
        <v>450</v>
      </c>
      <c r="B190" s="8" t="s">
        <v>451</v>
      </c>
      <c r="C190" s="8" t="s">
        <v>209</v>
      </c>
      <c r="D190" s="9" t="s">
        <v>27</v>
      </c>
      <c r="E190" s="9" t="s">
        <v>452</v>
      </c>
      <c r="F190" s="10">
        <v>1</v>
      </c>
      <c r="G190" s="11" t="s">
        <v>48</v>
      </c>
      <c r="H190" s="9" t="s">
        <v>49</v>
      </c>
      <c r="I190" t="str">
        <f t="shared" si="2"/>
        <v>PereiraRisaralda</v>
      </c>
      <c r="J190">
        <v>1</v>
      </c>
    </row>
    <row r="191" spans="1:10" ht="15.75" x14ac:dyDescent="0.25">
      <c r="A191" s="7" t="s">
        <v>450</v>
      </c>
      <c r="B191" s="8" t="s">
        <v>451</v>
      </c>
      <c r="C191" s="8" t="s">
        <v>209</v>
      </c>
      <c r="D191" s="9" t="s">
        <v>11</v>
      </c>
      <c r="E191" s="9" t="s">
        <v>453</v>
      </c>
      <c r="F191" s="10">
        <v>1</v>
      </c>
      <c r="G191" s="11" t="s">
        <v>48</v>
      </c>
      <c r="H191" s="9" t="s">
        <v>49</v>
      </c>
      <c r="I191" t="str">
        <f t="shared" si="2"/>
        <v>PereiraRisaralda</v>
      </c>
      <c r="J191">
        <v>1</v>
      </c>
    </row>
    <row r="192" spans="1:10" ht="15.75" x14ac:dyDescent="0.25">
      <c r="A192" s="7" t="s">
        <v>454</v>
      </c>
      <c r="B192" s="8" t="s">
        <v>455</v>
      </c>
      <c r="C192" s="8" t="s">
        <v>65</v>
      </c>
      <c r="D192" s="9" t="s">
        <v>46</v>
      </c>
      <c r="E192" s="9" t="s">
        <v>456</v>
      </c>
      <c r="F192" s="10">
        <v>1</v>
      </c>
      <c r="G192" s="11" t="s">
        <v>43</v>
      </c>
      <c r="H192" s="9" t="s">
        <v>49</v>
      </c>
      <c r="I192" t="str">
        <f t="shared" si="2"/>
        <v>PiedecuestaSantander</v>
      </c>
      <c r="J192">
        <v>1</v>
      </c>
    </row>
    <row r="193" spans="1:10" ht="15.75" x14ac:dyDescent="0.25">
      <c r="A193" s="7" t="s">
        <v>454</v>
      </c>
      <c r="B193" s="8" t="s">
        <v>455</v>
      </c>
      <c r="C193" s="8" t="s">
        <v>65</v>
      </c>
      <c r="D193" s="9" t="s">
        <v>66</v>
      </c>
      <c r="E193" s="9" t="s">
        <v>457</v>
      </c>
      <c r="F193" s="10">
        <v>2</v>
      </c>
      <c r="G193" s="11" t="s">
        <v>43</v>
      </c>
      <c r="H193" s="9" t="s">
        <v>14</v>
      </c>
      <c r="I193" t="str">
        <f t="shared" si="2"/>
        <v>PiedecuestaSantander</v>
      </c>
      <c r="J193">
        <v>2</v>
      </c>
    </row>
    <row r="194" spans="1:10" ht="15.75" x14ac:dyDescent="0.25">
      <c r="A194" s="7" t="s">
        <v>454</v>
      </c>
      <c r="B194" s="8" t="s">
        <v>455</v>
      </c>
      <c r="C194" s="8" t="s">
        <v>65</v>
      </c>
      <c r="D194" s="9" t="s">
        <v>11</v>
      </c>
      <c r="E194" s="9" t="s">
        <v>458</v>
      </c>
      <c r="F194" s="10">
        <v>2</v>
      </c>
      <c r="G194" s="11" t="s">
        <v>13</v>
      </c>
      <c r="H194" s="9" t="s">
        <v>14</v>
      </c>
      <c r="I194" t="str">
        <f t="shared" si="2"/>
        <v>PiedecuestaSantander</v>
      </c>
      <c r="J194">
        <v>2</v>
      </c>
    </row>
    <row r="195" spans="1:10" ht="15.75" x14ac:dyDescent="0.25">
      <c r="A195" s="7" t="s">
        <v>454</v>
      </c>
      <c r="B195" s="8" t="s">
        <v>455</v>
      </c>
      <c r="C195" s="8" t="s">
        <v>65</v>
      </c>
      <c r="D195" s="9" t="s">
        <v>11</v>
      </c>
      <c r="E195" s="9" t="s">
        <v>458</v>
      </c>
      <c r="F195" s="10">
        <v>2</v>
      </c>
      <c r="G195" s="11" t="s">
        <v>13</v>
      </c>
      <c r="H195" s="9" t="s">
        <v>14</v>
      </c>
      <c r="I195" t="str">
        <f t="shared" ref="I195:I258" si="3">CONCATENATE(B195,C195)</f>
        <v>PiedecuestaSantander</v>
      </c>
      <c r="J195">
        <v>2</v>
      </c>
    </row>
    <row r="196" spans="1:10" ht="15.75" x14ac:dyDescent="0.25">
      <c r="A196" s="7" t="s">
        <v>459</v>
      </c>
      <c r="B196" s="8" t="s">
        <v>460</v>
      </c>
      <c r="C196" s="8" t="s">
        <v>144</v>
      </c>
      <c r="D196" s="9" t="s">
        <v>18</v>
      </c>
      <c r="E196" s="9" t="s">
        <v>461</v>
      </c>
      <c r="F196" s="10">
        <v>3</v>
      </c>
      <c r="G196" s="11" t="s">
        <v>13</v>
      </c>
      <c r="H196" s="9" t="s">
        <v>20</v>
      </c>
      <c r="I196" t="str">
        <f t="shared" si="3"/>
        <v>Planeta RicaCordoba</v>
      </c>
      <c r="J196">
        <v>3</v>
      </c>
    </row>
    <row r="197" spans="1:10" ht="15.75" x14ac:dyDescent="0.25">
      <c r="A197" s="7" t="s">
        <v>462</v>
      </c>
      <c r="B197" s="8" t="s">
        <v>463</v>
      </c>
      <c r="C197" s="8" t="s">
        <v>41</v>
      </c>
      <c r="D197" s="9" t="s">
        <v>18</v>
      </c>
      <c r="E197" s="9" t="s">
        <v>464</v>
      </c>
      <c r="F197" s="10">
        <v>2</v>
      </c>
      <c r="G197" s="11" t="s">
        <v>43</v>
      </c>
      <c r="H197" s="9" t="s">
        <v>14</v>
      </c>
      <c r="I197" t="str">
        <f t="shared" si="3"/>
        <v>PlatoMagdalena</v>
      </c>
      <c r="J197">
        <v>2</v>
      </c>
    </row>
    <row r="198" spans="1:10" ht="15.75" x14ac:dyDescent="0.25">
      <c r="A198" s="7" t="s">
        <v>465</v>
      </c>
      <c r="B198" s="8" t="s">
        <v>466</v>
      </c>
      <c r="C198" s="8" t="s">
        <v>61</v>
      </c>
      <c r="D198" s="9" t="s">
        <v>18</v>
      </c>
      <c r="E198" s="9" t="s">
        <v>467</v>
      </c>
      <c r="F198" s="10">
        <v>3</v>
      </c>
      <c r="G198" s="11" t="s">
        <v>13</v>
      </c>
      <c r="H198" s="9" t="s">
        <v>20</v>
      </c>
      <c r="I198" t="str">
        <f t="shared" si="3"/>
        <v>PolonuevoAtlantico</v>
      </c>
      <c r="J198">
        <v>3</v>
      </c>
    </row>
    <row r="199" spans="1:10" ht="15.75" x14ac:dyDescent="0.25">
      <c r="A199" s="7" t="s">
        <v>468</v>
      </c>
      <c r="B199" s="8" t="s">
        <v>469</v>
      </c>
      <c r="C199" s="8" t="s">
        <v>470</v>
      </c>
      <c r="D199" s="9" t="s">
        <v>11</v>
      </c>
      <c r="E199" s="9" t="s">
        <v>471</v>
      </c>
      <c r="F199" s="10">
        <v>1</v>
      </c>
      <c r="G199" s="11" t="s">
        <v>48</v>
      </c>
      <c r="H199" s="9" t="s">
        <v>49</v>
      </c>
      <c r="I199" t="str">
        <f t="shared" si="3"/>
        <v>PopayanCauca</v>
      </c>
      <c r="J199">
        <v>1</v>
      </c>
    </row>
    <row r="200" spans="1:10" ht="15.75" x14ac:dyDescent="0.25">
      <c r="A200" s="7" t="s">
        <v>472</v>
      </c>
      <c r="B200" s="8" t="s">
        <v>473</v>
      </c>
      <c r="C200" s="8" t="s">
        <v>26</v>
      </c>
      <c r="D200" s="9" t="s">
        <v>27</v>
      </c>
      <c r="E200" s="9" t="s">
        <v>474</v>
      </c>
      <c r="F200" s="10">
        <v>2</v>
      </c>
      <c r="G200" s="11" t="s">
        <v>43</v>
      </c>
      <c r="H200" s="9" t="s">
        <v>14</v>
      </c>
      <c r="I200" t="str">
        <f t="shared" si="3"/>
        <v>PraderaValle del Cauca</v>
      </c>
      <c r="J200">
        <v>2</v>
      </c>
    </row>
    <row r="201" spans="1:10" ht="15.75" x14ac:dyDescent="0.25">
      <c r="A201" s="7" t="s">
        <v>472</v>
      </c>
      <c r="B201" s="8" t="s">
        <v>473</v>
      </c>
      <c r="C201" s="8" t="s">
        <v>26</v>
      </c>
      <c r="D201" s="9" t="s">
        <v>11</v>
      </c>
      <c r="E201" s="9" t="s">
        <v>475</v>
      </c>
      <c r="F201" s="10">
        <v>2</v>
      </c>
      <c r="G201" s="11" t="s">
        <v>13</v>
      </c>
      <c r="H201" s="9" t="s">
        <v>14</v>
      </c>
      <c r="I201" t="str">
        <f t="shared" si="3"/>
        <v>PraderaValle del Cauca</v>
      </c>
      <c r="J201">
        <v>2</v>
      </c>
    </row>
    <row r="202" spans="1:10" ht="15.75" x14ac:dyDescent="0.25">
      <c r="A202" s="7" t="s">
        <v>476</v>
      </c>
      <c r="B202" s="8" t="s">
        <v>477</v>
      </c>
      <c r="C202" s="8" t="s">
        <v>36</v>
      </c>
      <c r="D202" s="9" t="s">
        <v>27</v>
      </c>
      <c r="E202" s="9" t="s">
        <v>478</v>
      </c>
      <c r="F202" s="10">
        <v>3</v>
      </c>
      <c r="G202" s="11" t="s">
        <v>13</v>
      </c>
      <c r="H202" s="9" t="s">
        <v>20</v>
      </c>
      <c r="I202" t="str">
        <f t="shared" si="3"/>
        <v>Puerto BerrioAntioquia</v>
      </c>
      <c r="J202">
        <v>3</v>
      </c>
    </row>
    <row r="203" spans="1:10" ht="15.75" x14ac:dyDescent="0.25">
      <c r="A203" s="7" t="s">
        <v>476</v>
      </c>
      <c r="B203" s="8" t="s">
        <v>477</v>
      </c>
      <c r="C203" s="8" t="s">
        <v>36</v>
      </c>
      <c r="D203" s="9" t="s">
        <v>11</v>
      </c>
      <c r="E203" s="9" t="s">
        <v>479</v>
      </c>
      <c r="F203" s="10">
        <v>2</v>
      </c>
      <c r="G203" s="11" t="s">
        <v>13</v>
      </c>
      <c r="H203" s="9" t="s">
        <v>14</v>
      </c>
      <c r="I203" t="str">
        <f t="shared" si="3"/>
        <v>Puerto BerrioAntioquia</v>
      </c>
      <c r="J203">
        <v>2</v>
      </c>
    </row>
    <row r="204" spans="1:10" ht="15.75" x14ac:dyDescent="0.25">
      <c r="A204" s="7" t="s">
        <v>480</v>
      </c>
      <c r="B204" s="8" t="s">
        <v>481</v>
      </c>
      <c r="C204" s="8" t="s">
        <v>61</v>
      </c>
      <c r="D204" s="9" t="s">
        <v>18</v>
      </c>
      <c r="E204" s="9" t="s">
        <v>482</v>
      </c>
      <c r="F204" s="10">
        <v>3</v>
      </c>
      <c r="G204" s="11" t="s">
        <v>13</v>
      </c>
      <c r="H204" s="9" t="s">
        <v>20</v>
      </c>
      <c r="I204" t="str">
        <f t="shared" si="3"/>
        <v>Puerto ColombiaAtlantico</v>
      </c>
      <c r="J204">
        <v>3</v>
      </c>
    </row>
    <row r="205" spans="1:10" ht="15.75" x14ac:dyDescent="0.25">
      <c r="A205" s="7" t="s">
        <v>483</v>
      </c>
      <c r="B205" s="8" t="s">
        <v>484</v>
      </c>
      <c r="C205" s="8" t="s">
        <v>10</v>
      </c>
      <c r="D205" s="9" t="s">
        <v>11</v>
      </c>
      <c r="E205" s="9" t="s">
        <v>485</v>
      </c>
      <c r="F205" s="10">
        <v>2</v>
      </c>
      <c r="G205" s="11" t="s">
        <v>13</v>
      </c>
      <c r="H205" s="9" t="s">
        <v>14</v>
      </c>
      <c r="I205" t="str">
        <f t="shared" si="3"/>
        <v>Puerto LopezMeta</v>
      </c>
      <c r="J205">
        <v>2</v>
      </c>
    </row>
    <row r="206" spans="1:10" ht="15.75" x14ac:dyDescent="0.25">
      <c r="A206" s="7" t="s">
        <v>486</v>
      </c>
      <c r="B206" s="8" t="s">
        <v>487</v>
      </c>
      <c r="C206" s="8" t="s">
        <v>57</v>
      </c>
      <c r="D206" s="9" t="s">
        <v>11</v>
      </c>
      <c r="E206" s="9" t="s">
        <v>488</v>
      </c>
      <c r="F206" s="10">
        <v>2</v>
      </c>
      <c r="G206" s="11" t="s">
        <v>13</v>
      </c>
      <c r="H206" s="9" t="s">
        <v>14</v>
      </c>
      <c r="I206" t="str">
        <f t="shared" si="3"/>
        <v>QuimbayaQuindio</v>
      </c>
      <c r="J206">
        <v>2</v>
      </c>
    </row>
    <row r="207" spans="1:10" ht="15.75" x14ac:dyDescent="0.25">
      <c r="A207" s="7" t="s">
        <v>489</v>
      </c>
      <c r="B207" s="8" t="s">
        <v>490</v>
      </c>
      <c r="C207" s="8" t="s">
        <v>26</v>
      </c>
      <c r="D207" s="9" t="s">
        <v>27</v>
      </c>
      <c r="E207" s="9" t="s">
        <v>491</v>
      </c>
      <c r="F207" s="10">
        <v>3</v>
      </c>
      <c r="G207" s="11" t="s">
        <v>13</v>
      </c>
      <c r="H207" s="9" t="s">
        <v>20</v>
      </c>
      <c r="I207" t="str">
        <f t="shared" si="3"/>
        <v>RestrepoValle del Cauca</v>
      </c>
      <c r="J207">
        <v>3</v>
      </c>
    </row>
    <row r="208" spans="1:10" ht="15.75" x14ac:dyDescent="0.25">
      <c r="A208" s="7" t="s">
        <v>489</v>
      </c>
      <c r="B208" s="8" t="s">
        <v>490</v>
      </c>
      <c r="C208" s="8" t="s">
        <v>26</v>
      </c>
      <c r="D208" s="9" t="s">
        <v>11</v>
      </c>
      <c r="E208" s="9" t="s">
        <v>492</v>
      </c>
      <c r="F208" s="10">
        <v>2</v>
      </c>
      <c r="G208" s="11" t="s">
        <v>13</v>
      </c>
      <c r="H208" s="9" t="s">
        <v>14</v>
      </c>
      <c r="I208" t="str">
        <f t="shared" si="3"/>
        <v>RestrepoValle del Cauca</v>
      </c>
      <c r="J208">
        <v>2</v>
      </c>
    </row>
    <row r="209" spans="1:10" ht="15.75" x14ac:dyDescent="0.25">
      <c r="A209" s="7" t="s">
        <v>493</v>
      </c>
      <c r="B209" s="8" t="s">
        <v>494</v>
      </c>
      <c r="C209" s="8" t="s">
        <v>495</v>
      </c>
      <c r="D209" s="9" t="s">
        <v>27</v>
      </c>
      <c r="E209" s="9" t="s">
        <v>496</v>
      </c>
      <c r="F209" s="19">
        <v>3</v>
      </c>
      <c r="G209" s="11" t="s">
        <v>13</v>
      </c>
      <c r="H209" s="9" t="s">
        <v>20</v>
      </c>
      <c r="I209" t="str">
        <f t="shared" si="3"/>
        <v>RICAURTECUNDINAMARCA</v>
      </c>
      <c r="J209">
        <v>3</v>
      </c>
    </row>
    <row r="210" spans="1:10" ht="15.75" x14ac:dyDescent="0.25">
      <c r="A210" s="7" t="s">
        <v>497</v>
      </c>
      <c r="B210" s="8" t="s">
        <v>498</v>
      </c>
      <c r="C210" s="8" t="s">
        <v>262</v>
      </c>
      <c r="D210" s="9" t="s">
        <v>18</v>
      </c>
      <c r="E210" s="9" t="s">
        <v>499</v>
      </c>
      <c r="F210" s="10">
        <v>1</v>
      </c>
      <c r="G210" s="11" t="s">
        <v>48</v>
      </c>
      <c r="H210" s="9" t="s">
        <v>49</v>
      </c>
      <c r="I210" t="str">
        <f t="shared" si="3"/>
        <v>RiohachaGuajira</v>
      </c>
      <c r="J210">
        <v>1</v>
      </c>
    </row>
    <row r="211" spans="1:10" ht="15.75" x14ac:dyDescent="0.25">
      <c r="A211" s="7" t="s">
        <v>500</v>
      </c>
      <c r="B211" s="8" t="s">
        <v>501</v>
      </c>
      <c r="C211" s="8" t="s">
        <v>36</v>
      </c>
      <c r="D211" s="9" t="s">
        <v>27</v>
      </c>
      <c r="E211" s="9" t="s">
        <v>502</v>
      </c>
      <c r="F211" s="10">
        <v>2</v>
      </c>
      <c r="G211" s="11" t="s">
        <v>43</v>
      </c>
      <c r="H211" s="9" t="s">
        <v>14</v>
      </c>
      <c r="I211" t="str">
        <f t="shared" si="3"/>
        <v>RionegroAntioquia</v>
      </c>
      <c r="J211">
        <v>2</v>
      </c>
    </row>
    <row r="212" spans="1:10" ht="15.75" x14ac:dyDescent="0.25">
      <c r="A212" s="7" t="s">
        <v>503</v>
      </c>
      <c r="B212" s="8" t="s">
        <v>501</v>
      </c>
      <c r="C212" s="8" t="s">
        <v>36</v>
      </c>
      <c r="D212" s="9" t="s">
        <v>11</v>
      </c>
      <c r="E212" s="9" t="s">
        <v>504</v>
      </c>
      <c r="F212" s="10">
        <v>2</v>
      </c>
      <c r="G212" s="11" t="s">
        <v>13</v>
      </c>
      <c r="H212" s="9" t="s">
        <v>14</v>
      </c>
      <c r="I212" t="str">
        <f t="shared" si="3"/>
        <v>RionegroAntioquia</v>
      </c>
      <c r="J212">
        <v>2</v>
      </c>
    </row>
    <row r="213" spans="1:10" ht="15.75" x14ac:dyDescent="0.25">
      <c r="A213" s="7" t="s">
        <v>505</v>
      </c>
      <c r="B213" s="8" t="s">
        <v>506</v>
      </c>
      <c r="C213" s="8" t="s">
        <v>26</v>
      </c>
      <c r="D213" s="9" t="s">
        <v>27</v>
      </c>
      <c r="E213" s="9" t="s">
        <v>507</v>
      </c>
      <c r="F213" s="10">
        <v>2</v>
      </c>
      <c r="G213" s="11" t="s">
        <v>13</v>
      </c>
      <c r="H213" s="9" t="s">
        <v>14</v>
      </c>
      <c r="I213" t="str">
        <f t="shared" si="3"/>
        <v>RoldanilloValle del Cauca</v>
      </c>
      <c r="J213">
        <v>2</v>
      </c>
    </row>
    <row r="214" spans="1:10" ht="15.75" x14ac:dyDescent="0.25">
      <c r="A214" s="7" t="s">
        <v>505</v>
      </c>
      <c r="B214" s="8" t="s">
        <v>506</v>
      </c>
      <c r="C214" s="8" t="s">
        <v>26</v>
      </c>
      <c r="D214" s="9" t="s">
        <v>11</v>
      </c>
      <c r="E214" s="9" t="s">
        <v>508</v>
      </c>
      <c r="F214" s="10">
        <v>2</v>
      </c>
      <c r="G214" s="11" t="s">
        <v>13</v>
      </c>
      <c r="H214" s="9" t="s">
        <v>14</v>
      </c>
      <c r="I214" t="str">
        <f t="shared" si="3"/>
        <v>RoldanilloValle del Cauca</v>
      </c>
      <c r="J214">
        <v>2</v>
      </c>
    </row>
    <row r="215" spans="1:10" ht="15.75" x14ac:dyDescent="0.25">
      <c r="A215" s="7" t="s">
        <v>509</v>
      </c>
      <c r="B215" s="9" t="s">
        <v>510</v>
      </c>
      <c r="C215" s="9" t="s">
        <v>511</v>
      </c>
      <c r="D215" s="9" t="s">
        <v>66</v>
      </c>
      <c r="E215" s="9" t="s">
        <v>512</v>
      </c>
      <c r="F215" s="20">
        <v>3</v>
      </c>
      <c r="G215" s="11" t="s">
        <v>13</v>
      </c>
      <c r="H215" s="9" t="s">
        <v>20</v>
      </c>
      <c r="I215" t="str">
        <f t="shared" si="3"/>
        <v>SABANA DE TORRESSANTANDER</v>
      </c>
      <c r="J215">
        <v>3</v>
      </c>
    </row>
    <row r="216" spans="1:10" ht="15.75" x14ac:dyDescent="0.25">
      <c r="A216" s="7" t="s">
        <v>513</v>
      </c>
      <c r="B216" s="8" t="s">
        <v>514</v>
      </c>
      <c r="C216" s="8" t="s">
        <v>61</v>
      </c>
      <c r="D216" s="9" t="s">
        <v>18</v>
      </c>
      <c r="E216" s="9" t="s">
        <v>515</v>
      </c>
      <c r="F216" s="10">
        <v>3</v>
      </c>
      <c r="G216" s="11" t="s">
        <v>13</v>
      </c>
      <c r="H216" s="9" t="s">
        <v>20</v>
      </c>
      <c r="I216" t="str">
        <f t="shared" si="3"/>
        <v>SabanagrandeAtlantico</v>
      </c>
      <c r="J216">
        <v>3</v>
      </c>
    </row>
    <row r="217" spans="1:10" ht="15.75" x14ac:dyDescent="0.25">
      <c r="A217" s="7" t="s">
        <v>516</v>
      </c>
      <c r="B217" s="8" t="s">
        <v>517</v>
      </c>
      <c r="C217" s="8" t="s">
        <v>36</v>
      </c>
      <c r="D217" s="9" t="s">
        <v>27</v>
      </c>
      <c r="E217" s="9" t="s">
        <v>518</v>
      </c>
      <c r="F217" s="10">
        <v>3</v>
      </c>
      <c r="G217" s="11" t="s">
        <v>13</v>
      </c>
      <c r="H217" s="9" t="s">
        <v>20</v>
      </c>
      <c r="I217" t="str">
        <f t="shared" si="3"/>
        <v>SabanalargaAntioquia</v>
      </c>
      <c r="J217">
        <v>3</v>
      </c>
    </row>
    <row r="218" spans="1:10" ht="15.75" x14ac:dyDescent="0.25">
      <c r="A218" s="7" t="s">
        <v>519</v>
      </c>
      <c r="B218" s="8" t="s">
        <v>520</v>
      </c>
      <c r="C218" s="8" t="s">
        <v>36</v>
      </c>
      <c r="D218" s="9" t="s">
        <v>27</v>
      </c>
      <c r="E218" s="9" t="s">
        <v>521</v>
      </c>
      <c r="F218" s="10">
        <v>1</v>
      </c>
      <c r="G218" s="11" t="s">
        <v>43</v>
      </c>
      <c r="H218" s="9" t="s">
        <v>49</v>
      </c>
      <c r="I218" t="str">
        <f t="shared" si="3"/>
        <v>SabanetaAntioquia</v>
      </c>
      <c r="J218">
        <v>1</v>
      </c>
    </row>
    <row r="219" spans="1:10" ht="15.75" x14ac:dyDescent="0.25">
      <c r="A219" s="7" t="s">
        <v>519</v>
      </c>
      <c r="B219" s="8" t="s">
        <v>520</v>
      </c>
      <c r="C219" s="8" t="s">
        <v>36</v>
      </c>
      <c r="D219" s="9" t="s">
        <v>11</v>
      </c>
      <c r="E219" s="9" t="s">
        <v>522</v>
      </c>
      <c r="F219" s="10">
        <v>1</v>
      </c>
      <c r="G219" s="11" t="s">
        <v>43</v>
      </c>
      <c r="H219" s="9" t="s">
        <v>49</v>
      </c>
      <c r="I219" t="str">
        <f t="shared" si="3"/>
        <v>SabanetaAntioquia</v>
      </c>
      <c r="J219">
        <v>1</v>
      </c>
    </row>
    <row r="220" spans="1:10" ht="15.75" x14ac:dyDescent="0.25">
      <c r="A220" s="7" t="s">
        <v>523</v>
      </c>
      <c r="B220" s="8" t="s">
        <v>524</v>
      </c>
      <c r="C220" s="8" t="s">
        <v>144</v>
      </c>
      <c r="D220" s="9" t="s">
        <v>18</v>
      </c>
      <c r="E220" s="9" t="s">
        <v>525</v>
      </c>
      <c r="F220" s="10">
        <v>3</v>
      </c>
      <c r="G220" s="11" t="s">
        <v>13</v>
      </c>
      <c r="H220" s="9" t="s">
        <v>20</v>
      </c>
      <c r="I220" t="str">
        <f t="shared" si="3"/>
        <v>SahagunCordoba</v>
      </c>
      <c r="J220">
        <v>3</v>
      </c>
    </row>
    <row r="221" spans="1:10" ht="15.75" x14ac:dyDescent="0.25">
      <c r="A221" s="7" t="s">
        <v>526</v>
      </c>
      <c r="B221" s="8" t="s">
        <v>527</v>
      </c>
      <c r="C221" s="8" t="s">
        <v>186</v>
      </c>
      <c r="D221" s="9" t="s">
        <v>18</v>
      </c>
      <c r="E221" s="9" t="s">
        <v>528</v>
      </c>
      <c r="F221" s="10">
        <v>3</v>
      </c>
      <c r="G221" s="11" t="s">
        <v>13</v>
      </c>
      <c r="H221" s="9" t="s">
        <v>20</v>
      </c>
      <c r="I221" t="str">
        <f t="shared" si="3"/>
        <v>SampuesSucre</v>
      </c>
      <c r="J221">
        <v>3</v>
      </c>
    </row>
    <row r="222" spans="1:10" ht="15.75" x14ac:dyDescent="0.25">
      <c r="A222" s="7" t="s">
        <v>526</v>
      </c>
      <c r="B222" s="8" t="s">
        <v>529</v>
      </c>
      <c r="C222" s="8" t="s">
        <v>530</v>
      </c>
      <c r="D222" s="9" t="s">
        <v>18</v>
      </c>
      <c r="E222" s="9" t="s">
        <v>531</v>
      </c>
      <c r="F222" s="19">
        <v>3</v>
      </c>
      <c r="G222" s="11" t="s">
        <v>13</v>
      </c>
      <c r="H222" s="9" t="s">
        <v>20</v>
      </c>
      <c r="I222" t="str">
        <f t="shared" si="3"/>
        <v>SAMPUESSUCRE</v>
      </c>
      <c r="J222">
        <v>3</v>
      </c>
    </row>
    <row r="223" spans="1:10" ht="15.75" x14ac:dyDescent="0.25">
      <c r="A223" s="7" t="s">
        <v>532</v>
      </c>
      <c r="B223" s="8" t="s">
        <v>533</v>
      </c>
      <c r="C223" s="8" t="s">
        <v>65</v>
      </c>
      <c r="D223" s="9" t="s">
        <v>66</v>
      </c>
      <c r="E223" s="9" t="s">
        <v>534</v>
      </c>
      <c r="F223" s="10">
        <v>2</v>
      </c>
      <c r="G223" s="11" t="s">
        <v>43</v>
      </c>
      <c r="H223" s="9" t="s">
        <v>14</v>
      </c>
      <c r="I223" t="str">
        <f t="shared" si="3"/>
        <v>San GilSantander</v>
      </c>
      <c r="J223">
        <v>2</v>
      </c>
    </row>
    <row r="224" spans="1:10" ht="15.75" x14ac:dyDescent="0.25">
      <c r="A224" s="7" t="s">
        <v>535</v>
      </c>
      <c r="B224" s="8" t="s">
        <v>536</v>
      </c>
      <c r="C224" s="8" t="s">
        <v>262</v>
      </c>
      <c r="D224" s="9" t="s">
        <v>18</v>
      </c>
      <c r="E224" s="9" t="s">
        <v>537</v>
      </c>
      <c r="F224" s="10">
        <v>3</v>
      </c>
      <c r="G224" s="11" t="s">
        <v>13</v>
      </c>
      <c r="H224" s="9" t="s">
        <v>20</v>
      </c>
      <c r="I224" t="str">
        <f t="shared" si="3"/>
        <v>San Juan del CesarGuajira</v>
      </c>
      <c r="J224">
        <v>3</v>
      </c>
    </row>
    <row r="225" spans="1:10" ht="15.75" x14ac:dyDescent="0.25">
      <c r="A225" s="7" t="s">
        <v>538</v>
      </c>
      <c r="B225" s="8" t="s">
        <v>539</v>
      </c>
      <c r="C225" s="8" t="s">
        <v>52</v>
      </c>
      <c r="D225" s="9" t="s">
        <v>18</v>
      </c>
      <c r="E225" s="9" t="s">
        <v>540</v>
      </c>
      <c r="F225" s="10">
        <v>3</v>
      </c>
      <c r="G225" s="11" t="s">
        <v>13</v>
      </c>
      <c r="H225" s="9" t="s">
        <v>20</v>
      </c>
      <c r="I225" t="str">
        <f t="shared" si="3"/>
        <v>San Juan NepomucenoBolivar</v>
      </c>
      <c r="J225">
        <v>3</v>
      </c>
    </row>
    <row r="226" spans="1:10" ht="15.75" x14ac:dyDescent="0.25">
      <c r="A226" s="7" t="s">
        <v>538</v>
      </c>
      <c r="B226" s="8" t="s">
        <v>539</v>
      </c>
      <c r="C226" s="8" t="s">
        <v>52</v>
      </c>
      <c r="D226" s="9" t="s">
        <v>11</v>
      </c>
      <c r="E226" s="9" t="s">
        <v>541</v>
      </c>
      <c r="F226" s="10">
        <v>2</v>
      </c>
      <c r="G226" s="11" t="s">
        <v>13</v>
      </c>
      <c r="H226" s="9" t="s">
        <v>14</v>
      </c>
      <c r="I226" t="str">
        <f t="shared" si="3"/>
        <v>San Juan NepomucenoBolivar</v>
      </c>
      <c r="J226">
        <v>2</v>
      </c>
    </row>
    <row r="227" spans="1:10" ht="15.75" x14ac:dyDescent="0.25">
      <c r="A227" s="7" t="s">
        <v>542</v>
      </c>
      <c r="B227" s="8" t="s">
        <v>543</v>
      </c>
      <c r="C227" s="8" t="s">
        <v>186</v>
      </c>
      <c r="D227" s="9" t="s">
        <v>18</v>
      </c>
      <c r="E227" s="9" t="s">
        <v>544</v>
      </c>
      <c r="F227" s="10">
        <v>3</v>
      </c>
      <c r="G227" s="11" t="s">
        <v>13</v>
      </c>
      <c r="H227" s="9" t="s">
        <v>20</v>
      </c>
      <c r="I227" t="str">
        <f t="shared" si="3"/>
        <v>San MarcosSucre</v>
      </c>
      <c r="J227">
        <v>3</v>
      </c>
    </row>
    <row r="228" spans="1:10" ht="15.75" x14ac:dyDescent="0.25">
      <c r="A228" s="7" t="s">
        <v>545</v>
      </c>
      <c r="B228" s="8" t="s">
        <v>546</v>
      </c>
      <c r="C228" s="8" t="s">
        <v>10</v>
      </c>
      <c r="D228" s="9" t="s">
        <v>11</v>
      </c>
      <c r="E228" s="9" t="s">
        <v>547</v>
      </c>
      <c r="F228" s="10">
        <v>2</v>
      </c>
      <c r="G228" s="11" t="s">
        <v>13</v>
      </c>
      <c r="H228" s="9" t="s">
        <v>14</v>
      </c>
      <c r="I228" t="str">
        <f t="shared" si="3"/>
        <v>San MartinMeta</v>
      </c>
      <c r="J228">
        <v>2</v>
      </c>
    </row>
    <row r="229" spans="1:10" ht="15.75" x14ac:dyDescent="0.25">
      <c r="A229" s="7" t="s">
        <v>548</v>
      </c>
      <c r="B229" s="8" t="s">
        <v>549</v>
      </c>
      <c r="C229" s="8" t="s">
        <v>41</v>
      </c>
      <c r="D229" s="9" t="s">
        <v>18</v>
      </c>
      <c r="E229" s="9" t="s">
        <v>550</v>
      </c>
      <c r="F229" s="10">
        <v>1</v>
      </c>
      <c r="G229" s="11" t="s">
        <v>48</v>
      </c>
      <c r="H229" s="9" t="s">
        <v>49</v>
      </c>
      <c r="I229" t="str">
        <f t="shared" si="3"/>
        <v>Santa MartaMagdalena</v>
      </c>
      <c r="J229">
        <v>1</v>
      </c>
    </row>
    <row r="230" spans="1:10" ht="15.75" x14ac:dyDescent="0.25">
      <c r="A230" s="7" t="s">
        <v>551</v>
      </c>
      <c r="B230" s="8" t="s">
        <v>552</v>
      </c>
      <c r="C230" s="8" t="s">
        <v>209</v>
      </c>
      <c r="D230" s="9" t="s">
        <v>27</v>
      </c>
      <c r="E230" s="9" t="s">
        <v>553</v>
      </c>
      <c r="F230" s="10">
        <v>2</v>
      </c>
      <c r="G230" s="11" t="s">
        <v>13</v>
      </c>
      <c r="H230" s="9" t="s">
        <v>14</v>
      </c>
      <c r="I230" t="str">
        <f t="shared" si="3"/>
        <v>Santa Rosa de CabalRisaralda</v>
      </c>
      <c r="J230">
        <v>2</v>
      </c>
    </row>
    <row r="231" spans="1:10" ht="15.75" x14ac:dyDescent="0.25">
      <c r="A231" s="7" t="s">
        <v>551</v>
      </c>
      <c r="B231" s="8" t="s">
        <v>552</v>
      </c>
      <c r="C231" s="8" t="s">
        <v>209</v>
      </c>
      <c r="D231" s="9" t="s">
        <v>11</v>
      </c>
      <c r="E231" s="9" t="s">
        <v>554</v>
      </c>
      <c r="F231" s="10">
        <v>1</v>
      </c>
      <c r="G231" s="11" t="s">
        <v>43</v>
      </c>
      <c r="H231" s="9" t="s">
        <v>49</v>
      </c>
      <c r="I231" t="str">
        <f t="shared" si="3"/>
        <v>Santa Rosa de CabalRisaralda</v>
      </c>
      <c r="J231">
        <v>1</v>
      </c>
    </row>
    <row r="232" spans="1:10" ht="15.75" x14ac:dyDescent="0.25">
      <c r="A232" s="7" t="s">
        <v>555</v>
      </c>
      <c r="B232" s="8" t="s">
        <v>556</v>
      </c>
      <c r="C232" s="8" t="s">
        <v>36</v>
      </c>
      <c r="D232" s="9" t="s">
        <v>27</v>
      </c>
      <c r="E232" s="9" t="s">
        <v>557</v>
      </c>
      <c r="F232" s="10">
        <v>3</v>
      </c>
      <c r="G232" s="11" t="s">
        <v>13</v>
      </c>
      <c r="H232" s="9" t="s">
        <v>20</v>
      </c>
      <c r="I232" t="str">
        <f t="shared" si="3"/>
        <v>Santa Rosa de OsosAntioquia</v>
      </c>
      <c r="J232">
        <v>3</v>
      </c>
    </row>
    <row r="233" spans="1:10" ht="15.75" x14ac:dyDescent="0.25">
      <c r="A233" s="7" t="s">
        <v>558</v>
      </c>
      <c r="B233" s="8" t="s">
        <v>559</v>
      </c>
      <c r="C233" s="8" t="s">
        <v>470</v>
      </c>
      <c r="D233" s="9" t="s">
        <v>11</v>
      </c>
      <c r="E233" s="9" t="s">
        <v>560</v>
      </c>
      <c r="F233" s="10">
        <v>2</v>
      </c>
      <c r="G233" s="11" t="s">
        <v>13</v>
      </c>
      <c r="H233" s="9" t="s">
        <v>14</v>
      </c>
      <c r="I233" t="str">
        <f t="shared" si="3"/>
        <v>Santander de QuilichaoCauca</v>
      </c>
      <c r="J233">
        <v>2</v>
      </c>
    </row>
    <row r="234" spans="1:10" ht="15.75" x14ac:dyDescent="0.25">
      <c r="A234" s="7" t="s">
        <v>561</v>
      </c>
      <c r="B234" s="8" t="s">
        <v>562</v>
      </c>
      <c r="C234" s="8" t="s">
        <v>61</v>
      </c>
      <c r="D234" s="9" t="s">
        <v>18</v>
      </c>
      <c r="E234" s="9" t="s">
        <v>563</v>
      </c>
      <c r="F234" s="10">
        <v>3</v>
      </c>
      <c r="G234" s="11" t="s">
        <v>13</v>
      </c>
      <c r="H234" s="9" t="s">
        <v>20</v>
      </c>
      <c r="I234" t="str">
        <f t="shared" si="3"/>
        <v>Santo TomasAtlantico</v>
      </c>
      <c r="J234">
        <v>3</v>
      </c>
    </row>
    <row r="235" spans="1:10" ht="15.75" x14ac:dyDescent="0.25">
      <c r="A235" s="7" t="s">
        <v>564</v>
      </c>
      <c r="B235" s="8" t="s">
        <v>565</v>
      </c>
      <c r="C235" s="8" t="s">
        <v>26</v>
      </c>
      <c r="D235" s="9" t="s">
        <v>27</v>
      </c>
      <c r="E235" s="9" t="s">
        <v>566</v>
      </c>
      <c r="F235" s="10">
        <v>3</v>
      </c>
      <c r="G235" s="11" t="s">
        <v>13</v>
      </c>
      <c r="H235" s="9" t="s">
        <v>20</v>
      </c>
      <c r="I235" t="str">
        <f t="shared" si="3"/>
        <v>SevillaValle del Cauca</v>
      </c>
      <c r="J235">
        <v>3</v>
      </c>
    </row>
    <row r="236" spans="1:10" ht="15.75" x14ac:dyDescent="0.25">
      <c r="A236" s="7" t="s">
        <v>564</v>
      </c>
      <c r="B236" s="8" t="s">
        <v>565</v>
      </c>
      <c r="C236" s="8" t="s">
        <v>26</v>
      </c>
      <c r="D236" s="9" t="s">
        <v>11</v>
      </c>
      <c r="E236" s="9" t="s">
        <v>567</v>
      </c>
      <c r="F236" s="10">
        <v>2</v>
      </c>
      <c r="G236" s="11" t="s">
        <v>13</v>
      </c>
      <c r="H236" s="9" t="s">
        <v>14</v>
      </c>
      <c r="I236" t="str">
        <f t="shared" si="3"/>
        <v>SevillaValle del Cauca</v>
      </c>
      <c r="J236">
        <v>2</v>
      </c>
    </row>
    <row r="237" spans="1:10" ht="15.75" x14ac:dyDescent="0.25">
      <c r="A237" s="7" t="s">
        <v>568</v>
      </c>
      <c r="B237" s="8" t="s">
        <v>569</v>
      </c>
      <c r="C237" s="8" t="s">
        <v>81</v>
      </c>
      <c r="D237" s="9" t="s">
        <v>27</v>
      </c>
      <c r="E237" s="9" t="s">
        <v>570</v>
      </c>
      <c r="F237" s="10">
        <v>2</v>
      </c>
      <c r="G237" s="11" t="s">
        <v>43</v>
      </c>
      <c r="H237" s="9" t="s">
        <v>14</v>
      </c>
      <c r="I237" t="str">
        <f t="shared" si="3"/>
        <v>SibateCundinamarca</v>
      </c>
      <c r="J237">
        <v>2</v>
      </c>
    </row>
    <row r="238" spans="1:10" ht="15.75" x14ac:dyDescent="0.25">
      <c r="A238" s="7" t="s">
        <v>568</v>
      </c>
      <c r="B238" s="8" t="s">
        <v>569</v>
      </c>
      <c r="C238" s="8" t="s">
        <v>81</v>
      </c>
      <c r="D238" s="9" t="s">
        <v>11</v>
      </c>
      <c r="E238" s="9" t="s">
        <v>571</v>
      </c>
      <c r="F238" s="10">
        <v>2</v>
      </c>
      <c r="G238" s="11" t="s">
        <v>13</v>
      </c>
      <c r="H238" s="9" t="s">
        <v>14</v>
      </c>
      <c r="I238" t="str">
        <f t="shared" si="3"/>
        <v>SibateCundinamarca</v>
      </c>
      <c r="J238">
        <v>2</v>
      </c>
    </row>
    <row r="239" spans="1:10" ht="15.75" x14ac:dyDescent="0.25">
      <c r="A239" s="7" t="s">
        <v>572</v>
      </c>
      <c r="B239" s="8" t="s">
        <v>573</v>
      </c>
      <c r="C239" s="8" t="s">
        <v>186</v>
      </c>
      <c r="D239" s="9" t="s">
        <v>18</v>
      </c>
      <c r="E239" s="9" t="s">
        <v>574</v>
      </c>
      <c r="F239" s="10">
        <v>1</v>
      </c>
      <c r="G239" s="11" t="s">
        <v>48</v>
      </c>
      <c r="H239" s="9" t="s">
        <v>49</v>
      </c>
      <c r="I239" t="str">
        <f t="shared" si="3"/>
        <v>SincelejoSucre</v>
      </c>
      <c r="J239">
        <v>1</v>
      </c>
    </row>
    <row r="240" spans="1:10" ht="15.75" x14ac:dyDescent="0.25">
      <c r="A240" s="7" t="s">
        <v>575</v>
      </c>
      <c r="B240" s="8" t="s">
        <v>576</v>
      </c>
      <c r="C240" s="8" t="s">
        <v>81</v>
      </c>
      <c r="D240" s="9" t="s">
        <v>27</v>
      </c>
      <c r="E240" s="9" t="s">
        <v>577</v>
      </c>
      <c r="F240" s="10">
        <v>1</v>
      </c>
      <c r="G240" s="11" t="s">
        <v>43</v>
      </c>
      <c r="H240" s="9" t="s">
        <v>49</v>
      </c>
      <c r="I240" t="str">
        <f t="shared" si="3"/>
        <v>SoachaCundinamarca</v>
      </c>
      <c r="J240">
        <v>1</v>
      </c>
    </row>
    <row r="241" spans="1:10" ht="15.75" x14ac:dyDescent="0.25">
      <c r="A241" s="7" t="s">
        <v>575</v>
      </c>
      <c r="B241" s="8" t="s">
        <v>576</v>
      </c>
      <c r="C241" s="8" t="s">
        <v>81</v>
      </c>
      <c r="D241" s="9" t="s">
        <v>11</v>
      </c>
      <c r="E241" s="9" t="s">
        <v>578</v>
      </c>
      <c r="F241" s="10">
        <v>1</v>
      </c>
      <c r="G241" s="11" t="s">
        <v>43</v>
      </c>
      <c r="H241" s="9" t="s">
        <v>49</v>
      </c>
      <c r="I241" t="str">
        <f t="shared" si="3"/>
        <v>SoachaCundinamarca</v>
      </c>
      <c r="J241">
        <v>1</v>
      </c>
    </row>
    <row r="242" spans="1:10" ht="15.75" x14ac:dyDescent="0.25">
      <c r="A242" s="7" t="s">
        <v>579</v>
      </c>
      <c r="B242" s="9" t="s">
        <v>580</v>
      </c>
      <c r="C242" s="9" t="s">
        <v>511</v>
      </c>
      <c r="D242" s="9" t="s">
        <v>66</v>
      </c>
      <c r="E242" s="9" t="s">
        <v>581</v>
      </c>
      <c r="F242" s="20">
        <v>3</v>
      </c>
      <c r="G242" s="11" t="s">
        <v>43</v>
      </c>
      <c r="H242" s="9" t="s">
        <v>20</v>
      </c>
      <c r="I242" t="str">
        <f t="shared" si="3"/>
        <v>SOCORROSANTANDER</v>
      </c>
      <c r="J242">
        <v>3</v>
      </c>
    </row>
    <row r="243" spans="1:10" ht="15.75" x14ac:dyDescent="0.25">
      <c r="A243" s="7" t="s">
        <v>582</v>
      </c>
      <c r="B243" s="8" t="s">
        <v>583</v>
      </c>
      <c r="C243" s="8" t="s">
        <v>163</v>
      </c>
      <c r="D243" s="9" t="s">
        <v>66</v>
      </c>
      <c r="E243" s="9" t="s">
        <v>584</v>
      </c>
      <c r="F243" s="10">
        <v>2</v>
      </c>
      <c r="G243" s="11" t="s">
        <v>43</v>
      </c>
      <c r="H243" s="9" t="s">
        <v>14</v>
      </c>
      <c r="I243" t="str">
        <f t="shared" si="3"/>
        <v>SogamosoBoyaca</v>
      </c>
      <c r="J243">
        <v>2</v>
      </c>
    </row>
    <row r="244" spans="1:10" ht="15.75" x14ac:dyDescent="0.25">
      <c r="A244" s="7" t="s">
        <v>585</v>
      </c>
      <c r="B244" s="8" t="s">
        <v>586</v>
      </c>
      <c r="C244" s="8" t="s">
        <v>61</v>
      </c>
      <c r="D244" s="9" t="s">
        <v>18</v>
      </c>
      <c r="E244" s="9" t="s">
        <v>587</v>
      </c>
      <c r="F244" s="10">
        <v>1</v>
      </c>
      <c r="G244" s="11" t="s">
        <v>48</v>
      </c>
      <c r="H244" s="9" t="s">
        <v>49</v>
      </c>
      <c r="I244" t="str">
        <f t="shared" si="3"/>
        <v>SoledadAtlantico</v>
      </c>
      <c r="J244">
        <v>1</v>
      </c>
    </row>
    <row r="245" spans="1:10" ht="15.75" x14ac:dyDescent="0.25">
      <c r="A245" s="7" t="s">
        <v>588</v>
      </c>
      <c r="B245" s="8" t="s">
        <v>589</v>
      </c>
      <c r="C245" s="8" t="s">
        <v>81</v>
      </c>
      <c r="D245" s="9" t="s">
        <v>27</v>
      </c>
      <c r="E245" s="9" t="s">
        <v>590</v>
      </c>
      <c r="F245" s="10">
        <v>2</v>
      </c>
      <c r="G245" s="11" t="s">
        <v>43</v>
      </c>
      <c r="H245" s="9" t="s">
        <v>14</v>
      </c>
      <c r="I245" t="str">
        <f t="shared" si="3"/>
        <v>SopoCundinamarca</v>
      </c>
      <c r="J245">
        <v>2</v>
      </c>
    </row>
    <row r="246" spans="1:10" ht="15.75" x14ac:dyDescent="0.25">
      <c r="A246" s="7" t="s">
        <v>591</v>
      </c>
      <c r="B246" s="8" t="s">
        <v>592</v>
      </c>
      <c r="C246" s="8" t="s">
        <v>81</v>
      </c>
      <c r="D246" s="9" t="s">
        <v>27</v>
      </c>
      <c r="E246" s="9" t="s">
        <v>593</v>
      </c>
      <c r="F246" s="10">
        <v>2</v>
      </c>
      <c r="G246" s="11" t="s">
        <v>13</v>
      </c>
      <c r="H246" s="9" t="s">
        <v>14</v>
      </c>
      <c r="I246" t="str">
        <f t="shared" si="3"/>
        <v>SuescaCundinamarca</v>
      </c>
      <c r="J246">
        <v>2</v>
      </c>
    </row>
    <row r="247" spans="1:10" ht="15.75" x14ac:dyDescent="0.25">
      <c r="A247" s="7" t="s">
        <v>594</v>
      </c>
      <c r="B247" s="8" t="s">
        <v>595</v>
      </c>
      <c r="C247" s="8" t="s">
        <v>81</v>
      </c>
      <c r="D247" s="9" t="s">
        <v>27</v>
      </c>
      <c r="E247" s="9" t="s">
        <v>596</v>
      </c>
      <c r="F247" s="10">
        <v>2</v>
      </c>
      <c r="G247" s="11" t="s">
        <v>13</v>
      </c>
      <c r="H247" s="9" t="s">
        <v>14</v>
      </c>
      <c r="I247" t="str">
        <f t="shared" si="3"/>
        <v>TabioCundinamarca</v>
      </c>
      <c r="J247">
        <v>2</v>
      </c>
    </row>
    <row r="248" spans="1:10" ht="15.75" x14ac:dyDescent="0.25">
      <c r="A248" s="7" t="s">
        <v>597</v>
      </c>
      <c r="B248" s="8" t="s">
        <v>598</v>
      </c>
      <c r="C248" s="8" t="s">
        <v>81</v>
      </c>
      <c r="D248" s="9" t="s">
        <v>27</v>
      </c>
      <c r="E248" s="9" t="s">
        <v>599</v>
      </c>
      <c r="F248" s="10">
        <v>1</v>
      </c>
      <c r="G248" s="11" t="s">
        <v>43</v>
      </c>
      <c r="H248" s="9" t="s">
        <v>49</v>
      </c>
      <c r="I248" t="str">
        <f t="shared" si="3"/>
        <v>TenjoCundinamarca</v>
      </c>
      <c r="J248">
        <v>1</v>
      </c>
    </row>
    <row r="249" spans="1:10" ht="15.75" x14ac:dyDescent="0.25">
      <c r="A249" s="7" t="s">
        <v>600</v>
      </c>
      <c r="B249" s="8" t="s">
        <v>601</v>
      </c>
      <c r="C249" s="8" t="s">
        <v>144</v>
      </c>
      <c r="D249" s="9" t="s">
        <v>18</v>
      </c>
      <c r="E249" s="9" t="s">
        <v>602</v>
      </c>
      <c r="F249" s="10">
        <v>3</v>
      </c>
      <c r="G249" s="11" t="s">
        <v>13</v>
      </c>
      <c r="H249" s="9" t="s">
        <v>20</v>
      </c>
      <c r="I249" t="str">
        <f t="shared" si="3"/>
        <v>TierraltaCordoba</v>
      </c>
      <c r="J249">
        <v>3</v>
      </c>
    </row>
    <row r="250" spans="1:10" ht="15.75" x14ac:dyDescent="0.25">
      <c r="A250" s="7" t="s">
        <v>603</v>
      </c>
      <c r="B250" s="8" t="s">
        <v>604</v>
      </c>
      <c r="C250" s="8" t="s">
        <v>81</v>
      </c>
      <c r="D250" s="9" t="s">
        <v>27</v>
      </c>
      <c r="E250" s="9" t="s">
        <v>605</v>
      </c>
      <c r="F250" s="10">
        <v>2</v>
      </c>
      <c r="G250" s="11" t="s">
        <v>43</v>
      </c>
      <c r="H250" s="9" t="s">
        <v>14</v>
      </c>
      <c r="I250" t="str">
        <f t="shared" si="3"/>
        <v>TocancipaCundinamarca</v>
      </c>
      <c r="J250">
        <v>2</v>
      </c>
    </row>
    <row r="251" spans="1:10" ht="15.75" x14ac:dyDescent="0.25">
      <c r="A251" s="7" t="s">
        <v>603</v>
      </c>
      <c r="B251" s="8" t="s">
        <v>604</v>
      </c>
      <c r="C251" s="8" t="s">
        <v>81</v>
      </c>
      <c r="D251" s="9" t="s">
        <v>11</v>
      </c>
      <c r="E251" s="9" t="s">
        <v>606</v>
      </c>
      <c r="F251" s="10">
        <v>1</v>
      </c>
      <c r="G251" s="11" t="s">
        <v>43</v>
      </c>
      <c r="H251" s="9" t="s">
        <v>49</v>
      </c>
      <c r="I251" t="str">
        <f t="shared" si="3"/>
        <v>TocancipaCundinamarca</v>
      </c>
      <c r="J251">
        <v>1</v>
      </c>
    </row>
    <row r="252" spans="1:10" ht="15.75" x14ac:dyDescent="0.25">
      <c r="A252" s="7" t="s">
        <v>607</v>
      </c>
      <c r="B252" s="8" t="s">
        <v>608</v>
      </c>
      <c r="C252" s="8" t="s">
        <v>26</v>
      </c>
      <c r="D252" s="9" t="s">
        <v>27</v>
      </c>
      <c r="E252" s="9" t="s">
        <v>609</v>
      </c>
      <c r="F252" s="10">
        <v>1</v>
      </c>
      <c r="G252" s="11" t="s">
        <v>13</v>
      </c>
      <c r="H252" s="9" t="s">
        <v>49</v>
      </c>
      <c r="I252" t="str">
        <f t="shared" si="3"/>
        <v>TuluaValle del Cauca</v>
      </c>
      <c r="J252">
        <v>1</v>
      </c>
    </row>
    <row r="253" spans="1:10" ht="15.75" x14ac:dyDescent="0.25">
      <c r="A253" s="7" t="s">
        <v>607</v>
      </c>
      <c r="B253" s="8" t="s">
        <v>608</v>
      </c>
      <c r="C253" s="8" t="s">
        <v>26</v>
      </c>
      <c r="D253" s="9" t="s">
        <v>11</v>
      </c>
      <c r="E253" s="9" t="s">
        <v>610</v>
      </c>
      <c r="F253" s="10">
        <v>1</v>
      </c>
      <c r="G253" s="11" t="s">
        <v>43</v>
      </c>
      <c r="H253" s="9" t="s">
        <v>49</v>
      </c>
      <c r="I253" t="str">
        <f t="shared" si="3"/>
        <v>TuluaValle del Cauca</v>
      </c>
      <c r="J253">
        <v>1</v>
      </c>
    </row>
    <row r="254" spans="1:10" ht="15.75" x14ac:dyDescent="0.25">
      <c r="A254" s="7" t="s">
        <v>611</v>
      </c>
      <c r="B254" s="8" t="s">
        <v>612</v>
      </c>
      <c r="C254" s="8" t="s">
        <v>163</v>
      </c>
      <c r="D254" s="9" t="s">
        <v>66</v>
      </c>
      <c r="E254" s="9" t="s">
        <v>613</v>
      </c>
      <c r="F254" s="10">
        <v>1</v>
      </c>
      <c r="G254" s="11" t="s">
        <v>48</v>
      </c>
      <c r="H254" s="9" t="s">
        <v>49</v>
      </c>
      <c r="I254" t="str">
        <f t="shared" si="3"/>
        <v>TunjaBoyaca</v>
      </c>
      <c r="J254">
        <v>1</v>
      </c>
    </row>
    <row r="255" spans="1:10" ht="15.75" x14ac:dyDescent="0.25">
      <c r="A255" s="7" t="s">
        <v>611</v>
      </c>
      <c r="B255" s="8" t="s">
        <v>612</v>
      </c>
      <c r="C255" s="8" t="s">
        <v>163</v>
      </c>
      <c r="D255" s="9" t="s">
        <v>46</v>
      </c>
      <c r="E255" s="9" t="s">
        <v>614</v>
      </c>
      <c r="F255" s="10">
        <v>1</v>
      </c>
      <c r="G255" s="11" t="s">
        <v>48</v>
      </c>
      <c r="H255" s="9" t="s">
        <v>49</v>
      </c>
      <c r="I255" t="str">
        <f t="shared" si="3"/>
        <v>TunjaBoyaca</v>
      </c>
      <c r="J255">
        <v>1</v>
      </c>
    </row>
    <row r="256" spans="1:10" ht="15.75" x14ac:dyDescent="0.25">
      <c r="A256" s="7" t="s">
        <v>615</v>
      </c>
      <c r="B256" s="8" t="s">
        <v>616</v>
      </c>
      <c r="C256" s="8" t="s">
        <v>327</v>
      </c>
      <c r="D256" s="9" t="s">
        <v>27</v>
      </c>
      <c r="E256" s="9" t="s">
        <v>617</v>
      </c>
      <c r="F256" s="10">
        <v>3</v>
      </c>
      <c r="G256" s="11" t="s">
        <v>13</v>
      </c>
      <c r="H256" s="9" t="s">
        <v>20</v>
      </c>
      <c r="I256" t="str">
        <f t="shared" si="3"/>
        <v>TuquerresNariño</v>
      </c>
      <c r="J256">
        <v>3</v>
      </c>
    </row>
    <row r="257" spans="1:10" ht="15.75" x14ac:dyDescent="0.25">
      <c r="A257" s="7" t="s">
        <v>615</v>
      </c>
      <c r="B257" s="8" t="s">
        <v>616</v>
      </c>
      <c r="C257" s="8" t="s">
        <v>327</v>
      </c>
      <c r="D257" s="9" t="s">
        <v>11</v>
      </c>
      <c r="E257" s="9" t="s">
        <v>618</v>
      </c>
      <c r="F257" s="10">
        <v>2</v>
      </c>
      <c r="G257" s="11" t="s">
        <v>13</v>
      </c>
      <c r="H257" s="9" t="s">
        <v>14</v>
      </c>
      <c r="I257" t="str">
        <f t="shared" si="3"/>
        <v>TuquerresNariño</v>
      </c>
      <c r="J257">
        <v>2</v>
      </c>
    </row>
    <row r="258" spans="1:10" ht="15.75" x14ac:dyDescent="0.25">
      <c r="A258" s="7" t="s">
        <v>619</v>
      </c>
      <c r="B258" s="8" t="s">
        <v>620</v>
      </c>
      <c r="C258" s="8" t="s">
        <v>52</v>
      </c>
      <c r="D258" s="9" t="s">
        <v>18</v>
      </c>
      <c r="E258" s="9" t="s">
        <v>621</v>
      </c>
      <c r="F258" s="10">
        <v>3</v>
      </c>
      <c r="G258" s="11" t="s">
        <v>13</v>
      </c>
      <c r="H258" s="9" t="s">
        <v>20</v>
      </c>
      <c r="I258" t="str">
        <f t="shared" si="3"/>
        <v>TurbacoBolivar</v>
      </c>
      <c r="J258">
        <v>3</v>
      </c>
    </row>
    <row r="259" spans="1:10" ht="15.75" x14ac:dyDescent="0.25">
      <c r="A259" s="7" t="s">
        <v>619</v>
      </c>
      <c r="B259" s="8" t="s">
        <v>620</v>
      </c>
      <c r="C259" s="8" t="s">
        <v>52</v>
      </c>
      <c r="D259" s="9" t="s">
        <v>11</v>
      </c>
      <c r="E259" s="9" t="s">
        <v>622</v>
      </c>
      <c r="F259" s="10">
        <v>2</v>
      </c>
      <c r="G259" s="11" t="s">
        <v>13</v>
      </c>
      <c r="H259" s="9" t="s">
        <v>14</v>
      </c>
      <c r="I259" t="str">
        <f t="shared" ref="I259:I282" si="4">CONCATENATE(B259,C259)</f>
        <v>TurbacoBolivar</v>
      </c>
      <c r="J259">
        <v>2</v>
      </c>
    </row>
    <row r="260" spans="1:10" ht="15.75" x14ac:dyDescent="0.25">
      <c r="A260" s="7" t="s">
        <v>623</v>
      </c>
      <c r="B260" s="8" t="s">
        <v>624</v>
      </c>
      <c r="C260" s="8" t="s">
        <v>36</v>
      </c>
      <c r="D260" s="9" t="s">
        <v>27</v>
      </c>
      <c r="E260" s="9" t="s">
        <v>625</v>
      </c>
      <c r="F260" s="10">
        <v>3</v>
      </c>
      <c r="G260" s="11" t="s">
        <v>13</v>
      </c>
      <c r="H260" s="9" t="s">
        <v>20</v>
      </c>
      <c r="I260" t="str">
        <f t="shared" si="4"/>
        <v>TurboAntioquia</v>
      </c>
      <c r="J260">
        <v>3</v>
      </c>
    </row>
    <row r="261" spans="1:10" ht="15.75" x14ac:dyDescent="0.25">
      <c r="A261" s="7" t="s">
        <v>623</v>
      </c>
      <c r="B261" s="8" t="s">
        <v>624</v>
      </c>
      <c r="C261" s="8" t="s">
        <v>36</v>
      </c>
      <c r="D261" s="9" t="s">
        <v>11</v>
      </c>
      <c r="E261" s="9" t="s">
        <v>626</v>
      </c>
      <c r="F261" s="10">
        <v>2</v>
      </c>
      <c r="G261" s="11" t="s">
        <v>13</v>
      </c>
      <c r="H261" s="9" t="s">
        <v>14</v>
      </c>
      <c r="I261" t="str">
        <f t="shared" si="4"/>
        <v>TurboAntioquia</v>
      </c>
      <c r="J261">
        <v>2</v>
      </c>
    </row>
    <row r="262" spans="1:10" ht="15.75" x14ac:dyDescent="0.25">
      <c r="A262" s="7" t="s">
        <v>627</v>
      </c>
      <c r="B262" s="8" t="s">
        <v>628</v>
      </c>
      <c r="C262" s="8" t="s">
        <v>495</v>
      </c>
      <c r="D262" s="9" t="s">
        <v>27</v>
      </c>
      <c r="E262" s="9" t="s">
        <v>629</v>
      </c>
      <c r="F262" s="10">
        <v>3</v>
      </c>
      <c r="G262" s="11" t="s">
        <v>13</v>
      </c>
      <c r="H262" s="9" t="s">
        <v>20</v>
      </c>
      <c r="I262" t="str">
        <f t="shared" si="4"/>
        <v>UbateCUNDINAMARCA</v>
      </c>
      <c r="J262">
        <v>3</v>
      </c>
    </row>
    <row r="263" spans="1:10" ht="15.75" x14ac:dyDescent="0.25">
      <c r="A263" s="7" t="s">
        <v>627</v>
      </c>
      <c r="B263" s="8" t="s">
        <v>628</v>
      </c>
      <c r="C263" s="8" t="s">
        <v>81</v>
      </c>
      <c r="D263" s="9" t="s">
        <v>11</v>
      </c>
      <c r="E263" s="9" t="s">
        <v>630</v>
      </c>
      <c r="F263" s="10">
        <v>3</v>
      </c>
      <c r="G263" s="11" t="s">
        <v>13</v>
      </c>
      <c r="H263" s="9" t="s">
        <v>20</v>
      </c>
      <c r="I263" t="str">
        <f t="shared" si="4"/>
        <v>UbateCundinamarca</v>
      </c>
      <c r="J263">
        <v>3</v>
      </c>
    </row>
    <row r="264" spans="1:10" ht="15.75" x14ac:dyDescent="0.25">
      <c r="A264" s="7" t="s">
        <v>631</v>
      </c>
      <c r="B264" s="8" t="s">
        <v>632</v>
      </c>
      <c r="C264" s="8" t="s">
        <v>262</v>
      </c>
      <c r="D264" s="9" t="s">
        <v>18</v>
      </c>
      <c r="E264" s="9" t="s">
        <v>633</v>
      </c>
      <c r="F264" s="10">
        <v>3</v>
      </c>
      <c r="G264" s="11" t="s">
        <v>13</v>
      </c>
      <c r="H264" s="9" t="s">
        <v>20</v>
      </c>
      <c r="I264" t="str">
        <f t="shared" si="4"/>
        <v>UribiaGuajira</v>
      </c>
      <c r="J264">
        <v>3</v>
      </c>
    </row>
    <row r="265" spans="1:10" ht="15.75" x14ac:dyDescent="0.25">
      <c r="A265" s="7" t="s">
        <v>634</v>
      </c>
      <c r="B265" s="8" t="s">
        <v>635</v>
      </c>
      <c r="C265" s="8" t="s">
        <v>17</v>
      </c>
      <c r="D265" s="9" t="s">
        <v>18</v>
      </c>
      <c r="E265" s="9" t="s">
        <v>636</v>
      </c>
      <c r="F265" s="10">
        <v>1</v>
      </c>
      <c r="G265" s="11" t="s">
        <v>48</v>
      </c>
      <c r="H265" s="9" t="s">
        <v>49</v>
      </c>
      <c r="I265" t="str">
        <f t="shared" si="4"/>
        <v>ValleduparCesar</v>
      </c>
      <c r="J265">
        <v>1</v>
      </c>
    </row>
    <row r="266" spans="1:10" ht="15.75" x14ac:dyDescent="0.25">
      <c r="A266" s="7" t="s">
        <v>637</v>
      </c>
      <c r="B266" s="8" t="s">
        <v>638</v>
      </c>
      <c r="C266" s="8" t="s">
        <v>639</v>
      </c>
      <c r="D266" s="9" t="s">
        <v>66</v>
      </c>
      <c r="E266" s="9" t="s">
        <v>640</v>
      </c>
      <c r="F266" s="20">
        <v>3</v>
      </c>
      <c r="G266" s="11" t="s">
        <v>13</v>
      </c>
      <c r="H266" s="9" t="s">
        <v>20</v>
      </c>
      <c r="I266" t="str">
        <f t="shared" si="4"/>
        <v>VILLA DE LEIVABOYACA</v>
      </c>
      <c r="J266">
        <v>3</v>
      </c>
    </row>
    <row r="267" spans="1:10" ht="15.75" x14ac:dyDescent="0.25">
      <c r="A267" s="7" t="s">
        <v>641</v>
      </c>
      <c r="B267" s="8" t="s">
        <v>642</v>
      </c>
      <c r="C267" s="8" t="s">
        <v>194</v>
      </c>
      <c r="D267" s="9" t="s">
        <v>46</v>
      </c>
      <c r="E267" s="9" t="s">
        <v>643</v>
      </c>
      <c r="F267" s="10">
        <v>3</v>
      </c>
      <c r="G267" s="11" t="s">
        <v>13</v>
      </c>
      <c r="H267" s="9" t="s">
        <v>20</v>
      </c>
      <c r="I267" t="str">
        <f t="shared" si="4"/>
        <v>Villa del RosarioNorte de Santander</v>
      </c>
      <c r="J267">
        <v>3</v>
      </c>
    </row>
    <row r="268" spans="1:10" ht="15.75" x14ac:dyDescent="0.25">
      <c r="A268" s="7" t="s">
        <v>641</v>
      </c>
      <c r="B268" s="8" t="s">
        <v>642</v>
      </c>
      <c r="C268" s="8" t="s">
        <v>194</v>
      </c>
      <c r="D268" s="9" t="s">
        <v>66</v>
      </c>
      <c r="E268" s="9" t="s">
        <v>644</v>
      </c>
      <c r="F268" s="10">
        <v>2</v>
      </c>
      <c r="G268" s="11" t="s">
        <v>43</v>
      </c>
      <c r="H268" s="9" t="s">
        <v>14</v>
      </c>
      <c r="I268" t="str">
        <f t="shared" si="4"/>
        <v>Villa del RosarioNorte de Santander</v>
      </c>
      <c r="J268">
        <v>2</v>
      </c>
    </row>
    <row r="269" spans="1:10" ht="15.75" x14ac:dyDescent="0.25">
      <c r="A269" s="7" t="s">
        <v>641</v>
      </c>
      <c r="B269" s="8" t="s">
        <v>642</v>
      </c>
      <c r="C269" s="8" t="s">
        <v>194</v>
      </c>
      <c r="D269" s="9" t="s">
        <v>11</v>
      </c>
      <c r="E269" s="9" t="s">
        <v>645</v>
      </c>
      <c r="F269" s="10">
        <v>2</v>
      </c>
      <c r="G269" s="11" t="s">
        <v>13</v>
      </c>
      <c r="H269" s="9" t="s">
        <v>14</v>
      </c>
      <c r="I269" t="str">
        <f t="shared" si="4"/>
        <v>Villa del RosarioNorte de Santander</v>
      </c>
      <c r="J269">
        <v>2</v>
      </c>
    </row>
    <row r="270" spans="1:10" ht="15.75" x14ac:dyDescent="0.25">
      <c r="A270" s="7" t="s">
        <v>646</v>
      </c>
      <c r="B270" s="8" t="s">
        <v>647</v>
      </c>
      <c r="C270" s="8" t="s">
        <v>32</v>
      </c>
      <c r="D270" s="9" t="s">
        <v>27</v>
      </c>
      <c r="E270" s="9" t="s">
        <v>648</v>
      </c>
      <c r="F270" s="10">
        <v>1</v>
      </c>
      <c r="G270" s="11" t="s">
        <v>13</v>
      </c>
      <c r="H270" s="9" t="s">
        <v>49</v>
      </c>
      <c r="I270" t="str">
        <f t="shared" si="4"/>
        <v>VillamariaCaldas</v>
      </c>
      <c r="J270">
        <v>1</v>
      </c>
    </row>
    <row r="271" spans="1:10" ht="15.75" x14ac:dyDescent="0.25">
      <c r="A271" s="7" t="s">
        <v>646</v>
      </c>
      <c r="B271" s="8" t="s">
        <v>647</v>
      </c>
      <c r="C271" s="8" t="s">
        <v>32</v>
      </c>
      <c r="D271" s="9" t="s">
        <v>11</v>
      </c>
      <c r="E271" s="9" t="s">
        <v>649</v>
      </c>
      <c r="F271" s="10">
        <v>1</v>
      </c>
      <c r="G271" s="11" t="s">
        <v>43</v>
      </c>
      <c r="H271" s="9" t="s">
        <v>49</v>
      </c>
      <c r="I271" t="str">
        <f t="shared" si="4"/>
        <v>VillamariaCaldas</v>
      </c>
      <c r="J271">
        <v>1</v>
      </c>
    </row>
    <row r="272" spans="1:10" ht="15.75" x14ac:dyDescent="0.25">
      <c r="A272" s="7" t="s">
        <v>650</v>
      </c>
      <c r="B272" s="8" t="s">
        <v>651</v>
      </c>
      <c r="C272" s="8" t="s">
        <v>10</v>
      </c>
      <c r="D272" s="9" t="s">
        <v>11</v>
      </c>
      <c r="E272" s="9" t="s">
        <v>652</v>
      </c>
      <c r="F272" s="10">
        <v>1</v>
      </c>
      <c r="G272" s="11" t="s">
        <v>48</v>
      </c>
      <c r="H272" s="9" t="s">
        <v>49</v>
      </c>
      <c r="I272" t="str">
        <f t="shared" si="4"/>
        <v>VillavicencioMeta</v>
      </c>
      <c r="J272">
        <v>1</v>
      </c>
    </row>
    <row r="273" spans="1:10" ht="15.75" x14ac:dyDescent="0.25">
      <c r="A273" s="7" t="s">
        <v>653</v>
      </c>
      <c r="B273" s="8" t="s">
        <v>654</v>
      </c>
      <c r="C273" s="8" t="s">
        <v>81</v>
      </c>
      <c r="D273" s="9" t="s">
        <v>27</v>
      </c>
      <c r="E273" s="9" t="s">
        <v>655</v>
      </c>
      <c r="F273" s="10">
        <v>3</v>
      </c>
      <c r="G273" s="11" t="s">
        <v>13</v>
      </c>
      <c r="H273" s="9" t="s">
        <v>20</v>
      </c>
      <c r="I273" t="str">
        <f t="shared" si="4"/>
        <v>VilletaCundinamarca</v>
      </c>
      <c r="J273">
        <v>3</v>
      </c>
    </row>
    <row r="274" spans="1:10" ht="15.75" x14ac:dyDescent="0.25">
      <c r="A274" s="7" t="s">
        <v>656</v>
      </c>
      <c r="B274" s="8" t="s">
        <v>657</v>
      </c>
      <c r="C274" s="8" t="s">
        <v>81</v>
      </c>
      <c r="D274" s="9" t="s">
        <v>27</v>
      </c>
      <c r="E274" s="9" t="s">
        <v>658</v>
      </c>
      <c r="F274" s="10">
        <v>2</v>
      </c>
      <c r="G274" s="11" t="s">
        <v>13</v>
      </c>
      <c r="H274" s="9" t="s">
        <v>14</v>
      </c>
      <c r="I274" t="str">
        <f t="shared" si="4"/>
        <v>ViotaCundinamarca</v>
      </c>
      <c r="J274">
        <v>2</v>
      </c>
    </row>
    <row r="275" spans="1:10" ht="15.75" x14ac:dyDescent="0.25">
      <c r="A275" s="7" t="s">
        <v>659</v>
      </c>
      <c r="B275" s="8" t="s">
        <v>660</v>
      </c>
      <c r="C275" s="8" t="s">
        <v>36</v>
      </c>
      <c r="D275" s="9" t="s">
        <v>27</v>
      </c>
      <c r="E275" s="9" t="s">
        <v>661</v>
      </c>
      <c r="F275" s="10">
        <v>3</v>
      </c>
      <c r="G275" s="11" t="s">
        <v>13</v>
      </c>
      <c r="H275" s="9" t="s">
        <v>20</v>
      </c>
      <c r="I275" t="str">
        <f t="shared" si="4"/>
        <v>YarumalAntioquia</v>
      </c>
      <c r="J275">
        <v>3</v>
      </c>
    </row>
    <row r="276" spans="1:10" ht="15.75" x14ac:dyDescent="0.25">
      <c r="A276" s="7" t="s">
        <v>659</v>
      </c>
      <c r="B276" s="8" t="s">
        <v>660</v>
      </c>
      <c r="C276" s="8" t="s">
        <v>36</v>
      </c>
      <c r="D276" s="9" t="s">
        <v>11</v>
      </c>
      <c r="E276" s="9" t="s">
        <v>662</v>
      </c>
      <c r="F276" s="10">
        <v>2</v>
      </c>
      <c r="G276" s="11" t="s">
        <v>13</v>
      </c>
      <c r="H276" s="9" t="s">
        <v>14</v>
      </c>
      <c r="I276" t="str">
        <f t="shared" si="4"/>
        <v>YarumalAntioquia</v>
      </c>
      <c r="J276">
        <v>2</v>
      </c>
    </row>
    <row r="277" spans="1:10" ht="15.75" x14ac:dyDescent="0.25">
      <c r="A277" s="7" t="s">
        <v>663</v>
      </c>
      <c r="B277" s="8" t="s">
        <v>664</v>
      </c>
      <c r="C277" s="8" t="s">
        <v>26</v>
      </c>
      <c r="D277" s="9" t="s">
        <v>27</v>
      </c>
      <c r="E277" s="9" t="s">
        <v>665</v>
      </c>
      <c r="F277" s="10">
        <v>1</v>
      </c>
      <c r="G277" s="11" t="s">
        <v>43</v>
      </c>
      <c r="H277" s="9" t="s">
        <v>49</v>
      </c>
      <c r="I277" t="str">
        <f t="shared" si="4"/>
        <v>YumboValle del Cauca</v>
      </c>
      <c r="J277">
        <v>1</v>
      </c>
    </row>
    <row r="278" spans="1:10" ht="15.75" x14ac:dyDescent="0.25">
      <c r="A278" s="7" t="s">
        <v>663</v>
      </c>
      <c r="B278" s="8" t="s">
        <v>664</v>
      </c>
      <c r="C278" s="8" t="s">
        <v>26</v>
      </c>
      <c r="D278" s="9" t="s">
        <v>11</v>
      </c>
      <c r="E278" s="9" t="s">
        <v>666</v>
      </c>
      <c r="F278" s="10">
        <v>1</v>
      </c>
      <c r="G278" s="11" t="s">
        <v>43</v>
      </c>
      <c r="H278" s="9" t="s">
        <v>49</v>
      </c>
      <c r="I278" t="str">
        <f t="shared" si="4"/>
        <v>YumboValle del Cauca</v>
      </c>
      <c r="J278">
        <v>1</v>
      </c>
    </row>
    <row r="279" spans="1:10" ht="15.75" x14ac:dyDescent="0.25">
      <c r="A279" s="7" t="s">
        <v>667</v>
      </c>
      <c r="B279" s="8" t="s">
        <v>668</v>
      </c>
      <c r="C279" s="8" t="s">
        <v>26</v>
      </c>
      <c r="D279" s="9" t="s">
        <v>27</v>
      </c>
      <c r="E279" s="9" t="s">
        <v>669</v>
      </c>
      <c r="F279" s="10">
        <v>3</v>
      </c>
      <c r="G279" s="11" t="s">
        <v>13</v>
      </c>
      <c r="H279" s="9" t="s">
        <v>20</v>
      </c>
      <c r="I279" t="str">
        <f t="shared" si="4"/>
        <v>ZarzalValle del Cauca</v>
      </c>
      <c r="J279">
        <v>3</v>
      </c>
    </row>
    <row r="280" spans="1:10" ht="15.75" x14ac:dyDescent="0.25">
      <c r="A280" s="7" t="s">
        <v>667</v>
      </c>
      <c r="B280" s="8" t="s">
        <v>668</v>
      </c>
      <c r="C280" s="8" t="s">
        <v>26</v>
      </c>
      <c r="D280" s="9" t="s">
        <v>11</v>
      </c>
      <c r="E280" s="9" t="s">
        <v>670</v>
      </c>
      <c r="F280" s="10">
        <v>2</v>
      </c>
      <c r="G280" s="11" t="s">
        <v>13</v>
      </c>
      <c r="H280" s="9" t="s">
        <v>14</v>
      </c>
      <c r="I280" t="str">
        <f t="shared" si="4"/>
        <v>ZarzalValle del Cauca</v>
      </c>
      <c r="J280">
        <v>2</v>
      </c>
    </row>
    <row r="281" spans="1:10" ht="15.75" x14ac:dyDescent="0.25">
      <c r="A281" s="7" t="s">
        <v>671</v>
      </c>
      <c r="B281" s="8" t="s">
        <v>672</v>
      </c>
      <c r="C281" s="8" t="s">
        <v>81</v>
      </c>
      <c r="D281" s="9" t="s">
        <v>27</v>
      </c>
      <c r="E281" s="9" t="s">
        <v>673</v>
      </c>
      <c r="F281" s="10">
        <v>2</v>
      </c>
      <c r="G281" s="11" t="s">
        <v>43</v>
      </c>
      <c r="H281" s="9" t="s">
        <v>14</v>
      </c>
      <c r="I281" t="str">
        <f t="shared" si="4"/>
        <v>ZipaquiraCundinamarca</v>
      </c>
      <c r="J281">
        <v>2</v>
      </c>
    </row>
    <row r="282" spans="1:10" ht="15.75" x14ac:dyDescent="0.25">
      <c r="A282" s="7" t="s">
        <v>671</v>
      </c>
      <c r="B282" s="8" t="s">
        <v>672</v>
      </c>
      <c r="C282" s="8" t="s">
        <v>81</v>
      </c>
      <c r="D282" s="9" t="s">
        <v>11</v>
      </c>
      <c r="E282" s="9" t="s">
        <v>674</v>
      </c>
      <c r="F282" s="10">
        <v>1</v>
      </c>
      <c r="G282" s="11" t="s">
        <v>43</v>
      </c>
      <c r="H282" s="9" t="s">
        <v>49</v>
      </c>
      <c r="I282" t="str">
        <f t="shared" si="4"/>
        <v>ZipaquiraCundinamarca</v>
      </c>
      <c r="J282">
        <v>1</v>
      </c>
    </row>
  </sheetData>
  <sheetProtection algorithmName="SHA-512" hashValue="SjNAa5vf7g+/qgpxSg96nIcDIAYioScd1oi5UqaB8+UJdqCiDEqpzvZOmCTCAokON1c5tpbCqgb3GYmK6XSuPw==" saltValue="z+eWmR0ybfddtXsaS9o/fQ==" spinCount="100000" sheet="1" objects="1" scenarios="1"/>
  <pageMargins left="0.7" right="0.7" top="0.75" bottom="0.75" header="0.3" footer="0.3"/>
  <headerFooter>
    <oddFooter>&amp;C_x000D_&amp;1#&amp;"Calibri"&amp;6&amp;K000000 Clasificación: Uso Interno. Documento Claro Colombia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27CC-4508-4D57-8D4A-6CBC44647D81}">
  <sheetPr codeName="Hoja2"/>
  <dimension ref="A1:A35"/>
  <sheetViews>
    <sheetView topLeftCell="A15" workbookViewId="0">
      <selection activeCell="B22" sqref="B22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21">
        <v>45658</v>
      </c>
    </row>
    <row r="2" spans="1:1" x14ac:dyDescent="0.25">
      <c r="A2" s="21">
        <v>45663</v>
      </c>
    </row>
    <row r="3" spans="1:1" x14ac:dyDescent="0.25">
      <c r="A3" s="21">
        <v>45740</v>
      </c>
    </row>
    <row r="4" spans="1:1" x14ac:dyDescent="0.25">
      <c r="A4" s="21">
        <v>45757</v>
      </c>
    </row>
    <row r="5" spans="1:1" x14ac:dyDescent="0.25">
      <c r="A5" s="21">
        <v>45758</v>
      </c>
    </row>
    <row r="6" spans="1:1" x14ac:dyDescent="0.25">
      <c r="A6" s="21">
        <v>45778</v>
      </c>
    </row>
    <row r="7" spans="1:1" x14ac:dyDescent="0.25">
      <c r="A7" s="21">
        <v>45810</v>
      </c>
    </row>
    <row r="8" spans="1:1" x14ac:dyDescent="0.25">
      <c r="A8" s="21">
        <v>45831</v>
      </c>
    </row>
    <row r="9" spans="1:1" x14ac:dyDescent="0.25">
      <c r="A9" s="21">
        <v>45838</v>
      </c>
    </row>
    <row r="10" spans="1:1" x14ac:dyDescent="0.25">
      <c r="A10" s="21">
        <v>45858</v>
      </c>
    </row>
    <row r="11" spans="1:1" x14ac:dyDescent="0.25">
      <c r="A11" s="21">
        <v>45876</v>
      </c>
    </row>
    <row r="12" spans="1:1" x14ac:dyDescent="0.25">
      <c r="A12" s="21">
        <v>45887</v>
      </c>
    </row>
    <row r="13" spans="1:1" x14ac:dyDescent="0.25">
      <c r="A13" s="21">
        <v>45943</v>
      </c>
    </row>
    <row r="14" spans="1:1" x14ac:dyDescent="0.25">
      <c r="A14" s="21">
        <v>45964</v>
      </c>
    </row>
    <row r="15" spans="1:1" x14ac:dyDescent="0.25">
      <c r="A15" s="21">
        <v>45978</v>
      </c>
    </row>
    <row r="16" spans="1:1" x14ac:dyDescent="0.25">
      <c r="A16" s="21">
        <v>45999</v>
      </c>
    </row>
    <row r="17" spans="1:1" x14ac:dyDescent="0.25">
      <c r="A17" s="21">
        <v>46016</v>
      </c>
    </row>
    <row r="18" spans="1:1" x14ac:dyDescent="0.25">
      <c r="A18" s="21">
        <v>46023</v>
      </c>
    </row>
    <row r="19" spans="1:1" x14ac:dyDescent="0.25">
      <c r="A19" s="21">
        <v>46034</v>
      </c>
    </row>
    <row r="20" spans="1:1" x14ac:dyDescent="0.25">
      <c r="A20" s="21">
        <v>46104</v>
      </c>
    </row>
    <row r="21" spans="1:1" x14ac:dyDescent="0.25">
      <c r="A21" s="21">
        <v>46114</v>
      </c>
    </row>
    <row r="22" spans="1:1" x14ac:dyDescent="0.25">
      <c r="A22" s="21">
        <v>46115</v>
      </c>
    </row>
    <row r="23" spans="1:1" x14ac:dyDescent="0.25">
      <c r="A23" s="21">
        <v>46143</v>
      </c>
    </row>
    <row r="24" spans="1:1" x14ac:dyDescent="0.25">
      <c r="A24" s="21">
        <v>46160</v>
      </c>
    </row>
    <row r="25" spans="1:1" x14ac:dyDescent="0.25">
      <c r="A25" s="21">
        <v>46181</v>
      </c>
    </row>
    <row r="26" spans="1:1" x14ac:dyDescent="0.25">
      <c r="A26" s="21">
        <v>46188</v>
      </c>
    </row>
    <row r="27" spans="1:1" x14ac:dyDescent="0.25">
      <c r="A27" s="21">
        <v>46202</v>
      </c>
    </row>
    <row r="28" spans="1:1" x14ac:dyDescent="0.25">
      <c r="A28" s="21">
        <v>46223</v>
      </c>
    </row>
    <row r="29" spans="1:1" x14ac:dyDescent="0.25">
      <c r="A29" s="21">
        <v>46241</v>
      </c>
    </row>
    <row r="30" spans="1:1" x14ac:dyDescent="0.25">
      <c r="A30" s="21">
        <v>46251</v>
      </c>
    </row>
    <row r="31" spans="1:1" x14ac:dyDescent="0.25">
      <c r="A31" s="21">
        <v>46307</v>
      </c>
    </row>
    <row r="32" spans="1:1" x14ac:dyDescent="0.25">
      <c r="A32" s="21">
        <v>46328</v>
      </c>
    </row>
    <row r="33" spans="1:1" x14ac:dyDescent="0.25">
      <c r="A33" s="21">
        <v>46342</v>
      </c>
    </row>
    <row r="34" spans="1:1" x14ac:dyDescent="0.25">
      <c r="A34" s="21">
        <v>46364</v>
      </c>
    </row>
    <row r="35" spans="1:1" x14ac:dyDescent="0.25">
      <c r="A35" s="21">
        <v>46381</v>
      </c>
    </row>
  </sheetData>
  <sheetProtection algorithmName="SHA-512" hashValue="kbqwIVObjTc9Fw9P0JbVgJLP+qGvt4aMOYeyy+YBpwNpl7M/5Qkcu/XVlAgKDuL0IuqeMLbV2uHDch+YrTOi7g==" saltValue="9gg9LfE+RudpJVeLTFzvpw==" spinCount="100000" sheet="1" objects="1" scenarios="1"/>
  <pageMargins left="0.7" right="0.7" top="0.75" bottom="0.75" header="0.3" footer="0.3"/>
  <headerFooter>
    <oddFooter>&amp;C_x000D_&amp;1#&amp;"Calibri"&amp;6&amp;K000000 Clasificación: Uso Interno. Documento Claro Colombia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734E-7D92-4445-A354-5B07F0CCC45B}">
  <sheetPr codeName="Hoja3"/>
  <dimension ref="B3:G5"/>
  <sheetViews>
    <sheetView tabSelected="1" workbookViewId="0">
      <selection activeCell="D10" sqref="D10"/>
    </sheetView>
  </sheetViews>
  <sheetFormatPr baseColWidth="10" defaultRowHeight="15" x14ac:dyDescent="0.25"/>
  <cols>
    <col min="1" max="1" width="30" style="1" customWidth="1"/>
    <col min="2" max="2" width="11.85546875" style="29" bestFit="1" customWidth="1"/>
    <col min="3" max="3" width="13" style="29" bestFit="1" customWidth="1"/>
    <col min="4" max="4" width="32.5703125" style="1" customWidth="1"/>
    <col min="5" max="5" width="28.85546875" style="1" customWidth="1"/>
    <col min="6" max="6" width="35.140625" style="1" customWidth="1"/>
    <col min="7" max="7" width="37.5703125" style="1" customWidth="1"/>
    <col min="8" max="16384" width="11.42578125" style="1"/>
  </cols>
  <sheetData>
    <row r="3" spans="2:7" ht="15.75" thickBot="1" x14ac:dyDescent="0.3"/>
    <row r="4" spans="2:7" ht="28.5" x14ac:dyDescent="0.45">
      <c r="B4" s="28" t="s">
        <v>678</v>
      </c>
      <c r="C4" s="28" t="s">
        <v>681</v>
      </c>
      <c r="D4" s="30" t="s">
        <v>675</v>
      </c>
      <c r="E4" s="30" t="s">
        <v>682</v>
      </c>
      <c r="F4" s="30" t="s">
        <v>683</v>
      </c>
      <c r="G4" s="30" t="s">
        <v>684</v>
      </c>
    </row>
    <row r="5" spans="2:7" ht="19.5" thickBot="1" x14ac:dyDescent="0.35">
      <c r="B5" s="26">
        <f ca="1">NOW()</f>
        <v>45911.951003587965</v>
      </c>
      <c r="C5" s="27">
        <f ca="1">NOW()</f>
        <v>45911.951003587965</v>
      </c>
      <c r="D5" s="31" t="s">
        <v>685</v>
      </c>
      <c r="E5" s="32">
        <f>VLOOKUP(D5,'Lead time'!I:J,2,0)</f>
        <v>1</v>
      </c>
      <c r="F5" s="33">
        <f ca="1">WORKDAY.INTL(B5,E5+Hoja4!B2,11,festivos!A1:A35)</f>
        <v>45913</v>
      </c>
      <c r="G5" s="33">
        <f ca="1">F5+1</f>
        <v>45914</v>
      </c>
    </row>
  </sheetData>
  <sheetProtection sheet="1" objects="1" scenarios="1" formatCells="0" formatColumns="0"/>
  <pageMargins left="0.7" right="0.7" top="0.75" bottom="0.75" header="0.3" footer="0.3"/>
  <headerFooter>
    <oddFooter>&amp;C_x000D_&amp;1#&amp;"Calibri"&amp;6&amp;K000000 Clasificación: Uso Interno. Documento Claro Colombia</oddFooter>
  </headerFooter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4B4F0D5-0777-47CB-9B7C-DC636BD131D9}">
          <x14:formula1>
            <xm:f>'Lead time'!$I$2:$I$282</xm:f>
          </x14:formula1>
          <xm:sqref>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532A-A615-4E60-9FF3-1A73F7C10150}">
  <sheetPr codeName="Hoja4"/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22" t="s">
        <v>679</v>
      </c>
      <c r="B1" s="23" t="s">
        <v>680</v>
      </c>
    </row>
    <row r="2" spans="1:2" x14ac:dyDescent="0.25">
      <c r="A2" s="24">
        <v>0.625</v>
      </c>
      <c r="B2" s="25">
        <f ca="1">IF(A2+Hoja3!C5,1,0)</f>
        <v>1</v>
      </c>
    </row>
  </sheetData>
  <pageMargins left="0.7" right="0.7" top="0.75" bottom="0.75" header="0.3" footer="0.3"/>
  <headerFooter>
    <oddFooter>&amp;C_x000D_&amp;1#&amp;"Calibri"&amp;6&amp;K000000 Clasificación: Uso Interno. Documento Claro Colombia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Lead time</vt:lpstr>
      <vt:lpstr>festivos</vt:lpstr>
      <vt:lpstr>Hoja3</vt:lpstr>
      <vt:lpstr>Hoja4</vt:lpstr>
    </vt:vector>
  </TitlesOfParts>
  <Company>Claro 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Beltran Sanchez</dc:creator>
  <cp:lastModifiedBy>Javier Andres Beltran Sanchez</cp:lastModifiedBy>
  <dcterms:created xsi:type="dcterms:W3CDTF">2025-09-09T04:08:25Z</dcterms:created>
  <dcterms:modified xsi:type="dcterms:W3CDTF">2025-09-12T03:50:56Z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df07b2-0175-4a85-af11-305389ad5d4d_Enabled">
    <vt:lpwstr>true</vt:lpwstr>
  </property>
  <property fmtid="{D5CDD505-2E9C-101B-9397-08002B2CF9AE}" pid="3" name="MSIP_Label_5bdf07b2-0175-4a85-af11-305389ad5d4d_SetDate">
    <vt:lpwstr>2025-09-09T04:33:19Z</vt:lpwstr>
  </property>
  <property fmtid="{D5CDD505-2E9C-101B-9397-08002B2CF9AE}" pid="4" name="MSIP_Label_5bdf07b2-0175-4a85-af11-305389ad5d4d_Method">
    <vt:lpwstr>Standard</vt:lpwstr>
  </property>
  <property fmtid="{D5CDD505-2E9C-101B-9397-08002B2CF9AE}" pid="5" name="MSIP_Label_5bdf07b2-0175-4a85-af11-305389ad5d4d_Name">
    <vt:lpwstr>Interno</vt:lpwstr>
  </property>
  <property fmtid="{D5CDD505-2E9C-101B-9397-08002B2CF9AE}" pid="6" name="MSIP_Label_5bdf07b2-0175-4a85-af11-305389ad5d4d_SiteId">
    <vt:lpwstr>46bb22b8-4c2c-40ff-8360-7b6334821279</vt:lpwstr>
  </property>
  <property fmtid="{D5CDD505-2E9C-101B-9397-08002B2CF9AE}" pid="7" name="MSIP_Label_5bdf07b2-0175-4a85-af11-305389ad5d4d_ActionId">
    <vt:lpwstr>bf6fd29d-fcc9-453b-b176-3486da947203</vt:lpwstr>
  </property>
  <property fmtid="{D5CDD505-2E9C-101B-9397-08002B2CF9AE}" pid="8" name="MSIP_Label_5bdf07b2-0175-4a85-af11-305389ad5d4d_ContentBits">
    <vt:lpwstr>2</vt:lpwstr>
  </property>
  <property fmtid="{D5CDD505-2E9C-101B-9397-08002B2CF9AE}" pid="9" name="MSIP_Label_5bdf07b2-0175-4a85-af11-305389ad5d4d_Tag">
    <vt:lpwstr>10, 3, 0, 1</vt:lpwstr>
  </property>
</Properties>
</file>