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irad.fr\AMAP - FSPM - Analyses\Allometries\0-data\0-raw\"/>
    </mc:Choice>
  </mc:AlternateContent>
  <bookViews>
    <workbookView xWindow="0" yWindow="0" windowWidth="23040" windowHeight="8808"/>
  </bookViews>
  <sheets>
    <sheet name="A2B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4" i="1" l="1"/>
  <c r="U52" i="1"/>
  <c r="U53" i="1"/>
  <c r="U58" i="1"/>
  <c r="U64" i="1"/>
  <c r="U67" i="1"/>
  <c r="U71" i="1"/>
  <c r="U76" i="1"/>
  <c r="U79" i="1"/>
  <c r="U91" i="1"/>
  <c r="U94" i="1"/>
  <c r="U98" i="1"/>
  <c r="U115" i="1"/>
  <c r="U122" i="1"/>
  <c r="U41" i="1"/>
</calcChain>
</file>

<file path=xl/sharedStrings.xml><?xml version="1.0" encoding="utf-8"?>
<sst xmlns="http://schemas.openxmlformats.org/spreadsheetml/2006/main" count="179" uniqueCount="80">
  <si>
    <t>CODE:</t>
  </si>
  <si>
    <t>FORM-A</t>
  </si>
  <si>
    <t>CLASSES :</t>
  </si>
  <si>
    <t>SYMBOL</t>
  </si>
  <si>
    <t>SCALE</t>
  </si>
  <si>
    <t>DECOMPOSITION</t>
  </si>
  <si>
    <t>INDEXATION</t>
  </si>
  <si>
    <t>DEFINITION</t>
  </si>
  <si>
    <t>$</t>
  </si>
  <si>
    <t>NOTCONNECTED</t>
  </si>
  <si>
    <t>FREE</t>
  </si>
  <si>
    <t>EXPLICIT</t>
  </si>
  <si>
    <t>LINEAR</t>
  </si>
  <si>
    <t>A</t>
  </si>
  <si>
    <t>DESCRIPTION :</t>
  </si>
  <si>
    <t>LEFT</t>
  </si>
  <si>
    <t>RIGHT</t>
  </si>
  <si>
    <t>RELTYPE</t>
  </si>
  <si>
    <t>MAX</t>
  </si>
  <si>
    <t>&lt;</t>
  </si>
  <si>
    <t>+</t>
  </si>
  <si>
    <t>?</t>
  </si>
  <si>
    <t>S</t>
  </si>
  <si>
    <t>FEATURES:</t>
  </si>
  <si>
    <t>NAME</t>
  </si>
  <si>
    <t>TYPE</t>
  </si>
  <si>
    <t>length</t>
  </si>
  <si>
    <t>REAL</t>
  </si>
  <si>
    <t>diameter</t>
  </si>
  <si>
    <t>year</t>
  </si>
  <si>
    <t>INT</t>
  </si>
  <si>
    <t xml:space="preserve">comment </t>
  </si>
  <si>
    <t>STRING</t>
  </si>
  <si>
    <t>MTG:</t>
  </si>
  <si>
    <t>comment</t>
  </si>
  <si>
    <t>/A1</t>
  </si>
  <si>
    <t>^/S1</t>
  </si>
  <si>
    <t>^&lt;S2</t>
  </si>
  <si>
    <t>+A2</t>
  </si>
  <si>
    <t>^&lt;S3</t>
  </si>
  <si>
    <t>^&lt;S4</t>
  </si>
  <si>
    <t>^&lt;S5</t>
  </si>
  <si>
    <t>^&lt;S6</t>
  </si>
  <si>
    <t>^&lt;S7</t>
  </si>
  <si>
    <t>^&lt;S8</t>
  </si>
  <si>
    <t>^&lt;S9</t>
  </si>
  <si>
    <t>^&lt;S10</t>
  </si>
  <si>
    <t>^&lt;S11</t>
  </si>
  <si>
    <t>^&lt;S12</t>
  </si>
  <si>
    <t>^&lt;S13</t>
  </si>
  <si>
    <t>^&lt;S14</t>
  </si>
  <si>
    <t>^&lt;S15</t>
  </si>
  <si>
    <t>^&lt;S16</t>
  </si>
  <si>
    <t>^&lt;S17</t>
  </si>
  <si>
    <t>^&lt;S18</t>
  </si>
  <si>
    <t>^&lt;S19</t>
  </si>
  <si>
    <t>^&lt;S20</t>
  </si>
  <si>
    <t>^&lt;S21</t>
  </si>
  <si>
    <t>^&lt;S22</t>
  </si>
  <si>
    <t>^&lt;S23</t>
  </si>
  <si>
    <t>^&lt;S24</t>
  </si>
  <si>
    <t>^&lt;S25</t>
  </si>
  <si>
    <t>^&lt;S26</t>
  </si>
  <si>
    <t>^&lt;S27</t>
  </si>
  <si>
    <t>^&lt;S28</t>
  </si>
  <si>
    <t>2018-2019</t>
  </si>
  <si>
    <t>ID</t>
  </si>
  <si>
    <t>fresh_weight</t>
  </si>
  <si>
    <t>volume_bh</t>
  </si>
  <si>
    <t>error_bh</t>
  </si>
  <si>
    <t>volume_ph</t>
  </si>
  <si>
    <t>error_ph</t>
  </si>
  <si>
    <t>volume_phse</t>
  </si>
  <si>
    <t xml:space="preserve">error_phse </t>
  </si>
  <si>
    <t>dry_weight_wood</t>
  </si>
  <si>
    <t>dry_weight_bark</t>
  </si>
  <si>
    <t>dry_weight_p2</t>
  </si>
  <si>
    <t>ENTITY-CODE</t>
  </si>
  <si>
    <t>/Individu</t>
  </si>
  <si>
    <t>Individu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</si>
</sst>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  <xf numFmtId="0" fontId="0" fillId="2" borderId="0" xfId="0" quotePrefix="1" applyFill="1"/>
    <xf numFmtId="0" fontId="0" fillId="0" borderId="0" xfId="0" applyFill="1"/>
    <xf numFmtId="0" fontId="0" fillId="0" borderId="0" xfId="0" quotePrefix="1" applyFill="1"/>
    <xf numFmtId="0" fontId="0" fillId="3" borderId="0" xfId="0" applyFill="1"/>
    <xf numFmtId="0" fontId="1" fillId="4" borderId="0" xfId="0" applyFont="1" applyFill="1"/>
    <xf numFmtId="0" fontId="0" fillId="0" borderId="0" xfId="0" applyAlignment="1">
      <alignment horizontal="right"/>
    </xf>
    <xf numFmtId="17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2"/>
  <sheetViews>
    <sheetView tabSelected="1" topLeftCell="A11" workbookViewId="0">
      <selection activeCell="E40" sqref="E40"/>
    </sheetView>
  </sheetViews>
  <sheetFormatPr baseColWidth="10" defaultRowHeight="14.4" x14ac:dyDescent="0.3"/>
  <cols>
    <col min="1" max="1" width="15.6640625" bestFit="1" customWidth="1"/>
    <col min="12" max="12" width="11.88671875" bestFit="1" customWidth="1"/>
    <col min="13" max="13" width="10.5546875" bestFit="1" customWidth="1"/>
    <col min="14" max="14" width="8.33203125" bestFit="1" customWidth="1"/>
    <col min="15" max="15" width="10.5546875" bestFit="1" customWidth="1"/>
    <col min="16" max="16" width="8.33203125" bestFit="1" customWidth="1"/>
    <col min="17" max="17" width="12.33203125" bestFit="1" customWidth="1"/>
    <col min="18" max="18" width="10.5546875" bestFit="1" customWidth="1"/>
    <col min="19" max="19" width="16.33203125" bestFit="1" customWidth="1"/>
    <col min="20" max="20" width="15.21875" bestFit="1" customWidth="1"/>
    <col min="21" max="21" width="13.77734375" bestFit="1" customWidth="1"/>
  </cols>
  <sheetData>
    <row r="1" spans="1:10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</row>
    <row r="2" spans="1:10" x14ac:dyDescent="0.3">
      <c r="A2" t="s">
        <v>2</v>
      </c>
    </row>
    <row r="3" spans="1:10" x14ac:dyDescent="0.3">
      <c r="A3" t="s">
        <v>3</v>
      </c>
      <c r="B3" t="s">
        <v>4</v>
      </c>
      <c r="C3" t="s">
        <v>5</v>
      </c>
      <c r="D3" t="s">
        <v>6</v>
      </c>
      <c r="F3" t="s">
        <v>7</v>
      </c>
    </row>
    <row r="4" spans="1:10" x14ac:dyDescent="0.3">
      <c r="A4" t="s">
        <v>8</v>
      </c>
      <c r="B4">
        <v>0</v>
      </c>
      <c r="C4" t="s">
        <v>9</v>
      </c>
      <c r="D4" t="s">
        <v>10</v>
      </c>
      <c r="F4" t="s">
        <v>11</v>
      </c>
    </row>
    <row r="5" spans="1:10" x14ac:dyDescent="0.3">
      <c r="A5" t="s">
        <v>79</v>
      </c>
      <c r="B5">
        <v>1</v>
      </c>
      <c r="C5" t="s">
        <v>12</v>
      </c>
      <c r="D5" t="s">
        <v>10</v>
      </c>
      <c r="F5" t="s">
        <v>11</v>
      </c>
    </row>
    <row r="6" spans="1:10" x14ac:dyDescent="0.3">
      <c r="A6" t="s">
        <v>13</v>
      </c>
      <c r="B6">
        <v>2</v>
      </c>
      <c r="C6" t="s">
        <v>12</v>
      </c>
      <c r="D6" t="s">
        <v>10</v>
      </c>
      <c r="F6" t="s">
        <v>11</v>
      </c>
    </row>
    <row r="7" spans="1:10" x14ac:dyDescent="0.3">
      <c r="A7" t="s">
        <v>22</v>
      </c>
      <c r="B7">
        <v>3</v>
      </c>
      <c r="C7" t="s">
        <v>12</v>
      </c>
      <c r="D7" t="s">
        <v>10</v>
      </c>
      <c r="F7" t="s">
        <v>11</v>
      </c>
    </row>
    <row r="10" spans="1:10" x14ac:dyDescent="0.3">
      <c r="A10" t="s">
        <v>14</v>
      </c>
    </row>
    <row r="11" spans="1:10" x14ac:dyDescent="0.3">
      <c r="A11" t="s">
        <v>15</v>
      </c>
      <c r="B11" t="s">
        <v>16</v>
      </c>
      <c r="C11" t="s">
        <v>17</v>
      </c>
      <c r="D11" t="s">
        <v>18</v>
      </c>
    </row>
    <row r="13" spans="1:10" x14ac:dyDescent="0.3">
      <c r="A13" t="s">
        <v>13</v>
      </c>
      <c r="B13" t="s">
        <v>13</v>
      </c>
      <c r="C13" t="s">
        <v>19</v>
      </c>
      <c r="D13">
        <v>0</v>
      </c>
    </row>
    <row r="14" spans="1:10" x14ac:dyDescent="0.3">
      <c r="A14" t="s">
        <v>13</v>
      </c>
      <c r="B14" t="s">
        <v>13</v>
      </c>
      <c r="C14" t="s">
        <v>20</v>
      </c>
      <c r="D14" t="s">
        <v>21</v>
      </c>
    </row>
    <row r="15" spans="1:10" x14ac:dyDescent="0.3">
      <c r="A15" t="s">
        <v>22</v>
      </c>
      <c r="B15" t="s">
        <v>22</v>
      </c>
      <c r="C15" t="s">
        <v>19</v>
      </c>
      <c r="D15" t="s">
        <v>21</v>
      </c>
    </row>
    <row r="16" spans="1:10" x14ac:dyDescent="0.3">
      <c r="A16" t="s">
        <v>22</v>
      </c>
      <c r="B16" t="s">
        <v>22</v>
      </c>
      <c r="C16" t="s">
        <v>20</v>
      </c>
      <c r="D16" t="s">
        <v>21</v>
      </c>
    </row>
    <row r="19" spans="1:5" x14ac:dyDescent="0.3">
      <c r="A19" t="s">
        <v>23</v>
      </c>
    </row>
    <row r="20" spans="1:5" x14ac:dyDescent="0.3">
      <c r="A20" t="s">
        <v>24</v>
      </c>
      <c r="B20" t="s">
        <v>25</v>
      </c>
      <c r="E20" s="5"/>
    </row>
    <row r="21" spans="1:5" x14ac:dyDescent="0.3">
      <c r="A21" t="s">
        <v>26</v>
      </c>
      <c r="B21" t="s">
        <v>27</v>
      </c>
      <c r="E21" s="6"/>
    </row>
    <row r="22" spans="1:5" x14ac:dyDescent="0.3">
      <c r="A22" t="s">
        <v>28</v>
      </c>
      <c r="B22" t="s">
        <v>27</v>
      </c>
      <c r="E22" s="5"/>
    </row>
    <row r="23" spans="1:5" x14ac:dyDescent="0.3">
      <c r="A23" t="s">
        <v>29</v>
      </c>
      <c r="B23" t="s">
        <v>30</v>
      </c>
      <c r="E23" s="5"/>
    </row>
    <row r="24" spans="1:5" x14ac:dyDescent="0.3">
      <c r="A24" t="s">
        <v>31</v>
      </c>
      <c r="B24" t="s">
        <v>32</v>
      </c>
    </row>
    <row r="25" spans="1:5" x14ac:dyDescent="0.3">
      <c r="A25" s="13" t="s">
        <v>66</v>
      </c>
      <c r="B25" t="s">
        <v>27</v>
      </c>
    </row>
    <row r="26" spans="1:5" x14ac:dyDescent="0.3">
      <c r="A26" s="13" t="s">
        <v>67</v>
      </c>
      <c r="B26" t="s">
        <v>27</v>
      </c>
    </row>
    <row r="27" spans="1:5" x14ac:dyDescent="0.3">
      <c r="A27" s="14" t="s">
        <v>68</v>
      </c>
      <c r="B27" t="s">
        <v>27</v>
      </c>
    </row>
    <row r="28" spans="1:5" x14ac:dyDescent="0.3">
      <c r="A28" s="14" t="s">
        <v>69</v>
      </c>
      <c r="B28" t="s">
        <v>27</v>
      </c>
    </row>
    <row r="29" spans="1:5" x14ac:dyDescent="0.3">
      <c r="A29" s="14" t="s">
        <v>70</v>
      </c>
      <c r="B29" t="s">
        <v>27</v>
      </c>
    </row>
    <row r="30" spans="1:5" x14ac:dyDescent="0.3">
      <c r="A30" s="14" t="s">
        <v>71</v>
      </c>
      <c r="B30" t="s">
        <v>27</v>
      </c>
    </row>
    <row r="31" spans="1:5" x14ac:dyDescent="0.3">
      <c r="A31" s="14" t="s">
        <v>72</v>
      </c>
      <c r="B31" t="s">
        <v>27</v>
      </c>
    </row>
    <row r="32" spans="1:5" x14ac:dyDescent="0.3">
      <c r="A32" s="14" t="s">
        <v>73</v>
      </c>
      <c r="B32" t="s">
        <v>27</v>
      </c>
    </row>
    <row r="33" spans="1:21" x14ac:dyDescent="0.3">
      <c r="A33" s="13" t="s">
        <v>74</v>
      </c>
      <c r="B33" t="s">
        <v>27</v>
      </c>
    </row>
    <row r="34" spans="1:21" x14ac:dyDescent="0.3">
      <c r="A34" s="13" t="s">
        <v>75</v>
      </c>
      <c r="B34" t="s">
        <v>27</v>
      </c>
    </row>
    <row r="35" spans="1:21" x14ac:dyDescent="0.3">
      <c r="A35" s="13" t="s">
        <v>76</v>
      </c>
      <c r="B35" t="s">
        <v>27</v>
      </c>
    </row>
    <row r="37" spans="1:21" x14ac:dyDescent="0.3">
      <c r="A37" t="s">
        <v>33</v>
      </c>
    </row>
    <row r="38" spans="1:21" x14ac:dyDescent="0.3">
      <c r="A38" t="s">
        <v>77</v>
      </c>
      <c r="G38" s="2" t="s">
        <v>26</v>
      </c>
      <c r="H38" s="2" t="s">
        <v>28</v>
      </c>
      <c r="I38" s="2" t="s">
        <v>29</v>
      </c>
      <c r="J38" s="2" t="s">
        <v>34</v>
      </c>
      <c r="K38" s="2" t="s">
        <v>66</v>
      </c>
      <c r="L38" s="11" t="s">
        <v>67</v>
      </c>
      <c r="M38" s="11" t="s">
        <v>68</v>
      </c>
      <c r="N38" s="11" t="s">
        <v>69</v>
      </c>
      <c r="O38" s="11" t="s">
        <v>70</v>
      </c>
      <c r="P38" s="11" t="s">
        <v>71</v>
      </c>
      <c r="Q38" s="11" t="s">
        <v>72</v>
      </c>
      <c r="R38" s="11" t="s">
        <v>73</v>
      </c>
      <c r="S38" s="12" t="s">
        <v>74</v>
      </c>
      <c r="T38" s="12" t="s">
        <v>75</v>
      </c>
      <c r="U38" s="12" t="s">
        <v>76</v>
      </c>
    </row>
    <row r="39" spans="1:21" x14ac:dyDescent="0.3">
      <c r="A39" t="s">
        <v>78</v>
      </c>
      <c r="G39" s="2"/>
      <c r="H39" s="2"/>
      <c r="I39" s="2"/>
      <c r="J39" s="2"/>
      <c r="K39" s="2"/>
      <c r="L39" s="11"/>
      <c r="M39" s="11"/>
      <c r="N39" s="11"/>
      <c r="O39" s="11"/>
      <c r="P39" s="11"/>
      <c r="Q39" s="11"/>
      <c r="R39" s="11"/>
      <c r="S39" s="12"/>
      <c r="T39" s="12"/>
      <c r="U39" s="12"/>
    </row>
    <row r="40" spans="1:21" x14ac:dyDescent="0.3">
      <c r="B40" s="3" t="s">
        <v>35</v>
      </c>
      <c r="K40">
        <v>1964</v>
      </c>
    </row>
    <row r="41" spans="1:21" x14ac:dyDescent="0.3">
      <c r="B41" t="s">
        <v>36</v>
      </c>
      <c r="G41">
        <v>87</v>
      </c>
      <c r="H41">
        <v>32.520000000000003</v>
      </c>
      <c r="I41" s="9">
        <v>2018</v>
      </c>
      <c r="K41" s="8">
        <v>1965</v>
      </c>
      <c r="L41">
        <v>7.9023000000000003</v>
      </c>
      <c r="M41">
        <v>9.7409999999999997</v>
      </c>
      <c r="N41">
        <v>-1.0099</v>
      </c>
      <c r="O41">
        <v>10.698</v>
      </c>
      <c r="P41">
        <v>-0.39979999999999999</v>
      </c>
      <c r="Q41">
        <v>8.4760000000000009</v>
      </c>
      <c r="R41">
        <v>-0.39979999999999999</v>
      </c>
      <c r="S41">
        <v>3.7824</v>
      </c>
      <c r="T41">
        <v>0.68089999999999995</v>
      </c>
      <c r="U41">
        <f>S41+T41</f>
        <v>4.4633000000000003</v>
      </c>
    </row>
    <row r="42" spans="1:21" x14ac:dyDescent="0.3">
      <c r="C42" s="4" t="s">
        <v>38</v>
      </c>
      <c r="I42" s="9"/>
      <c r="K42">
        <v>1966</v>
      </c>
    </row>
    <row r="43" spans="1:21" x14ac:dyDescent="0.3">
      <c r="C43" t="s">
        <v>36</v>
      </c>
      <c r="G43" s="7">
        <v>5.2</v>
      </c>
      <c r="H43" s="7">
        <v>3.7</v>
      </c>
      <c r="I43" s="9"/>
      <c r="K43">
        <v>1967</v>
      </c>
    </row>
    <row r="44" spans="1:21" x14ac:dyDescent="0.3">
      <c r="B44" t="s">
        <v>37</v>
      </c>
      <c r="G44">
        <v>36.5</v>
      </c>
      <c r="H44">
        <v>31.44</v>
      </c>
      <c r="I44" s="9">
        <v>2018</v>
      </c>
      <c r="K44" s="8">
        <v>1968</v>
      </c>
      <c r="L44">
        <v>6.5952999999999999</v>
      </c>
      <c r="M44">
        <v>8.8239999999999998</v>
      </c>
      <c r="N44">
        <v>-1.2747999999999999</v>
      </c>
      <c r="O44">
        <v>9.4860000000000007</v>
      </c>
      <c r="P44">
        <v>-0.34129999999999999</v>
      </c>
      <c r="Q44">
        <v>7.2530000000000001</v>
      </c>
      <c r="R44">
        <v>-0.56259999999999999</v>
      </c>
      <c r="S44">
        <v>3.0728</v>
      </c>
      <c r="T44">
        <v>0.70240000000000002</v>
      </c>
      <c r="U44">
        <f t="shared" ref="U44:U98" si="0">S44+T44</f>
        <v>3.7751999999999999</v>
      </c>
    </row>
    <row r="45" spans="1:21" x14ac:dyDescent="0.3">
      <c r="C45" s="4" t="s">
        <v>38</v>
      </c>
      <c r="I45" s="9"/>
      <c r="K45">
        <v>1969</v>
      </c>
    </row>
    <row r="46" spans="1:21" x14ac:dyDescent="0.3">
      <c r="C46" t="s">
        <v>36</v>
      </c>
      <c r="G46" s="7">
        <v>48.5</v>
      </c>
      <c r="H46" s="7">
        <v>3.9</v>
      </c>
      <c r="I46" s="9"/>
      <c r="K46">
        <v>1970</v>
      </c>
    </row>
    <row r="47" spans="1:21" x14ac:dyDescent="0.3">
      <c r="B47" t="s">
        <v>39</v>
      </c>
      <c r="G47">
        <v>25</v>
      </c>
      <c r="H47">
        <v>31.06</v>
      </c>
      <c r="I47" s="9">
        <v>2018</v>
      </c>
      <c r="K47">
        <v>1971</v>
      </c>
    </row>
    <row r="48" spans="1:21" x14ac:dyDescent="0.3">
      <c r="C48" s="4" t="s">
        <v>38</v>
      </c>
      <c r="I48" s="9"/>
      <c r="K48">
        <v>1972</v>
      </c>
    </row>
    <row r="49" spans="2:21" x14ac:dyDescent="0.3">
      <c r="C49" t="s">
        <v>36</v>
      </c>
      <c r="G49" s="7">
        <v>52.5</v>
      </c>
      <c r="H49" s="7">
        <v>6.9</v>
      </c>
      <c r="I49" s="9"/>
      <c r="K49">
        <v>1973</v>
      </c>
    </row>
    <row r="50" spans="2:21" x14ac:dyDescent="0.3">
      <c r="B50" t="s">
        <v>40</v>
      </c>
      <c r="C50" s="5"/>
      <c r="G50">
        <v>8</v>
      </c>
      <c r="H50">
        <v>29.94</v>
      </c>
      <c r="I50" s="9">
        <v>2018</v>
      </c>
      <c r="K50">
        <v>1974</v>
      </c>
    </row>
    <row r="51" spans="2:21" x14ac:dyDescent="0.3">
      <c r="C51" s="4" t="s">
        <v>38</v>
      </c>
      <c r="I51" s="9"/>
      <c r="K51">
        <v>1975</v>
      </c>
    </row>
    <row r="52" spans="2:21" x14ac:dyDescent="0.3">
      <c r="C52" t="s">
        <v>36</v>
      </c>
      <c r="G52" s="7">
        <v>34.5</v>
      </c>
      <c r="H52" s="7">
        <v>5.9</v>
      </c>
      <c r="I52" s="9"/>
      <c r="K52" s="8">
        <v>1976</v>
      </c>
      <c r="L52">
        <v>0.52680000000000005</v>
      </c>
      <c r="M52">
        <v>0.84</v>
      </c>
      <c r="N52">
        <v>-3.2800000000000003E-2</v>
      </c>
      <c r="O52">
        <v>0.998</v>
      </c>
      <c r="P52">
        <v>-3.7199999999999997E-2</v>
      </c>
      <c r="Q52">
        <v>0.56100000000000005</v>
      </c>
      <c r="R52">
        <v>-3.5700000000000003E-2</v>
      </c>
      <c r="S52">
        <v>0.14410000000000001</v>
      </c>
      <c r="T52">
        <v>0.16869999999999999</v>
      </c>
      <c r="U52">
        <f t="shared" si="0"/>
        <v>0.31279999999999997</v>
      </c>
    </row>
    <row r="53" spans="2:21" x14ac:dyDescent="0.3">
      <c r="B53" t="s">
        <v>41</v>
      </c>
      <c r="C53" s="5"/>
      <c r="G53">
        <v>7.8</v>
      </c>
      <c r="H53">
        <v>28.5</v>
      </c>
      <c r="I53" s="9">
        <v>2018</v>
      </c>
      <c r="K53" s="8">
        <v>1977</v>
      </c>
      <c r="L53">
        <v>6.1914999999999996</v>
      </c>
      <c r="M53">
        <v>8.5809999999999995</v>
      </c>
      <c r="N53">
        <v>-0.94820000000000004</v>
      </c>
      <c r="O53">
        <v>9.3420000000000005</v>
      </c>
      <c r="P53">
        <v>-0.8911</v>
      </c>
      <c r="Q53">
        <v>7.3049999999999997</v>
      </c>
      <c r="R53">
        <v>-0.1482</v>
      </c>
      <c r="S53">
        <v>2.9630999999999998</v>
      </c>
      <c r="T53">
        <v>0.61680000000000001</v>
      </c>
      <c r="U53">
        <f t="shared" si="0"/>
        <v>3.5798999999999999</v>
      </c>
    </row>
    <row r="54" spans="2:21" x14ac:dyDescent="0.3">
      <c r="C54" s="4" t="s">
        <v>38</v>
      </c>
      <c r="I54" s="9"/>
      <c r="K54">
        <v>1978</v>
      </c>
    </row>
    <row r="55" spans="2:21" x14ac:dyDescent="0.3">
      <c r="C55" t="s">
        <v>36</v>
      </c>
      <c r="G55" s="7">
        <v>2.5</v>
      </c>
      <c r="H55" s="7">
        <v>4.18</v>
      </c>
      <c r="I55" s="9"/>
      <c r="K55">
        <v>1979</v>
      </c>
    </row>
    <row r="56" spans="2:21" x14ac:dyDescent="0.3">
      <c r="B56" t="s">
        <v>42</v>
      </c>
      <c r="C56" s="5"/>
      <c r="G56">
        <v>8</v>
      </c>
      <c r="H56">
        <v>28.64</v>
      </c>
      <c r="I56" s="9">
        <v>2018</v>
      </c>
      <c r="K56">
        <v>1980</v>
      </c>
    </row>
    <row r="57" spans="2:21" x14ac:dyDescent="0.3">
      <c r="C57" s="4" t="s">
        <v>38</v>
      </c>
      <c r="I57" s="10"/>
      <c r="K57">
        <v>1981</v>
      </c>
    </row>
    <row r="58" spans="2:21" x14ac:dyDescent="0.3">
      <c r="C58" t="s">
        <v>36</v>
      </c>
      <c r="G58" s="7">
        <v>63</v>
      </c>
      <c r="H58" s="7">
        <v>5.25</v>
      </c>
      <c r="I58" s="10"/>
      <c r="K58" s="8">
        <v>1982</v>
      </c>
      <c r="L58">
        <v>0.64149999999999996</v>
      </c>
      <c r="M58">
        <v>1.198</v>
      </c>
      <c r="N58">
        <v>-1.7299999999999999E-2</v>
      </c>
      <c r="O58">
        <v>1.4239999999999999</v>
      </c>
      <c r="P58">
        <v>0</v>
      </c>
      <c r="Q58">
        <v>0.86</v>
      </c>
      <c r="R58">
        <v>-5.1400000000000001E-2</v>
      </c>
      <c r="S58">
        <v>0.2024</v>
      </c>
      <c r="T58">
        <v>0.1812</v>
      </c>
      <c r="U58">
        <f t="shared" si="0"/>
        <v>0.3836</v>
      </c>
    </row>
    <row r="59" spans="2:21" x14ac:dyDescent="0.3">
      <c r="B59" t="s">
        <v>43</v>
      </c>
      <c r="C59" s="5"/>
      <c r="G59">
        <v>6.5</v>
      </c>
      <c r="H59">
        <v>28.61</v>
      </c>
      <c r="I59" s="9">
        <v>2018</v>
      </c>
      <c r="K59">
        <v>1983</v>
      </c>
    </row>
    <row r="60" spans="2:21" x14ac:dyDescent="0.3">
      <c r="C60" s="4" t="s">
        <v>38</v>
      </c>
      <c r="I60" s="10"/>
      <c r="K60">
        <v>1984</v>
      </c>
    </row>
    <row r="61" spans="2:21" x14ac:dyDescent="0.3">
      <c r="C61" t="s">
        <v>36</v>
      </c>
      <c r="G61" s="7">
        <v>3.2</v>
      </c>
      <c r="H61" s="7">
        <v>4.76</v>
      </c>
      <c r="I61" s="10"/>
      <c r="K61">
        <v>1985</v>
      </c>
    </row>
    <row r="62" spans="2:21" x14ac:dyDescent="0.3">
      <c r="B62" t="s">
        <v>44</v>
      </c>
      <c r="C62" s="5"/>
      <c r="G62">
        <v>5.8</v>
      </c>
      <c r="H62">
        <v>28.1</v>
      </c>
      <c r="I62" s="9">
        <v>2018</v>
      </c>
      <c r="K62">
        <v>1986</v>
      </c>
    </row>
    <row r="63" spans="2:21" x14ac:dyDescent="0.3">
      <c r="C63" s="4" t="s">
        <v>38</v>
      </c>
      <c r="I63" s="10"/>
      <c r="K63">
        <v>1987</v>
      </c>
    </row>
    <row r="64" spans="2:21" x14ac:dyDescent="0.3">
      <c r="C64" t="s">
        <v>36</v>
      </c>
      <c r="G64" s="7">
        <v>69</v>
      </c>
      <c r="H64" s="7">
        <v>6.3</v>
      </c>
      <c r="I64" s="10"/>
      <c r="K64" s="8">
        <v>1988</v>
      </c>
      <c r="L64">
        <v>0.85529999999999995</v>
      </c>
      <c r="M64">
        <v>1.3660000000000001</v>
      </c>
      <c r="N64">
        <v>-4.65E-2</v>
      </c>
      <c r="O64">
        <v>1.5529999999999999</v>
      </c>
      <c r="P64">
        <v>-4.4200000000000003E-2</v>
      </c>
      <c r="Q64">
        <v>1.006</v>
      </c>
      <c r="R64">
        <v>-5.1999999999999998E-2</v>
      </c>
      <c r="S64">
        <v>0.29670000000000002</v>
      </c>
      <c r="T64">
        <v>0.20949999999999999</v>
      </c>
      <c r="U64">
        <f t="shared" si="0"/>
        <v>0.50619999999999998</v>
      </c>
    </row>
    <row r="65" spans="2:21" x14ac:dyDescent="0.3">
      <c r="B65" t="s">
        <v>45</v>
      </c>
      <c r="C65" s="5"/>
      <c r="G65">
        <v>8</v>
      </c>
      <c r="H65">
        <v>28.9</v>
      </c>
      <c r="I65" s="9">
        <v>2018</v>
      </c>
      <c r="K65">
        <v>1989</v>
      </c>
    </row>
    <row r="66" spans="2:21" x14ac:dyDescent="0.3">
      <c r="C66" s="4" t="s">
        <v>38</v>
      </c>
      <c r="I66" s="9"/>
      <c r="K66">
        <v>1990</v>
      </c>
    </row>
    <row r="67" spans="2:21" x14ac:dyDescent="0.3">
      <c r="C67" t="s">
        <v>36</v>
      </c>
      <c r="G67" s="7">
        <v>26.5</v>
      </c>
      <c r="H67" s="7">
        <v>5.52</v>
      </c>
      <c r="I67" s="9"/>
      <c r="K67" s="8">
        <v>1991</v>
      </c>
      <c r="L67">
        <v>0.754</v>
      </c>
      <c r="M67">
        <v>0.98</v>
      </c>
      <c r="N67">
        <v>-5.91E-2</v>
      </c>
      <c r="O67">
        <v>1.1167</v>
      </c>
      <c r="P67">
        <v>-5.0299999999999997E-2</v>
      </c>
      <c r="Q67">
        <v>0.61299999999999999</v>
      </c>
      <c r="R67">
        <v>-3.5200000000000002E-2</v>
      </c>
      <c r="S67">
        <v>0.2014</v>
      </c>
      <c r="T67">
        <v>0.2094</v>
      </c>
      <c r="U67">
        <f t="shared" si="0"/>
        <v>0.4108</v>
      </c>
    </row>
    <row r="68" spans="2:21" x14ac:dyDescent="0.3">
      <c r="B68" t="s">
        <v>46</v>
      </c>
      <c r="C68" s="5"/>
      <c r="G68">
        <v>12.5</v>
      </c>
      <c r="H68">
        <v>27</v>
      </c>
      <c r="I68" s="9">
        <v>2018</v>
      </c>
      <c r="K68">
        <v>1992</v>
      </c>
    </row>
    <row r="69" spans="2:21" x14ac:dyDescent="0.3">
      <c r="C69" s="4" t="s">
        <v>38</v>
      </c>
      <c r="I69" s="9"/>
      <c r="K69">
        <v>1993</v>
      </c>
    </row>
    <row r="70" spans="2:21" x14ac:dyDescent="0.3">
      <c r="C70" t="s">
        <v>36</v>
      </c>
      <c r="G70">
        <v>54</v>
      </c>
      <c r="H70">
        <v>5.65</v>
      </c>
      <c r="I70" s="9"/>
      <c r="K70">
        <v>1994</v>
      </c>
    </row>
    <row r="71" spans="2:21" x14ac:dyDescent="0.3">
      <c r="B71" t="s">
        <v>47</v>
      </c>
      <c r="G71" s="7">
        <v>5</v>
      </c>
      <c r="H71" s="7">
        <v>25.98</v>
      </c>
      <c r="I71" s="9">
        <v>2018</v>
      </c>
      <c r="K71" s="8">
        <v>1995</v>
      </c>
      <c r="L71">
        <v>5.0903999999999998</v>
      </c>
      <c r="M71">
        <v>6.8719999999999999</v>
      </c>
      <c r="N71">
        <v>-1.0385</v>
      </c>
      <c r="O71">
        <v>7.5330000000000004</v>
      </c>
      <c r="P71">
        <v>-0.216</v>
      </c>
      <c r="Q71">
        <v>5.569</v>
      </c>
      <c r="R71">
        <v>-9.7000000000000003E-2</v>
      </c>
      <c r="S71">
        <v>2.3210000000000002</v>
      </c>
      <c r="T71">
        <v>0.59079999999999999</v>
      </c>
      <c r="U71">
        <f t="shared" si="0"/>
        <v>2.9118000000000004</v>
      </c>
    </row>
    <row r="72" spans="2:21" x14ac:dyDescent="0.3">
      <c r="C72" s="4" t="s">
        <v>38</v>
      </c>
      <c r="I72" s="9"/>
      <c r="K72">
        <v>1996</v>
      </c>
    </row>
    <row r="73" spans="2:21" x14ac:dyDescent="0.3">
      <c r="C73" t="s">
        <v>36</v>
      </c>
      <c r="G73" s="7">
        <v>33.5</v>
      </c>
      <c r="H73" s="7">
        <v>4.4000000000000004</v>
      </c>
      <c r="I73" s="9"/>
      <c r="K73">
        <v>1997</v>
      </c>
    </row>
    <row r="74" spans="2:21" x14ac:dyDescent="0.3">
      <c r="B74" t="s">
        <v>48</v>
      </c>
      <c r="G74">
        <v>5.5</v>
      </c>
      <c r="H74">
        <v>25.73</v>
      </c>
      <c r="I74" s="9">
        <v>2018</v>
      </c>
      <c r="K74">
        <v>1998</v>
      </c>
    </row>
    <row r="75" spans="2:21" x14ac:dyDescent="0.3">
      <c r="C75" s="4" t="s">
        <v>38</v>
      </c>
      <c r="I75" s="9"/>
      <c r="K75">
        <v>1999</v>
      </c>
    </row>
    <row r="76" spans="2:21" x14ac:dyDescent="0.3">
      <c r="C76" t="s">
        <v>36</v>
      </c>
      <c r="G76" s="7">
        <v>6.8</v>
      </c>
      <c r="H76" s="7">
        <v>4.8499999999999996</v>
      </c>
      <c r="I76" s="9"/>
      <c r="K76" s="8">
        <v>2000</v>
      </c>
      <c r="L76">
        <v>0.47139999999999999</v>
      </c>
      <c r="M76">
        <v>0.60699999999999998</v>
      </c>
      <c r="N76">
        <v>-3.7999999999999999E-2</v>
      </c>
      <c r="O76">
        <v>0.72899999999999998</v>
      </c>
      <c r="P76">
        <v>-3.5799999999999998E-2</v>
      </c>
      <c r="Q76">
        <v>0.33400000000000002</v>
      </c>
      <c r="R76">
        <v>-2.0799999999999999E-2</v>
      </c>
      <c r="S76">
        <v>0.11409999999999999</v>
      </c>
      <c r="T76">
        <v>0.1656</v>
      </c>
      <c r="U76">
        <f t="shared" si="0"/>
        <v>0.2797</v>
      </c>
    </row>
    <row r="77" spans="2:21" x14ac:dyDescent="0.3">
      <c r="B77" t="s">
        <v>49</v>
      </c>
      <c r="G77">
        <v>5</v>
      </c>
      <c r="H77">
        <v>25.54</v>
      </c>
      <c r="I77" s="9">
        <v>2018</v>
      </c>
      <c r="K77">
        <v>2001</v>
      </c>
    </row>
    <row r="78" spans="2:21" x14ac:dyDescent="0.3">
      <c r="C78" s="4" t="s">
        <v>38</v>
      </c>
      <c r="I78" s="9"/>
      <c r="K78">
        <v>2002</v>
      </c>
    </row>
    <row r="79" spans="2:21" x14ac:dyDescent="0.3">
      <c r="C79" t="s">
        <v>36</v>
      </c>
      <c r="G79" s="7">
        <v>87</v>
      </c>
      <c r="H79" s="7">
        <v>5.95</v>
      </c>
      <c r="I79" s="9"/>
      <c r="K79" s="8">
        <v>2003</v>
      </c>
      <c r="L79">
        <v>0.62990000000000002</v>
      </c>
      <c r="M79">
        <v>1.0029999999999999</v>
      </c>
      <c r="N79">
        <v>-9.11E-2</v>
      </c>
      <c r="O79">
        <v>1.1839999999999999</v>
      </c>
      <c r="P79">
        <v>-4.1999999999999997E-3</v>
      </c>
      <c r="Q79">
        <v>0.73899999999999999</v>
      </c>
      <c r="R79">
        <v>-3.9E-2</v>
      </c>
      <c r="S79">
        <v>0.2291</v>
      </c>
      <c r="T79">
        <v>0.16009999999999999</v>
      </c>
      <c r="U79">
        <f t="shared" si="0"/>
        <v>0.38919999999999999</v>
      </c>
    </row>
    <row r="80" spans="2:21" x14ac:dyDescent="0.3">
      <c r="B80" t="s">
        <v>50</v>
      </c>
      <c r="G80">
        <v>5</v>
      </c>
      <c r="H80">
        <v>25.05</v>
      </c>
      <c r="I80" s="9">
        <v>2018</v>
      </c>
      <c r="K80">
        <v>2004</v>
      </c>
    </row>
    <row r="81" spans="2:21" x14ac:dyDescent="0.3">
      <c r="C81" s="4" t="s">
        <v>38</v>
      </c>
      <c r="I81" s="9"/>
      <c r="K81">
        <v>2005</v>
      </c>
    </row>
    <row r="82" spans="2:21" x14ac:dyDescent="0.3">
      <c r="C82" t="s">
        <v>36</v>
      </c>
      <c r="G82" s="7">
        <v>22.5</v>
      </c>
      <c r="H82" s="7">
        <v>5.43</v>
      </c>
      <c r="I82" s="9"/>
      <c r="K82">
        <v>2006</v>
      </c>
    </row>
    <row r="83" spans="2:21" x14ac:dyDescent="0.3">
      <c r="B83" t="s">
        <v>51</v>
      </c>
      <c r="G83">
        <v>5</v>
      </c>
      <c r="H83">
        <v>25.77</v>
      </c>
      <c r="I83" s="9">
        <v>2018</v>
      </c>
      <c r="K83">
        <v>2007</v>
      </c>
    </row>
    <row r="84" spans="2:21" x14ac:dyDescent="0.3">
      <c r="C84" s="4" t="s">
        <v>38</v>
      </c>
      <c r="I84" s="9"/>
      <c r="K84">
        <v>2008</v>
      </c>
    </row>
    <row r="85" spans="2:21" x14ac:dyDescent="0.3">
      <c r="C85" t="s">
        <v>36</v>
      </c>
      <c r="G85" s="7">
        <v>25.8</v>
      </c>
      <c r="H85" s="7">
        <v>5.0599999999999996</v>
      </c>
      <c r="I85" s="9"/>
      <c r="K85">
        <v>2009</v>
      </c>
    </row>
    <row r="86" spans="2:21" x14ac:dyDescent="0.3">
      <c r="B86" t="s">
        <v>52</v>
      </c>
      <c r="G86">
        <v>4.5</v>
      </c>
      <c r="H86">
        <v>24.98</v>
      </c>
      <c r="I86" s="9">
        <v>2018</v>
      </c>
      <c r="K86">
        <v>2010</v>
      </c>
    </row>
    <row r="87" spans="2:21" x14ac:dyDescent="0.3">
      <c r="C87" s="4" t="s">
        <v>38</v>
      </c>
      <c r="I87" s="9"/>
      <c r="K87">
        <v>2011</v>
      </c>
    </row>
    <row r="88" spans="2:21" x14ac:dyDescent="0.3">
      <c r="C88" t="s">
        <v>36</v>
      </c>
      <c r="G88" s="7">
        <v>41</v>
      </c>
      <c r="H88" s="7">
        <v>4.9400000000000004</v>
      </c>
      <c r="I88" s="9"/>
      <c r="K88">
        <v>2012</v>
      </c>
    </row>
    <row r="89" spans="2:21" x14ac:dyDescent="0.3">
      <c r="B89" t="s">
        <v>53</v>
      </c>
      <c r="G89">
        <v>4.5</v>
      </c>
      <c r="H89">
        <v>24.35</v>
      </c>
      <c r="I89" s="9">
        <v>2018</v>
      </c>
      <c r="K89">
        <v>2013</v>
      </c>
    </row>
    <row r="90" spans="2:21" x14ac:dyDescent="0.3">
      <c r="C90" s="4" t="s">
        <v>38</v>
      </c>
      <c r="I90" s="9"/>
      <c r="K90">
        <v>2014</v>
      </c>
    </row>
    <row r="91" spans="2:21" x14ac:dyDescent="0.3">
      <c r="C91" t="s">
        <v>36</v>
      </c>
      <c r="G91" s="7">
        <v>17.8</v>
      </c>
      <c r="H91" s="7">
        <v>5.72</v>
      </c>
      <c r="I91" s="9"/>
      <c r="K91" s="8">
        <v>2015</v>
      </c>
      <c r="L91">
        <v>0.62229999999999996</v>
      </c>
      <c r="M91">
        <v>0.83199999999999996</v>
      </c>
      <c r="N91">
        <v>-5.5100000000000003E-2</v>
      </c>
      <c r="O91">
        <v>0.96499999999999997</v>
      </c>
      <c r="P91">
        <v>-3.6600000000000001E-2</v>
      </c>
      <c r="Q91">
        <v>0.495</v>
      </c>
      <c r="R91">
        <v>-2.5399999999999999E-2</v>
      </c>
      <c r="S91">
        <v>0.15579999999999999</v>
      </c>
      <c r="T91">
        <v>0.19450000000000001</v>
      </c>
      <c r="U91">
        <f t="shared" si="0"/>
        <v>0.3503</v>
      </c>
    </row>
    <row r="92" spans="2:21" x14ac:dyDescent="0.3">
      <c r="B92" t="s">
        <v>54</v>
      </c>
      <c r="G92">
        <v>7</v>
      </c>
      <c r="H92">
        <v>23.23</v>
      </c>
      <c r="I92" s="9">
        <v>2018</v>
      </c>
      <c r="K92">
        <v>2016</v>
      </c>
    </row>
    <row r="93" spans="2:21" x14ac:dyDescent="0.3">
      <c r="C93" s="4" t="s">
        <v>38</v>
      </c>
      <c r="I93" s="9"/>
      <c r="K93">
        <v>2017</v>
      </c>
    </row>
    <row r="94" spans="2:21" x14ac:dyDescent="0.3">
      <c r="C94" t="s">
        <v>36</v>
      </c>
      <c r="G94" s="7">
        <v>37.5</v>
      </c>
      <c r="H94" s="7">
        <v>5.54</v>
      </c>
      <c r="I94" s="9"/>
      <c r="K94" s="8">
        <v>2018</v>
      </c>
      <c r="L94">
        <v>0.50080000000000002</v>
      </c>
      <c r="M94">
        <v>0.751</v>
      </c>
      <c r="N94">
        <v>-3.4599999999999999E-2</v>
      </c>
      <c r="O94">
        <v>0.90700000000000003</v>
      </c>
      <c r="P94">
        <v>-3.6400000000000002E-2</v>
      </c>
      <c r="Q94">
        <v>0.52100000000000002</v>
      </c>
      <c r="R94">
        <v>-2.6700000000000002E-2</v>
      </c>
      <c r="S94">
        <v>0.1598</v>
      </c>
      <c r="T94">
        <v>0.154</v>
      </c>
      <c r="U94">
        <f t="shared" si="0"/>
        <v>0.31379999999999997</v>
      </c>
    </row>
    <row r="95" spans="2:21" x14ac:dyDescent="0.3">
      <c r="B95" t="s">
        <v>55</v>
      </c>
      <c r="G95">
        <v>9.5</v>
      </c>
      <c r="H95">
        <v>23.36</v>
      </c>
      <c r="I95" s="9">
        <v>2018</v>
      </c>
      <c r="K95">
        <v>2019</v>
      </c>
    </row>
    <row r="96" spans="2:21" x14ac:dyDescent="0.3">
      <c r="C96" s="4" t="s">
        <v>38</v>
      </c>
      <c r="I96" s="9"/>
      <c r="K96">
        <v>2020</v>
      </c>
    </row>
    <row r="97" spans="2:21" x14ac:dyDescent="0.3">
      <c r="C97" t="s">
        <v>36</v>
      </c>
      <c r="G97" s="7">
        <v>17.600000000000001</v>
      </c>
      <c r="H97" s="7">
        <v>5.54</v>
      </c>
      <c r="I97" s="9"/>
      <c r="K97">
        <v>2021</v>
      </c>
    </row>
    <row r="98" spans="2:21" x14ac:dyDescent="0.3">
      <c r="B98" t="s">
        <v>56</v>
      </c>
      <c r="G98">
        <v>7</v>
      </c>
      <c r="H98">
        <v>23.08</v>
      </c>
      <c r="I98" s="9">
        <v>2018</v>
      </c>
      <c r="K98" s="8">
        <v>2022</v>
      </c>
      <c r="L98">
        <v>4.5144000000000002</v>
      </c>
      <c r="M98">
        <v>6.2939999999999996</v>
      </c>
      <c r="N98">
        <v>-0.61990000000000001</v>
      </c>
      <c r="O98">
        <v>7.0659999999999998</v>
      </c>
      <c r="P98">
        <v>-9.6600000000000005E-2</v>
      </c>
      <c r="Q98">
        <v>5.0999999999999996</v>
      </c>
      <c r="R98">
        <v>-8.2199999999999995E-2</v>
      </c>
      <c r="S98">
        <v>2.0160999999999998</v>
      </c>
      <c r="T98">
        <v>0.58699999999999997</v>
      </c>
      <c r="U98">
        <f t="shared" si="0"/>
        <v>2.6030999999999995</v>
      </c>
    </row>
    <row r="99" spans="2:21" x14ac:dyDescent="0.3">
      <c r="C99" s="4" t="s">
        <v>38</v>
      </c>
      <c r="I99" s="9"/>
      <c r="K99">
        <v>2023</v>
      </c>
    </row>
    <row r="100" spans="2:21" x14ac:dyDescent="0.3">
      <c r="C100" t="s">
        <v>36</v>
      </c>
      <c r="G100" s="7">
        <v>19.399999999999999</v>
      </c>
      <c r="H100" s="7">
        <v>4.25</v>
      </c>
      <c r="I100" s="9"/>
      <c r="K100">
        <v>2024</v>
      </c>
    </row>
    <row r="101" spans="2:21" x14ac:dyDescent="0.3">
      <c r="B101" t="s">
        <v>57</v>
      </c>
      <c r="G101">
        <v>4</v>
      </c>
      <c r="H101">
        <v>23.53</v>
      </c>
      <c r="I101" s="9">
        <v>2018</v>
      </c>
      <c r="K101">
        <v>2025</v>
      </c>
    </row>
    <row r="102" spans="2:21" x14ac:dyDescent="0.3">
      <c r="C102" s="4" t="s">
        <v>38</v>
      </c>
      <c r="I102" s="9"/>
      <c r="K102">
        <v>2026</v>
      </c>
    </row>
    <row r="103" spans="2:21" x14ac:dyDescent="0.3">
      <c r="C103" t="s">
        <v>36</v>
      </c>
      <c r="G103" s="7">
        <v>13.2</v>
      </c>
      <c r="H103" s="7">
        <v>6.2</v>
      </c>
      <c r="I103" s="9"/>
      <c r="K103">
        <v>2027</v>
      </c>
    </row>
    <row r="104" spans="2:21" x14ac:dyDescent="0.3">
      <c r="B104" t="s">
        <v>58</v>
      </c>
      <c r="G104">
        <v>7</v>
      </c>
      <c r="H104">
        <v>23.49</v>
      </c>
      <c r="I104" s="9">
        <v>2018</v>
      </c>
      <c r="K104">
        <v>2028</v>
      </c>
    </row>
    <row r="105" spans="2:21" x14ac:dyDescent="0.3">
      <c r="C105" s="4" t="s">
        <v>38</v>
      </c>
      <c r="I105" s="9"/>
      <c r="K105">
        <v>2029</v>
      </c>
    </row>
    <row r="106" spans="2:21" x14ac:dyDescent="0.3">
      <c r="C106" t="s">
        <v>36</v>
      </c>
      <c r="G106" s="7">
        <v>91.5</v>
      </c>
      <c r="H106" s="7">
        <v>7.76</v>
      </c>
      <c r="I106" s="9"/>
      <c r="K106">
        <v>2030</v>
      </c>
    </row>
    <row r="107" spans="2:21" x14ac:dyDescent="0.3">
      <c r="B107" t="s">
        <v>59</v>
      </c>
      <c r="G107">
        <v>6</v>
      </c>
      <c r="H107">
        <v>22.68</v>
      </c>
      <c r="I107" s="9">
        <v>2018</v>
      </c>
      <c r="K107">
        <v>2031</v>
      </c>
    </row>
    <row r="108" spans="2:21" x14ac:dyDescent="0.3">
      <c r="C108" s="4" t="s">
        <v>38</v>
      </c>
      <c r="I108" s="9"/>
      <c r="K108">
        <v>2032</v>
      </c>
    </row>
    <row r="109" spans="2:21" x14ac:dyDescent="0.3">
      <c r="C109" t="s">
        <v>36</v>
      </c>
      <c r="G109" s="7">
        <v>5</v>
      </c>
      <c r="H109" s="7">
        <v>5.57</v>
      </c>
      <c r="I109" s="9"/>
      <c r="K109">
        <v>2033</v>
      </c>
    </row>
    <row r="110" spans="2:21" x14ac:dyDescent="0.3">
      <c r="B110" t="s">
        <v>60</v>
      </c>
      <c r="G110">
        <v>5</v>
      </c>
      <c r="H110">
        <v>24.87</v>
      </c>
      <c r="I110" s="9">
        <v>2018</v>
      </c>
      <c r="K110">
        <v>2034</v>
      </c>
    </row>
    <row r="111" spans="2:21" x14ac:dyDescent="0.3">
      <c r="C111" s="4" t="s">
        <v>38</v>
      </c>
      <c r="I111" s="9"/>
      <c r="K111">
        <v>2035</v>
      </c>
    </row>
    <row r="112" spans="2:21" x14ac:dyDescent="0.3">
      <c r="C112" t="s">
        <v>36</v>
      </c>
      <c r="G112" s="7">
        <v>5.8</v>
      </c>
      <c r="H112" s="7">
        <v>6.05</v>
      </c>
      <c r="I112" s="9"/>
      <c r="K112">
        <v>2036</v>
      </c>
    </row>
    <row r="113" spans="2:21" x14ac:dyDescent="0.3">
      <c r="B113" t="s">
        <v>61</v>
      </c>
      <c r="G113">
        <v>6.5</v>
      </c>
      <c r="H113">
        <v>22.05</v>
      </c>
      <c r="I113" s="9">
        <v>2018</v>
      </c>
      <c r="K113">
        <v>2037</v>
      </c>
    </row>
    <row r="114" spans="2:21" x14ac:dyDescent="0.3">
      <c r="C114" s="4" t="s">
        <v>38</v>
      </c>
      <c r="I114" s="9"/>
      <c r="K114">
        <v>2038</v>
      </c>
    </row>
    <row r="115" spans="2:21" x14ac:dyDescent="0.3">
      <c r="C115" t="s">
        <v>36</v>
      </c>
      <c r="G115" s="7">
        <v>114</v>
      </c>
      <c r="H115" s="7">
        <v>9.17</v>
      </c>
      <c r="I115" s="9"/>
      <c r="K115" s="8">
        <v>2039</v>
      </c>
      <c r="L115">
        <v>1.7508999999999999</v>
      </c>
      <c r="M115">
        <v>2.786</v>
      </c>
      <c r="N115">
        <v>-0.1258</v>
      </c>
      <c r="O115">
        <v>3.1339999999999999</v>
      </c>
      <c r="P115">
        <v>-8.77E-2</v>
      </c>
      <c r="Q115">
        <v>2.141</v>
      </c>
      <c r="R115">
        <v>-6.6000000000000003E-2</v>
      </c>
      <c r="S115">
        <v>0.72319999999999995</v>
      </c>
      <c r="T115">
        <v>0.3367</v>
      </c>
      <c r="U115">
        <f t="shared" ref="U115:U122" si="1">S115+T115</f>
        <v>1.0598999999999998</v>
      </c>
    </row>
    <row r="116" spans="2:21" x14ac:dyDescent="0.3">
      <c r="B116" t="s">
        <v>62</v>
      </c>
      <c r="G116">
        <v>3</v>
      </c>
      <c r="H116">
        <v>21.02</v>
      </c>
      <c r="I116" s="9">
        <v>2018</v>
      </c>
      <c r="K116">
        <v>2040</v>
      </c>
    </row>
    <row r="117" spans="2:21" x14ac:dyDescent="0.3">
      <c r="C117" s="4" t="s">
        <v>38</v>
      </c>
      <c r="I117" s="9"/>
      <c r="K117">
        <v>2041</v>
      </c>
    </row>
    <row r="118" spans="2:21" x14ac:dyDescent="0.3">
      <c r="C118" t="s">
        <v>36</v>
      </c>
      <c r="G118" s="7">
        <v>3.2</v>
      </c>
      <c r="H118" s="7">
        <v>6.64</v>
      </c>
      <c r="I118" s="9"/>
      <c r="K118">
        <v>2042</v>
      </c>
    </row>
    <row r="119" spans="2:21" x14ac:dyDescent="0.3">
      <c r="B119" t="s">
        <v>63</v>
      </c>
      <c r="G119">
        <v>5.5</v>
      </c>
      <c r="H119">
        <v>20</v>
      </c>
      <c r="I119" s="9">
        <v>2018</v>
      </c>
      <c r="K119">
        <v>2043</v>
      </c>
    </row>
    <row r="120" spans="2:21" x14ac:dyDescent="0.3">
      <c r="C120" s="4" t="s">
        <v>38</v>
      </c>
      <c r="I120" s="9"/>
      <c r="K120">
        <v>2044</v>
      </c>
    </row>
    <row r="121" spans="2:21" x14ac:dyDescent="0.3">
      <c r="C121" t="s">
        <v>36</v>
      </c>
      <c r="G121" s="7">
        <v>3.3</v>
      </c>
      <c r="H121" s="7">
        <v>4.87</v>
      </c>
      <c r="I121" s="9"/>
      <c r="K121">
        <v>2045</v>
      </c>
    </row>
    <row r="122" spans="2:21" x14ac:dyDescent="0.3">
      <c r="B122" t="s">
        <v>64</v>
      </c>
      <c r="G122">
        <v>149</v>
      </c>
      <c r="H122">
        <v>17.55</v>
      </c>
      <c r="I122" s="9" t="s">
        <v>65</v>
      </c>
      <c r="K122" s="8">
        <v>2045</v>
      </c>
      <c r="L122">
        <v>2.3660999999999999</v>
      </c>
      <c r="M122">
        <v>3.3159999999999998</v>
      </c>
      <c r="N122">
        <v>-0.25800000000000001</v>
      </c>
      <c r="O122">
        <v>3.83</v>
      </c>
      <c r="P122">
        <v>-0.1542</v>
      </c>
      <c r="Q122">
        <v>2.7360000000000002</v>
      </c>
      <c r="R122">
        <v>-6.9699999999999998E-2</v>
      </c>
      <c r="S122">
        <v>1.0479000000000001</v>
      </c>
      <c r="T122">
        <v>0.32919999999999999</v>
      </c>
      <c r="U122">
        <f t="shared" si="1"/>
        <v>1.3771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17E2E441AD8840AD152F485CF91FFD" ma:contentTypeVersion="2" ma:contentTypeDescription="Crée un document." ma:contentTypeScope="" ma:versionID="9bd92fc451d28d7a43c1e2d68c8f297e">
  <xsd:schema xmlns:xsd="http://www.w3.org/2001/XMLSchema" xmlns:xs="http://www.w3.org/2001/XMLSchema" xmlns:p="http://schemas.microsoft.com/office/2006/metadata/properties" xmlns:ns2="f3bb3ef3-874e-4bfe-a810-81c575a8e62c" targetNamespace="http://schemas.microsoft.com/office/2006/metadata/properties" ma:root="true" ma:fieldsID="6122410798bbeb3d5138414ef9c1dd21" ns2:_="">
    <xsd:import namespace="f3bb3ef3-874e-4bfe-a810-81c575a8e6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bb3ef3-874e-4bfe-a810-81c575a8e6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9B2053-DEE9-4CE2-A534-3F102BAA2A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D80988E-4B4D-49B9-A1F9-AC144F5CAA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bb3ef3-874e-4bfe-a810-81c575a8e6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59FF80D-73D9-43D0-B08F-5918210AB4B0}">
  <ds:schemaRefs>
    <ds:schemaRef ds:uri="http://schemas.microsoft.com/office/2006/documentManagement/types"/>
    <ds:schemaRef ds:uri="http://purl.org/dc/terms/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f3bb3ef3-874e-4bfe-a810-81c575a8e62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A2B</vt:lpstr>
    </vt:vector>
  </TitlesOfParts>
  <Company>Cirad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Awaz M</dc:creator>
  <cp:lastModifiedBy>Rémi vezy</cp:lastModifiedBy>
  <dcterms:created xsi:type="dcterms:W3CDTF">2020-07-01T07:50:36Z</dcterms:created>
  <dcterms:modified xsi:type="dcterms:W3CDTF">2020-08-10T15:43:26Z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0x010100D817E2E441AD8840AD152F485CF91FFD</vt:lpwstr>
  </property>
</Properties>
</file>