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Desktop\terrain_mesures_millan2020\arbres_mtg\arbre2\A2B\"/>
    </mc:Choice>
  </mc:AlternateContent>
  <bookViews>
    <workbookView xWindow="0" yWindow="0" windowWidth="23040" windowHeight="8808"/>
  </bookViews>
  <sheets>
    <sheet name="A2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4" i="1" l="1"/>
  <c r="U52" i="1"/>
  <c r="U53" i="1"/>
  <c r="U58" i="1"/>
  <c r="U64" i="1"/>
  <c r="U67" i="1"/>
  <c r="U71" i="1"/>
  <c r="U76" i="1"/>
  <c r="U79" i="1"/>
  <c r="U91" i="1"/>
  <c r="U94" i="1"/>
  <c r="U98" i="1"/>
  <c r="U115" i="1"/>
  <c r="U122" i="1"/>
  <c r="U41" i="1"/>
</calcChain>
</file>

<file path=xl/sharedStrings.xml><?xml version="1.0" encoding="utf-8"?>
<sst xmlns="http://schemas.openxmlformats.org/spreadsheetml/2006/main" count="179" uniqueCount="80">
  <si>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</si>
  <si>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</si>
  <si>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</si>
  <si>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</si>
  <si>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</si>
  <si>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</si>
  <si>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</si>
  <si>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</si>
  <si>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</si>
  <si>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</si>
  <si>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</si>
  <si>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</si>
  <si>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</si>
  <si>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</si>
  <si>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</si>
  <si>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</si>
  <si>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</si>
  <si>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</si>
  <si>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</si>
  <si>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</si>
  <si>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</si>
  <si>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</si>
  <si>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</si>
  <si>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</si>
  <si>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</si>
  <si>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</si>
  <si>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</si>
  <si>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</si>
  <si>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</si>
  <si>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</si>
  <si>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</si>
  <si>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</si>
  <si>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</si>
  <si>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</si>
  <si>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comment</t>
  </si>
  <si>
    <t>/A1</t>
  </si>
  <si>
    <t>^/S1</t>
  </si>
  <si>
    <t>^&lt;S2</t>
  </si>
  <si>
    <t>+A2</t>
  </si>
  <si>
    <t>^&lt;S3</t>
  </si>
  <si>
    <t>^&lt;S4</t>
  </si>
  <si>
    <t>^&lt;S5</t>
  </si>
  <si>
    <t>^&lt;S6</t>
  </si>
  <si>
    <t>^&lt;S7</t>
  </si>
  <si>
    <t>^&lt;S8</t>
  </si>
  <si>
    <t>^&lt;S9</t>
  </si>
  <si>
    <t>^&lt;S10</t>
  </si>
  <si>
    <t>^&lt;S11</t>
  </si>
  <si>
    <t>^&lt;S12</t>
  </si>
  <si>
    <t>^&lt;S13</t>
  </si>
  <si>
    <t>^&lt;S14</t>
  </si>
  <si>
    <t>^&lt;S15</t>
  </si>
  <si>
    <t>^&lt;S16</t>
  </si>
  <si>
    <t>^&lt;S17</t>
  </si>
  <si>
    <t>^&lt;S18</t>
  </si>
  <si>
    <t>^&lt;S19</t>
  </si>
  <si>
    <t>^&lt;S20</t>
  </si>
  <si>
    <t>^&lt;S21</t>
  </si>
  <si>
    <t>^&lt;S22</t>
  </si>
  <si>
    <t>^&lt;S23</t>
  </si>
  <si>
    <t>^&lt;S24</t>
  </si>
  <si>
    <t>^&lt;S25</t>
  </si>
  <si>
    <t>^&lt;S26</t>
  </si>
  <si>
    <t>^&lt;S27</t>
  </si>
  <si>
    <t>^&lt;S28</t>
  </si>
  <si>
    <t>2018-2019</t>
  </si>
  <si>
    <t>ID</t>
  </si>
  <si>
    <t>fresh_weight</t>
  </si>
  <si>
    <t>volume_bh</t>
  </si>
  <si>
    <t>error_bh</t>
  </si>
  <si>
    <t>volume_ph</t>
  </si>
  <si>
    <t>error_ph</t>
  </si>
  <si>
    <t>volume_phse</t>
  </si>
  <si>
    <t xml:space="preserve">error_phse </t>
  </si>
  <si>
    <t>dry_weight_wood</t>
  </si>
  <si>
    <t>dry_weight_bark</t>
  </si>
  <si>
    <t>dry_weight_p2</t>
  </si>
  <si>
    <t>ENTITY-CODE</t>
  </si>
  <si>
    <t>/Individu</t>
  </si>
  <si>
    <t>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</si>
</sst>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applyFill="1"/>
    <xf numFmtId="0" fontId="0" fillId="0" borderId="0" xfId="0" quotePrefix="1" applyFill="1"/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E109" workbookViewId="0">
      <selection activeCell="I43" sqref="I43"/>
    </sheetView>
  </sheetViews>
  <sheetFormatPr baseColWidth="10" defaultRowHeight="14.4" x14ac:dyDescent="0.3"/>
  <cols>
    <col min="1" max="1" width="15.6640625" bestFit="1" customWidth="1"/>
    <col min="12" max="12" width="11.88671875" bestFit="1" customWidth="1"/>
    <col min="13" max="13" width="10.5546875" bestFit="1" customWidth="1"/>
    <col min="14" max="14" width="8.33203125" bestFit="1" customWidth="1"/>
    <col min="15" max="15" width="10.5546875" bestFit="1" customWidth="1"/>
    <col min="16" max="16" width="8.33203125" bestFit="1" customWidth="1"/>
    <col min="17" max="17" width="12.33203125" bestFit="1" customWidth="1"/>
    <col min="18" max="18" width="10.5546875" bestFit="1" customWidth="1"/>
    <col min="19" max="19" width="16.33203125" bestFit="1" customWidth="1"/>
    <col min="20" max="20" width="15.21875" bestFit="1" customWidth="1"/>
    <col min="21" max="21" width="13.777343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F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F4" t="s">
        <v>11</v>
      </c>
    </row>
    <row r="5" spans="1:10" x14ac:dyDescent="0.3">
      <c r="A5" t="s">
        <v>79</v>
      </c>
      <c r="B5">
        <v>1</v>
      </c>
      <c r="C5" t="s">
        <v>12</v>
      </c>
      <c r="D5" t="s">
        <v>10</v>
      </c>
      <c r="F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F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F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  <c r="E20" s="5"/>
    </row>
    <row r="21" spans="1:5" x14ac:dyDescent="0.3">
      <c r="A21" t="s">
        <v>26</v>
      </c>
      <c r="B21" t="s">
        <v>27</v>
      </c>
      <c r="E21" s="6"/>
    </row>
    <row r="22" spans="1:5" x14ac:dyDescent="0.3">
      <c r="A22" t="s">
        <v>28</v>
      </c>
      <c r="B22" t="s">
        <v>27</v>
      </c>
      <c r="E22" s="5"/>
    </row>
    <row r="23" spans="1:5" x14ac:dyDescent="0.3">
      <c r="A23" t="s">
        <v>29</v>
      </c>
      <c r="B23" t="s">
        <v>30</v>
      </c>
      <c r="E23" s="5"/>
    </row>
    <row r="24" spans="1:5" x14ac:dyDescent="0.3">
      <c r="A24" t="s">
        <v>31</v>
      </c>
      <c r="B24" t="s">
        <v>32</v>
      </c>
    </row>
    <row r="25" spans="1:5" x14ac:dyDescent="0.3">
      <c r="A25" s="13" t="s">
        <v>66</v>
      </c>
      <c r="B25" t="s">
        <v>27</v>
      </c>
    </row>
    <row r="26" spans="1:5" x14ac:dyDescent="0.3">
      <c r="A26" s="13" t="s">
        <v>67</v>
      </c>
      <c r="B26" t="s">
        <v>27</v>
      </c>
    </row>
    <row r="27" spans="1:5" x14ac:dyDescent="0.3">
      <c r="A27" s="14" t="s">
        <v>68</v>
      </c>
      <c r="B27" t="s">
        <v>27</v>
      </c>
    </row>
    <row r="28" spans="1:5" x14ac:dyDescent="0.3">
      <c r="A28" s="14" t="s">
        <v>69</v>
      </c>
      <c r="B28" t="s">
        <v>27</v>
      </c>
    </row>
    <row r="29" spans="1:5" x14ac:dyDescent="0.3">
      <c r="A29" s="14" t="s">
        <v>70</v>
      </c>
      <c r="B29" t="s">
        <v>27</v>
      </c>
    </row>
    <row r="30" spans="1:5" x14ac:dyDescent="0.3">
      <c r="A30" s="14" t="s">
        <v>71</v>
      </c>
      <c r="B30" t="s">
        <v>27</v>
      </c>
    </row>
    <row r="31" spans="1:5" x14ac:dyDescent="0.3">
      <c r="A31" s="14" t="s">
        <v>72</v>
      </c>
      <c r="B31" t="s">
        <v>27</v>
      </c>
    </row>
    <row r="32" spans="1:5" x14ac:dyDescent="0.3">
      <c r="A32" s="14" t="s">
        <v>73</v>
      </c>
      <c r="B32" t="s">
        <v>27</v>
      </c>
    </row>
    <row r="33" spans="1:21" x14ac:dyDescent="0.3">
      <c r="A33" s="13" t="s">
        <v>74</v>
      </c>
      <c r="B33" t="s">
        <v>27</v>
      </c>
    </row>
    <row r="34" spans="1:21" x14ac:dyDescent="0.3">
      <c r="A34" s="13" t="s">
        <v>75</v>
      </c>
      <c r="B34" t="s">
        <v>27</v>
      </c>
    </row>
    <row r="35" spans="1:21" x14ac:dyDescent="0.3">
      <c r="A35" s="13" t="s">
        <v>76</v>
      </c>
      <c r="B35" t="s">
        <v>27</v>
      </c>
    </row>
    <row r="37" spans="1:21" x14ac:dyDescent="0.3">
      <c r="A37" t="s">
        <v>33</v>
      </c>
    </row>
    <row r="38" spans="1:21" x14ac:dyDescent="0.3">
      <c r="A38" t="s">
        <v>77</v>
      </c>
      <c r="G38" s="2" t="s">
        <v>26</v>
      </c>
      <c r="H38" s="2" t="s">
        <v>28</v>
      </c>
      <c r="I38" s="2" t="s">
        <v>29</v>
      </c>
      <c r="J38" s="2" t="s">
        <v>34</v>
      </c>
      <c r="K38" s="2" t="s">
        <v>66</v>
      </c>
      <c r="L38" s="11" t="s">
        <v>67</v>
      </c>
      <c r="M38" s="11" t="s">
        <v>68</v>
      </c>
      <c r="N38" s="11" t="s">
        <v>69</v>
      </c>
      <c r="O38" s="11" t="s">
        <v>70</v>
      </c>
      <c r="P38" s="11" t="s">
        <v>71</v>
      </c>
      <c r="Q38" s="11" t="s">
        <v>72</v>
      </c>
      <c r="R38" s="11" t="s">
        <v>73</v>
      </c>
      <c r="S38" s="12" t="s">
        <v>74</v>
      </c>
      <c r="T38" s="12" t="s">
        <v>75</v>
      </c>
      <c r="U38" s="12" t="s">
        <v>76</v>
      </c>
    </row>
    <row r="39" spans="1:21" x14ac:dyDescent="0.3">
      <c r="A39" t="s">
        <v>78</v>
      </c>
      <c r="G39" s="2"/>
      <c r="H39" s="2"/>
      <c r="I39" s="2"/>
      <c r="J39" s="2"/>
      <c r="K39" s="2"/>
      <c r="L39" s="11"/>
      <c r="M39" s="11"/>
      <c r="N39" s="11"/>
      <c r="O39" s="11"/>
      <c r="P39" s="11"/>
      <c r="Q39" s="11"/>
      <c r="R39" s="11"/>
      <c r="S39" s="12"/>
      <c r="T39" s="12"/>
      <c r="U39" s="12"/>
    </row>
    <row r="40" spans="1:21" x14ac:dyDescent="0.3">
      <c r="D40" s="3" t="s">
        <v>35</v>
      </c>
      <c r="K40">
        <v>1964</v>
      </c>
    </row>
    <row r="41" spans="1:21" x14ac:dyDescent="0.3">
      <c r="D41" t="s">
        <v>36</v>
      </c>
      <c r="G41">
        <v>87</v>
      </c>
      <c r="H41">
        <v>32.520000000000003</v>
      </c>
      <c r="I41" s="9">
        <v>2018</v>
      </c>
      <c r="K41" s="8">
        <v>1965</v>
      </c>
      <c r="L41">
        <v>7.9023000000000003</v>
      </c>
      <c r="M41">
        <v>9.7409999999999997</v>
      </c>
      <c r="N41">
        <v>-1.0099</v>
      </c>
      <c r="O41">
        <v>10.698</v>
      </c>
      <c r="P41">
        <v>-0.39979999999999999</v>
      </c>
      <c r="Q41">
        <v>8.4760000000000009</v>
      </c>
      <c r="R41">
        <v>-0.39979999999999999</v>
      </c>
      <c r="S41">
        <v>3.7824</v>
      </c>
      <c r="T41">
        <v>0.68089999999999995</v>
      </c>
      <c r="U41">
        <f>S41+T41</f>
        <v>4.4633000000000003</v>
      </c>
    </row>
    <row r="42" spans="1:21" x14ac:dyDescent="0.3">
      <c r="E42" s="4" t="s">
        <v>38</v>
      </c>
      <c r="I42" s="9"/>
      <c r="K42">
        <v>1966</v>
      </c>
    </row>
    <row r="43" spans="1:21" x14ac:dyDescent="0.3">
      <c r="E43" t="s">
        <v>36</v>
      </c>
      <c r="G43" s="7">
        <v>5.2</v>
      </c>
      <c r="H43" s="7">
        <v>3.7</v>
      </c>
      <c r="I43" s="9"/>
      <c r="K43">
        <v>1967</v>
      </c>
    </row>
    <row r="44" spans="1:21" x14ac:dyDescent="0.3">
      <c r="D44" t="s">
        <v>37</v>
      </c>
      <c r="G44">
        <v>36.5</v>
      </c>
      <c r="H44">
        <v>31.44</v>
      </c>
      <c r="I44" s="9">
        <v>2018</v>
      </c>
      <c r="K44" s="8">
        <v>1968</v>
      </c>
      <c r="L44">
        <v>6.5952999999999999</v>
      </c>
      <c r="M44">
        <v>8.8239999999999998</v>
      </c>
      <c r="N44">
        <v>-1.2747999999999999</v>
      </c>
      <c r="O44">
        <v>9.4860000000000007</v>
      </c>
      <c r="P44">
        <v>-0.34129999999999999</v>
      </c>
      <c r="Q44">
        <v>7.2530000000000001</v>
      </c>
      <c r="R44">
        <v>-0.56259999999999999</v>
      </c>
      <c r="S44">
        <v>3.0728</v>
      </c>
      <c r="T44">
        <v>0.70240000000000002</v>
      </c>
      <c r="U44">
        <f t="shared" ref="U44:U98" si="0">S44+T44</f>
        <v>3.7751999999999999</v>
      </c>
    </row>
    <row r="45" spans="1:21" x14ac:dyDescent="0.3">
      <c r="E45" s="4" t="s">
        <v>38</v>
      </c>
      <c r="I45" s="9"/>
      <c r="K45">
        <v>1969</v>
      </c>
    </row>
    <row r="46" spans="1:21" x14ac:dyDescent="0.3">
      <c r="E46" t="s">
        <v>36</v>
      </c>
      <c r="G46" s="7">
        <v>48.5</v>
      </c>
      <c r="H46" s="7">
        <v>3.9</v>
      </c>
      <c r="I46" s="9"/>
      <c r="K46">
        <v>1970</v>
      </c>
    </row>
    <row r="47" spans="1:21" x14ac:dyDescent="0.3">
      <c r="D47" t="s">
        <v>39</v>
      </c>
      <c r="G47">
        <v>25</v>
      </c>
      <c r="H47">
        <v>31.06</v>
      </c>
      <c r="I47" s="9">
        <v>2018</v>
      </c>
      <c r="K47">
        <v>1971</v>
      </c>
    </row>
    <row r="48" spans="1:21" x14ac:dyDescent="0.3">
      <c r="E48" s="4" t="s">
        <v>38</v>
      </c>
      <c r="I48" s="9"/>
      <c r="K48">
        <v>1972</v>
      </c>
    </row>
    <row r="49" spans="4:21" x14ac:dyDescent="0.3">
      <c r="E49" t="s">
        <v>36</v>
      </c>
      <c r="G49" s="7">
        <v>52.5</v>
      </c>
      <c r="H49" s="7">
        <v>6.9</v>
      </c>
      <c r="I49" s="9"/>
      <c r="K49">
        <v>1973</v>
      </c>
    </row>
    <row r="50" spans="4:21" x14ac:dyDescent="0.3">
      <c r="D50" t="s">
        <v>40</v>
      </c>
      <c r="E50" s="5"/>
      <c r="G50">
        <v>8</v>
      </c>
      <c r="H50">
        <v>29.94</v>
      </c>
      <c r="I50" s="9">
        <v>2018</v>
      </c>
      <c r="K50">
        <v>1974</v>
      </c>
    </row>
    <row r="51" spans="4:21" x14ac:dyDescent="0.3">
      <c r="E51" s="4" t="s">
        <v>38</v>
      </c>
      <c r="I51" s="9"/>
      <c r="K51">
        <v>1975</v>
      </c>
    </row>
    <row r="52" spans="4:21" x14ac:dyDescent="0.3">
      <c r="E52" t="s">
        <v>36</v>
      </c>
      <c r="G52" s="7">
        <v>34.5</v>
      </c>
      <c r="H52" s="7">
        <v>5.9</v>
      </c>
      <c r="I52" s="9"/>
      <c r="K52" s="8">
        <v>1976</v>
      </c>
      <c r="L52">
        <v>0.52680000000000005</v>
      </c>
      <c r="M52">
        <v>0.84</v>
      </c>
      <c r="N52">
        <v>-3.2800000000000003E-2</v>
      </c>
      <c r="O52">
        <v>0.998</v>
      </c>
      <c r="P52">
        <v>-3.7199999999999997E-2</v>
      </c>
      <c r="Q52">
        <v>0.56100000000000005</v>
      </c>
      <c r="R52">
        <v>-3.5700000000000003E-2</v>
      </c>
      <c r="S52">
        <v>0.14410000000000001</v>
      </c>
      <c r="T52">
        <v>0.16869999999999999</v>
      </c>
      <c r="U52">
        <f t="shared" si="0"/>
        <v>0.31279999999999997</v>
      </c>
    </row>
    <row r="53" spans="4:21" x14ac:dyDescent="0.3">
      <c r="D53" t="s">
        <v>41</v>
      </c>
      <c r="E53" s="5"/>
      <c r="G53">
        <v>7.8</v>
      </c>
      <c r="H53">
        <v>28.5</v>
      </c>
      <c r="I53" s="9">
        <v>2018</v>
      </c>
      <c r="K53" s="8">
        <v>1977</v>
      </c>
      <c r="L53">
        <v>6.1914999999999996</v>
      </c>
      <c r="M53">
        <v>8.5809999999999995</v>
      </c>
      <c r="N53">
        <v>-0.94820000000000004</v>
      </c>
      <c r="O53">
        <v>9.3420000000000005</v>
      </c>
      <c r="P53">
        <v>-0.8911</v>
      </c>
      <c r="Q53">
        <v>7.3049999999999997</v>
      </c>
      <c r="R53">
        <v>-0.1482</v>
      </c>
      <c r="S53">
        <v>2.9630999999999998</v>
      </c>
      <c r="T53">
        <v>0.61680000000000001</v>
      </c>
      <c r="U53">
        <f t="shared" si="0"/>
        <v>3.5798999999999999</v>
      </c>
    </row>
    <row r="54" spans="4:21" x14ac:dyDescent="0.3">
      <c r="E54" s="4" t="s">
        <v>38</v>
      </c>
      <c r="I54" s="9"/>
      <c r="K54">
        <v>1978</v>
      </c>
    </row>
    <row r="55" spans="4:21" x14ac:dyDescent="0.3">
      <c r="E55" t="s">
        <v>36</v>
      </c>
      <c r="G55" s="7">
        <v>2.5</v>
      </c>
      <c r="H55" s="7">
        <v>4.18</v>
      </c>
      <c r="I55" s="9"/>
      <c r="K55">
        <v>1979</v>
      </c>
    </row>
    <row r="56" spans="4:21" x14ac:dyDescent="0.3">
      <c r="D56" t="s">
        <v>42</v>
      </c>
      <c r="E56" s="5"/>
      <c r="G56">
        <v>8</v>
      </c>
      <c r="H56">
        <v>28.64</v>
      </c>
      <c r="I56" s="9">
        <v>2018</v>
      </c>
      <c r="K56">
        <v>1980</v>
      </c>
    </row>
    <row r="57" spans="4:21" x14ac:dyDescent="0.3">
      <c r="E57" s="4" t="s">
        <v>38</v>
      </c>
      <c r="I57" s="10"/>
      <c r="K57">
        <v>1981</v>
      </c>
    </row>
    <row r="58" spans="4:21" x14ac:dyDescent="0.3">
      <c r="E58" t="s">
        <v>36</v>
      </c>
      <c r="G58" s="7">
        <v>63</v>
      </c>
      <c r="H58" s="7">
        <v>5.25</v>
      </c>
      <c r="I58" s="10"/>
      <c r="K58" s="8">
        <v>1982</v>
      </c>
      <c r="L58">
        <v>0.64149999999999996</v>
      </c>
      <c r="M58">
        <v>1.198</v>
      </c>
      <c r="N58">
        <v>-1.7299999999999999E-2</v>
      </c>
      <c r="O58">
        <v>1.4239999999999999</v>
      </c>
      <c r="P58">
        <v>0</v>
      </c>
      <c r="Q58">
        <v>0.86</v>
      </c>
      <c r="R58">
        <v>-5.1400000000000001E-2</v>
      </c>
      <c r="S58">
        <v>0.2024</v>
      </c>
      <c r="T58">
        <v>0.1812</v>
      </c>
      <c r="U58">
        <f t="shared" si="0"/>
        <v>0.3836</v>
      </c>
    </row>
    <row r="59" spans="4:21" x14ac:dyDescent="0.3">
      <c r="D59" t="s">
        <v>43</v>
      </c>
      <c r="E59" s="5"/>
      <c r="G59">
        <v>6.5</v>
      </c>
      <c r="H59">
        <v>28.61</v>
      </c>
      <c r="I59" s="9">
        <v>2018</v>
      </c>
      <c r="K59">
        <v>1983</v>
      </c>
    </row>
    <row r="60" spans="4:21" x14ac:dyDescent="0.3">
      <c r="E60" s="4" t="s">
        <v>38</v>
      </c>
      <c r="I60" s="10"/>
      <c r="K60">
        <v>1984</v>
      </c>
    </row>
    <row r="61" spans="4:21" x14ac:dyDescent="0.3">
      <c r="E61" t="s">
        <v>36</v>
      </c>
      <c r="G61" s="7">
        <v>3.2</v>
      </c>
      <c r="H61" s="7">
        <v>4.76</v>
      </c>
      <c r="I61" s="10"/>
      <c r="K61">
        <v>1985</v>
      </c>
    </row>
    <row r="62" spans="4:21" x14ac:dyDescent="0.3">
      <c r="D62" t="s">
        <v>44</v>
      </c>
      <c r="E62" s="5"/>
      <c r="G62">
        <v>5.8</v>
      </c>
      <c r="H62">
        <v>28.1</v>
      </c>
      <c r="I62" s="9">
        <v>2018</v>
      </c>
      <c r="K62">
        <v>1986</v>
      </c>
    </row>
    <row r="63" spans="4:21" x14ac:dyDescent="0.3">
      <c r="E63" s="4" t="s">
        <v>38</v>
      </c>
      <c r="I63" s="10"/>
      <c r="K63">
        <v>1987</v>
      </c>
    </row>
    <row r="64" spans="4:21" x14ac:dyDescent="0.3">
      <c r="E64" t="s">
        <v>36</v>
      </c>
      <c r="G64" s="7">
        <v>69</v>
      </c>
      <c r="H64" s="7">
        <v>6.3</v>
      </c>
      <c r="I64" s="10"/>
      <c r="K64" s="8">
        <v>1988</v>
      </c>
      <c r="L64">
        <v>0.85529999999999995</v>
      </c>
      <c r="M64">
        <v>1.3660000000000001</v>
      </c>
      <c r="N64">
        <v>-4.65E-2</v>
      </c>
      <c r="O64">
        <v>1.5529999999999999</v>
      </c>
      <c r="P64">
        <v>-4.4200000000000003E-2</v>
      </c>
      <c r="Q64">
        <v>1.006</v>
      </c>
      <c r="R64">
        <v>-5.1999999999999998E-2</v>
      </c>
      <c r="S64">
        <v>0.29670000000000002</v>
      </c>
      <c r="T64">
        <v>0.20949999999999999</v>
      </c>
      <c r="U64">
        <f t="shared" si="0"/>
        <v>0.50619999999999998</v>
      </c>
    </row>
    <row r="65" spans="4:21" x14ac:dyDescent="0.3">
      <c r="D65" t="s">
        <v>45</v>
      </c>
      <c r="E65" s="5"/>
      <c r="G65">
        <v>8</v>
      </c>
      <c r="H65">
        <v>28.9</v>
      </c>
      <c r="I65" s="9">
        <v>2018</v>
      </c>
      <c r="K65">
        <v>1989</v>
      </c>
    </row>
    <row r="66" spans="4:21" x14ac:dyDescent="0.3">
      <c r="E66" s="4" t="s">
        <v>38</v>
      </c>
      <c r="I66" s="9"/>
      <c r="K66">
        <v>1990</v>
      </c>
    </row>
    <row r="67" spans="4:21" x14ac:dyDescent="0.3">
      <c r="E67" t="s">
        <v>36</v>
      </c>
      <c r="G67" s="7">
        <v>26.5</v>
      </c>
      <c r="H67" s="7">
        <v>5.52</v>
      </c>
      <c r="I67" s="9"/>
      <c r="K67" s="8">
        <v>1991</v>
      </c>
      <c r="L67">
        <v>0.754</v>
      </c>
      <c r="M67">
        <v>0.98</v>
      </c>
      <c r="N67">
        <v>-5.91E-2</v>
      </c>
      <c r="O67">
        <v>1.1167</v>
      </c>
      <c r="P67">
        <v>-5.0299999999999997E-2</v>
      </c>
      <c r="Q67">
        <v>0.61299999999999999</v>
      </c>
      <c r="R67">
        <v>-3.5200000000000002E-2</v>
      </c>
      <c r="S67">
        <v>0.2014</v>
      </c>
      <c r="T67">
        <v>0.2094</v>
      </c>
      <c r="U67">
        <f t="shared" si="0"/>
        <v>0.4108</v>
      </c>
    </row>
    <row r="68" spans="4:21" x14ac:dyDescent="0.3">
      <c r="D68" t="s">
        <v>46</v>
      </c>
      <c r="E68" s="5"/>
      <c r="G68">
        <v>12.5</v>
      </c>
      <c r="H68">
        <v>27</v>
      </c>
      <c r="I68" s="9">
        <v>2018</v>
      </c>
      <c r="K68">
        <v>1992</v>
      </c>
    </row>
    <row r="69" spans="4:21" x14ac:dyDescent="0.3">
      <c r="E69" s="4" t="s">
        <v>38</v>
      </c>
      <c r="I69" s="9"/>
      <c r="K69">
        <v>1993</v>
      </c>
    </row>
    <row r="70" spans="4:21" x14ac:dyDescent="0.3">
      <c r="E70" t="s">
        <v>36</v>
      </c>
      <c r="G70">
        <v>54</v>
      </c>
      <c r="H70">
        <v>5.65</v>
      </c>
      <c r="I70" s="9"/>
      <c r="K70">
        <v>1994</v>
      </c>
    </row>
    <row r="71" spans="4:21" x14ac:dyDescent="0.3">
      <c r="D71" t="s">
        <v>47</v>
      </c>
      <c r="G71" s="7">
        <v>5</v>
      </c>
      <c r="H71" s="7">
        <v>25.98</v>
      </c>
      <c r="I71" s="9">
        <v>2018</v>
      </c>
      <c r="K71" s="8">
        <v>1995</v>
      </c>
      <c r="L71">
        <v>5.0903999999999998</v>
      </c>
      <c r="M71">
        <v>6.8719999999999999</v>
      </c>
      <c r="N71">
        <v>-1.0385</v>
      </c>
      <c r="O71">
        <v>7.5330000000000004</v>
      </c>
      <c r="P71">
        <v>-0.216</v>
      </c>
      <c r="Q71">
        <v>5.569</v>
      </c>
      <c r="R71">
        <v>-9.7000000000000003E-2</v>
      </c>
      <c r="S71">
        <v>2.3210000000000002</v>
      </c>
      <c r="T71">
        <v>0.59079999999999999</v>
      </c>
      <c r="U71">
        <f t="shared" si="0"/>
        <v>2.9118000000000004</v>
      </c>
    </row>
    <row r="72" spans="4:21" x14ac:dyDescent="0.3">
      <c r="E72" s="4" t="s">
        <v>38</v>
      </c>
      <c r="I72" s="9"/>
      <c r="K72">
        <v>1996</v>
      </c>
    </row>
    <row r="73" spans="4:21" x14ac:dyDescent="0.3">
      <c r="E73" t="s">
        <v>36</v>
      </c>
      <c r="G73" s="7">
        <v>33.5</v>
      </c>
      <c r="H73" s="7">
        <v>4.4000000000000004</v>
      </c>
      <c r="I73" s="9"/>
      <c r="K73">
        <v>1997</v>
      </c>
    </row>
    <row r="74" spans="4:21" x14ac:dyDescent="0.3">
      <c r="D74" t="s">
        <v>48</v>
      </c>
      <c r="G74">
        <v>5.5</v>
      </c>
      <c r="H74">
        <v>25.73</v>
      </c>
      <c r="I74" s="9">
        <v>2018</v>
      </c>
      <c r="K74">
        <v>1998</v>
      </c>
    </row>
    <row r="75" spans="4:21" x14ac:dyDescent="0.3">
      <c r="E75" s="4" t="s">
        <v>38</v>
      </c>
      <c r="I75" s="9"/>
      <c r="K75">
        <v>1999</v>
      </c>
    </row>
    <row r="76" spans="4:21" x14ac:dyDescent="0.3">
      <c r="E76" t="s">
        <v>36</v>
      </c>
      <c r="G76" s="7">
        <v>6.8</v>
      </c>
      <c r="H76" s="7">
        <v>4.8499999999999996</v>
      </c>
      <c r="I76" s="9"/>
      <c r="K76" s="8">
        <v>2000</v>
      </c>
      <c r="L76">
        <v>0.47139999999999999</v>
      </c>
      <c r="M76">
        <v>0.60699999999999998</v>
      </c>
      <c r="N76">
        <v>-3.7999999999999999E-2</v>
      </c>
      <c r="O76">
        <v>0.72899999999999998</v>
      </c>
      <c r="P76">
        <v>-3.5799999999999998E-2</v>
      </c>
      <c r="Q76">
        <v>0.33400000000000002</v>
      </c>
      <c r="R76">
        <v>-2.0799999999999999E-2</v>
      </c>
      <c r="S76">
        <v>0.11409999999999999</v>
      </c>
      <c r="T76">
        <v>0.1656</v>
      </c>
      <c r="U76">
        <f t="shared" si="0"/>
        <v>0.2797</v>
      </c>
    </row>
    <row r="77" spans="4:21" x14ac:dyDescent="0.3">
      <c r="D77" t="s">
        <v>49</v>
      </c>
      <c r="G77">
        <v>5</v>
      </c>
      <c r="H77">
        <v>25.54</v>
      </c>
      <c r="I77" s="9">
        <v>2018</v>
      </c>
      <c r="K77">
        <v>2001</v>
      </c>
    </row>
    <row r="78" spans="4:21" x14ac:dyDescent="0.3">
      <c r="E78" s="4" t="s">
        <v>38</v>
      </c>
      <c r="I78" s="9"/>
      <c r="K78">
        <v>2002</v>
      </c>
    </row>
    <row r="79" spans="4:21" x14ac:dyDescent="0.3">
      <c r="E79" t="s">
        <v>36</v>
      </c>
      <c r="G79" s="7">
        <v>87</v>
      </c>
      <c r="H79" s="7">
        <v>5.95</v>
      </c>
      <c r="I79" s="9"/>
      <c r="K79" s="8">
        <v>2003</v>
      </c>
      <c r="L79">
        <v>0.62990000000000002</v>
      </c>
      <c r="M79">
        <v>1.0029999999999999</v>
      </c>
      <c r="N79">
        <v>-9.11E-2</v>
      </c>
      <c r="O79">
        <v>1.1839999999999999</v>
      </c>
      <c r="P79">
        <v>-4.1999999999999997E-3</v>
      </c>
      <c r="Q79">
        <v>0.73899999999999999</v>
      </c>
      <c r="R79">
        <v>-3.9E-2</v>
      </c>
      <c r="S79">
        <v>0.2291</v>
      </c>
      <c r="T79">
        <v>0.16009999999999999</v>
      </c>
      <c r="U79">
        <f t="shared" si="0"/>
        <v>0.38919999999999999</v>
      </c>
    </row>
    <row r="80" spans="4:21" x14ac:dyDescent="0.3">
      <c r="D80" t="s">
        <v>50</v>
      </c>
      <c r="G80">
        <v>5</v>
      </c>
      <c r="H80">
        <v>25.05</v>
      </c>
      <c r="I80" s="9">
        <v>2018</v>
      </c>
      <c r="K80">
        <v>2004</v>
      </c>
    </row>
    <row r="81" spans="4:21" x14ac:dyDescent="0.3">
      <c r="E81" s="4" t="s">
        <v>38</v>
      </c>
      <c r="I81" s="9"/>
      <c r="K81">
        <v>2005</v>
      </c>
    </row>
    <row r="82" spans="4:21" x14ac:dyDescent="0.3">
      <c r="E82" t="s">
        <v>36</v>
      </c>
      <c r="G82" s="7">
        <v>22.5</v>
      </c>
      <c r="H82" s="7">
        <v>5.43</v>
      </c>
      <c r="I82" s="9"/>
      <c r="K82">
        <v>2006</v>
      </c>
    </row>
    <row r="83" spans="4:21" x14ac:dyDescent="0.3">
      <c r="D83" t="s">
        <v>51</v>
      </c>
      <c r="G83">
        <v>5</v>
      </c>
      <c r="H83">
        <v>25.77</v>
      </c>
      <c r="I83" s="9">
        <v>2018</v>
      </c>
      <c r="K83">
        <v>2007</v>
      </c>
    </row>
    <row r="84" spans="4:21" x14ac:dyDescent="0.3">
      <c r="E84" s="4" t="s">
        <v>38</v>
      </c>
      <c r="I84" s="9"/>
      <c r="K84">
        <v>2008</v>
      </c>
    </row>
    <row r="85" spans="4:21" x14ac:dyDescent="0.3">
      <c r="E85" t="s">
        <v>36</v>
      </c>
      <c r="G85" s="7">
        <v>25.8</v>
      </c>
      <c r="H85" s="7">
        <v>5.0599999999999996</v>
      </c>
      <c r="I85" s="9"/>
      <c r="K85">
        <v>2009</v>
      </c>
    </row>
    <row r="86" spans="4:21" x14ac:dyDescent="0.3">
      <c r="D86" t="s">
        <v>52</v>
      </c>
      <c r="G86">
        <v>4.5</v>
      </c>
      <c r="H86">
        <v>24.98</v>
      </c>
      <c r="I86" s="9">
        <v>2018</v>
      </c>
      <c r="K86">
        <v>2010</v>
      </c>
    </row>
    <row r="87" spans="4:21" x14ac:dyDescent="0.3">
      <c r="E87" s="4" t="s">
        <v>38</v>
      </c>
      <c r="I87" s="9"/>
      <c r="K87">
        <v>2011</v>
      </c>
    </row>
    <row r="88" spans="4:21" x14ac:dyDescent="0.3">
      <c r="E88" t="s">
        <v>36</v>
      </c>
      <c r="G88" s="7">
        <v>41</v>
      </c>
      <c r="H88" s="7">
        <v>4.9400000000000004</v>
      </c>
      <c r="I88" s="9"/>
      <c r="K88">
        <v>2012</v>
      </c>
    </row>
    <row r="89" spans="4:21" x14ac:dyDescent="0.3">
      <c r="D89" t="s">
        <v>53</v>
      </c>
      <c r="G89">
        <v>4.5</v>
      </c>
      <c r="H89">
        <v>24.35</v>
      </c>
      <c r="I89" s="9">
        <v>2018</v>
      </c>
      <c r="K89">
        <v>2013</v>
      </c>
    </row>
    <row r="90" spans="4:21" x14ac:dyDescent="0.3">
      <c r="E90" s="4" t="s">
        <v>38</v>
      </c>
      <c r="I90" s="9"/>
      <c r="K90">
        <v>2014</v>
      </c>
    </row>
    <row r="91" spans="4:21" x14ac:dyDescent="0.3">
      <c r="E91" t="s">
        <v>36</v>
      </c>
      <c r="G91" s="7">
        <v>17.8</v>
      </c>
      <c r="H91" s="7">
        <v>5.72</v>
      </c>
      <c r="I91" s="9"/>
      <c r="K91" s="8">
        <v>2015</v>
      </c>
      <c r="L91">
        <v>0.62229999999999996</v>
      </c>
      <c r="M91">
        <v>0.83199999999999996</v>
      </c>
      <c r="N91">
        <v>-5.5100000000000003E-2</v>
      </c>
      <c r="O91">
        <v>0.96499999999999997</v>
      </c>
      <c r="P91">
        <v>-3.6600000000000001E-2</v>
      </c>
      <c r="Q91">
        <v>0.495</v>
      </c>
      <c r="R91">
        <v>-2.5399999999999999E-2</v>
      </c>
      <c r="S91">
        <v>0.15579999999999999</v>
      </c>
      <c r="T91">
        <v>0.19450000000000001</v>
      </c>
      <c r="U91">
        <f t="shared" si="0"/>
        <v>0.3503</v>
      </c>
    </row>
    <row r="92" spans="4:21" x14ac:dyDescent="0.3">
      <c r="D92" t="s">
        <v>54</v>
      </c>
      <c r="G92">
        <v>7</v>
      </c>
      <c r="H92">
        <v>23.23</v>
      </c>
      <c r="I92" s="9">
        <v>2018</v>
      </c>
      <c r="K92">
        <v>2016</v>
      </c>
    </row>
    <row r="93" spans="4:21" x14ac:dyDescent="0.3">
      <c r="E93" s="4" t="s">
        <v>38</v>
      </c>
      <c r="I93" s="9"/>
      <c r="K93">
        <v>2017</v>
      </c>
    </row>
    <row r="94" spans="4:21" x14ac:dyDescent="0.3">
      <c r="E94" t="s">
        <v>36</v>
      </c>
      <c r="G94" s="7">
        <v>37.5</v>
      </c>
      <c r="H94" s="7">
        <v>5.54</v>
      </c>
      <c r="I94" s="9"/>
      <c r="K94" s="8">
        <v>2018</v>
      </c>
      <c r="L94">
        <v>0.50080000000000002</v>
      </c>
      <c r="M94">
        <v>0.751</v>
      </c>
      <c r="N94">
        <v>-3.4599999999999999E-2</v>
      </c>
      <c r="O94">
        <v>0.90700000000000003</v>
      </c>
      <c r="P94">
        <v>-3.6400000000000002E-2</v>
      </c>
      <c r="Q94">
        <v>0.52100000000000002</v>
      </c>
      <c r="R94">
        <v>-2.6700000000000002E-2</v>
      </c>
      <c r="S94">
        <v>0.1598</v>
      </c>
      <c r="T94">
        <v>0.154</v>
      </c>
      <c r="U94">
        <f t="shared" si="0"/>
        <v>0.31379999999999997</v>
      </c>
    </row>
    <row r="95" spans="4:21" x14ac:dyDescent="0.3">
      <c r="D95" t="s">
        <v>55</v>
      </c>
      <c r="G95">
        <v>9.5</v>
      </c>
      <c r="H95">
        <v>23.36</v>
      </c>
      <c r="I95" s="9">
        <v>2018</v>
      </c>
      <c r="K95">
        <v>2019</v>
      </c>
    </row>
    <row r="96" spans="4:21" x14ac:dyDescent="0.3">
      <c r="E96" s="4" t="s">
        <v>38</v>
      </c>
      <c r="I96" s="9"/>
      <c r="K96">
        <v>2020</v>
      </c>
    </row>
    <row r="97" spans="4:21" x14ac:dyDescent="0.3">
      <c r="E97" t="s">
        <v>36</v>
      </c>
      <c r="G97" s="7">
        <v>17.600000000000001</v>
      </c>
      <c r="H97" s="7">
        <v>5.54</v>
      </c>
      <c r="I97" s="9"/>
      <c r="K97">
        <v>2021</v>
      </c>
    </row>
    <row r="98" spans="4:21" x14ac:dyDescent="0.3">
      <c r="D98" t="s">
        <v>56</v>
      </c>
      <c r="G98">
        <v>7</v>
      </c>
      <c r="H98">
        <v>23.08</v>
      </c>
      <c r="I98" s="9">
        <v>2018</v>
      </c>
      <c r="K98" s="8">
        <v>2022</v>
      </c>
      <c r="L98">
        <v>4.5144000000000002</v>
      </c>
      <c r="M98">
        <v>6.2939999999999996</v>
      </c>
      <c r="N98">
        <v>-0.61990000000000001</v>
      </c>
      <c r="O98">
        <v>7.0659999999999998</v>
      </c>
      <c r="P98">
        <v>-9.6600000000000005E-2</v>
      </c>
      <c r="Q98">
        <v>5.0999999999999996</v>
      </c>
      <c r="R98">
        <v>-8.2199999999999995E-2</v>
      </c>
      <c r="S98">
        <v>2.0160999999999998</v>
      </c>
      <c r="T98">
        <v>0.58699999999999997</v>
      </c>
      <c r="U98">
        <f t="shared" si="0"/>
        <v>2.6030999999999995</v>
      </c>
    </row>
    <row r="99" spans="4:21" x14ac:dyDescent="0.3">
      <c r="E99" s="4" t="s">
        <v>38</v>
      </c>
      <c r="I99" s="9"/>
      <c r="K99">
        <v>2023</v>
      </c>
    </row>
    <row r="100" spans="4:21" x14ac:dyDescent="0.3">
      <c r="E100" t="s">
        <v>36</v>
      </c>
      <c r="G100" s="7">
        <v>19.399999999999999</v>
      </c>
      <c r="H100" s="7">
        <v>4.25</v>
      </c>
      <c r="I100" s="9"/>
      <c r="K100">
        <v>2024</v>
      </c>
    </row>
    <row r="101" spans="4:21" x14ac:dyDescent="0.3">
      <c r="D101" t="s">
        <v>57</v>
      </c>
      <c r="G101">
        <v>4</v>
      </c>
      <c r="H101">
        <v>23.53</v>
      </c>
      <c r="I101" s="9">
        <v>2018</v>
      </c>
      <c r="K101">
        <v>2025</v>
      </c>
    </row>
    <row r="102" spans="4:21" x14ac:dyDescent="0.3">
      <c r="E102" s="4" t="s">
        <v>38</v>
      </c>
      <c r="I102" s="9"/>
      <c r="K102">
        <v>2026</v>
      </c>
    </row>
    <row r="103" spans="4:21" x14ac:dyDescent="0.3">
      <c r="E103" t="s">
        <v>36</v>
      </c>
      <c r="G103" s="7">
        <v>13.2</v>
      </c>
      <c r="H103" s="7">
        <v>6.2</v>
      </c>
      <c r="I103" s="9"/>
      <c r="K103">
        <v>2027</v>
      </c>
    </row>
    <row r="104" spans="4:21" x14ac:dyDescent="0.3">
      <c r="D104" t="s">
        <v>58</v>
      </c>
      <c r="G104">
        <v>7</v>
      </c>
      <c r="H104">
        <v>23.49</v>
      </c>
      <c r="I104" s="9">
        <v>2018</v>
      </c>
      <c r="K104">
        <v>2028</v>
      </c>
    </row>
    <row r="105" spans="4:21" x14ac:dyDescent="0.3">
      <c r="E105" s="4" t="s">
        <v>38</v>
      </c>
      <c r="I105" s="9"/>
      <c r="K105">
        <v>2029</v>
      </c>
    </row>
    <row r="106" spans="4:21" x14ac:dyDescent="0.3">
      <c r="E106" t="s">
        <v>36</v>
      </c>
      <c r="G106" s="7">
        <v>91.5</v>
      </c>
      <c r="H106" s="7">
        <v>7.76</v>
      </c>
      <c r="I106" s="9"/>
      <c r="K106">
        <v>2030</v>
      </c>
    </row>
    <row r="107" spans="4:21" x14ac:dyDescent="0.3">
      <c r="D107" t="s">
        <v>59</v>
      </c>
      <c r="G107">
        <v>6</v>
      </c>
      <c r="H107">
        <v>22.68</v>
      </c>
      <c r="I107" s="9">
        <v>2018</v>
      </c>
      <c r="K107">
        <v>2031</v>
      </c>
    </row>
    <row r="108" spans="4:21" x14ac:dyDescent="0.3">
      <c r="E108" s="4" t="s">
        <v>38</v>
      </c>
      <c r="I108" s="9"/>
      <c r="K108">
        <v>2032</v>
      </c>
    </row>
    <row r="109" spans="4:21" x14ac:dyDescent="0.3">
      <c r="E109" t="s">
        <v>36</v>
      </c>
      <c r="G109" s="7">
        <v>5</v>
      </c>
      <c r="H109" s="7">
        <v>5.57</v>
      </c>
      <c r="I109" s="9"/>
      <c r="K109">
        <v>2033</v>
      </c>
    </row>
    <row r="110" spans="4:21" x14ac:dyDescent="0.3">
      <c r="D110" t="s">
        <v>60</v>
      </c>
      <c r="G110">
        <v>5</v>
      </c>
      <c r="H110">
        <v>24.87</v>
      </c>
      <c r="I110" s="9">
        <v>2018</v>
      </c>
      <c r="K110">
        <v>2034</v>
      </c>
    </row>
    <row r="111" spans="4:21" x14ac:dyDescent="0.3">
      <c r="E111" s="4" t="s">
        <v>38</v>
      </c>
      <c r="I111" s="9"/>
      <c r="K111">
        <v>2035</v>
      </c>
    </row>
    <row r="112" spans="4:21" x14ac:dyDescent="0.3">
      <c r="E112" t="s">
        <v>36</v>
      </c>
      <c r="G112" s="7">
        <v>5.8</v>
      </c>
      <c r="H112" s="7">
        <v>6.05</v>
      </c>
      <c r="I112" s="9"/>
      <c r="K112">
        <v>2036</v>
      </c>
    </row>
    <row r="113" spans="4:21" x14ac:dyDescent="0.3">
      <c r="D113" t="s">
        <v>61</v>
      </c>
      <c r="G113">
        <v>6.5</v>
      </c>
      <c r="H113">
        <v>22.05</v>
      </c>
      <c r="I113" s="9">
        <v>2018</v>
      </c>
      <c r="K113">
        <v>2037</v>
      </c>
    </row>
    <row r="114" spans="4:21" x14ac:dyDescent="0.3">
      <c r="E114" s="4" t="s">
        <v>38</v>
      </c>
      <c r="I114" s="9"/>
      <c r="K114">
        <v>2038</v>
      </c>
    </row>
    <row r="115" spans="4:21" x14ac:dyDescent="0.3">
      <c r="E115" t="s">
        <v>36</v>
      </c>
      <c r="G115" s="7">
        <v>114</v>
      </c>
      <c r="H115" s="7">
        <v>9.17</v>
      </c>
      <c r="I115" s="9"/>
      <c r="K115" s="8">
        <v>2039</v>
      </c>
      <c r="L115">
        <v>1.7508999999999999</v>
      </c>
      <c r="M115">
        <v>2.786</v>
      </c>
      <c r="N115">
        <v>-0.1258</v>
      </c>
      <c r="O115">
        <v>3.1339999999999999</v>
      </c>
      <c r="P115">
        <v>-8.77E-2</v>
      </c>
      <c r="Q115">
        <v>2.141</v>
      </c>
      <c r="R115">
        <v>-6.6000000000000003E-2</v>
      </c>
      <c r="S115">
        <v>0.72319999999999995</v>
      </c>
      <c r="T115">
        <v>0.3367</v>
      </c>
      <c r="U115">
        <f t="shared" ref="U115:U122" si="1">S115+T115</f>
        <v>1.0598999999999998</v>
      </c>
    </row>
    <row r="116" spans="4:21" x14ac:dyDescent="0.3">
      <c r="D116" t="s">
        <v>62</v>
      </c>
      <c r="G116">
        <v>3</v>
      </c>
      <c r="H116">
        <v>21.02</v>
      </c>
      <c r="I116" s="9">
        <v>2018</v>
      </c>
      <c r="K116">
        <v>2040</v>
      </c>
    </row>
    <row r="117" spans="4:21" x14ac:dyDescent="0.3">
      <c r="E117" s="4" t="s">
        <v>38</v>
      </c>
      <c r="I117" s="9"/>
      <c r="K117">
        <v>2041</v>
      </c>
    </row>
    <row r="118" spans="4:21" x14ac:dyDescent="0.3">
      <c r="E118" t="s">
        <v>36</v>
      </c>
      <c r="G118" s="7">
        <v>3.2</v>
      </c>
      <c r="H118" s="7">
        <v>6.64</v>
      </c>
      <c r="I118" s="9"/>
      <c r="K118">
        <v>2042</v>
      </c>
    </row>
    <row r="119" spans="4:21" x14ac:dyDescent="0.3">
      <c r="D119" t="s">
        <v>63</v>
      </c>
      <c r="G119">
        <v>5.5</v>
      </c>
      <c r="H119">
        <v>20</v>
      </c>
      <c r="I119" s="9">
        <v>2018</v>
      </c>
      <c r="K119">
        <v>2043</v>
      </c>
    </row>
    <row r="120" spans="4:21" x14ac:dyDescent="0.3">
      <c r="E120" s="4" t="s">
        <v>38</v>
      </c>
      <c r="I120" s="9"/>
      <c r="K120">
        <v>2044</v>
      </c>
    </row>
    <row r="121" spans="4:21" x14ac:dyDescent="0.3">
      <c r="E121" t="s">
        <v>36</v>
      </c>
      <c r="G121" s="7">
        <v>3.3</v>
      </c>
      <c r="H121" s="7">
        <v>4.87</v>
      </c>
      <c r="I121" s="9"/>
      <c r="K121">
        <v>2045</v>
      </c>
    </row>
    <row r="122" spans="4:21" x14ac:dyDescent="0.3">
      <c r="D122" t="s">
        <v>64</v>
      </c>
      <c r="G122">
        <v>149</v>
      </c>
      <c r="H122">
        <v>17.55</v>
      </c>
      <c r="I122" s="9" t="s">
        <v>65</v>
      </c>
      <c r="K122" s="8">
        <v>2045</v>
      </c>
      <c r="L122">
        <v>2.3660999999999999</v>
      </c>
      <c r="M122">
        <v>3.3159999999999998</v>
      </c>
      <c r="N122">
        <v>-0.25800000000000001</v>
      </c>
      <c r="O122">
        <v>3.83</v>
      </c>
      <c r="P122">
        <v>-0.1542</v>
      </c>
      <c r="Q122">
        <v>2.7360000000000002</v>
      </c>
      <c r="R122">
        <v>-6.9699999999999998E-2</v>
      </c>
      <c r="S122">
        <v>1.0479000000000001</v>
      </c>
      <c r="T122">
        <v>0.32919999999999999</v>
      </c>
      <c r="U122">
        <f t="shared" si="1"/>
        <v>1.3771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80988E-4B4D-49B9-A1F9-AC144F5CAAC3}"/>
</file>

<file path=customXml/itemProps2.xml><?xml version="1.0" encoding="utf-8"?>
<ds:datastoreItem xmlns:ds="http://schemas.openxmlformats.org/officeDocument/2006/customXml" ds:itemID="{619B2053-DEE9-4CE2-A534-3F102BAA2AE7}"/>
</file>

<file path=customXml/itemProps3.xml><?xml version="1.0" encoding="utf-8"?>
<ds:datastoreItem xmlns:ds="http://schemas.openxmlformats.org/officeDocument/2006/customXml" ds:itemID="{159FF80D-73D9-43D0-B08F-5918210AB4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A2B</vt:lpstr>
    </vt:vector>
  </TitlesOfParts>
  <Company>Cirad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Awaz M</cp:lastModifiedBy>
  <dcterms:created xsi:type="dcterms:W3CDTF">2020-07-01T07:50:36Z</dcterms:created>
  <dcterms:modified xsi:type="dcterms:W3CDTF">2020-08-10T07:13:16Z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