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матстат/"/>
    </mc:Choice>
  </mc:AlternateContent>
  <xr:revisionPtr revIDLastSave="0" documentId="8_{9ABAABDC-8BAA-1142-83A1-A224372B903D}" xr6:coauthVersionLast="45" xr6:coauthVersionMax="45" xr10:uidLastSave="{00000000-0000-0000-0000-000000000000}"/>
  <bookViews>
    <workbookView xWindow="940" yWindow="460" windowWidth="2012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??????? ??????????</author>
  </authors>
  <commentList>
    <comment ref="I48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значимость&lt;&lt;5% =&gt; модель значима.
</t>
        </r>
      </text>
    </comment>
    <comment ref="E53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Свободный член (b)
</t>
        </r>
      </text>
    </comment>
    <comment ref="E5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Коэфф. при  x (a)</t>
        </r>
      </text>
    </comment>
  </commentList>
</comments>
</file>

<file path=xl/sharedStrings.xml><?xml version="1.0" encoding="utf-8"?>
<sst xmlns="http://schemas.openxmlformats.org/spreadsheetml/2006/main" count="86" uniqueCount="51">
  <si>
    <t xml:space="preserve">Изучается зависимость аналитического сигнала (B) от содержания вещества (A).  </t>
  </si>
  <si>
    <t>Построить градуировочный график, включая формулу и коэффициент детерминации.</t>
  </si>
  <si>
    <t>Оценить содержание вещества по величине сигнала (C1) и поместить в ячейку C2.</t>
  </si>
  <si>
    <t>Проведено измерение содержания вещества в серии образцов двумя методами:</t>
  </si>
  <si>
    <t>стандартным (A) и новым (B). Проверить новый метод на систематические ошибки</t>
  </si>
  <si>
    <t xml:space="preserve">(постоянную и линейно изменяющуюся) относительно старого. </t>
  </si>
  <si>
    <t>Задача</t>
  </si>
  <si>
    <t>А</t>
  </si>
  <si>
    <t>В</t>
  </si>
  <si>
    <t>Коэффициент определенности равен 1 (случай сферического коня в вакууме), поэтому ошибка при определении неизвестной величины А составит 0.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</si>
  <si>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</si>
  <si>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</si>
  <si>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</si>
  <si>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</si>
  <si>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</si>
  <si>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</si>
  <si>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</si>
  <si>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</si>
  <si>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</si>
  <si>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</si>
  <si>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</si>
  <si>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</si>
  <si>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</si>
  <si>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</si>
  <si>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</si>
  <si>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</si>
  <si>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</si>
  <si>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</si>
  <si>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</si>
  <si>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</si>
  <si>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</si>
  <si>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</si>
  <si>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</si>
  <si>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</si>
  <si>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</si>
  <si>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Наблюдение</t>
  </si>
  <si>
    <t>Предсказанное Y</t>
  </si>
  <si>
    <t>Остатки</t>
  </si>
  <si>
    <t>ОСТАТОК</t>
  </si>
  <si>
    <r>
      <t xml:space="preserve">Регрессию можно считать линейной (R^2 = 0,9955; F&gt;&gt;1; значимость F&lt;&lt;5%). В доверительный интервал для свободного члена </t>
    </r>
    <r>
      <rPr>
        <b/>
        <sz val="14"/>
        <color theme="1"/>
        <rFont val="Calibri"/>
        <family val="2"/>
        <charset val="204"/>
        <scheme val="minor"/>
      </rPr>
      <t>b</t>
    </r>
    <r>
      <rPr>
        <sz val="14"/>
        <color theme="1"/>
        <rFont val="Calibri"/>
        <family val="2"/>
        <charset val="204"/>
        <scheme val="minor"/>
      </rPr>
      <t xml:space="preserve"> не попадает 0 (также p-value&lt;&lt;5%, следовательно, для уровня значимости 5 % гипотезу о равенстве свободного члена нулю отвергаем), постоянная </t>
    </r>
    <r>
      <rPr>
        <b/>
        <sz val="14"/>
        <color theme="1"/>
        <rFont val="Calibri"/>
        <family val="2"/>
        <charset val="204"/>
        <scheme val="minor"/>
      </rPr>
      <t>систематическая ошибка присутствует</t>
    </r>
    <r>
      <rPr>
        <sz val="14"/>
        <color theme="1"/>
        <rFont val="Calibri"/>
        <family val="2"/>
        <charset val="204"/>
        <scheme val="minor"/>
      </rPr>
      <t xml:space="preserve">. В доверительный интервал для коэффициента </t>
    </r>
    <r>
      <rPr>
        <b/>
        <sz val="14"/>
        <color theme="1"/>
        <rFont val="Calibri"/>
        <family val="2"/>
        <charset val="204"/>
        <scheme val="minor"/>
      </rPr>
      <t>a</t>
    </r>
    <r>
      <rPr>
        <sz val="14"/>
        <color theme="1"/>
        <rFont val="Calibri"/>
        <family val="2"/>
        <charset val="204"/>
        <scheme val="minor"/>
      </rPr>
      <t xml:space="preserve"> попадает 1, </t>
    </r>
    <r>
      <rPr>
        <b/>
        <sz val="14"/>
        <color theme="1"/>
        <rFont val="Calibri"/>
        <family val="2"/>
        <charset val="204"/>
        <scheme val="minor"/>
      </rPr>
      <t>линейно изменяющаяся систематическая ошибка отсутствует</t>
    </r>
    <r>
      <rPr>
        <sz val="14"/>
        <color theme="1"/>
        <rFont val="Calibri"/>
        <family val="2"/>
        <charset val="204"/>
        <scheme val="minor"/>
      </rPr>
      <t xml:space="preserve"> (также p-value&lt;&lt;5%, следовательно, для уровня значимости 5 % гипотезу о равенстве данного коэффициента нулю отвергаем. </t>
    </r>
  </si>
  <si>
    <t>При определении некоторого вещества изучается зависимость</t>
  </si>
  <si>
    <t>аналитического сигнала (С) от содержания примесей (A, B).</t>
  </si>
  <si>
    <t>Провести линейную регрессию, вывести формулу.</t>
  </si>
  <si>
    <t>Проверить значимость влияния каждой примеси на сигнал.</t>
  </si>
  <si>
    <t>A</t>
  </si>
  <si>
    <t>B</t>
  </si>
  <si>
    <t>C</t>
  </si>
  <si>
    <t>Переменная X 2</t>
  </si>
  <si>
    <t>y = a*x + b</t>
  </si>
  <si>
    <r>
      <t>y = a*x</t>
    </r>
    <r>
      <rPr>
        <vertAlign val="subscript"/>
        <sz val="18"/>
        <color theme="1"/>
        <rFont val="Calibri"/>
        <family val="2"/>
        <charset val="204"/>
        <scheme val="minor"/>
      </rPr>
      <t>1</t>
    </r>
    <r>
      <rPr>
        <sz val="18"/>
        <color theme="1"/>
        <rFont val="Calibri"/>
        <family val="2"/>
        <charset val="204"/>
        <scheme val="minor"/>
      </rPr>
      <t xml:space="preserve"> + a*x</t>
    </r>
    <r>
      <rPr>
        <vertAlign val="subscript"/>
        <sz val="18"/>
        <color theme="1"/>
        <rFont val="Calibri"/>
        <family val="2"/>
        <charset val="204"/>
        <scheme val="minor"/>
      </rPr>
      <t>2</t>
    </r>
    <r>
      <rPr>
        <sz val="18"/>
        <color theme="1"/>
        <rFont val="Calibri"/>
        <family val="2"/>
        <charset val="204"/>
        <scheme val="minor"/>
      </rPr>
      <t xml:space="preserve"> + c</t>
    </r>
  </si>
  <si>
    <r>
      <t xml:space="preserve">Во всех трех случаях p-value&lt;&lt;5% (уровень значимости в 5%), следовательно, гипотеза о том, что коэффициенты равны 0 отклоняется, т.е. </t>
    </r>
    <r>
      <rPr>
        <b/>
        <sz val="18"/>
        <color theme="1"/>
        <rFont val="Calibri"/>
        <family val="2"/>
        <charset val="204"/>
        <scheme val="minor"/>
      </rPr>
      <t>y</t>
    </r>
    <r>
      <rPr>
        <sz val="18"/>
        <color theme="1"/>
        <rFont val="Calibri"/>
        <family val="2"/>
        <charset val="204"/>
        <scheme val="minor"/>
      </rPr>
      <t xml:space="preserve"> зависит от </t>
    </r>
    <r>
      <rPr>
        <b/>
        <sz val="18"/>
        <color theme="1"/>
        <rFont val="Calibri"/>
        <family val="2"/>
        <charset val="204"/>
        <scheme val="minor"/>
      </rPr>
      <t>X</t>
    </r>
    <r>
      <rPr>
        <b/>
        <vertAlign val="subscript"/>
        <sz val="18"/>
        <color theme="1"/>
        <rFont val="Calibri"/>
        <family val="2"/>
        <charset val="204"/>
        <scheme val="minor"/>
      </rPr>
      <t>1</t>
    </r>
    <r>
      <rPr>
        <b/>
        <sz val="18"/>
        <color theme="1"/>
        <rFont val="Calibri"/>
        <family val="2"/>
        <charset val="204"/>
        <scheme val="minor"/>
      </rPr>
      <t xml:space="preserve"> </t>
    </r>
    <r>
      <rPr>
        <sz val="18"/>
        <color theme="1"/>
        <rFont val="Calibri"/>
        <family val="2"/>
        <charset val="204"/>
        <scheme val="minor"/>
      </rPr>
      <t xml:space="preserve">и </t>
    </r>
    <r>
      <rPr>
        <b/>
        <sz val="18"/>
        <color theme="1"/>
        <rFont val="Calibri"/>
        <family val="2"/>
        <charset val="204"/>
        <scheme val="minor"/>
      </rPr>
      <t>X</t>
    </r>
    <r>
      <rPr>
        <b/>
        <vertAlign val="subscript"/>
        <sz val="18"/>
        <color theme="1"/>
        <rFont val="Calibri"/>
        <family val="2"/>
        <charset val="204"/>
        <scheme val="minor"/>
      </rPr>
      <t>2</t>
    </r>
    <r>
      <rPr>
        <sz val="18"/>
        <color theme="1"/>
        <rFont val="Calibri"/>
        <family val="2"/>
        <charset val="204"/>
        <scheme val="minor"/>
      </rPr>
      <t xml:space="preserve"> по следующему закону: y = 2,0233*X</t>
    </r>
    <r>
      <rPr>
        <vertAlign val="subscript"/>
        <sz val="18"/>
        <color theme="1"/>
        <rFont val="Calibri"/>
        <family val="2"/>
        <charset val="204"/>
        <scheme val="minor"/>
      </rPr>
      <t>1</t>
    </r>
    <r>
      <rPr>
        <sz val="18"/>
        <color theme="1"/>
        <rFont val="Calibri"/>
        <family val="2"/>
        <charset val="204"/>
        <scheme val="minor"/>
      </rPr>
      <t xml:space="preserve"> + 3,1267*X</t>
    </r>
    <r>
      <rPr>
        <vertAlign val="subscript"/>
        <sz val="18"/>
        <color theme="1"/>
        <rFont val="Calibri"/>
        <family val="2"/>
        <charset val="204"/>
        <scheme val="minor"/>
      </rPr>
      <t>2</t>
    </r>
    <r>
      <rPr>
        <sz val="18"/>
        <color theme="1"/>
        <rFont val="Calibri"/>
        <family val="2"/>
        <charset val="204"/>
        <scheme val="minor"/>
      </rPr>
      <t xml:space="preserve"> + 99,9372. Каждая примесь влияет на величину аналитического сигнала. (Вообще говоря, в нашей модели нужно учесть величину белого шума </t>
    </r>
    <r>
      <rPr>
        <sz val="18"/>
        <color theme="1"/>
        <rFont val="Calibri"/>
        <family val="2"/>
        <charset val="204"/>
      </rPr>
      <t>ξ, но условимся на том, что эта величина пренебрежимо мала.</t>
    </r>
    <r>
      <rPr>
        <sz val="18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</si>
</sst>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 Cyr"/>
      <charset val="204"/>
    </font>
    <font>
      <i/>
      <sz val="10"/>
      <name val="Arial Cyr"/>
      <charset val="204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vertAlign val="subscript"/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vertAlign val="subscript"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164" fontId="0" fillId="9" borderId="1" xfId="0" applyNumberForma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0" borderId="6" xfId="0" applyFill="1" applyBorder="1"/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 vertical="center"/>
    </xf>
    <xf numFmtId="165" fontId="0" fillId="0" borderId="15" xfId="0" applyNumberForma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5" fontId="0" fillId="4" borderId="1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Градуировочный график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267106476555299"/>
                  <c:y val="5.605237547553746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>
                        <a:latin typeface="Times New Roman" pitchFamily="18" charset="0"/>
                        <a:cs typeface="Times New Roman" pitchFamily="18" charset="0"/>
                      </a:rPr>
                      <a:t>y = 19,018x + 0,712
R² = 1</a:t>
                    </a:r>
                    <a:endParaRPr lang="en-US" sz="14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2.62</c:v>
                </c:pt>
                <c:pt idx="1">
                  <c:v>4.5599999999999996</c:v>
                </c:pt>
                <c:pt idx="2">
                  <c:v>6.4</c:v>
                </c:pt>
                <c:pt idx="3">
                  <c:v>8.31</c:v>
                </c:pt>
                <c:pt idx="4">
                  <c:v>10.210000000000001</c:v>
                </c:pt>
                <c:pt idx="5">
                  <c:v>12.11</c:v>
                </c:pt>
                <c:pt idx="6">
                  <c:v>13.97</c:v>
                </c:pt>
                <c:pt idx="7">
                  <c:v>15.94</c:v>
                </c:pt>
                <c:pt idx="8">
                  <c:v>17.84</c:v>
                </c:pt>
                <c:pt idx="9">
                  <c:v>19.760000000000002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D-F24E-A742-9094CA87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4960"/>
        <c:axId val="202207616"/>
      </c:scatterChart>
      <c:valAx>
        <c:axId val="2021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07616"/>
        <c:crosses val="autoZero"/>
        <c:crossBetween val="midCat"/>
      </c:valAx>
      <c:valAx>
        <c:axId val="2022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8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92792465670774"/>
                  <c:y val="-0.10537896984770208"/>
                </c:manualLayout>
              </c:layout>
              <c:numFmt formatCode="General" sourceLinked="0"/>
            </c:trendlineLbl>
          </c:trendline>
          <c:xVal>
            <c:numRef>
              <c:f>Лист1!$A$31:$A$40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Лист1!$B$31:$B$40</c:f>
              <c:numCache>
                <c:formatCode>General</c:formatCode>
                <c:ptCount val="10"/>
                <c:pt idx="0">
                  <c:v>1.02</c:v>
                </c:pt>
                <c:pt idx="1">
                  <c:v>1.1200000000000001</c:v>
                </c:pt>
                <c:pt idx="2">
                  <c:v>1.21</c:v>
                </c:pt>
                <c:pt idx="3">
                  <c:v>1.36</c:v>
                </c:pt>
                <c:pt idx="4">
                  <c:v>1.41</c:v>
                </c:pt>
                <c:pt idx="5">
                  <c:v>1.49</c:v>
                </c:pt>
                <c:pt idx="6">
                  <c:v>1.6</c:v>
                </c:pt>
                <c:pt idx="7">
                  <c:v>1.73</c:v>
                </c:pt>
                <c:pt idx="8">
                  <c:v>1.79</c:v>
                </c:pt>
                <c:pt idx="9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8-FB4F-B42D-AE147C74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7648"/>
        <c:axId val="202905856"/>
      </c:scatterChart>
      <c:valAx>
        <c:axId val="202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05856"/>
        <c:crosses val="autoZero"/>
        <c:crossBetween val="midCat"/>
      </c:valAx>
      <c:valAx>
        <c:axId val="202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Лист1!$E$58:$E$67</c:f>
              <c:numCache>
                <c:formatCode>General</c:formatCode>
                <c:ptCount val="10"/>
                <c:pt idx="0">
                  <c:v>9.8502224728959087E-2</c:v>
                </c:pt>
                <c:pt idx="1">
                  <c:v>0.19996239894717061</c:v>
                </c:pt>
                <c:pt idx="2">
                  <c:v>0.29127655574356082</c:v>
                </c:pt>
                <c:pt idx="3">
                  <c:v>0.44346681707087798</c:v>
                </c:pt>
                <c:pt idx="4">
                  <c:v>0.49419690417998363</c:v>
                </c:pt>
                <c:pt idx="5">
                  <c:v>0.57536504355455276</c:v>
                </c:pt>
                <c:pt idx="6">
                  <c:v>0.68697123519458558</c:v>
                </c:pt>
                <c:pt idx="7">
                  <c:v>0.81886946167826036</c:v>
                </c:pt>
                <c:pt idx="8">
                  <c:v>0.87974556620918709</c:v>
                </c:pt>
                <c:pt idx="9">
                  <c:v>1.0116437926928621</c:v>
                </c:pt>
              </c:numCache>
            </c:numRef>
          </c:xVal>
          <c:yVal>
            <c:numRef>
              <c:f>Лист1!$F$58:$F$67</c:f>
              <c:numCache>
                <c:formatCode>General</c:formatCode>
                <c:ptCount val="10"/>
                <c:pt idx="0">
                  <c:v>1.4977752710409187E-3</c:v>
                </c:pt>
                <c:pt idx="1">
                  <c:v>3.7601052829405734E-5</c:v>
                </c:pt>
                <c:pt idx="2">
                  <c:v>8.7234442564391723E-3</c:v>
                </c:pt>
                <c:pt idx="3">
                  <c:v>-4.3466817070877961E-2</c:v>
                </c:pt>
                <c:pt idx="4">
                  <c:v>5.8030958200163685E-3</c:v>
                </c:pt>
                <c:pt idx="5">
                  <c:v>2.463495644544722E-2</c:v>
                </c:pt>
                <c:pt idx="6">
                  <c:v>1.3028764805414372E-2</c:v>
                </c:pt>
                <c:pt idx="7">
                  <c:v>-1.8869461678260313E-2</c:v>
                </c:pt>
                <c:pt idx="8">
                  <c:v>2.0254433790812931E-2</c:v>
                </c:pt>
                <c:pt idx="9">
                  <c:v>-1.1643792692862087E-2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4942-AF75-00535138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59232"/>
        <c:axId val="385357696"/>
      </c:scatterChart>
      <c:valAx>
        <c:axId val="3853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357696"/>
        <c:crosses val="autoZero"/>
        <c:crossBetween val="midCat"/>
      </c:valAx>
      <c:valAx>
        <c:axId val="385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5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Лист1!$A$81:$A$89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Лист1!$G$115:$G$123</c:f>
              <c:numCache>
                <c:formatCode>General</c:formatCode>
                <c:ptCount val="9"/>
                <c:pt idx="0">
                  <c:v>0.10111111111109494</c:v>
                </c:pt>
                <c:pt idx="1">
                  <c:v>-2.0555555555560545E-2</c:v>
                </c:pt>
                <c:pt idx="2">
                  <c:v>-3.7222222222226264E-2</c:v>
                </c:pt>
                <c:pt idx="3">
                  <c:v>-0.17222222222223138</c:v>
                </c:pt>
                <c:pt idx="4">
                  <c:v>-3.3888888888895963E-2</c:v>
                </c:pt>
                <c:pt idx="5">
                  <c:v>0.11944444444444002</c:v>
                </c:pt>
                <c:pt idx="6">
                  <c:v>-5.5555555555741876E-3</c:v>
                </c:pt>
                <c:pt idx="7">
                  <c:v>9.2777777777783399E-2</c:v>
                </c:pt>
                <c:pt idx="8">
                  <c:v>-4.3888888888901079E-2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7-554D-8223-9D3A40CF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7728"/>
        <c:axId val="390058368"/>
      </c:scatterChart>
      <c:valAx>
        <c:axId val="3901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058368"/>
        <c:crosses val="autoZero"/>
        <c:crossBetween val="midCat"/>
      </c:valAx>
      <c:valAx>
        <c:axId val="3900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13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Лист1!$B$81:$B$89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Лист1!$G$115:$G$123</c:f>
              <c:numCache>
                <c:formatCode>General</c:formatCode>
                <c:ptCount val="9"/>
                <c:pt idx="0">
                  <c:v>0.10111111111109494</c:v>
                </c:pt>
                <c:pt idx="1">
                  <c:v>-2.0555555555560545E-2</c:v>
                </c:pt>
                <c:pt idx="2">
                  <c:v>-3.7222222222226264E-2</c:v>
                </c:pt>
                <c:pt idx="3">
                  <c:v>-0.17222222222223138</c:v>
                </c:pt>
                <c:pt idx="4">
                  <c:v>-3.3888888888895963E-2</c:v>
                </c:pt>
                <c:pt idx="5">
                  <c:v>0.11944444444444002</c:v>
                </c:pt>
                <c:pt idx="6">
                  <c:v>-5.5555555555741876E-3</c:v>
                </c:pt>
                <c:pt idx="7">
                  <c:v>9.2777777777783399E-2</c:v>
                </c:pt>
                <c:pt idx="8">
                  <c:v>-4.3888888888901079E-2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0-1D47-8984-E0DBDDB5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4992"/>
        <c:axId val="65585920"/>
      </c:scatterChart>
      <c:valAx>
        <c:axId val="1229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585920"/>
        <c:crosses val="autoZero"/>
        <c:crossBetween val="midCat"/>
      </c:valAx>
      <c:valAx>
        <c:axId val="655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7</xdr:row>
      <xdr:rowOff>28575</xdr:rowOff>
    </xdr:from>
    <xdr:to>
      <xdr:col>12</xdr:col>
      <xdr:colOff>1000124</xdr:colOff>
      <xdr:row>24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1061356</xdr:colOff>
      <xdr:row>54</xdr:row>
      <xdr:rowOff>108857</xdr:rowOff>
    </xdr:from>
    <xdr:to>
      <xdr:col>11</xdr:col>
      <xdr:colOff>136071</xdr:colOff>
      <xdr:row>66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27215</xdr:colOff>
      <xdr:row>56</xdr:row>
      <xdr:rowOff>13607</xdr:rowOff>
    </xdr:from>
    <xdr:to>
      <xdr:col>5</xdr:col>
      <xdr:colOff>1687285</xdr:colOff>
      <xdr:row>66</xdr:row>
      <xdr:rowOff>176893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887303</xdr:colOff>
      <xdr:row>111</xdr:row>
      <xdr:rowOff>121227</xdr:rowOff>
    </xdr:from>
    <xdr:to>
      <xdr:col>15</xdr:col>
      <xdr:colOff>294409</xdr:colOff>
      <xdr:row>122</xdr:row>
      <xdr:rowOff>84554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395264</xdr:colOff>
      <xdr:row>111</xdr:row>
      <xdr:rowOff>114096</xdr:rowOff>
    </xdr:from>
    <xdr:to>
      <xdr:col>10</xdr:col>
      <xdr:colOff>596968</xdr:colOff>
      <xdr:row>122</xdr:row>
      <xdr:rowOff>46860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topLeftCell="A80" zoomScale="40" zoomScaleNormal="40" workbookViewId="0">
      <selection activeCell="V83" sqref="V83"/>
    </sheetView>
  </sheetViews>
  <sheetFormatPr baseColWidth="10" defaultColWidth="8.83203125" defaultRowHeight="15"/>
  <cols>
    <col min="4" max="5" width="26.5" customWidth="1"/>
    <col min="6" max="6" width="25.33203125" customWidth="1"/>
    <col min="7" max="7" width="20.5" customWidth="1"/>
    <col min="8" max="8" width="18.33203125" customWidth="1"/>
    <col min="9" max="9" width="16.83203125" customWidth="1"/>
    <col min="10" max="10" width="16.5" customWidth="1"/>
    <col min="11" max="11" width="14.1640625" customWidth="1"/>
    <col min="12" max="12" width="15.33203125" customWidth="1"/>
    <col min="13" max="13" width="15.5" customWidth="1"/>
  </cols>
  <sheetData>
    <row r="1" spans="1:17" ht="16" thickBot="1">
      <c r="A1" s="9" t="s">
        <v>7</v>
      </c>
      <c r="B1" s="8" t="s">
        <v>8</v>
      </c>
      <c r="C1" s="11">
        <v>13.35</v>
      </c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7" ht="16" thickBot="1">
      <c r="A2" s="5">
        <v>0.1</v>
      </c>
      <c r="B2" s="5">
        <v>2.62</v>
      </c>
      <c r="C2" s="12">
        <f>(C1-0.712)/19.018</f>
        <v>0.66452834157114304</v>
      </c>
      <c r="D2" s="1"/>
      <c r="E2" s="1"/>
      <c r="F2" s="108" t="s">
        <v>6</v>
      </c>
      <c r="G2" s="109"/>
      <c r="H2" s="109"/>
      <c r="I2" s="109"/>
      <c r="J2" s="109"/>
      <c r="K2" s="109"/>
      <c r="L2" s="109"/>
      <c r="M2" s="110"/>
    </row>
    <row r="3" spans="1:17">
      <c r="A3" s="6">
        <v>0.2</v>
      </c>
      <c r="B3" s="6">
        <v>4.5599999999999996</v>
      </c>
      <c r="C3" s="1"/>
      <c r="D3" s="1"/>
      <c r="E3" s="1"/>
      <c r="F3" s="117" t="s">
        <v>0</v>
      </c>
      <c r="G3" s="118"/>
      <c r="H3" s="118"/>
      <c r="I3" s="118"/>
      <c r="J3" s="118"/>
      <c r="K3" s="118"/>
      <c r="L3" s="118"/>
      <c r="M3" s="119"/>
      <c r="P3" s="10"/>
      <c r="Q3" s="10"/>
    </row>
    <row r="4" spans="1:17">
      <c r="A4" s="6">
        <v>0.3</v>
      </c>
      <c r="B4" s="6">
        <v>6.4</v>
      </c>
      <c r="C4" s="1"/>
      <c r="D4" s="15"/>
      <c r="E4" s="1"/>
      <c r="F4" s="102" t="s">
        <v>1</v>
      </c>
      <c r="G4" s="103"/>
      <c r="H4" s="103"/>
      <c r="I4" s="103"/>
      <c r="J4" s="103"/>
      <c r="K4" s="103"/>
      <c r="L4" s="103"/>
      <c r="M4" s="104"/>
    </row>
    <row r="5" spans="1:17" ht="16" thickBot="1">
      <c r="A5" s="6">
        <v>0.4</v>
      </c>
      <c r="B5" s="6">
        <v>8.31</v>
      </c>
      <c r="C5" s="1"/>
      <c r="D5" s="16"/>
      <c r="E5" s="1"/>
      <c r="F5" s="105" t="s">
        <v>2</v>
      </c>
      <c r="G5" s="106"/>
      <c r="H5" s="106"/>
      <c r="I5" s="106"/>
      <c r="J5" s="106"/>
      <c r="K5" s="106"/>
      <c r="L5" s="106"/>
      <c r="M5" s="107"/>
    </row>
    <row r="6" spans="1:17">
      <c r="A6" s="6">
        <v>0.5</v>
      </c>
      <c r="B6" s="6">
        <v>10.210000000000001</v>
      </c>
      <c r="C6" s="1"/>
      <c r="D6" s="16"/>
      <c r="E6" s="1"/>
      <c r="F6" s="1"/>
      <c r="G6" s="1"/>
      <c r="H6" s="1"/>
      <c r="I6" s="1"/>
      <c r="J6" s="1"/>
      <c r="K6" s="1"/>
      <c r="L6" s="1"/>
      <c r="M6" s="17"/>
    </row>
    <row r="7" spans="1:17">
      <c r="A7" s="6">
        <v>0.6</v>
      </c>
      <c r="B7" s="6">
        <v>12.11</v>
      </c>
      <c r="C7" s="1"/>
      <c r="D7" s="16"/>
      <c r="E7" s="1"/>
      <c r="F7" s="1"/>
      <c r="G7" s="1"/>
      <c r="H7" s="1"/>
      <c r="I7" s="1"/>
      <c r="J7" s="1"/>
      <c r="K7" s="1"/>
      <c r="L7" s="1"/>
      <c r="M7" s="17"/>
    </row>
    <row r="8" spans="1:17">
      <c r="A8" s="6">
        <v>0.7</v>
      </c>
      <c r="B8" s="6">
        <v>13.97</v>
      </c>
      <c r="C8" s="1"/>
      <c r="D8" s="16"/>
      <c r="E8" s="1"/>
      <c r="F8" s="1"/>
      <c r="G8" s="1"/>
      <c r="H8" s="1"/>
      <c r="I8" s="1"/>
      <c r="J8" s="1"/>
      <c r="K8" s="1"/>
      <c r="L8" s="1"/>
      <c r="M8" s="17"/>
    </row>
    <row r="9" spans="1:17">
      <c r="A9" s="6">
        <v>0.8</v>
      </c>
      <c r="B9" s="6">
        <v>15.94</v>
      </c>
      <c r="C9" s="1"/>
      <c r="D9" s="16"/>
      <c r="E9" s="1"/>
      <c r="F9" s="1"/>
      <c r="G9" s="1"/>
      <c r="H9" s="1"/>
      <c r="I9" s="1"/>
      <c r="J9" s="1"/>
      <c r="K9" s="1"/>
      <c r="L9" s="1"/>
      <c r="M9" s="17"/>
    </row>
    <row r="10" spans="1:17">
      <c r="A10" s="6">
        <v>0.9</v>
      </c>
      <c r="B10" s="6">
        <v>17.84</v>
      </c>
      <c r="C10" s="1"/>
      <c r="D10" s="16"/>
      <c r="E10" s="1"/>
      <c r="F10" s="1"/>
      <c r="G10" s="1"/>
      <c r="H10" s="1"/>
      <c r="I10" s="1"/>
      <c r="J10" s="1"/>
      <c r="K10" s="1"/>
      <c r="L10" s="1"/>
      <c r="M10" s="17"/>
    </row>
    <row r="11" spans="1:17" ht="16" thickBot="1">
      <c r="A11" s="7">
        <v>1</v>
      </c>
      <c r="B11" s="7">
        <v>19.760000000000002</v>
      </c>
      <c r="C11" s="1"/>
      <c r="D11" s="16"/>
      <c r="E11" s="1"/>
      <c r="F11" s="1"/>
      <c r="G11" s="1"/>
      <c r="H11" s="1"/>
      <c r="I11" s="1"/>
      <c r="J11" s="1"/>
      <c r="K11" s="1"/>
      <c r="L11" s="1"/>
      <c r="M11" s="17"/>
    </row>
    <row r="12" spans="1:17">
      <c r="A12" s="18"/>
      <c r="B12" s="1"/>
      <c r="C12" s="1"/>
      <c r="D12" s="16"/>
      <c r="E12" s="1"/>
      <c r="F12" s="1"/>
      <c r="G12" s="1"/>
      <c r="H12" s="1"/>
      <c r="I12" s="1"/>
      <c r="J12" s="1"/>
      <c r="K12" s="1"/>
      <c r="L12" s="1"/>
      <c r="M12" s="17"/>
    </row>
    <row r="13" spans="1:17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7"/>
    </row>
    <row r="14" spans="1:17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7"/>
    </row>
    <row r="15" spans="1:17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7"/>
    </row>
    <row r="16" spans="1:17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7"/>
    </row>
    <row r="17" spans="1:13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7"/>
    </row>
    <row r="18" spans="1:13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7"/>
    </row>
    <row r="19" spans="1:13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7"/>
    </row>
    <row r="20" spans="1:13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7"/>
    </row>
    <row r="21" spans="1:13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7"/>
    </row>
    <row r="22" spans="1:13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7"/>
    </row>
    <row r="23" spans="1:13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7"/>
    </row>
    <row r="25" spans="1:13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7"/>
    </row>
    <row r="26" spans="1:13" ht="16" thickBo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7"/>
    </row>
    <row r="27" spans="1:13">
      <c r="A27" s="18"/>
      <c r="B27" s="1"/>
      <c r="C27" s="1"/>
      <c r="D27" s="1"/>
      <c r="E27" s="1"/>
      <c r="F27" s="111" t="s">
        <v>9</v>
      </c>
      <c r="G27" s="112"/>
      <c r="H27" s="112"/>
      <c r="I27" s="112"/>
      <c r="J27" s="112"/>
      <c r="K27" s="112"/>
      <c r="L27" s="112"/>
      <c r="M27" s="113"/>
    </row>
    <row r="28" spans="1:13" ht="16" thickBot="1">
      <c r="A28" s="19"/>
      <c r="B28" s="20"/>
      <c r="C28" s="20"/>
      <c r="D28" s="20"/>
      <c r="E28" s="20"/>
      <c r="F28" s="114"/>
      <c r="G28" s="115"/>
      <c r="H28" s="115"/>
      <c r="I28" s="115"/>
      <c r="J28" s="115"/>
      <c r="K28" s="115"/>
      <c r="L28" s="115"/>
      <c r="M28" s="116"/>
    </row>
    <row r="29" spans="1:13" ht="16" thickBot="1"/>
    <row r="30" spans="1:13" ht="16" thickBot="1">
      <c r="A30" s="23" t="s">
        <v>7</v>
      </c>
      <c r="B30" s="24" t="s">
        <v>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  <row r="31" spans="1:13" ht="16" thickBot="1">
      <c r="A31" s="6">
        <v>0.1</v>
      </c>
      <c r="B31" s="21">
        <v>1.02</v>
      </c>
      <c r="C31" s="1"/>
      <c r="D31" s="108" t="s">
        <v>6</v>
      </c>
      <c r="E31" s="109"/>
      <c r="F31" s="109"/>
      <c r="G31" s="109"/>
      <c r="H31" s="109"/>
      <c r="I31" s="109"/>
      <c r="J31" s="109"/>
      <c r="K31" s="110"/>
      <c r="L31" s="1"/>
      <c r="M31" s="17"/>
    </row>
    <row r="32" spans="1:13">
      <c r="A32" s="6">
        <v>0.2</v>
      </c>
      <c r="B32" s="21">
        <v>1.1200000000000001</v>
      </c>
      <c r="C32" s="1"/>
      <c r="D32" s="117" t="s">
        <v>3</v>
      </c>
      <c r="E32" s="118"/>
      <c r="F32" s="118"/>
      <c r="G32" s="118"/>
      <c r="H32" s="118"/>
      <c r="I32" s="118"/>
      <c r="J32" s="118"/>
      <c r="K32" s="119"/>
      <c r="L32" s="1"/>
      <c r="M32" s="17"/>
    </row>
    <row r="33" spans="1:13">
      <c r="A33" s="6">
        <v>0.3</v>
      </c>
      <c r="B33" s="21">
        <v>1.21</v>
      </c>
      <c r="C33" s="1"/>
      <c r="D33" s="102" t="s">
        <v>4</v>
      </c>
      <c r="E33" s="103"/>
      <c r="F33" s="103"/>
      <c r="G33" s="103"/>
      <c r="H33" s="103"/>
      <c r="I33" s="103"/>
      <c r="J33" s="103"/>
      <c r="K33" s="104"/>
      <c r="L33" s="1"/>
      <c r="M33" s="17"/>
    </row>
    <row r="34" spans="1:13" ht="16" thickBot="1">
      <c r="A34" s="6">
        <v>0.4</v>
      </c>
      <c r="B34" s="21">
        <v>1.36</v>
      </c>
      <c r="C34" s="1"/>
      <c r="D34" s="134" t="s">
        <v>5</v>
      </c>
      <c r="E34" s="135"/>
      <c r="F34" s="135"/>
      <c r="G34" s="135"/>
      <c r="H34" s="135"/>
      <c r="I34" s="135"/>
      <c r="J34" s="135"/>
      <c r="K34" s="136"/>
      <c r="L34" s="1"/>
      <c r="M34" s="17"/>
    </row>
    <row r="35" spans="1:13">
      <c r="A35" s="6">
        <v>0.5</v>
      </c>
      <c r="B35" s="21">
        <v>1.41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7"/>
    </row>
    <row r="36" spans="1:13" ht="16" thickBot="1">
      <c r="A36" s="6">
        <v>0.6</v>
      </c>
      <c r="B36" s="21">
        <v>1.49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7"/>
    </row>
    <row r="37" spans="1:13" ht="22" thickBot="1">
      <c r="A37" s="6">
        <v>0.7</v>
      </c>
      <c r="B37" s="21">
        <v>1.6</v>
      </c>
      <c r="C37" s="1"/>
      <c r="D37" s="81" t="s">
        <v>10</v>
      </c>
      <c r="E37" s="82"/>
      <c r="F37" s="82"/>
      <c r="G37" s="82"/>
      <c r="H37" s="82"/>
      <c r="I37" s="82"/>
      <c r="J37" s="82"/>
      <c r="K37" s="82"/>
      <c r="L37" s="83"/>
      <c r="M37" s="17"/>
    </row>
    <row r="38" spans="1:13" ht="16" thickBot="1">
      <c r="A38" s="6">
        <v>0.8</v>
      </c>
      <c r="B38" s="21">
        <v>1.73</v>
      </c>
      <c r="C38" s="1"/>
      <c r="D38" s="40"/>
      <c r="E38" s="13"/>
      <c r="F38" s="13"/>
      <c r="G38" s="13"/>
      <c r="H38" s="13"/>
      <c r="I38" s="13"/>
      <c r="J38" s="13"/>
      <c r="K38" s="13"/>
      <c r="L38" s="14"/>
      <c r="M38" s="17"/>
    </row>
    <row r="39" spans="1:13" ht="16" thickBot="1">
      <c r="A39" s="6">
        <v>0.9</v>
      </c>
      <c r="B39" s="21">
        <v>1.79</v>
      </c>
      <c r="C39" s="1"/>
      <c r="D39" s="120" t="s">
        <v>11</v>
      </c>
      <c r="E39" s="121"/>
      <c r="F39" s="1"/>
      <c r="G39" s="1"/>
      <c r="H39" s="1"/>
      <c r="I39" s="1"/>
      <c r="J39" s="1"/>
      <c r="K39" s="1"/>
      <c r="L39" s="17"/>
      <c r="M39" s="17"/>
    </row>
    <row r="40" spans="1:13" ht="15.75" customHeight="1" thickBot="1">
      <c r="A40" s="7">
        <v>1</v>
      </c>
      <c r="B40" s="22">
        <v>1.92</v>
      </c>
      <c r="C40" s="1"/>
      <c r="D40" s="26" t="s">
        <v>12</v>
      </c>
      <c r="E40" s="29">
        <v>0.99776727127723841</v>
      </c>
      <c r="F40" s="1"/>
      <c r="G40" s="1"/>
      <c r="H40" s="1"/>
      <c r="I40" s="93" t="s">
        <v>48</v>
      </c>
      <c r="J40" s="94"/>
      <c r="K40" s="95"/>
      <c r="L40" s="17"/>
      <c r="M40" s="17"/>
    </row>
    <row r="41" spans="1:13" ht="15.75" customHeight="1" thickBot="1">
      <c r="A41" s="18"/>
      <c r="B41" s="1"/>
      <c r="C41" s="1"/>
      <c r="D41" s="27" t="s">
        <v>13</v>
      </c>
      <c r="E41" s="42">
        <v>0.99553952763202624</v>
      </c>
      <c r="F41" s="1"/>
      <c r="G41" s="1"/>
      <c r="H41" s="1"/>
      <c r="I41" s="99"/>
      <c r="J41" s="100"/>
      <c r="K41" s="101"/>
      <c r="L41" s="17"/>
      <c r="M41" s="17"/>
    </row>
    <row r="42" spans="1:13">
      <c r="A42" s="18"/>
      <c r="B42" s="1"/>
      <c r="C42" s="1"/>
      <c r="D42" s="27" t="s">
        <v>14</v>
      </c>
      <c r="E42" s="30">
        <v>0.9949819685860295</v>
      </c>
      <c r="F42" s="1"/>
      <c r="G42" s="1"/>
      <c r="H42" s="1"/>
      <c r="I42" s="1"/>
      <c r="J42" s="1"/>
      <c r="K42" s="1"/>
      <c r="L42" s="17"/>
      <c r="M42" s="17"/>
    </row>
    <row r="43" spans="1:13">
      <c r="A43" s="18"/>
      <c r="B43" s="1"/>
      <c r="C43" s="1"/>
      <c r="D43" s="27" t="s">
        <v>15</v>
      </c>
      <c r="E43" s="30">
        <v>2.1447289174795395E-2</v>
      </c>
      <c r="F43" s="1"/>
      <c r="G43" s="1"/>
      <c r="H43" s="1"/>
      <c r="I43" s="1"/>
      <c r="J43" s="1"/>
      <c r="K43" s="1"/>
      <c r="L43" s="17"/>
      <c r="M43" s="17"/>
    </row>
    <row r="44" spans="1:13" ht="16" thickBot="1">
      <c r="A44" s="18"/>
      <c r="B44" s="1"/>
      <c r="C44" s="1"/>
      <c r="D44" s="28" t="s">
        <v>16</v>
      </c>
      <c r="E44" s="31">
        <v>10</v>
      </c>
      <c r="F44" s="1"/>
      <c r="G44" s="1"/>
      <c r="H44" s="1"/>
      <c r="I44" s="1"/>
      <c r="J44" s="1"/>
      <c r="K44" s="1"/>
      <c r="L44" s="17"/>
      <c r="M44" s="17"/>
    </row>
    <row r="45" spans="1:13" ht="16" thickBot="1">
      <c r="A45" s="18"/>
      <c r="B45" s="1"/>
      <c r="C45" s="1"/>
      <c r="D45" s="18"/>
      <c r="E45" s="1"/>
      <c r="F45" s="1"/>
      <c r="G45" s="1"/>
      <c r="H45" s="1"/>
      <c r="I45" s="1"/>
      <c r="J45" s="1"/>
      <c r="K45" s="1"/>
      <c r="L45" s="17"/>
      <c r="M45" s="17"/>
    </row>
    <row r="46" spans="1:13" ht="16" thickBot="1">
      <c r="A46" s="18"/>
      <c r="B46" s="1"/>
      <c r="C46" s="1"/>
      <c r="D46" s="122" t="s">
        <v>17</v>
      </c>
      <c r="E46" s="123"/>
      <c r="F46" s="123"/>
      <c r="G46" s="123"/>
      <c r="H46" s="123"/>
      <c r="I46" s="124"/>
      <c r="J46" s="1"/>
      <c r="K46" s="1"/>
      <c r="L46" s="17"/>
      <c r="M46" s="17"/>
    </row>
    <row r="47" spans="1:13" ht="16" thickBot="1">
      <c r="A47" s="18"/>
      <c r="B47" s="1"/>
      <c r="C47" s="1"/>
      <c r="D47" s="32"/>
      <c r="E47" s="32" t="s">
        <v>22</v>
      </c>
      <c r="F47" s="35" t="s">
        <v>23</v>
      </c>
      <c r="G47" s="32" t="s">
        <v>24</v>
      </c>
      <c r="H47" s="32" t="s">
        <v>25</v>
      </c>
      <c r="I47" s="43" t="s">
        <v>26</v>
      </c>
      <c r="J47" s="1"/>
      <c r="K47" s="1"/>
      <c r="L47" s="17"/>
      <c r="M47" s="17"/>
    </row>
    <row r="48" spans="1:13" ht="16" thickBot="1">
      <c r="A48" s="18"/>
      <c r="B48" s="1"/>
      <c r="C48" s="1"/>
      <c r="D48" s="27" t="s">
        <v>18</v>
      </c>
      <c r="E48" s="33">
        <v>1</v>
      </c>
      <c r="F48" s="30">
        <v>0.8213201102964216</v>
      </c>
      <c r="G48" s="33">
        <v>0.8213201102964216</v>
      </c>
      <c r="H48" s="33">
        <v>1785.5320163487743</v>
      </c>
      <c r="I48" s="44">
        <v>1.0843208884172886E-10</v>
      </c>
      <c r="J48" s="1"/>
      <c r="K48" s="1"/>
      <c r="L48" s="17"/>
      <c r="M48" s="17"/>
    </row>
    <row r="49" spans="1:14">
      <c r="A49" s="18"/>
      <c r="B49" s="1"/>
      <c r="C49" s="1"/>
      <c r="D49" s="27" t="s">
        <v>19</v>
      </c>
      <c r="E49" s="33">
        <v>8</v>
      </c>
      <c r="F49" s="30">
        <v>3.6798897035783657E-3</v>
      </c>
      <c r="G49" s="33">
        <v>4.5998621294729571E-4</v>
      </c>
      <c r="H49" s="33"/>
      <c r="I49" s="33"/>
      <c r="J49" s="1"/>
      <c r="K49" s="1"/>
      <c r="L49" s="17"/>
      <c r="M49" s="17"/>
    </row>
    <row r="50" spans="1:14" ht="16" thickBot="1">
      <c r="A50" s="18"/>
      <c r="B50" s="1"/>
      <c r="C50" s="1"/>
      <c r="D50" s="28" t="s">
        <v>20</v>
      </c>
      <c r="E50" s="34">
        <v>9</v>
      </c>
      <c r="F50" s="31">
        <v>0.82499999999999996</v>
      </c>
      <c r="G50" s="34"/>
      <c r="H50" s="34"/>
      <c r="I50" s="34"/>
      <c r="J50" s="1"/>
      <c r="K50" s="1"/>
      <c r="L50" s="17"/>
      <c r="M50" s="17"/>
    </row>
    <row r="51" spans="1:14" ht="16" thickBot="1">
      <c r="A51" s="18"/>
      <c r="B51" s="1"/>
      <c r="C51" s="1"/>
      <c r="D51" s="18"/>
      <c r="E51" s="1"/>
      <c r="F51" s="1"/>
      <c r="G51" s="1"/>
      <c r="H51" s="1"/>
      <c r="I51" s="1"/>
      <c r="J51" s="1"/>
      <c r="K51" s="1"/>
      <c r="L51" s="17"/>
      <c r="M51" s="17"/>
    </row>
    <row r="52" spans="1:14" ht="16" thickBot="1">
      <c r="A52" s="18"/>
      <c r="B52" s="1"/>
      <c r="C52" s="1"/>
      <c r="D52" s="32"/>
      <c r="E52" s="43" t="s">
        <v>27</v>
      </c>
      <c r="F52" s="32" t="s">
        <v>15</v>
      </c>
      <c r="G52" s="43" t="s">
        <v>28</v>
      </c>
      <c r="H52" s="43" t="s">
        <v>29</v>
      </c>
      <c r="I52" s="43" t="s">
        <v>30</v>
      </c>
      <c r="J52" s="43" t="s">
        <v>31</v>
      </c>
      <c r="K52" s="32" t="s">
        <v>32</v>
      </c>
      <c r="L52" s="32" t="s">
        <v>33</v>
      </c>
      <c r="M52" s="17"/>
    </row>
    <row r="53" spans="1:14" ht="16" thickBot="1">
      <c r="A53" s="18"/>
      <c r="B53" s="1"/>
      <c r="C53" s="1"/>
      <c r="D53" s="27" t="s">
        <v>21</v>
      </c>
      <c r="E53" s="42">
        <v>-0.93639155229679782</v>
      </c>
      <c r="F53" s="30">
        <v>3.5824104101102455E-2</v>
      </c>
      <c r="G53" s="50">
        <v>-26.138589527713581</v>
      </c>
      <c r="H53" s="48">
        <v>4.9289976484484159E-9</v>
      </c>
      <c r="I53" s="49">
        <v>-1.019002084425678</v>
      </c>
      <c r="J53" s="49">
        <v>-0.85378102016791768</v>
      </c>
      <c r="K53" s="30">
        <v>-1.019002084425678</v>
      </c>
      <c r="L53" s="30">
        <v>-0.85378102016791768</v>
      </c>
      <c r="M53" s="17"/>
    </row>
    <row r="54" spans="1:14" ht="16" thickBot="1">
      <c r="A54" s="18"/>
      <c r="B54" s="1"/>
      <c r="C54" s="1"/>
      <c r="D54" s="28" t="s">
        <v>34</v>
      </c>
      <c r="E54" s="45">
        <v>1.0146017421821145</v>
      </c>
      <c r="F54" s="31">
        <v>2.4011084866413509E-2</v>
      </c>
      <c r="G54" s="51">
        <v>42.255556041173733</v>
      </c>
      <c r="H54" s="47">
        <v>1.0843208884172886E-10</v>
      </c>
      <c r="I54" s="46">
        <v>0.95923208123516912</v>
      </c>
      <c r="J54" s="46">
        <v>1.0699714031290599</v>
      </c>
      <c r="K54" s="31">
        <v>0.95923208123516912</v>
      </c>
      <c r="L54" s="31">
        <v>1.0699714031290599</v>
      </c>
      <c r="M54" s="17"/>
    </row>
    <row r="55" spans="1:14" ht="16" thickBot="1">
      <c r="A55" s="18"/>
      <c r="B55" s="1"/>
      <c r="C55" s="1"/>
      <c r="D55" s="18"/>
      <c r="E55" s="1"/>
      <c r="F55" s="1"/>
      <c r="G55" s="1"/>
      <c r="H55" s="1"/>
      <c r="I55" s="1"/>
      <c r="J55" s="1"/>
      <c r="K55" s="1"/>
      <c r="L55" s="17"/>
      <c r="M55" s="17"/>
    </row>
    <row r="56" spans="1:14" ht="16" thickBot="1">
      <c r="A56" s="18"/>
      <c r="B56" s="1"/>
      <c r="C56" s="1"/>
      <c r="D56" s="122" t="s">
        <v>38</v>
      </c>
      <c r="E56" s="123"/>
      <c r="F56" s="124"/>
      <c r="G56" s="1"/>
      <c r="H56" s="1"/>
      <c r="I56" s="1"/>
      <c r="J56" s="1"/>
      <c r="K56" s="1"/>
      <c r="L56" s="17"/>
      <c r="M56" s="17"/>
    </row>
    <row r="57" spans="1:14" ht="16" thickBot="1">
      <c r="A57" s="18"/>
      <c r="B57" s="1"/>
      <c r="C57" s="1"/>
      <c r="D57" s="36" t="s">
        <v>35</v>
      </c>
      <c r="E57" s="37" t="s">
        <v>36</v>
      </c>
      <c r="F57" s="39" t="s">
        <v>37</v>
      </c>
      <c r="G57" s="1"/>
      <c r="H57" s="1"/>
      <c r="I57" s="1"/>
      <c r="J57" s="1"/>
      <c r="K57" s="1"/>
      <c r="L57" s="17"/>
      <c r="M57" s="17"/>
    </row>
    <row r="58" spans="1:14">
      <c r="A58" s="18"/>
      <c r="B58" s="1"/>
      <c r="C58" s="1"/>
      <c r="D58" s="33">
        <v>1</v>
      </c>
      <c r="E58" s="16">
        <v>9.8502224728959087E-2</v>
      </c>
      <c r="F58" s="6">
        <v>1.4977752710409187E-3</v>
      </c>
      <c r="G58" s="1"/>
      <c r="H58" s="1"/>
      <c r="I58" s="1"/>
      <c r="J58" s="1"/>
      <c r="K58" s="1"/>
      <c r="L58" s="17"/>
      <c r="M58" s="17"/>
    </row>
    <row r="59" spans="1:14">
      <c r="A59" s="18"/>
      <c r="B59" s="1"/>
      <c r="C59" s="25"/>
      <c r="D59" s="33">
        <v>2</v>
      </c>
      <c r="E59" s="16">
        <v>0.19996239894717061</v>
      </c>
      <c r="F59" s="6">
        <v>3.7601052829405734E-5</v>
      </c>
      <c r="G59" s="1"/>
      <c r="H59" s="1"/>
      <c r="I59" s="1"/>
      <c r="J59" s="1"/>
      <c r="K59" s="1"/>
      <c r="L59" s="17"/>
      <c r="M59" s="52"/>
    </row>
    <row r="60" spans="1:14">
      <c r="A60" s="18"/>
      <c r="B60" s="1"/>
      <c r="C60" s="25"/>
      <c r="D60" s="33">
        <v>3</v>
      </c>
      <c r="E60" s="16">
        <v>0.29127655574356082</v>
      </c>
      <c r="F60" s="6">
        <v>8.7234442564391723E-3</v>
      </c>
      <c r="G60" s="1"/>
      <c r="H60" s="1"/>
      <c r="I60" s="1"/>
      <c r="J60" s="1"/>
      <c r="K60" s="1"/>
      <c r="L60" s="17"/>
      <c r="M60" s="52"/>
    </row>
    <row r="61" spans="1:14">
      <c r="A61" s="18"/>
      <c r="B61" s="1"/>
      <c r="C61" s="25"/>
      <c r="D61" s="33">
        <v>4</v>
      </c>
      <c r="E61" s="16">
        <v>0.44346681707087798</v>
      </c>
      <c r="F61" s="6">
        <v>-4.3466817070877961E-2</v>
      </c>
      <c r="G61" s="1"/>
      <c r="H61" s="1"/>
      <c r="I61" s="1"/>
      <c r="J61" s="1"/>
      <c r="K61" s="1"/>
      <c r="L61" s="17"/>
      <c r="M61" s="52"/>
    </row>
    <row r="62" spans="1:14">
      <c r="A62" s="18"/>
      <c r="B62" s="1"/>
      <c r="C62" s="25"/>
      <c r="D62" s="33">
        <v>5</v>
      </c>
      <c r="E62" s="16">
        <v>0.49419690417998363</v>
      </c>
      <c r="F62" s="6">
        <v>5.8030958200163685E-3</v>
      </c>
      <c r="G62" s="1"/>
      <c r="H62" s="1"/>
      <c r="I62" s="1"/>
      <c r="J62" s="1"/>
      <c r="K62" s="1"/>
      <c r="L62" s="17"/>
      <c r="M62" s="52"/>
      <c r="N62" s="1"/>
    </row>
    <row r="63" spans="1:14">
      <c r="A63" s="18"/>
      <c r="B63" s="1"/>
      <c r="C63" s="25"/>
      <c r="D63" s="33">
        <v>6</v>
      </c>
      <c r="E63" s="16">
        <v>0.57536504355455276</v>
      </c>
      <c r="F63" s="6">
        <v>2.463495644544722E-2</v>
      </c>
      <c r="G63" s="1"/>
      <c r="H63" s="1"/>
      <c r="I63" s="1"/>
      <c r="J63" s="1"/>
      <c r="K63" s="1"/>
      <c r="L63" s="17"/>
      <c r="M63" s="53"/>
      <c r="N63" s="3"/>
    </row>
    <row r="64" spans="1:14">
      <c r="A64" s="18"/>
      <c r="B64" s="1"/>
      <c r="C64" s="25"/>
      <c r="D64" s="33">
        <v>7</v>
      </c>
      <c r="E64" s="16">
        <v>0.68697123519458558</v>
      </c>
      <c r="F64" s="6">
        <v>1.3028764805414372E-2</v>
      </c>
      <c r="G64" s="1"/>
      <c r="H64" s="1"/>
      <c r="I64" s="1"/>
      <c r="J64" s="1"/>
      <c r="K64" s="1"/>
      <c r="L64" s="17"/>
      <c r="M64" s="54"/>
      <c r="N64" s="2"/>
    </row>
    <row r="65" spans="1:16">
      <c r="A65" s="18"/>
      <c r="B65" s="1"/>
      <c r="C65" s="25"/>
      <c r="D65" s="33">
        <v>8</v>
      </c>
      <c r="E65" s="16">
        <v>0.81886946167826036</v>
      </c>
      <c r="F65" s="6">
        <v>-1.8869461678260313E-2</v>
      </c>
      <c r="G65" s="1"/>
      <c r="H65" s="1"/>
      <c r="I65" s="1"/>
      <c r="J65" s="1"/>
      <c r="K65" s="1"/>
      <c r="L65" s="17"/>
      <c r="M65" s="54"/>
      <c r="N65" s="2"/>
    </row>
    <row r="66" spans="1:16">
      <c r="A66" s="18"/>
      <c r="B66" s="1"/>
      <c r="C66" s="25"/>
      <c r="D66" s="33">
        <v>9</v>
      </c>
      <c r="E66" s="16">
        <v>0.87974556620918709</v>
      </c>
      <c r="F66" s="6">
        <v>2.0254433790812931E-2</v>
      </c>
      <c r="G66" s="1"/>
      <c r="H66" s="1"/>
      <c r="I66" s="1"/>
      <c r="J66" s="1"/>
      <c r="K66" s="1"/>
      <c r="L66" s="17"/>
      <c r="M66" s="17"/>
      <c r="N66" s="1"/>
    </row>
    <row r="67" spans="1:16" ht="16" thickBot="1">
      <c r="A67" s="18"/>
      <c r="B67" s="1"/>
      <c r="C67" s="25"/>
      <c r="D67" s="34">
        <v>10</v>
      </c>
      <c r="E67" s="38">
        <v>1.0116437926928621</v>
      </c>
      <c r="F67" s="7">
        <v>-1.1643792692862087E-2</v>
      </c>
      <c r="G67" s="20"/>
      <c r="H67" s="20"/>
      <c r="I67" s="20"/>
      <c r="J67" s="20"/>
      <c r="K67" s="20"/>
      <c r="L67" s="41"/>
      <c r="M67" s="17"/>
      <c r="N67" s="1"/>
    </row>
    <row r="68" spans="1:16" ht="16" thickBo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</row>
    <row r="69" spans="1:16">
      <c r="A69" s="18"/>
      <c r="B69" s="1"/>
      <c r="C69" s="1"/>
      <c r="D69" s="125" t="s">
        <v>39</v>
      </c>
      <c r="E69" s="126"/>
      <c r="F69" s="126"/>
      <c r="G69" s="126"/>
      <c r="H69" s="126"/>
      <c r="I69" s="126"/>
      <c r="J69" s="126"/>
      <c r="K69" s="126"/>
      <c r="L69" s="127"/>
      <c r="M69" s="17"/>
    </row>
    <row r="70" spans="1:16">
      <c r="A70" s="18"/>
      <c r="B70" s="1"/>
      <c r="C70" s="1"/>
      <c r="D70" s="128"/>
      <c r="E70" s="129"/>
      <c r="F70" s="129"/>
      <c r="G70" s="129"/>
      <c r="H70" s="129"/>
      <c r="I70" s="129"/>
      <c r="J70" s="129"/>
      <c r="K70" s="129"/>
      <c r="L70" s="130"/>
      <c r="M70" s="17"/>
    </row>
    <row r="71" spans="1:16">
      <c r="A71" s="18"/>
      <c r="B71" s="1"/>
      <c r="C71" s="1"/>
      <c r="D71" s="128"/>
      <c r="E71" s="129"/>
      <c r="F71" s="129"/>
      <c r="G71" s="129"/>
      <c r="H71" s="129"/>
      <c r="I71" s="129"/>
      <c r="J71" s="129"/>
      <c r="K71" s="129"/>
      <c r="L71" s="130"/>
      <c r="M71" s="17"/>
    </row>
    <row r="72" spans="1:16">
      <c r="A72" s="18"/>
      <c r="B72" s="1"/>
      <c r="C72" s="1"/>
      <c r="D72" s="128"/>
      <c r="E72" s="129"/>
      <c r="F72" s="129"/>
      <c r="G72" s="129"/>
      <c r="H72" s="129"/>
      <c r="I72" s="129"/>
      <c r="J72" s="129"/>
      <c r="K72" s="129"/>
      <c r="L72" s="130"/>
      <c r="M72" s="17"/>
    </row>
    <row r="73" spans="1:16">
      <c r="A73" s="18"/>
      <c r="B73" s="1"/>
      <c r="C73" s="1"/>
      <c r="D73" s="128"/>
      <c r="E73" s="129"/>
      <c r="F73" s="129"/>
      <c r="G73" s="129"/>
      <c r="H73" s="129"/>
      <c r="I73" s="129"/>
      <c r="J73" s="129"/>
      <c r="K73" s="129"/>
      <c r="L73" s="130"/>
      <c r="M73" s="17"/>
    </row>
    <row r="74" spans="1:16">
      <c r="A74" s="18"/>
      <c r="B74" s="1"/>
      <c r="C74" s="1"/>
      <c r="D74" s="128"/>
      <c r="E74" s="129"/>
      <c r="F74" s="129"/>
      <c r="G74" s="129"/>
      <c r="H74" s="129"/>
      <c r="I74" s="129"/>
      <c r="J74" s="129"/>
      <c r="K74" s="129"/>
      <c r="L74" s="130"/>
      <c r="M74" s="17"/>
    </row>
    <row r="75" spans="1:16">
      <c r="A75" s="18"/>
      <c r="B75" s="1"/>
      <c r="C75" s="1"/>
      <c r="D75" s="128"/>
      <c r="E75" s="129"/>
      <c r="F75" s="129"/>
      <c r="G75" s="129"/>
      <c r="H75" s="129"/>
      <c r="I75" s="129"/>
      <c r="J75" s="129"/>
      <c r="K75" s="129"/>
      <c r="L75" s="130"/>
      <c r="M75" s="17"/>
    </row>
    <row r="76" spans="1:16">
      <c r="A76" s="18"/>
      <c r="B76" s="1"/>
      <c r="C76" s="1"/>
      <c r="D76" s="128"/>
      <c r="E76" s="129"/>
      <c r="F76" s="129"/>
      <c r="G76" s="129"/>
      <c r="H76" s="129"/>
      <c r="I76" s="129"/>
      <c r="J76" s="129"/>
      <c r="K76" s="129"/>
      <c r="L76" s="130"/>
      <c r="M76" s="17"/>
    </row>
    <row r="77" spans="1:16">
      <c r="A77" s="18"/>
      <c r="B77" s="1"/>
      <c r="C77" s="1"/>
      <c r="D77" s="128"/>
      <c r="E77" s="129"/>
      <c r="F77" s="129"/>
      <c r="G77" s="129"/>
      <c r="H77" s="129"/>
      <c r="I77" s="129"/>
      <c r="J77" s="129"/>
      <c r="K77" s="129"/>
      <c r="L77" s="130"/>
      <c r="M77" s="17"/>
    </row>
    <row r="78" spans="1:16" ht="16" thickBot="1">
      <c r="A78" s="19"/>
      <c r="B78" s="20"/>
      <c r="C78" s="20"/>
      <c r="D78" s="131"/>
      <c r="E78" s="132"/>
      <c r="F78" s="132"/>
      <c r="G78" s="132"/>
      <c r="H78" s="132"/>
      <c r="I78" s="132"/>
      <c r="J78" s="132"/>
      <c r="K78" s="132"/>
      <c r="L78" s="133"/>
      <c r="M78" s="41"/>
    </row>
    <row r="79" spans="1:16" ht="16" thickBot="1"/>
    <row r="80" spans="1:16" ht="16" thickBot="1">
      <c r="A80" s="9" t="s">
        <v>44</v>
      </c>
      <c r="B80" s="9" t="s">
        <v>45</v>
      </c>
      <c r="C80" s="8" t="s">
        <v>46</v>
      </c>
      <c r="D80" s="13"/>
      <c r="E80" s="108" t="s">
        <v>6</v>
      </c>
      <c r="F80" s="109"/>
      <c r="G80" s="110"/>
      <c r="H80" s="77"/>
      <c r="I80" s="77"/>
      <c r="J80" s="77"/>
      <c r="K80" s="77"/>
      <c r="L80" s="13"/>
      <c r="M80" s="13"/>
      <c r="N80" s="13"/>
      <c r="O80" s="13"/>
      <c r="P80" s="14"/>
    </row>
    <row r="81" spans="1:16">
      <c r="A81" s="5">
        <v>0.5</v>
      </c>
      <c r="B81" s="5">
        <v>0</v>
      </c>
      <c r="C81" s="4">
        <v>101.05</v>
      </c>
      <c r="D81" s="2"/>
      <c r="E81" s="117" t="s">
        <v>40</v>
      </c>
      <c r="F81" s="118"/>
      <c r="G81" s="119"/>
      <c r="H81" s="2"/>
      <c r="I81" s="2"/>
      <c r="J81" s="25"/>
      <c r="K81" s="25"/>
      <c r="L81" s="1"/>
      <c r="M81" s="1"/>
      <c r="N81" s="1"/>
      <c r="O81" s="1"/>
      <c r="P81" s="17"/>
    </row>
    <row r="82" spans="1:16">
      <c r="A82" s="6">
        <v>1</v>
      </c>
      <c r="B82" s="6">
        <v>0</v>
      </c>
      <c r="C82" s="21">
        <v>101.94</v>
      </c>
      <c r="D82" s="2"/>
      <c r="E82" s="102" t="s">
        <v>41</v>
      </c>
      <c r="F82" s="103"/>
      <c r="G82" s="104"/>
      <c r="H82" s="2"/>
      <c r="I82" s="2"/>
      <c r="J82" s="25"/>
      <c r="K82" s="25"/>
      <c r="L82" s="1"/>
      <c r="M82" s="1"/>
      <c r="N82" s="1"/>
      <c r="O82" s="1"/>
      <c r="P82" s="17"/>
    </row>
    <row r="83" spans="1:16">
      <c r="A83" s="6">
        <v>0</v>
      </c>
      <c r="B83" s="6">
        <v>0</v>
      </c>
      <c r="C83" s="21">
        <v>99.9</v>
      </c>
      <c r="D83" s="2"/>
      <c r="E83" s="102" t="s">
        <v>42</v>
      </c>
      <c r="F83" s="103"/>
      <c r="G83" s="104"/>
      <c r="H83" s="2"/>
      <c r="I83" s="2"/>
      <c r="J83" s="25"/>
      <c r="K83" s="25"/>
      <c r="L83" s="1"/>
      <c r="M83" s="1"/>
      <c r="N83" s="1"/>
      <c r="O83" s="1"/>
      <c r="P83" s="17"/>
    </row>
    <row r="84" spans="1:16" ht="16" thickBot="1">
      <c r="A84" s="6">
        <v>0.5</v>
      </c>
      <c r="B84" s="6">
        <v>0.5</v>
      </c>
      <c r="C84" s="21">
        <v>102.34</v>
      </c>
      <c r="D84" s="1"/>
      <c r="E84" s="105" t="s">
        <v>43</v>
      </c>
      <c r="F84" s="106"/>
      <c r="G84" s="107"/>
      <c r="H84" s="25"/>
      <c r="I84" s="25"/>
      <c r="J84" s="25"/>
      <c r="K84" s="25"/>
      <c r="L84" s="1"/>
      <c r="M84" s="1"/>
      <c r="N84" s="1"/>
      <c r="O84" s="1"/>
      <c r="P84" s="17"/>
    </row>
    <row r="85" spans="1:16">
      <c r="A85" s="6">
        <v>1</v>
      </c>
      <c r="B85" s="6">
        <v>0.5</v>
      </c>
      <c r="C85" s="21">
        <v>103.49</v>
      </c>
      <c r="D85" s="3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7"/>
    </row>
    <row r="86" spans="1:16">
      <c r="A86" s="6">
        <v>0</v>
      </c>
      <c r="B86" s="6">
        <v>0.5</v>
      </c>
      <c r="C86" s="21">
        <v>101.62</v>
      </c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7"/>
    </row>
    <row r="87" spans="1:16">
      <c r="A87" s="6">
        <v>0.5</v>
      </c>
      <c r="B87" s="6">
        <v>1</v>
      </c>
      <c r="C87" s="21">
        <v>104.07</v>
      </c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7"/>
    </row>
    <row r="88" spans="1:16">
      <c r="A88" s="6">
        <v>1</v>
      </c>
      <c r="B88" s="6">
        <v>1</v>
      </c>
      <c r="C88" s="21">
        <v>105.18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7"/>
    </row>
    <row r="89" spans="1:16" ht="16" thickBot="1">
      <c r="A89" s="7">
        <v>0</v>
      </c>
      <c r="B89" s="7">
        <v>1</v>
      </c>
      <c r="C89" s="22">
        <v>103.02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7"/>
    </row>
    <row r="90" spans="1:16" ht="22" thickBot="1">
      <c r="A90" s="18"/>
      <c r="B90" s="1"/>
      <c r="C90" s="1"/>
      <c r="D90" s="1"/>
      <c r="E90" s="81" t="s">
        <v>10</v>
      </c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3"/>
    </row>
    <row r="91" spans="1:16" ht="16" thickBot="1">
      <c r="A91" s="18"/>
      <c r="B91" s="1"/>
      <c r="C91" s="1"/>
      <c r="D91" s="1"/>
      <c r="E91" s="4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ht="17" thickBot="1">
      <c r="A92" s="18"/>
      <c r="B92" s="1"/>
      <c r="C92" s="1"/>
      <c r="D92" s="1"/>
      <c r="E92" s="78" t="s">
        <v>11</v>
      </c>
      <c r="F92" s="80"/>
      <c r="G92" s="1"/>
      <c r="H92" s="1"/>
      <c r="I92" s="1"/>
      <c r="J92" s="1"/>
      <c r="K92" s="1"/>
      <c r="L92" s="1"/>
      <c r="M92" s="1"/>
      <c r="N92" s="1"/>
      <c r="O92" s="1"/>
      <c r="P92" s="17"/>
    </row>
    <row r="93" spans="1:16" ht="16" thickBot="1">
      <c r="A93" s="18"/>
      <c r="B93" s="1"/>
      <c r="C93" s="1"/>
      <c r="D93" s="1"/>
      <c r="E93" s="55" t="s">
        <v>12</v>
      </c>
      <c r="F93" s="62">
        <v>0.9983776025357739</v>
      </c>
      <c r="G93" s="1"/>
      <c r="H93" s="1"/>
      <c r="I93" s="1"/>
      <c r="J93" s="1"/>
      <c r="K93" s="93" t="s">
        <v>49</v>
      </c>
      <c r="L93" s="94"/>
      <c r="M93" s="94"/>
      <c r="N93" s="95"/>
      <c r="O93" s="1"/>
      <c r="P93" s="17"/>
    </row>
    <row r="94" spans="1:16" ht="16" thickBot="1">
      <c r="A94" s="18"/>
      <c r="B94" s="1"/>
      <c r="C94" s="1"/>
      <c r="D94" s="1"/>
      <c r="E94" s="56" t="s">
        <v>13</v>
      </c>
      <c r="F94" s="64">
        <v>0.99675783724507983</v>
      </c>
      <c r="G94" s="1"/>
      <c r="H94" s="1"/>
      <c r="I94" s="1"/>
      <c r="J94" s="1"/>
      <c r="K94" s="96"/>
      <c r="L94" s="97"/>
      <c r="M94" s="97"/>
      <c r="N94" s="98"/>
      <c r="O94" s="1"/>
      <c r="P94" s="17"/>
    </row>
    <row r="95" spans="1:16" ht="16" thickBot="1">
      <c r="A95" s="18"/>
      <c r="B95" s="1"/>
      <c r="C95" s="1"/>
      <c r="D95" s="1"/>
      <c r="E95" s="56" t="s">
        <v>14</v>
      </c>
      <c r="F95" s="62">
        <v>0.99567711632677314</v>
      </c>
      <c r="G95" s="1"/>
      <c r="H95" s="1"/>
      <c r="I95" s="1"/>
      <c r="J95" s="1"/>
      <c r="K95" s="99"/>
      <c r="L95" s="100"/>
      <c r="M95" s="100"/>
      <c r="N95" s="101"/>
      <c r="O95" s="1"/>
      <c r="P95" s="17"/>
    </row>
    <row r="96" spans="1:16">
      <c r="A96" s="18"/>
      <c r="B96" s="1"/>
      <c r="C96" s="1"/>
      <c r="D96" s="1"/>
      <c r="E96" s="56" t="s">
        <v>15</v>
      </c>
      <c r="F96" s="62">
        <v>0.10620124153560491</v>
      </c>
      <c r="G96" s="1"/>
      <c r="H96" s="1"/>
      <c r="I96" s="1"/>
      <c r="J96" s="1"/>
      <c r="K96" s="1"/>
      <c r="L96" s="1"/>
      <c r="M96" s="1"/>
      <c r="N96" s="1"/>
      <c r="O96" s="1"/>
      <c r="P96" s="17"/>
    </row>
    <row r="97" spans="1:16" ht="16" thickBot="1">
      <c r="A97" s="18"/>
      <c r="B97" s="1"/>
      <c r="C97" s="1"/>
      <c r="D97" s="1"/>
      <c r="E97" s="57" t="s">
        <v>16</v>
      </c>
      <c r="F97" s="22">
        <v>9</v>
      </c>
      <c r="G97" s="1"/>
      <c r="H97" s="1"/>
      <c r="I97" s="1"/>
      <c r="J97" s="1"/>
      <c r="K97" s="1"/>
      <c r="L97" s="1"/>
      <c r="M97" s="1"/>
      <c r="N97" s="1"/>
      <c r="O97" s="1"/>
      <c r="P97" s="17"/>
    </row>
    <row r="98" spans="1:16" ht="16" thickBot="1">
      <c r="A98" s="18"/>
      <c r="B98" s="1"/>
      <c r="C98" s="1"/>
      <c r="D98" s="1"/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7"/>
    </row>
    <row r="99" spans="1:16" ht="17" thickBot="1">
      <c r="A99" s="18"/>
      <c r="B99" s="1"/>
      <c r="C99" s="1"/>
      <c r="D99" s="1"/>
      <c r="E99" s="78" t="s">
        <v>17</v>
      </c>
      <c r="F99" s="79"/>
      <c r="G99" s="79"/>
      <c r="H99" s="79"/>
      <c r="I99" s="79"/>
      <c r="J99" s="80"/>
      <c r="K99" s="1"/>
      <c r="L99" s="1"/>
      <c r="M99" s="1"/>
      <c r="N99" s="1"/>
      <c r="O99" s="1"/>
      <c r="P99" s="17"/>
    </row>
    <row r="100" spans="1:16" ht="16" thickBot="1">
      <c r="A100" s="18"/>
      <c r="B100" s="1"/>
      <c r="C100" s="1"/>
      <c r="D100" s="1"/>
      <c r="E100" s="58"/>
      <c r="F100" s="58" t="s">
        <v>22</v>
      </c>
      <c r="G100" s="58" t="s">
        <v>23</v>
      </c>
      <c r="H100" s="58" t="s">
        <v>24</v>
      </c>
      <c r="I100" s="65" t="s">
        <v>25</v>
      </c>
      <c r="J100" s="65" t="s">
        <v>26</v>
      </c>
      <c r="K100" s="1"/>
      <c r="L100" s="1"/>
      <c r="M100" s="1"/>
      <c r="N100" s="1"/>
      <c r="O100" s="1"/>
      <c r="P100" s="17"/>
    </row>
    <row r="101" spans="1:16" ht="16" thickBot="1">
      <c r="A101" s="18"/>
      <c r="B101" s="1"/>
      <c r="C101" s="1"/>
      <c r="D101" s="1"/>
      <c r="E101" s="27" t="s">
        <v>18</v>
      </c>
      <c r="F101" s="6">
        <v>2</v>
      </c>
      <c r="G101" s="59">
        <v>20.804883333333308</v>
      </c>
      <c r="H101" s="59">
        <v>10.402441666666654</v>
      </c>
      <c r="I101" s="66">
        <v>922.3082669731383</v>
      </c>
      <c r="J101" s="67">
        <v>3.408038068419226E-8</v>
      </c>
      <c r="K101" s="1"/>
      <c r="L101" s="1"/>
      <c r="M101" s="1"/>
      <c r="N101" s="1"/>
      <c r="O101" s="1"/>
      <c r="P101" s="17"/>
    </row>
    <row r="102" spans="1:16">
      <c r="A102" s="18"/>
      <c r="B102" s="1"/>
      <c r="C102" s="1"/>
      <c r="D102" s="1"/>
      <c r="E102" s="27" t="s">
        <v>19</v>
      </c>
      <c r="F102" s="6">
        <v>6</v>
      </c>
      <c r="G102" s="59">
        <v>6.7672222222223355E-2</v>
      </c>
      <c r="H102" s="59">
        <v>1.1278703703703893E-2</v>
      </c>
      <c r="I102" s="59"/>
      <c r="J102" s="6"/>
      <c r="K102" s="1"/>
      <c r="L102" s="1"/>
      <c r="M102" s="1"/>
      <c r="N102" s="1"/>
      <c r="O102" s="1"/>
      <c r="P102" s="17"/>
    </row>
    <row r="103" spans="1:16" ht="16" thickBot="1">
      <c r="A103" s="18"/>
      <c r="B103" s="1"/>
      <c r="C103" s="1"/>
      <c r="D103" s="1"/>
      <c r="E103" s="28" t="s">
        <v>20</v>
      </c>
      <c r="F103" s="7">
        <v>8</v>
      </c>
      <c r="G103" s="60">
        <v>20.872555555555532</v>
      </c>
      <c r="H103" s="60"/>
      <c r="I103" s="60"/>
      <c r="J103" s="7"/>
      <c r="K103" s="1"/>
      <c r="L103" s="1"/>
      <c r="M103" s="1"/>
      <c r="N103" s="1"/>
      <c r="O103" s="1"/>
      <c r="P103" s="17"/>
    </row>
    <row r="104" spans="1:16" ht="16" thickBot="1">
      <c r="A104" s="18"/>
      <c r="B104" s="1"/>
      <c r="C104" s="1"/>
      <c r="D104" s="1"/>
      <c r="E104" s="1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7"/>
    </row>
    <row r="105" spans="1:16" ht="16" thickBot="1">
      <c r="A105" s="18"/>
      <c r="B105" s="1"/>
      <c r="C105" s="1"/>
      <c r="D105" s="1"/>
      <c r="E105" s="36"/>
      <c r="F105" s="36" t="s">
        <v>27</v>
      </c>
      <c r="G105" s="36" t="s">
        <v>15</v>
      </c>
      <c r="H105" s="36" t="s">
        <v>28</v>
      </c>
      <c r="I105" s="36" t="s">
        <v>29</v>
      </c>
      <c r="J105" s="36" t="s">
        <v>30</v>
      </c>
      <c r="K105" s="36" t="s">
        <v>31</v>
      </c>
      <c r="L105" s="36" t="s">
        <v>32</v>
      </c>
      <c r="M105" s="61" t="s">
        <v>33</v>
      </c>
      <c r="N105" s="1"/>
      <c r="O105" s="1"/>
      <c r="P105" s="17"/>
    </row>
    <row r="106" spans="1:16" ht="16" thickBot="1">
      <c r="A106" s="18"/>
      <c r="B106" s="1"/>
      <c r="C106" s="1"/>
      <c r="D106" s="1"/>
      <c r="E106" s="27" t="s">
        <v>21</v>
      </c>
      <c r="F106" s="75">
        <v>99.937222222222232</v>
      </c>
      <c r="G106" s="59">
        <v>7.0800827690403273E-2</v>
      </c>
      <c r="H106" s="73">
        <v>1411.526185247807</v>
      </c>
      <c r="I106" s="71">
        <v>8.5342764089714089E-18</v>
      </c>
      <c r="J106" s="69">
        <v>99.76397883820934</v>
      </c>
      <c r="K106" s="69">
        <v>100.11046560623512</v>
      </c>
      <c r="L106" s="59">
        <v>99.76397883820934</v>
      </c>
      <c r="M106" s="62">
        <v>100.11046560623512</v>
      </c>
      <c r="N106" s="1"/>
      <c r="O106" s="1"/>
      <c r="P106" s="17"/>
    </row>
    <row r="107" spans="1:16" ht="16" thickBot="1">
      <c r="A107" s="18"/>
      <c r="B107" s="1"/>
      <c r="C107" s="1"/>
      <c r="D107" s="1"/>
      <c r="E107" s="27" t="s">
        <v>34</v>
      </c>
      <c r="F107" s="75">
        <v>2.0233333333333299</v>
      </c>
      <c r="G107" s="59">
        <v>8.6712950604101016E-2</v>
      </c>
      <c r="H107" s="73">
        <v>23.333692594213723</v>
      </c>
      <c r="I107" s="71">
        <v>4.0635612867302832E-7</v>
      </c>
      <c r="J107" s="70">
        <v>1.8111543872610254</v>
      </c>
      <c r="K107" s="70">
        <v>2.235512279405639</v>
      </c>
      <c r="L107" s="59">
        <v>1.8111543872610254</v>
      </c>
      <c r="M107" s="62">
        <v>2.235512279405639</v>
      </c>
      <c r="N107" s="1"/>
      <c r="O107" s="1"/>
      <c r="P107" s="17"/>
    </row>
    <row r="108" spans="1:16" ht="16" thickBot="1">
      <c r="A108" s="18"/>
      <c r="B108" s="1"/>
      <c r="C108" s="1"/>
      <c r="D108" s="1"/>
      <c r="E108" s="28" t="s">
        <v>47</v>
      </c>
      <c r="F108" s="76">
        <v>3.1266666666666652</v>
      </c>
      <c r="G108" s="60">
        <v>8.6712950604101016E-2</v>
      </c>
      <c r="H108" s="74">
        <v>36.057666644765192</v>
      </c>
      <c r="I108" s="72">
        <v>3.0343721286734864E-8</v>
      </c>
      <c r="J108" s="68">
        <v>2.9144877205943582</v>
      </c>
      <c r="K108" s="68">
        <v>3.3388456127389721</v>
      </c>
      <c r="L108" s="60">
        <v>2.9144877205943582</v>
      </c>
      <c r="M108" s="63">
        <v>3.3388456127389721</v>
      </c>
      <c r="N108" s="1"/>
      <c r="O108" s="1"/>
      <c r="P108" s="17"/>
    </row>
    <row r="109" spans="1:16">
      <c r="A109" s="18"/>
      <c r="B109" s="1"/>
      <c r="C109" s="1"/>
      <c r="D109" s="1"/>
      <c r="E109" s="1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7"/>
    </row>
    <row r="110" spans="1:16">
      <c r="A110" s="18"/>
      <c r="B110" s="1"/>
      <c r="C110" s="1"/>
      <c r="D110" s="1"/>
      <c r="E110" s="1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7"/>
    </row>
    <row r="111" spans="1:16">
      <c r="A111" s="18"/>
      <c r="B111" s="1"/>
      <c r="C111" s="1"/>
      <c r="D111" s="1"/>
      <c r="E111" s="1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7"/>
    </row>
    <row r="112" spans="1:16" ht="16" thickBot="1">
      <c r="A112" s="18"/>
      <c r="B112" s="1"/>
      <c r="C112" s="1"/>
      <c r="D112" s="1"/>
      <c r="E112" s="1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7"/>
    </row>
    <row r="113" spans="1:16" ht="17" thickBot="1">
      <c r="A113" s="18"/>
      <c r="B113" s="1"/>
      <c r="C113" s="1"/>
      <c r="D113" s="1"/>
      <c r="E113" s="78" t="s">
        <v>19</v>
      </c>
      <c r="F113" s="79"/>
      <c r="G113" s="80"/>
      <c r="H113" s="1"/>
      <c r="I113" s="1"/>
      <c r="J113" s="1"/>
      <c r="K113" s="1"/>
      <c r="L113" s="1"/>
      <c r="M113" s="1"/>
      <c r="N113" s="1"/>
      <c r="O113" s="1"/>
      <c r="P113" s="17"/>
    </row>
    <row r="114" spans="1:16">
      <c r="A114" s="18"/>
      <c r="B114" s="1"/>
      <c r="C114" s="1"/>
      <c r="D114" s="1"/>
      <c r="E114" s="32" t="s">
        <v>35</v>
      </c>
      <c r="F114" s="32" t="s">
        <v>36</v>
      </c>
      <c r="G114" s="32" t="s">
        <v>37</v>
      </c>
      <c r="H114" s="1"/>
      <c r="I114" s="1"/>
      <c r="J114" s="1"/>
      <c r="K114" s="1"/>
      <c r="L114" s="1"/>
      <c r="M114" s="1"/>
      <c r="N114" s="1"/>
      <c r="O114" s="1"/>
      <c r="P114" s="17"/>
    </row>
    <row r="115" spans="1:16">
      <c r="A115" s="18"/>
      <c r="B115" s="1"/>
      <c r="C115" s="1"/>
      <c r="D115" s="1"/>
      <c r="E115" s="6">
        <v>1</v>
      </c>
      <c r="F115" s="6">
        <v>100.9488888888889</v>
      </c>
      <c r="G115" s="6">
        <v>0.10111111111109494</v>
      </c>
      <c r="H115" s="1"/>
      <c r="I115" s="1"/>
      <c r="J115" s="1"/>
      <c r="K115" s="1"/>
      <c r="L115" s="1"/>
      <c r="M115" s="1"/>
      <c r="N115" s="1"/>
      <c r="O115" s="1"/>
      <c r="P115" s="17"/>
    </row>
    <row r="116" spans="1:16">
      <c r="A116" s="18"/>
      <c r="B116" s="1"/>
      <c r="C116" s="1"/>
      <c r="D116" s="1"/>
      <c r="E116" s="6">
        <v>2</v>
      </c>
      <c r="F116" s="6">
        <v>101.96055555555556</v>
      </c>
      <c r="G116" s="6">
        <v>-2.0555555555560545E-2</v>
      </c>
      <c r="H116" s="1"/>
      <c r="I116" s="1"/>
      <c r="J116" s="1"/>
      <c r="K116" s="1"/>
      <c r="L116" s="1"/>
      <c r="M116" s="1"/>
      <c r="N116" s="1"/>
      <c r="O116" s="1"/>
      <c r="P116" s="17"/>
    </row>
    <row r="117" spans="1:16">
      <c r="A117" s="18"/>
      <c r="B117" s="1"/>
      <c r="C117" s="1"/>
      <c r="D117" s="1"/>
      <c r="E117" s="6">
        <v>3</v>
      </c>
      <c r="F117" s="6">
        <v>99.937222222222232</v>
      </c>
      <c r="G117" s="6">
        <v>-3.7222222222226264E-2</v>
      </c>
      <c r="H117" s="1"/>
      <c r="I117" s="1"/>
      <c r="J117" s="1"/>
      <c r="K117" s="1"/>
      <c r="L117" s="1"/>
      <c r="M117" s="1"/>
      <c r="N117" s="1"/>
      <c r="O117" s="1"/>
      <c r="P117" s="17"/>
    </row>
    <row r="118" spans="1:16">
      <c r="A118" s="18"/>
      <c r="B118" s="1"/>
      <c r="C118" s="1"/>
      <c r="D118" s="1"/>
      <c r="E118" s="6">
        <v>4</v>
      </c>
      <c r="F118" s="6">
        <v>102.51222222222223</v>
      </c>
      <c r="G118" s="6">
        <v>-0.17222222222223138</v>
      </c>
      <c r="H118" s="1"/>
      <c r="I118" s="1"/>
      <c r="J118" s="1"/>
      <c r="K118" s="1"/>
      <c r="L118" s="1"/>
      <c r="M118" s="1"/>
      <c r="N118" s="1"/>
      <c r="O118" s="1"/>
      <c r="P118" s="17"/>
    </row>
    <row r="119" spans="1:16">
      <c r="A119" s="18"/>
      <c r="B119" s="1"/>
      <c r="C119" s="1"/>
      <c r="D119" s="1"/>
      <c r="E119" s="6">
        <v>5</v>
      </c>
      <c r="F119" s="6">
        <v>103.52388888888889</v>
      </c>
      <c r="G119" s="6">
        <v>-3.3888888888895963E-2</v>
      </c>
      <c r="H119" s="1"/>
      <c r="I119" s="1"/>
      <c r="J119" s="1"/>
      <c r="K119" s="1"/>
      <c r="L119" s="1"/>
      <c r="M119" s="1"/>
      <c r="N119" s="1"/>
      <c r="O119" s="1"/>
      <c r="P119" s="17"/>
    </row>
    <row r="120" spans="1:16">
      <c r="A120" s="18"/>
      <c r="B120" s="1"/>
      <c r="C120" s="1"/>
      <c r="D120" s="1"/>
      <c r="E120" s="6">
        <v>6</v>
      </c>
      <c r="F120" s="6">
        <v>101.50055555555556</v>
      </c>
      <c r="G120" s="6">
        <v>0.11944444444444002</v>
      </c>
      <c r="H120" s="1"/>
      <c r="I120" s="1"/>
      <c r="J120" s="1"/>
      <c r="K120" s="1"/>
      <c r="L120" s="1"/>
      <c r="M120" s="1"/>
      <c r="N120" s="1"/>
      <c r="O120" s="1"/>
      <c r="P120" s="17"/>
    </row>
    <row r="121" spans="1:16">
      <c r="A121" s="18"/>
      <c r="B121" s="1"/>
      <c r="C121" s="1"/>
      <c r="D121" s="1"/>
      <c r="E121" s="6">
        <v>7</v>
      </c>
      <c r="F121" s="6">
        <v>104.07555555555557</v>
      </c>
      <c r="G121" s="6">
        <v>-5.5555555555741876E-3</v>
      </c>
      <c r="H121" s="1"/>
      <c r="I121" s="1"/>
      <c r="J121" s="1"/>
      <c r="K121" s="1"/>
      <c r="L121" s="1"/>
      <c r="M121" s="1"/>
      <c r="N121" s="1"/>
      <c r="O121" s="1"/>
      <c r="P121" s="17"/>
    </row>
    <row r="122" spans="1:16">
      <c r="A122" s="18"/>
      <c r="B122" s="1"/>
      <c r="C122" s="1"/>
      <c r="D122" s="1"/>
      <c r="E122" s="6">
        <v>8</v>
      </c>
      <c r="F122" s="6">
        <v>105.08722222222222</v>
      </c>
      <c r="G122" s="6">
        <v>9.2777777777783399E-2</v>
      </c>
      <c r="H122" s="1"/>
      <c r="I122" s="1"/>
      <c r="J122" s="1"/>
      <c r="K122" s="1"/>
      <c r="L122" s="1"/>
      <c r="M122" s="1"/>
      <c r="N122" s="1"/>
      <c r="O122" s="1"/>
      <c r="P122" s="17"/>
    </row>
    <row r="123" spans="1:16" ht="16" thickBot="1">
      <c r="A123" s="18"/>
      <c r="B123" s="1"/>
      <c r="C123" s="1"/>
      <c r="D123" s="1"/>
      <c r="E123" s="7">
        <v>9</v>
      </c>
      <c r="F123" s="7">
        <v>103.0638888888889</v>
      </c>
      <c r="G123" s="7">
        <v>-4.3888888888901079E-2</v>
      </c>
      <c r="H123" s="20"/>
      <c r="I123" s="20"/>
      <c r="J123" s="20"/>
      <c r="K123" s="20"/>
      <c r="L123" s="20"/>
      <c r="M123" s="20"/>
      <c r="N123" s="20"/>
      <c r="O123" s="20"/>
      <c r="P123" s="41"/>
    </row>
    <row r="124" spans="1:16" ht="16" thickBo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7"/>
    </row>
    <row r="125" spans="1:16">
      <c r="A125" s="18"/>
      <c r="B125" s="1"/>
      <c r="C125" s="1"/>
      <c r="D125" s="1"/>
      <c r="E125" s="84" t="s">
        <v>50</v>
      </c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6"/>
    </row>
    <row r="126" spans="1:16">
      <c r="A126" s="18"/>
      <c r="B126" s="1"/>
      <c r="C126" s="1"/>
      <c r="D126" s="1"/>
      <c r="E126" s="87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9"/>
    </row>
    <row r="127" spans="1:16">
      <c r="A127" s="18"/>
      <c r="B127" s="1"/>
      <c r="C127" s="1"/>
      <c r="D127" s="1"/>
      <c r="E127" s="87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9"/>
    </row>
    <row r="128" spans="1:16">
      <c r="A128" s="18"/>
      <c r="B128" s="1"/>
      <c r="C128" s="1"/>
      <c r="D128" s="1"/>
      <c r="E128" s="87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9"/>
    </row>
    <row r="129" spans="1:16">
      <c r="A129" s="18"/>
      <c r="B129" s="1"/>
      <c r="C129" s="1"/>
      <c r="D129" s="1"/>
      <c r="E129" s="87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9"/>
    </row>
    <row r="130" spans="1:16">
      <c r="A130" s="18"/>
      <c r="B130" s="1"/>
      <c r="C130" s="1"/>
      <c r="D130" s="1"/>
      <c r="E130" s="87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9"/>
    </row>
    <row r="131" spans="1:16">
      <c r="A131" s="18"/>
      <c r="B131" s="1"/>
      <c r="C131" s="1"/>
      <c r="D131" s="1"/>
      <c r="E131" s="87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/>
    </row>
    <row r="132" spans="1:16">
      <c r="A132" s="18"/>
      <c r="B132" s="1"/>
      <c r="C132" s="1"/>
      <c r="D132" s="1"/>
      <c r="E132" s="87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/>
    </row>
    <row r="133" spans="1:16">
      <c r="A133" s="18"/>
      <c r="B133" s="1"/>
      <c r="C133" s="1"/>
      <c r="D133" s="1"/>
      <c r="E133" s="87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9"/>
    </row>
    <row r="134" spans="1:16">
      <c r="A134" s="18"/>
      <c r="B134" s="1"/>
      <c r="C134" s="1"/>
      <c r="D134" s="1"/>
      <c r="E134" s="87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9"/>
    </row>
    <row r="135" spans="1:16">
      <c r="A135" s="18"/>
      <c r="B135" s="1"/>
      <c r="C135" s="1"/>
      <c r="D135" s="1"/>
      <c r="E135" s="87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9"/>
    </row>
    <row r="136" spans="1:16">
      <c r="A136" s="18"/>
      <c r="B136" s="1"/>
      <c r="C136" s="1"/>
      <c r="D136" s="1"/>
      <c r="E136" s="87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9"/>
    </row>
    <row r="137" spans="1:16">
      <c r="A137" s="18"/>
      <c r="B137" s="1"/>
      <c r="C137" s="1"/>
      <c r="D137" s="1"/>
      <c r="E137" s="87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9"/>
    </row>
    <row r="138" spans="1:16">
      <c r="A138" s="18"/>
      <c r="B138" s="1"/>
      <c r="C138" s="1"/>
      <c r="D138" s="1"/>
      <c r="E138" s="87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9"/>
    </row>
    <row r="139" spans="1:16" ht="16" thickBot="1">
      <c r="A139" s="19"/>
      <c r="B139" s="20"/>
      <c r="C139" s="20"/>
      <c r="D139" s="20"/>
      <c r="E139" s="90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2"/>
    </row>
  </sheetData>
  <mergeCells count="26">
    <mergeCell ref="F2:M2"/>
    <mergeCell ref="F27:M28"/>
    <mergeCell ref="I40:K41"/>
    <mergeCell ref="E81:G81"/>
    <mergeCell ref="D31:K31"/>
    <mergeCell ref="D39:E39"/>
    <mergeCell ref="F3:M3"/>
    <mergeCell ref="F4:M4"/>
    <mergeCell ref="F5:M5"/>
    <mergeCell ref="D46:I46"/>
    <mergeCell ref="D37:L37"/>
    <mergeCell ref="D56:F56"/>
    <mergeCell ref="D69:L78"/>
    <mergeCell ref="D32:K32"/>
    <mergeCell ref="D33:K33"/>
    <mergeCell ref="D34:K34"/>
    <mergeCell ref="E82:G82"/>
    <mergeCell ref="E83:G83"/>
    <mergeCell ref="E84:G84"/>
    <mergeCell ref="E80:G80"/>
    <mergeCell ref="E92:F92"/>
    <mergeCell ref="E99:J99"/>
    <mergeCell ref="E90:P90"/>
    <mergeCell ref="E113:G113"/>
    <mergeCell ref="E125:P139"/>
    <mergeCell ref="K93:N95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??????????</dc:creator>
  <cp:lastModifiedBy>Microsoft Office User</cp:lastModifiedBy>
  <dcterms:created xsi:type="dcterms:W3CDTF">2018-04-26T21:13:03Z</dcterms:created>
  <dcterms:modified xsi:type="dcterms:W3CDTF">2020-10-18T09:20:22Z</dcterms:modified>
</cp:coreProperties>
</file>