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tfugere/Desktop/"/>
    </mc:Choice>
  </mc:AlternateContent>
  <xr:revisionPtr revIDLastSave="0" documentId="13_ncr:1_{9FF7A6F6-00D5-F946-9CE4-2CFAAA3E8914}" xr6:coauthVersionLast="46" xr6:coauthVersionMax="46" xr10:uidLastSave="{00000000-0000-0000-0000-000000000000}"/>
  <bookViews>
    <workbookView xWindow="640" yWindow="460" windowWidth="2816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2" i="1"/>
</calcChain>
</file>

<file path=xl/sharedStrings.xml><?xml version="1.0" encoding="utf-8"?>
<sst xmlns="http://schemas.openxmlformats.org/spreadsheetml/2006/main" count="1313" uniqueCount="307">
  <si>
    <t>Species</t>
  </si>
  <si>
    <t>SpeciesRefNo</t>
  </si>
  <si>
    <t>Author</t>
  </si>
  <si>
    <t>FBname</t>
  </si>
  <si>
    <t>Fresh</t>
  </si>
  <si>
    <t>Brack</t>
  </si>
  <si>
    <t>Saltwater</t>
  </si>
  <si>
    <t>DemersPelag</t>
  </si>
  <si>
    <t>AnaCat</t>
  </si>
  <si>
    <t>DepthRangeShallow</t>
  </si>
  <si>
    <t>DepthRangeDeep</t>
  </si>
  <si>
    <t>LongevityWild</t>
  </si>
  <si>
    <t>Vulnerability</t>
  </si>
  <si>
    <t>LTypeMaxM</t>
  </si>
  <si>
    <t>CommonLength</t>
  </si>
  <si>
    <t>LTypeComM</t>
  </si>
  <si>
    <t>Importance</t>
  </si>
  <si>
    <t>PriceCateg</t>
  </si>
  <si>
    <t>MSeines</t>
  </si>
  <si>
    <t>MGillnets</t>
  </si>
  <si>
    <t>MCastnets</t>
  </si>
  <si>
    <t>MTraps</t>
  </si>
  <si>
    <t>MSpears</t>
  </si>
  <si>
    <t>MTrawls</t>
  </si>
  <si>
    <t>MDredges</t>
  </si>
  <si>
    <t>MLiftnets</t>
  </si>
  <si>
    <t>MHooksLines</t>
  </si>
  <si>
    <t>MOther</t>
  </si>
  <si>
    <t>UsedforAquaculture</t>
  </si>
  <si>
    <t>UsedasBait</t>
  </si>
  <si>
    <t>Aquarium</t>
  </si>
  <si>
    <t>GameFish</t>
  </si>
  <si>
    <t>Dangerous</t>
  </si>
  <si>
    <t>Electrogenic</t>
  </si>
  <si>
    <t>PD50</t>
  </si>
  <si>
    <t>Neritic</t>
  </si>
  <si>
    <t>Intertidal</t>
  </si>
  <si>
    <t>Oceanic</t>
  </si>
  <si>
    <t>Estuaries</t>
  </si>
  <si>
    <t>MarshesSwamps</t>
  </si>
  <si>
    <t>Stream</t>
  </si>
  <si>
    <t>Lakes</t>
  </si>
  <si>
    <t>FeedingType</t>
  </si>
  <si>
    <t>SoftBottom</t>
  </si>
  <si>
    <t>Sand</t>
  </si>
  <si>
    <t>Mud</t>
  </si>
  <si>
    <t>HardBottom</t>
  </si>
  <si>
    <t>Rocky</t>
  </si>
  <si>
    <t>Rubble</t>
  </si>
  <si>
    <t>a</t>
  </si>
  <si>
    <t>sd_log10a</t>
  </si>
  <si>
    <t>b</t>
  </si>
  <si>
    <t>sd_b</t>
  </si>
  <si>
    <t>Method_ab</t>
  </si>
  <si>
    <t>K</t>
  </si>
  <si>
    <t>Alosa pseudoharengus</t>
  </si>
  <si>
    <t>(Wilson, 1811)</t>
  </si>
  <si>
    <t>Alewife</t>
  </si>
  <si>
    <t>fusiform / normal</t>
  </si>
  <si>
    <t>pelagic-neritic</t>
  </si>
  <si>
    <t>anadromous</t>
  </si>
  <si>
    <t>SL</t>
  </si>
  <si>
    <t>commercial</t>
  </si>
  <si>
    <t>low</t>
  </si>
  <si>
    <t>never/rarely</t>
  </si>
  <si>
    <t>occasionally</t>
  </si>
  <si>
    <t>harmless</t>
  </si>
  <si>
    <t>no special ability</t>
  </si>
  <si>
    <t>mainly animals (troph. 2.8 and up)</t>
  </si>
  <si>
    <t>hunting macrofauna (predator)</t>
  </si>
  <si>
    <t>LWR estimates for this species</t>
  </si>
  <si>
    <t>Alosa sapidissima</t>
  </si>
  <si>
    <t>American shad</t>
  </si>
  <si>
    <t>TL</t>
  </si>
  <si>
    <t>LWR estimates for this species &amp; Genus-body shape</t>
  </si>
  <si>
    <t>Ambloplites rupestris</t>
  </si>
  <si>
    <t>(Rafinesque, 1817)</t>
  </si>
  <si>
    <t>Rock bass</t>
  </si>
  <si>
    <t>short and / or deep</t>
  </si>
  <si>
    <t>demersal</t>
  </si>
  <si>
    <t>minor commercial</t>
  </si>
  <si>
    <t>unknown</t>
  </si>
  <si>
    <t>public aquariums</t>
  </si>
  <si>
    <t>Ameiurus natalis</t>
  </si>
  <si>
    <t>(Lesueur, 1819)</t>
  </si>
  <si>
    <t>Yellow bullhead</t>
  </si>
  <si>
    <t>elongated</t>
  </si>
  <si>
    <t>potential pest</t>
  </si>
  <si>
    <t>LWR estimates for this species &amp; (Sub)family-body</t>
  </si>
  <si>
    <t>Ameiurus nebulosus</t>
  </si>
  <si>
    <t>Brown bullhead</t>
  </si>
  <si>
    <t>electrosensing only</t>
  </si>
  <si>
    <t>Amia calva</t>
  </si>
  <si>
    <t>Linnaeus, 1766</t>
  </si>
  <si>
    <t>Bowfin</t>
  </si>
  <si>
    <t>of no interest</t>
  </si>
  <si>
    <t>LWR estimates for this (Sub)family-body shape</t>
  </si>
  <si>
    <t>Anguilla rostrata</t>
  </si>
  <si>
    <t>(Lesueur, 1817)</t>
  </si>
  <si>
    <t>American eel</t>
  </si>
  <si>
    <t>eel-like</t>
  </si>
  <si>
    <t>catadromous</t>
  </si>
  <si>
    <t>Aplodinotus grunniens</t>
  </si>
  <si>
    <t>Rafinesque, 1819</t>
  </si>
  <si>
    <t>Freshwater drum</t>
  </si>
  <si>
    <t>medium</t>
  </si>
  <si>
    <t>Carassius auratus</t>
  </si>
  <si>
    <t>(Linnaeus, 1758)</t>
  </si>
  <si>
    <t>Goldfish</t>
  </si>
  <si>
    <t>benthopelagic</t>
  </si>
  <si>
    <t>potamodromous</t>
  </si>
  <si>
    <t>highly commercial</t>
  </si>
  <si>
    <t>mainly plants/detritus (troph. 2-2.19)</t>
  </si>
  <si>
    <t>grazing on aquatic plants</t>
  </si>
  <si>
    <t>Carpiodes cyprinus</t>
  </si>
  <si>
    <t>Quillback</t>
  </si>
  <si>
    <t>plants/detritus+animals (troph. 2.2-2.79)</t>
  </si>
  <si>
    <t>Catostomus catostomus</t>
  </si>
  <si>
    <t>(Forster, 1773)</t>
  </si>
  <si>
    <t>Longnose sucker</t>
  </si>
  <si>
    <t>Catostomus commersonii</t>
  </si>
  <si>
    <t>(Lacep&lt;e8&gt;de, 1803)</t>
  </si>
  <si>
    <t>White sucker</t>
  </si>
  <si>
    <t>Chrosomus eos</t>
  </si>
  <si>
    <t>Cope, 1861</t>
  </si>
  <si>
    <t>Northern redbelly dace</t>
  </si>
  <si>
    <t>non-migratory</t>
  </si>
  <si>
    <t>variable</t>
  </si>
  <si>
    <t>Cottus bairdii</t>
  </si>
  <si>
    <t>Girard, 1850</t>
  </si>
  <si>
    <t>Mottled sculpin</t>
  </si>
  <si>
    <t>Cottus cognatus</t>
  </si>
  <si>
    <t>Richardson, 1836</t>
  </si>
  <si>
    <t>Slimy sculpin</t>
  </si>
  <si>
    <t>Couesius plumbeus</t>
  </si>
  <si>
    <t>(Agassiz, 1850)</t>
  </si>
  <si>
    <t>Lake chub</t>
  </si>
  <si>
    <t>Culaea inconstans</t>
  </si>
  <si>
    <t>(Kirtland, 1840)</t>
  </si>
  <si>
    <t>Brook stickleback</t>
  </si>
  <si>
    <t>Cyprinella spiloptera</t>
  </si>
  <si>
    <t>(Cope, 1867)</t>
  </si>
  <si>
    <t>Spotfin shiner</t>
  </si>
  <si>
    <t>Cyprinus carpio</t>
  </si>
  <si>
    <t>Linnaeus, 1758</t>
  </si>
  <si>
    <t>Common carp</t>
  </si>
  <si>
    <t>Esox americanus</t>
  </si>
  <si>
    <t>Gmelin, 1789</t>
  </si>
  <si>
    <t>Redfin pickerel</t>
  </si>
  <si>
    <t>FL</t>
  </si>
  <si>
    <t>Esox lucius</t>
  </si>
  <si>
    <t>Northern pike</t>
  </si>
  <si>
    <t>Esox masquinongy</t>
  </si>
  <si>
    <t>Mitchill, 1824</t>
  </si>
  <si>
    <t>Muskellunge</t>
  </si>
  <si>
    <t>Esox niger</t>
  </si>
  <si>
    <t>Lesueur, 1818</t>
  </si>
  <si>
    <t>Chain pickerel</t>
  </si>
  <si>
    <t>Etheostoma flabellare</t>
  </si>
  <si>
    <t>Fantail darter</t>
  </si>
  <si>
    <t>Etheostoma nigrum</t>
  </si>
  <si>
    <t>Rafinesque, 1820</t>
  </si>
  <si>
    <t>Johnny darter</t>
  </si>
  <si>
    <t>Etheostoma olmstedi</t>
  </si>
  <si>
    <t>Storer, 1842</t>
  </si>
  <si>
    <t>Tessellated darter</t>
  </si>
  <si>
    <t>Exoglossum maxillingua</t>
  </si>
  <si>
    <t>Cutlips minnow</t>
  </si>
  <si>
    <t>Fundulus diaphanus</t>
  </si>
  <si>
    <t>Banded killifish</t>
  </si>
  <si>
    <t>usually</t>
  </si>
  <si>
    <t>Gasterosteus aculeatus</t>
  </si>
  <si>
    <t>Three-spined stickleback</t>
  </si>
  <si>
    <t>Hiodon tergisus</t>
  </si>
  <si>
    <t>Mooneye</t>
  </si>
  <si>
    <t>pelagic</t>
  </si>
  <si>
    <t>Hybognathus regius</t>
  </si>
  <si>
    <t>Girard, 1856</t>
  </si>
  <si>
    <t>Eastern silvery minnow</t>
  </si>
  <si>
    <t>Ictalurus punctatus</t>
  </si>
  <si>
    <t>(Rafinesque, 1818)</t>
  </si>
  <si>
    <t>Channel catfish</t>
  </si>
  <si>
    <t>Labidesthes sicculus</t>
  </si>
  <si>
    <t>(Cope, 1865)</t>
  </si>
  <si>
    <t>Brook silverside</t>
  </si>
  <si>
    <t>Lepisosteus osseus</t>
  </si>
  <si>
    <t>Longnose gar</t>
  </si>
  <si>
    <t>other</t>
  </si>
  <si>
    <t>Lepomis gibbosus</t>
  </si>
  <si>
    <t>Pumpkinseed</t>
  </si>
  <si>
    <t>subsistence fisheries</t>
  </si>
  <si>
    <t>Lepomis macrochirus</t>
  </si>
  <si>
    <t>Bluegill</t>
  </si>
  <si>
    <t>Lepomis megalotis</t>
  </si>
  <si>
    <t>(Rafinesque, 1820)</t>
  </si>
  <si>
    <t>Longear sunfish</t>
  </si>
  <si>
    <t>Lota lota</t>
  </si>
  <si>
    <t>Burbot</t>
  </si>
  <si>
    <t>very high</t>
  </si>
  <si>
    <t>experimental</t>
  </si>
  <si>
    <t>Luxilus cornutus</t>
  </si>
  <si>
    <t>(Mitchill, 1817)</t>
  </si>
  <si>
    <t>Common shiner</t>
  </si>
  <si>
    <t>Margariscus margarita</t>
  </si>
  <si>
    <t>Allegheny pearl dace</t>
  </si>
  <si>
    <t>Micropterus dolomieu</t>
  </si>
  <si>
    <t>Lacep&lt;e8&gt;de, 1802</t>
  </si>
  <si>
    <t>Smallmouth bass</t>
  </si>
  <si>
    <t>Micropterus salmoides</t>
  </si>
  <si>
    <t>(Lacep&lt;e8&gt;de, 1802)</t>
  </si>
  <si>
    <t>Largemouth black bass</t>
  </si>
  <si>
    <t>Moxostoma anisurum</t>
  </si>
  <si>
    <t>Silver redhorse</t>
  </si>
  <si>
    <t>Moxostoma hubbsi</t>
  </si>
  <si>
    <t>Legendre, 1952</t>
  </si>
  <si>
    <t>Copper redhorse</t>
  </si>
  <si>
    <t>LWR estimates for this Genus-body shape</t>
  </si>
  <si>
    <t>Moxostoma macrolepidotum</t>
  </si>
  <si>
    <t>Shorthead redhorse</t>
  </si>
  <si>
    <t>Moxostoma valenciennesi</t>
  </si>
  <si>
    <t>Jordan, 1885</t>
  </si>
  <si>
    <t>Greater redhorse</t>
  </si>
  <si>
    <t>Notemigonus crysoleucas</t>
  </si>
  <si>
    <t>(Mitchill, 1814)</t>
  </si>
  <si>
    <t>Golden shiner</t>
  </si>
  <si>
    <t>Notropis atherinoides</t>
  </si>
  <si>
    <t>Rafinesque, 1818</t>
  </si>
  <si>
    <t>Emerald shiner</t>
  </si>
  <si>
    <t>Notropis bifrenatus</t>
  </si>
  <si>
    <t>Bridle shiner</t>
  </si>
  <si>
    <t>Notropis heterodon</t>
  </si>
  <si>
    <t>Blackchin shiner</t>
  </si>
  <si>
    <t>Notropis heterolepis</t>
  </si>
  <si>
    <t>Eigenmann &amp; Eigenmann, 1893</t>
  </si>
  <si>
    <t>Blacknose shiner</t>
  </si>
  <si>
    <t>Notropis hudsonius</t>
  </si>
  <si>
    <t>(Clinton, 1824)</t>
  </si>
  <si>
    <t>Spottail shiner</t>
  </si>
  <si>
    <t>Notropis rubellus</t>
  </si>
  <si>
    <t>Rosyface shiner</t>
  </si>
  <si>
    <t>Notropis stramineus</t>
  </si>
  <si>
    <t>Sand shiner</t>
  </si>
  <si>
    <t>Notropis volucellus</t>
  </si>
  <si>
    <t>Mimic shiner</t>
  </si>
  <si>
    <t>Noturus flavus</t>
  </si>
  <si>
    <t>Stonecat</t>
  </si>
  <si>
    <t>Noturus gyrinus</t>
  </si>
  <si>
    <t>Tadpole madtom</t>
  </si>
  <si>
    <t>Oncorhynchus mykiss</t>
  </si>
  <si>
    <t>(Walbaum, 1792)</t>
  </si>
  <si>
    <t>Rainbow trout</t>
  </si>
  <si>
    <t>Osmerus mordax</t>
  </si>
  <si>
    <t>Rainbow smelt</t>
  </si>
  <si>
    <t>pelagic-oceanic</t>
  </si>
  <si>
    <t>Perca flavescens</t>
  </si>
  <si>
    <t>American yellow perch</t>
  </si>
  <si>
    <t>Percina caprodes</t>
  </si>
  <si>
    <t>Logperch</t>
  </si>
  <si>
    <t>Percina copelandi</t>
  </si>
  <si>
    <t>(Jordan, 1877)</t>
  </si>
  <si>
    <t>Channel darter</t>
  </si>
  <si>
    <t>Percopsis omiscomaycus</t>
  </si>
  <si>
    <t>Trout-perch</t>
  </si>
  <si>
    <t>Pimephales notatus</t>
  </si>
  <si>
    <t>Bluntnose minnow</t>
  </si>
  <si>
    <t>Pimephales promelas</t>
  </si>
  <si>
    <t>Fathead minnow</t>
  </si>
  <si>
    <t>Pomoxis nigromaculatus</t>
  </si>
  <si>
    <t>(Lesueur, 1829)</t>
  </si>
  <si>
    <t>Black crappie</t>
  </si>
  <si>
    <t>Pungitius pungitius</t>
  </si>
  <si>
    <t>Ninespine stickleback</t>
  </si>
  <si>
    <t>NG</t>
  </si>
  <si>
    <t>Rhinichthys atratulus</t>
  </si>
  <si>
    <t>(Hermann, 1804)</t>
  </si>
  <si>
    <t>Blacknose dace</t>
  </si>
  <si>
    <t>Rhinichthys cataractae</t>
  </si>
  <si>
    <t>(Valenciennes, 1842)</t>
  </si>
  <si>
    <t>Longnose dace</t>
  </si>
  <si>
    <t>Salmo salar</t>
  </si>
  <si>
    <t>Atlantic salmon</t>
  </si>
  <si>
    <t>Salmo trutta</t>
  </si>
  <si>
    <t>Sea trout</t>
  </si>
  <si>
    <t>Salvelinus fontinalis</t>
  </si>
  <si>
    <t>Brook trout</t>
  </si>
  <si>
    <t>Sander canadensis</t>
  </si>
  <si>
    <t>(Griffith &amp; Smith, 1834)</t>
  </si>
  <si>
    <t>Sauger</t>
  </si>
  <si>
    <t>Sander vitreus</t>
  </si>
  <si>
    <t>(Mitchill, 1818)</t>
  </si>
  <si>
    <t>Walleye</t>
  </si>
  <si>
    <t>Semotilus atromaculatus</t>
  </si>
  <si>
    <t>Creek chub</t>
  </si>
  <si>
    <t>Semotilus corporalis</t>
  </si>
  <si>
    <t>Fallfish</t>
  </si>
  <si>
    <t>Tinca tinca</t>
  </si>
  <si>
    <t>Tench</t>
  </si>
  <si>
    <t>Umbra limi</t>
  </si>
  <si>
    <t>Central mudminnow</t>
  </si>
  <si>
    <t>all LWR estimates for this body shape</t>
  </si>
  <si>
    <t>SpecCode.Fishbase</t>
  </si>
  <si>
    <t>Max.Length</t>
  </si>
  <si>
    <t>Herbivory</t>
  </si>
  <si>
    <t>BodyShape</t>
  </si>
  <si>
    <t>Troph</t>
  </si>
  <si>
    <t>seTroph</t>
  </si>
  <si>
    <t>gen.time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</si>
</sst>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9"/>
  <sheetViews>
    <sheetView tabSelected="1" topLeftCell="AV1" workbookViewId="0">
      <selection activeCell="S30" sqref="S30"/>
    </sheetView>
  </sheetViews>
  <sheetFormatPr baseColWidth="10" defaultColWidth="8.83203125" defaultRowHeight="15" x14ac:dyDescent="0.2"/>
  <cols>
    <col min="1" max="1" width="23.6640625" bestFit="1" customWidth="1"/>
    <col min="2" max="2" width="15.83203125" bestFit="1" customWidth="1"/>
    <col min="3" max="3" width="11.6640625" bestFit="1" customWidth="1"/>
    <col min="4" max="4" width="22.33203125" customWidth="1"/>
    <col min="5" max="5" width="19.6640625" bestFit="1" customWidth="1"/>
    <col min="6" max="6" width="15.33203125" bestFit="1" customWidth="1"/>
    <col min="10" max="10" width="12.83203125" bestFit="1" customWidth="1"/>
    <col min="11" max="11" width="14" bestFit="1" customWidth="1"/>
    <col min="12" max="12" width="16.83203125" bestFit="1" customWidth="1"/>
    <col min="13" max="13" width="14.83203125" bestFit="1" customWidth="1"/>
    <col min="14" max="14" width="12.33203125" bestFit="1" customWidth="1"/>
    <col min="15" max="15" width="11.33203125" bestFit="1" customWidth="1"/>
    <col min="17" max="17" width="10.6640625" bestFit="1" customWidth="1"/>
    <col min="18" max="18" width="13.5" bestFit="1" customWidth="1"/>
    <col min="19" max="19" width="10.83203125" bestFit="1" customWidth="1"/>
    <col min="20" max="20" width="16.5" bestFit="1" customWidth="1"/>
    <col min="21" max="21" width="9.5" bestFit="1" customWidth="1"/>
    <col min="32" max="32" width="17" bestFit="1" customWidth="1"/>
    <col min="33" max="33" width="10.5" bestFit="1" customWidth="1"/>
    <col min="34" max="34" width="15.1640625" bestFit="1" customWidth="1"/>
    <col min="36" max="36" width="11.6640625" bestFit="1" customWidth="1"/>
    <col min="37" max="37" width="15.6640625" bestFit="1" customWidth="1"/>
    <col min="45" max="45" width="40" bestFit="1" customWidth="1"/>
    <col min="48" max="48" width="32.83203125" bestFit="1" customWidth="1"/>
    <col min="49" max="49" width="24.83203125" bestFit="1" customWidth="1"/>
    <col min="50" max="50" width="6.5" bestFit="1" customWidth="1"/>
    <col min="54" max="54" width="13.83203125" bestFit="1" customWidth="1"/>
  </cols>
  <sheetData>
    <row r="1" spans="1:62" s="1" customFormat="1" x14ac:dyDescent="0.2">
      <c r="A1" s="1" t="s">
        <v>0</v>
      </c>
      <c r="B1" s="1" t="s">
        <v>300</v>
      </c>
      <c r="C1" s="1" t="s">
        <v>1</v>
      </c>
      <c r="D1" s="1" t="s">
        <v>2</v>
      </c>
      <c r="E1" s="1" t="s">
        <v>3</v>
      </c>
      <c r="F1" s="1" t="s">
        <v>303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301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304</v>
      </c>
      <c r="AN1" s="1" t="s">
        <v>305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306</v>
      </c>
      <c r="AV1" s="1" t="s">
        <v>302</v>
      </c>
      <c r="AW1" s="1" t="s">
        <v>42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</row>
    <row r="2" spans="1:62" x14ac:dyDescent="0.2">
      <c r="A2" t="s">
        <v>55</v>
      </c>
      <c r="B2">
        <v>1583</v>
      </c>
      <c r="C2">
        <v>188</v>
      </c>
      <c r="D2" t="s">
        <v>56</v>
      </c>
      <c r="E2" t="s">
        <v>57</v>
      </c>
      <c r="F2" t="s">
        <v>58</v>
      </c>
      <c r="G2">
        <v>-1</v>
      </c>
      <c r="H2">
        <v>-1</v>
      </c>
      <c r="I2">
        <v>-1</v>
      </c>
      <c r="J2" t="s">
        <v>59</v>
      </c>
      <c r="K2" t="s">
        <v>60</v>
      </c>
      <c r="L2">
        <v>5</v>
      </c>
      <c r="M2">
        <v>145</v>
      </c>
      <c r="N2">
        <v>9</v>
      </c>
      <c r="O2">
        <v>29.18</v>
      </c>
      <c r="P2">
        <v>40</v>
      </c>
      <c r="Q2" t="s">
        <v>61</v>
      </c>
      <c r="R2">
        <v>30</v>
      </c>
      <c r="S2" t="s">
        <v>61</v>
      </c>
      <c r="T2" t="s">
        <v>62</v>
      </c>
      <c r="U2" t="s">
        <v>63</v>
      </c>
      <c r="V2">
        <v>-1</v>
      </c>
      <c r="W2">
        <v>-1</v>
      </c>
      <c r="X2">
        <v>0</v>
      </c>
      <c r="Y2">
        <v>-1</v>
      </c>
      <c r="Z2">
        <v>0</v>
      </c>
      <c r="AA2">
        <v>-1</v>
      </c>
      <c r="AB2">
        <v>0</v>
      </c>
      <c r="AC2">
        <v>0</v>
      </c>
      <c r="AD2">
        <v>0</v>
      </c>
      <c r="AE2">
        <v>-1</v>
      </c>
      <c r="AF2" t="s">
        <v>64</v>
      </c>
      <c r="AG2" t="s">
        <v>65</v>
      </c>
      <c r="AH2" t="s">
        <v>64</v>
      </c>
      <c r="AI2">
        <v>0</v>
      </c>
      <c r="AJ2" t="s">
        <v>66</v>
      </c>
      <c r="AK2" t="s">
        <v>67</v>
      </c>
      <c r="AL2">
        <v>0.5</v>
      </c>
      <c r="AM2">
        <v>3.39</v>
      </c>
      <c r="AN2">
        <v>0.32200000000000001</v>
      </c>
      <c r="AO2">
        <v>7.4130999999999997E-3</v>
      </c>
      <c r="AP2">
        <v>3.4099999999999998E-2</v>
      </c>
      <c r="AQ2">
        <v>3</v>
      </c>
      <c r="AR2">
        <v>2.0500000000000001E-2</v>
      </c>
      <c r="AS2" t="s">
        <v>70</v>
      </c>
      <c r="AT2">
        <v>0.43</v>
      </c>
      <c r="AU2">
        <f>LN(3)/AT2</f>
        <v>2.5549122992281625</v>
      </c>
      <c r="AV2" t="s">
        <v>68</v>
      </c>
      <c r="AW2" t="s">
        <v>69</v>
      </c>
      <c r="AX2">
        <v>-1</v>
      </c>
      <c r="AY2">
        <v>0</v>
      </c>
      <c r="AZ2">
        <v>-1</v>
      </c>
      <c r="BA2">
        <v>-1</v>
      </c>
      <c r="BB2">
        <v>0</v>
      </c>
      <c r="BC2">
        <v>-1</v>
      </c>
      <c r="BD2">
        <v>-1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">
      <c r="A3" t="s">
        <v>71</v>
      </c>
      <c r="B3">
        <v>1584</v>
      </c>
      <c r="C3">
        <v>188</v>
      </c>
      <c r="D3" t="s">
        <v>56</v>
      </c>
      <c r="E3" t="s">
        <v>72</v>
      </c>
      <c r="F3" t="s">
        <v>58</v>
      </c>
      <c r="G3">
        <v>-1</v>
      </c>
      <c r="H3">
        <v>-1</v>
      </c>
      <c r="I3">
        <v>-1</v>
      </c>
      <c r="J3" t="s">
        <v>59</v>
      </c>
      <c r="K3" t="s">
        <v>60</v>
      </c>
      <c r="L3">
        <v>0</v>
      </c>
      <c r="M3">
        <v>250</v>
      </c>
      <c r="N3">
        <v>13</v>
      </c>
      <c r="O3">
        <v>50.23</v>
      </c>
      <c r="P3">
        <v>76</v>
      </c>
      <c r="Q3" t="s">
        <v>73</v>
      </c>
      <c r="R3">
        <v>50</v>
      </c>
      <c r="S3" t="s">
        <v>61</v>
      </c>
      <c r="T3" t="s">
        <v>62</v>
      </c>
      <c r="U3" t="s">
        <v>63</v>
      </c>
      <c r="V3">
        <v>-1</v>
      </c>
      <c r="W3">
        <v>-1</v>
      </c>
      <c r="X3">
        <v>0</v>
      </c>
      <c r="Y3">
        <v>-1</v>
      </c>
      <c r="Z3">
        <v>0</v>
      </c>
      <c r="AA3">
        <v>-1</v>
      </c>
      <c r="AB3">
        <v>0</v>
      </c>
      <c r="AC3">
        <v>0</v>
      </c>
      <c r="AD3">
        <v>-1</v>
      </c>
      <c r="AE3">
        <v>-1</v>
      </c>
      <c r="AF3" t="s">
        <v>64</v>
      </c>
      <c r="AG3" t="s">
        <v>64</v>
      </c>
      <c r="AH3" t="s">
        <v>64</v>
      </c>
      <c r="AI3">
        <v>-1</v>
      </c>
      <c r="AJ3" t="s">
        <v>66</v>
      </c>
      <c r="AK3" t="s">
        <v>67</v>
      </c>
      <c r="AL3">
        <v>0.5</v>
      </c>
      <c r="AM3">
        <v>3.48</v>
      </c>
      <c r="AN3">
        <v>0.32</v>
      </c>
      <c r="AO3">
        <v>6.7608299999999998E-3</v>
      </c>
      <c r="AP3">
        <v>0.128</v>
      </c>
      <c r="AQ3">
        <v>2.99</v>
      </c>
      <c r="AR3">
        <v>7.6700000000000004E-2</v>
      </c>
      <c r="AS3" t="s">
        <v>74</v>
      </c>
      <c r="AT3">
        <v>0.2</v>
      </c>
      <c r="AU3">
        <f t="shared" ref="AU3:AU66" si="0">LN(3)/AT3</f>
        <v>5.4930614433405482</v>
      </c>
      <c r="AV3" t="s">
        <v>68</v>
      </c>
      <c r="AW3" t="s">
        <v>69</v>
      </c>
      <c r="AX3">
        <v>-1</v>
      </c>
      <c r="AY3">
        <v>0</v>
      </c>
      <c r="AZ3">
        <v>-1</v>
      </c>
      <c r="BA3">
        <v>-1</v>
      </c>
      <c r="BB3">
        <v>0</v>
      </c>
      <c r="BC3">
        <v>-1</v>
      </c>
      <c r="BD3">
        <v>-1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">
      <c r="A4" t="s">
        <v>75</v>
      </c>
      <c r="B4">
        <v>3361</v>
      </c>
      <c r="C4">
        <v>5723</v>
      </c>
      <c r="D4" t="s">
        <v>76</v>
      </c>
      <c r="E4" t="s">
        <v>77</v>
      </c>
      <c r="F4" t="s">
        <v>78</v>
      </c>
      <c r="G4">
        <v>-1</v>
      </c>
      <c r="H4">
        <v>0</v>
      </c>
      <c r="I4">
        <v>0</v>
      </c>
      <c r="J4" t="s">
        <v>79</v>
      </c>
      <c r="N4">
        <v>18</v>
      </c>
      <c r="O4">
        <v>32.78</v>
      </c>
      <c r="P4">
        <v>43</v>
      </c>
      <c r="Q4" t="s">
        <v>73</v>
      </c>
      <c r="R4">
        <v>15.4</v>
      </c>
      <c r="S4" t="s">
        <v>73</v>
      </c>
      <c r="T4" t="s">
        <v>80</v>
      </c>
      <c r="U4" t="s">
        <v>81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64</v>
      </c>
      <c r="AG4" t="s">
        <v>64</v>
      </c>
      <c r="AH4" t="s">
        <v>82</v>
      </c>
      <c r="AI4">
        <v>-1</v>
      </c>
      <c r="AJ4" t="s">
        <v>66</v>
      </c>
      <c r="AK4" t="s">
        <v>67</v>
      </c>
      <c r="AL4">
        <v>0.5625</v>
      </c>
      <c r="AM4">
        <v>3.43</v>
      </c>
      <c r="AN4">
        <v>0.183</v>
      </c>
      <c r="AO4">
        <v>1.47911E-2</v>
      </c>
      <c r="AP4">
        <v>4.65E-2</v>
      </c>
      <c r="AQ4">
        <v>3.1</v>
      </c>
      <c r="AR4">
        <v>3.04E-2</v>
      </c>
      <c r="AS4" t="s">
        <v>70</v>
      </c>
      <c r="AT4">
        <v>0.22</v>
      </c>
      <c r="AU4">
        <f t="shared" si="0"/>
        <v>4.9936922212186809</v>
      </c>
      <c r="AV4" t="s">
        <v>68</v>
      </c>
      <c r="AW4" t="s">
        <v>69</v>
      </c>
      <c r="AX4">
        <v>0</v>
      </c>
      <c r="AY4">
        <v>0</v>
      </c>
      <c r="AZ4">
        <v>0</v>
      </c>
      <c r="BA4">
        <v>0</v>
      </c>
      <c r="BB4">
        <v>0</v>
      </c>
      <c r="BC4">
        <v>-1</v>
      </c>
      <c r="BD4">
        <v>-1</v>
      </c>
      <c r="BE4">
        <v>0</v>
      </c>
      <c r="BF4">
        <v>0</v>
      </c>
      <c r="BG4">
        <v>0</v>
      </c>
      <c r="BH4">
        <v>-1</v>
      </c>
      <c r="BI4">
        <v>-1</v>
      </c>
      <c r="BJ4">
        <v>0</v>
      </c>
    </row>
    <row r="5" spans="1:62" x14ac:dyDescent="0.2">
      <c r="A5" t="s">
        <v>83</v>
      </c>
      <c r="B5">
        <v>3021</v>
      </c>
      <c r="C5">
        <v>5723</v>
      </c>
      <c r="D5" t="s">
        <v>84</v>
      </c>
      <c r="E5" t="s">
        <v>85</v>
      </c>
      <c r="F5" t="s">
        <v>86</v>
      </c>
      <c r="G5">
        <v>-1</v>
      </c>
      <c r="H5">
        <v>0</v>
      </c>
      <c r="I5">
        <v>0</v>
      </c>
      <c r="J5" t="s">
        <v>79</v>
      </c>
      <c r="L5">
        <v>10</v>
      </c>
      <c r="N5">
        <v>4</v>
      </c>
      <c r="O5">
        <v>47.56</v>
      </c>
      <c r="P5">
        <v>60</v>
      </c>
      <c r="Q5" t="s">
        <v>73</v>
      </c>
      <c r="R5">
        <v>22.5</v>
      </c>
      <c r="S5" t="s">
        <v>73</v>
      </c>
      <c r="U5" t="s">
        <v>81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64</v>
      </c>
      <c r="AG5" t="s">
        <v>64</v>
      </c>
      <c r="AH5" t="s">
        <v>64</v>
      </c>
      <c r="AI5">
        <v>-1</v>
      </c>
      <c r="AJ5" t="s">
        <v>87</v>
      </c>
      <c r="AK5" t="s">
        <v>67</v>
      </c>
      <c r="AL5">
        <v>0.50780000000000003</v>
      </c>
      <c r="AM5">
        <v>3.33</v>
      </c>
      <c r="AN5">
        <v>0.46</v>
      </c>
      <c r="AO5">
        <v>1.1749000000000001E-2</v>
      </c>
      <c r="AP5">
        <v>0.11</v>
      </c>
      <c r="AQ5">
        <v>3.09</v>
      </c>
      <c r="AR5">
        <v>7.4399999999999994E-2</v>
      </c>
      <c r="AS5" t="s">
        <v>88</v>
      </c>
      <c r="AT5">
        <v>0.18</v>
      </c>
      <c r="AU5">
        <f t="shared" si="0"/>
        <v>6.1034016037117214</v>
      </c>
      <c r="AV5" t="s">
        <v>68</v>
      </c>
      <c r="AW5" t="s">
        <v>69</v>
      </c>
      <c r="AX5">
        <v>0</v>
      </c>
      <c r="AY5">
        <v>0</v>
      </c>
      <c r="AZ5">
        <v>0</v>
      </c>
      <c r="BA5">
        <v>0</v>
      </c>
      <c r="BB5">
        <v>0</v>
      </c>
      <c r="BC5">
        <v>-1</v>
      </c>
      <c r="BD5">
        <v>-1</v>
      </c>
      <c r="BE5">
        <v>0</v>
      </c>
      <c r="BF5">
        <v>-1</v>
      </c>
      <c r="BG5">
        <v>0</v>
      </c>
      <c r="BH5">
        <v>0</v>
      </c>
      <c r="BI5">
        <v>0</v>
      </c>
      <c r="BJ5">
        <v>0</v>
      </c>
    </row>
    <row r="6" spans="1:62" x14ac:dyDescent="0.2">
      <c r="A6" t="s">
        <v>89</v>
      </c>
      <c r="B6">
        <v>3022</v>
      </c>
      <c r="C6">
        <v>86798</v>
      </c>
      <c r="D6" t="s">
        <v>84</v>
      </c>
      <c r="E6" t="s">
        <v>90</v>
      </c>
      <c r="F6" t="s">
        <v>58</v>
      </c>
      <c r="G6">
        <v>-1</v>
      </c>
      <c r="H6">
        <v>0</v>
      </c>
      <c r="I6">
        <v>0</v>
      </c>
      <c r="J6" t="s">
        <v>79</v>
      </c>
      <c r="M6">
        <v>40</v>
      </c>
      <c r="N6">
        <v>9</v>
      </c>
      <c r="O6">
        <v>29.5</v>
      </c>
      <c r="P6">
        <v>55</v>
      </c>
      <c r="Q6" t="s">
        <v>73</v>
      </c>
      <c r="R6">
        <v>25</v>
      </c>
      <c r="S6" t="s">
        <v>73</v>
      </c>
      <c r="T6" t="s">
        <v>80</v>
      </c>
      <c r="U6" t="s">
        <v>81</v>
      </c>
      <c r="V6">
        <v>0</v>
      </c>
      <c r="W6">
        <v>-1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-1</v>
      </c>
      <c r="AE6">
        <v>0</v>
      </c>
      <c r="AF6" t="s">
        <v>62</v>
      </c>
      <c r="AG6" t="s">
        <v>64</v>
      </c>
      <c r="AH6" t="s">
        <v>64</v>
      </c>
      <c r="AI6">
        <v>-1</v>
      </c>
      <c r="AJ6" t="s">
        <v>87</v>
      </c>
      <c r="AK6" t="s">
        <v>91</v>
      </c>
      <c r="AL6">
        <v>0.50780000000000003</v>
      </c>
      <c r="AM6">
        <v>3.68</v>
      </c>
      <c r="AN6">
        <v>0.11700000000000001</v>
      </c>
      <c r="AO6">
        <v>8.9125100000000002E-3</v>
      </c>
      <c r="AP6">
        <v>0.106</v>
      </c>
      <c r="AQ6">
        <v>3.08</v>
      </c>
      <c r="AR6">
        <v>7.1800000000000003E-2</v>
      </c>
      <c r="AS6" t="s">
        <v>88</v>
      </c>
      <c r="AT6">
        <v>0.47</v>
      </c>
      <c r="AU6">
        <f t="shared" si="0"/>
        <v>2.3374729546129998</v>
      </c>
      <c r="AV6" t="s">
        <v>68</v>
      </c>
      <c r="AW6" t="s">
        <v>69</v>
      </c>
      <c r="AX6">
        <v>0</v>
      </c>
      <c r="AY6">
        <v>0</v>
      </c>
      <c r="AZ6">
        <v>0</v>
      </c>
      <c r="BA6">
        <v>0</v>
      </c>
      <c r="BB6">
        <v>0</v>
      </c>
      <c r="BC6">
        <v>-1</v>
      </c>
      <c r="BD6">
        <v>-1</v>
      </c>
      <c r="BE6">
        <v>-1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">
      <c r="A7" t="s">
        <v>92</v>
      </c>
      <c r="B7">
        <v>2600</v>
      </c>
      <c r="C7">
        <v>86798</v>
      </c>
      <c r="D7" t="s">
        <v>93</v>
      </c>
      <c r="E7" t="s">
        <v>94</v>
      </c>
      <c r="F7" t="s">
        <v>86</v>
      </c>
      <c r="G7">
        <v>-1</v>
      </c>
      <c r="H7">
        <v>0</v>
      </c>
      <c r="I7">
        <v>0</v>
      </c>
      <c r="J7" t="s">
        <v>79</v>
      </c>
      <c r="N7">
        <v>30</v>
      </c>
      <c r="O7">
        <v>50.17</v>
      </c>
      <c r="P7">
        <v>109</v>
      </c>
      <c r="Q7" t="s">
        <v>73</v>
      </c>
      <c r="R7">
        <v>53.35</v>
      </c>
      <c r="S7" t="s">
        <v>73</v>
      </c>
      <c r="T7" t="s">
        <v>95</v>
      </c>
      <c r="U7" t="s">
        <v>81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</v>
      </c>
      <c r="AE7">
        <v>0</v>
      </c>
      <c r="AF7" t="s">
        <v>64</v>
      </c>
      <c r="AG7" t="s">
        <v>64</v>
      </c>
      <c r="AH7" t="s">
        <v>82</v>
      </c>
      <c r="AI7">
        <v>-1</v>
      </c>
      <c r="AJ7" t="s">
        <v>66</v>
      </c>
      <c r="AK7" t="s">
        <v>67</v>
      </c>
      <c r="AL7">
        <v>2</v>
      </c>
      <c r="AM7">
        <v>3.81</v>
      </c>
      <c r="AN7">
        <v>0.67</v>
      </c>
      <c r="AO7">
        <v>4.5708800000000003E-3</v>
      </c>
      <c r="AP7">
        <v>0.2</v>
      </c>
      <c r="AQ7">
        <v>3.11</v>
      </c>
      <c r="AR7">
        <v>0.113</v>
      </c>
      <c r="AS7" t="s">
        <v>96</v>
      </c>
      <c r="AT7">
        <v>0.22</v>
      </c>
      <c r="AU7">
        <f t="shared" si="0"/>
        <v>4.9936922212186809</v>
      </c>
      <c r="AV7" t="s">
        <v>68</v>
      </c>
      <c r="AW7" t="s">
        <v>69</v>
      </c>
      <c r="AX7">
        <v>0</v>
      </c>
      <c r="AY7">
        <v>0</v>
      </c>
      <c r="AZ7">
        <v>0</v>
      </c>
      <c r="BA7">
        <v>0</v>
      </c>
      <c r="BB7">
        <v>0</v>
      </c>
      <c r="BC7">
        <v>-1</v>
      </c>
      <c r="BD7">
        <v>-1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">
      <c r="A8" t="s">
        <v>97</v>
      </c>
      <c r="B8">
        <v>296</v>
      </c>
      <c r="C8">
        <v>5723</v>
      </c>
      <c r="D8" t="s">
        <v>98</v>
      </c>
      <c r="E8" t="s">
        <v>99</v>
      </c>
      <c r="F8" t="s">
        <v>100</v>
      </c>
      <c r="G8">
        <v>-1</v>
      </c>
      <c r="H8">
        <v>-1</v>
      </c>
      <c r="I8">
        <v>-1</v>
      </c>
      <c r="J8" t="s">
        <v>79</v>
      </c>
      <c r="K8" t="s">
        <v>101</v>
      </c>
      <c r="L8">
        <v>0</v>
      </c>
      <c r="M8">
        <v>464</v>
      </c>
      <c r="N8">
        <v>43</v>
      </c>
      <c r="O8">
        <v>83.42</v>
      </c>
      <c r="P8">
        <v>152</v>
      </c>
      <c r="Q8" t="s">
        <v>73</v>
      </c>
      <c r="R8">
        <v>50</v>
      </c>
      <c r="S8" t="s">
        <v>73</v>
      </c>
      <c r="T8" t="s">
        <v>62</v>
      </c>
      <c r="U8" t="s">
        <v>81</v>
      </c>
      <c r="V8">
        <v>0</v>
      </c>
      <c r="W8">
        <v>0</v>
      </c>
      <c r="X8">
        <v>0</v>
      </c>
      <c r="Y8">
        <v>-1</v>
      </c>
      <c r="Z8">
        <v>0</v>
      </c>
      <c r="AA8">
        <v>0</v>
      </c>
      <c r="AB8">
        <v>0</v>
      </c>
      <c r="AC8">
        <v>0</v>
      </c>
      <c r="AD8">
        <v>-1</v>
      </c>
      <c r="AE8">
        <v>-1</v>
      </c>
      <c r="AF8" t="s">
        <v>62</v>
      </c>
      <c r="AG8" t="s">
        <v>64</v>
      </c>
      <c r="AH8" t="s">
        <v>82</v>
      </c>
      <c r="AI8">
        <v>-1</v>
      </c>
      <c r="AJ8" t="s">
        <v>66</v>
      </c>
      <c r="AK8" t="s">
        <v>67</v>
      </c>
      <c r="AL8">
        <v>0.5</v>
      </c>
      <c r="AM8">
        <v>3.83</v>
      </c>
      <c r="AN8">
        <v>0.216</v>
      </c>
      <c r="AO8">
        <v>8.70964E-4</v>
      </c>
      <c r="AP8">
        <v>4.9799999999999997E-2</v>
      </c>
      <c r="AQ8">
        <v>3.17</v>
      </c>
      <c r="AR8">
        <v>2.6700000000000002E-2</v>
      </c>
      <c r="AS8" t="s">
        <v>70</v>
      </c>
      <c r="AT8">
        <v>0.05</v>
      </c>
      <c r="AU8">
        <f t="shared" si="0"/>
        <v>21.972245773362193</v>
      </c>
      <c r="AV8" t="s">
        <v>68</v>
      </c>
      <c r="AW8" t="s">
        <v>69</v>
      </c>
      <c r="AX8">
        <v>-1</v>
      </c>
      <c r="AY8">
        <v>-1</v>
      </c>
      <c r="AZ8">
        <v>-1</v>
      </c>
      <c r="BA8">
        <v>-1</v>
      </c>
      <c r="BB8">
        <v>0</v>
      </c>
      <c r="BC8">
        <v>-1</v>
      </c>
      <c r="BD8">
        <v>-1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">
      <c r="A9" t="s">
        <v>102</v>
      </c>
      <c r="B9">
        <v>3577</v>
      </c>
      <c r="C9">
        <v>86798</v>
      </c>
      <c r="D9" t="s">
        <v>103</v>
      </c>
      <c r="E9" t="s">
        <v>104</v>
      </c>
      <c r="F9" t="s">
        <v>58</v>
      </c>
      <c r="G9">
        <v>-1</v>
      </c>
      <c r="H9">
        <v>0</v>
      </c>
      <c r="I9">
        <v>0</v>
      </c>
      <c r="J9" t="s">
        <v>79</v>
      </c>
      <c r="L9">
        <v>30</v>
      </c>
      <c r="N9">
        <v>13</v>
      </c>
      <c r="O9">
        <v>37.119999999999997</v>
      </c>
      <c r="P9">
        <v>95</v>
      </c>
      <c r="Q9" t="s">
        <v>73</v>
      </c>
      <c r="R9">
        <v>45</v>
      </c>
      <c r="S9" t="s">
        <v>73</v>
      </c>
      <c r="T9" t="s">
        <v>80</v>
      </c>
      <c r="U9" t="s">
        <v>105</v>
      </c>
      <c r="V9">
        <v>0</v>
      </c>
      <c r="W9">
        <v>-1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-1</v>
      </c>
      <c r="AE9">
        <v>0</v>
      </c>
      <c r="AF9" t="s">
        <v>64</v>
      </c>
      <c r="AG9" t="s">
        <v>64</v>
      </c>
      <c r="AH9" t="s">
        <v>64</v>
      </c>
      <c r="AI9">
        <v>-1</v>
      </c>
      <c r="AJ9" t="s">
        <v>66</v>
      </c>
      <c r="AK9" t="s">
        <v>67</v>
      </c>
      <c r="AL9">
        <v>1</v>
      </c>
      <c r="AM9">
        <v>3.36</v>
      </c>
      <c r="AN9">
        <v>0.43</v>
      </c>
      <c r="AO9">
        <v>8.3176399999999994E-3</v>
      </c>
      <c r="AP9">
        <v>0.114</v>
      </c>
      <c r="AQ9">
        <v>3.16</v>
      </c>
      <c r="AR9">
        <v>7.0400000000000004E-2</v>
      </c>
      <c r="AS9" t="s">
        <v>88</v>
      </c>
      <c r="AT9">
        <v>0.19</v>
      </c>
      <c r="AU9">
        <f t="shared" si="0"/>
        <v>5.7821699403584725</v>
      </c>
      <c r="AV9" t="s">
        <v>68</v>
      </c>
      <c r="AW9" t="s">
        <v>69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0</v>
      </c>
      <c r="BI9">
        <v>0</v>
      </c>
      <c r="BJ9">
        <v>0</v>
      </c>
    </row>
    <row r="10" spans="1:62" x14ac:dyDescent="0.2">
      <c r="A10" t="s">
        <v>106</v>
      </c>
      <c r="B10">
        <v>271</v>
      </c>
      <c r="C10">
        <v>7050</v>
      </c>
      <c r="D10" t="s">
        <v>107</v>
      </c>
      <c r="E10" t="s">
        <v>108</v>
      </c>
      <c r="F10" t="s">
        <v>58</v>
      </c>
      <c r="G10">
        <v>-1</v>
      </c>
      <c r="H10">
        <v>-1</v>
      </c>
      <c r="I10">
        <v>0</v>
      </c>
      <c r="J10" t="s">
        <v>109</v>
      </c>
      <c r="K10" t="s">
        <v>110</v>
      </c>
      <c r="L10">
        <v>0</v>
      </c>
      <c r="M10">
        <v>20</v>
      </c>
      <c r="N10">
        <v>41</v>
      </c>
      <c r="O10">
        <v>24.37</v>
      </c>
      <c r="P10">
        <v>48</v>
      </c>
      <c r="Q10" t="s">
        <v>73</v>
      </c>
      <c r="R10">
        <v>10</v>
      </c>
      <c r="S10" t="s">
        <v>73</v>
      </c>
      <c r="T10" t="s">
        <v>62</v>
      </c>
      <c r="U10" t="s">
        <v>81</v>
      </c>
      <c r="V10">
        <v>0</v>
      </c>
      <c r="W10">
        <v>-1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-1</v>
      </c>
      <c r="AF10" t="s">
        <v>62</v>
      </c>
      <c r="AG10" t="s">
        <v>65</v>
      </c>
      <c r="AH10" t="s">
        <v>111</v>
      </c>
      <c r="AI10">
        <v>-1</v>
      </c>
      <c r="AJ10" t="s">
        <v>87</v>
      </c>
      <c r="AK10" t="s">
        <v>67</v>
      </c>
      <c r="AL10">
        <v>0.51559999999999995</v>
      </c>
      <c r="AM10">
        <v>2.78</v>
      </c>
      <c r="AN10">
        <v>0.14000000000000001</v>
      </c>
      <c r="AO10">
        <v>1.4454399999999999E-2</v>
      </c>
      <c r="AP10">
        <v>3.5499999999999997E-2</v>
      </c>
      <c r="AQ10">
        <v>2.99</v>
      </c>
      <c r="AR10">
        <v>1.8700000000000001E-2</v>
      </c>
      <c r="AS10" t="s">
        <v>70</v>
      </c>
      <c r="AT10">
        <v>0.17</v>
      </c>
      <c r="AU10">
        <f t="shared" si="0"/>
        <v>6.4624252274594687</v>
      </c>
      <c r="AV10" t="s">
        <v>112</v>
      </c>
      <c r="AW10" t="s">
        <v>113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-1</v>
      </c>
      <c r="BD10">
        <v>-1</v>
      </c>
      <c r="BE10">
        <v>-1</v>
      </c>
      <c r="BF10">
        <v>0</v>
      </c>
      <c r="BG10">
        <v>-1</v>
      </c>
      <c r="BH10">
        <v>0</v>
      </c>
      <c r="BI10">
        <v>0</v>
      </c>
      <c r="BJ10">
        <v>0</v>
      </c>
    </row>
    <row r="11" spans="1:62" x14ac:dyDescent="0.2">
      <c r="A11" t="s">
        <v>114</v>
      </c>
      <c r="B11">
        <v>4775</v>
      </c>
      <c r="C11">
        <v>5723</v>
      </c>
      <c r="D11" t="s">
        <v>98</v>
      </c>
      <c r="E11" t="s">
        <v>115</v>
      </c>
      <c r="F11" t="s">
        <v>58</v>
      </c>
      <c r="G11">
        <v>-1</v>
      </c>
      <c r="H11">
        <v>0</v>
      </c>
      <c r="I11">
        <v>0</v>
      </c>
      <c r="J11" t="s">
        <v>79</v>
      </c>
      <c r="N11">
        <v>11</v>
      </c>
      <c r="O11">
        <v>45.62</v>
      </c>
      <c r="P11">
        <v>66</v>
      </c>
      <c r="Q11" t="s">
        <v>73</v>
      </c>
      <c r="R11">
        <v>52.05</v>
      </c>
      <c r="S11" t="s">
        <v>73</v>
      </c>
      <c r="T11" t="s">
        <v>62</v>
      </c>
      <c r="U11" t="s">
        <v>81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64</v>
      </c>
      <c r="AI11">
        <v>0</v>
      </c>
      <c r="AJ11" t="s">
        <v>66</v>
      </c>
      <c r="AK11" t="s">
        <v>67</v>
      </c>
      <c r="AL11">
        <v>0.625</v>
      </c>
      <c r="AM11">
        <v>2.59</v>
      </c>
      <c r="AN11">
        <v>0.27</v>
      </c>
      <c r="AO11">
        <v>1.09648E-2</v>
      </c>
      <c r="AP11">
        <v>0.14099999999999999</v>
      </c>
      <c r="AQ11">
        <v>3.03</v>
      </c>
      <c r="AR11">
        <v>9.0300000000000005E-2</v>
      </c>
      <c r="AS11" t="s">
        <v>88</v>
      </c>
      <c r="AT11">
        <v>0.11</v>
      </c>
      <c r="AU11">
        <f t="shared" si="0"/>
        <v>9.9873844424373619</v>
      </c>
      <c r="AV11" t="s">
        <v>116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-1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">
      <c r="A12" t="s">
        <v>117</v>
      </c>
      <c r="B12">
        <v>2962</v>
      </c>
      <c r="C12">
        <v>5723</v>
      </c>
      <c r="D12" t="s">
        <v>118</v>
      </c>
      <c r="E12" t="s">
        <v>119</v>
      </c>
      <c r="F12" t="s">
        <v>58</v>
      </c>
      <c r="G12">
        <v>-1</v>
      </c>
      <c r="H12">
        <v>-1</v>
      </c>
      <c r="I12">
        <v>0</v>
      </c>
      <c r="J12" t="s">
        <v>79</v>
      </c>
      <c r="M12">
        <v>180</v>
      </c>
      <c r="N12">
        <v>20</v>
      </c>
      <c r="O12">
        <v>64.36</v>
      </c>
      <c r="P12">
        <v>64</v>
      </c>
      <c r="Q12" t="s">
        <v>73</v>
      </c>
      <c r="R12">
        <v>22.5</v>
      </c>
      <c r="S12" t="s">
        <v>73</v>
      </c>
      <c r="T12" t="s">
        <v>80</v>
      </c>
      <c r="U12" t="s">
        <v>81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64</v>
      </c>
      <c r="AG12" t="s">
        <v>64</v>
      </c>
      <c r="AH12" t="s">
        <v>82</v>
      </c>
      <c r="AI12">
        <v>-1</v>
      </c>
      <c r="AJ12" t="s">
        <v>66</v>
      </c>
      <c r="AK12" t="s">
        <v>67</v>
      </c>
      <c r="AL12">
        <v>0.5</v>
      </c>
      <c r="AM12">
        <v>2.54</v>
      </c>
      <c r="AN12">
        <v>0.26400000000000001</v>
      </c>
      <c r="AO12">
        <v>1.3489599999999999E-2</v>
      </c>
      <c r="AP12">
        <v>0.11600000000000001</v>
      </c>
      <c r="AQ12">
        <v>2.99</v>
      </c>
      <c r="AR12">
        <v>7.7399999999999997E-2</v>
      </c>
      <c r="AS12" t="s">
        <v>88</v>
      </c>
      <c r="AT12">
        <v>0.11</v>
      </c>
      <c r="AU12">
        <f t="shared" si="0"/>
        <v>9.9873844424373619</v>
      </c>
      <c r="AV12" t="s">
        <v>116</v>
      </c>
      <c r="AW12" t="s">
        <v>113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-1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">
      <c r="A13" t="s">
        <v>120</v>
      </c>
      <c r="B13">
        <v>2965</v>
      </c>
      <c r="C13">
        <v>5723</v>
      </c>
      <c r="D13" t="s">
        <v>121</v>
      </c>
      <c r="E13" t="s">
        <v>122</v>
      </c>
      <c r="F13" t="s">
        <v>58</v>
      </c>
      <c r="G13">
        <v>-1</v>
      </c>
      <c r="H13">
        <v>-1</v>
      </c>
      <c r="I13">
        <v>0</v>
      </c>
      <c r="J13" t="s">
        <v>79</v>
      </c>
      <c r="N13">
        <v>12</v>
      </c>
      <c r="O13">
        <v>57.34</v>
      </c>
      <c r="P13">
        <v>65</v>
      </c>
      <c r="Q13" t="s">
        <v>73</v>
      </c>
      <c r="R13">
        <v>40.65</v>
      </c>
      <c r="S13" t="s">
        <v>73</v>
      </c>
      <c r="T13" t="s">
        <v>80</v>
      </c>
      <c r="U13" t="s">
        <v>81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62</v>
      </c>
      <c r="AG13" t="s">
        <v>65</v>
      </c>
      <c r="AH13" t="s">
        <v>64</v>
      </c>
      <c r="AI13">
        <v>-1</v>
      </c>
      <c r="AJ13" t="s">
        <v>66</v>
      </c>
      <c r="AK13" t="s">
        <v>67</v>
      </c>
      <c r="AL13">
        <v>0.5</v>
      </c>
      <c r="AM13">
        <v>2.82</v>
      </c>
      <c r="AN13">
        <v>0.20599999999999999</v>
      </c>
      <c r="AO13">
        <v>1.23027E-2</v>
      </c>
      <c r="AP13">
        <v>5.2400000000000002E-2</v>
      </c>
      <c r="AQ13">
        <v>2.99</v>
      </c>
      <c r="AR13">
        <v>3.5700000000000003E-2</v>
      </c>
      <c r="AS13" t="s">
        <v>70</v>
      </c>
      <c r="AT13">
        <v>0.14000000000000001</v>
      </c>
      <c r="AU13">
        <f t="shared" si="0"/>
        <v>7.8472306333436403</v>
      </c>
      <c r="AV13" t="s">
        <v>116</v>
      </c>
      <c r="AW13" t="s">
        <v>69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-1</v>
      </c>
      <c r="BD13">
        <v>-1</v>
      </c>
      <c r="BE13">
        <v>0</v>
      </c>
      <c r="BF13">
        <v>0</v>
      </c>
      <c r="BG13">
        <v>0</v>
      </c>
      <c r="BH13">
        <v>-1</v>
      </c>
      <c r="BI13">
        <v>-1</v>
      </c>
      <c r="BJ13">
        <v>0</v>
      </c>
    </row>
    <row r="14" spans="1:62" x14ac:dyDescent="0.2">
      <c r="A14" t="s">
        <v>123</v>
      </c>
      <c r="B14">
        <v>2927</v>
      </c>
      <c r="C14">
        <v>86798</v>
      </c>
      <c r="D14" t="s">
        <v>124</v>
      </c>
      <c r="E14" t="s">
        <v>125</v>
      </c>
      <c r="F14" t="s">
        <v>86</v>
      </c>
      <c r="G14">
        <v>-1</v>
      </c>
      <c r="H14">
        <v>0</v>
      </c>
      <c r="I14">
        <v>0</v>
      </c>
      <c r="J14" t="s">
        <v>79</v>
      </c>
      <c r="K14" t="s">
        <v>126</v>
      </c>
      <c r="N14">
        <v>3</v>
      </c>
      <c r="O14">
        <v>12.18</v>
      </c>
      <c r="P14">
        <v>8</v>
      </c>
      <c r="Q14" t="s">
        <v>73</v>
      </c>
      <c r="R14">
        <v>4.75</v>
      </c>
      <c r="S14" t="s">
        <v>73</v>
      </c>
      <c r="U14" t="s">
        <v>81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64</v>
      </c>
      <c r="AG14" t="s">
        <v>65</v>
      </c>
      <c r="AH14" t="s">
        <v>82</v>
      </c>
      <c r="AI14">
        <v>0</v>
      </c>
      <c r="AJ14" t="s">
        <v>66</v>
      </c>
      <c r="AK14" t="s">
        <v>67</v>
      </c>
      <c r="AL14">
        <v>0.50780000000000003</v>
      </c>
      <c r="AM14">
        <v>2.5099999999999998</v>
      </c>
      <c r="AN14">
        <v>0.106</v>
      </c>
      <c r="AO14">
        <v>6.9183100000000004E-3</v>
      </c>
      <c r="AP14">
        <v>0.17699999999999999</v>
      </c>
      <c r="AQ14">
        <v>3.08</v>
      </c>
      <c r="AR14">
        <v>9.5100000000000004E-2</v>
      </c>
      <c r="AS14" t="s">
        <v>96</v>
      </c>
      <c r="AT14">
        <v>1.1299999999999999</v>
      </c>
      <c r="AU14">
        <f t="shared" si="0"/>
        <v>0.97222326430806183</v>
      </c>
      <c r="AV14" t="s">
        <v>116</v>
      </c>
      <c r="AW14" t="s">
        <v>127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-1</v>
      </c>
      <c r="BD14">
        <v>-1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 t="s">
        <v>128</v>
      </c>
      <c r="B15">
        <v>4065</v>
      </c>
      <c r="C15">
        <v>5723</v>
      </c>
      <c r="D15" t="s">
        <v>129</v>
      </c>
      <c r="E15" t="s">
        <v>130</v>
      </c>
      <c r="F15" t="s">
        <v>86</v>
      </c>
      <c r="G15">
        <v>-1</v>
      </c>
      <c r="H15">
        <v>0</v>
      </c>
      <c r="I15">
        <v>0</v>
      </c>
      <c r="J15" t="s">
        <v>79</v>
      </c>
      <c r="M15">
        <v>16</v>
      </c>
      <c r="N15">
        <v>2</v>
      </c>
      <c r="O15">
        <v>34.4</v>
      </c>
      <c r="P15">
        <v>15</v>
      </c>
      <c r="Q15" t="s">
        <v>73</v>
      </c>
      <c r="R15">
        <v>8.4</v>
      </c>
      <c r="S15" t="s">
        <v>73</v>
      </c>
      <c r="U15" t="s">
        <v>63</v>
      </c>
      <c r="V15">
        <v>-1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64</v>
      </c>
      <c r="AG15" t="s">
        <v>64</v>
      </c>
      <c r="AH15" t="s">
        <v>64</v>
      </c>
      <c r="AI15">
        <v>0</v>
      </c>
      <c r="AJ15" t="s">
        <v>66</v>
      </c>
      <c r="AK15" t="s">
        <v>67</v>
      </c>
      <c r="AL15">
        <v>0.5</v>
      </c>
      <c r="AM15">
        <v>3.29</v>
      </c>
      <c r="AN15">
        <v>0.46</v>
      </c>
      <c r="AO15">
        <v>7.5857800000000003E-3</v>
      </c>
      <c r="AP15">
        <v>0.182</v>
      </c>
      <c r="AQ15">
        <v>3.11</v>
      </c>
      <c r="AR15">
        <v>9.9000000000000005E-2</v>
      </c>
      <c r="AS15" t="s">
        <v>96</v>
      </c>
      <c r="AT15">
        <v>0.26</v>
      </c>
      <c r="AU15">
        <f t="shared" si="0"/>
        <v>4.2254318794927297</v>
      </c>
      <c r="AV15" t="s">
        <v>68</v>
      </c>
      <c r="AW15" t="s">
        <v>69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-1</v>
      </c>
      <c r="BD15">
        <v>-1</v>
      </c>
      <c r="BE15">
        <v>0</v>
      </c>
      <c r="BF15">
        <v>0</v>
      </c>
      <c r="BG15">
        <v>0</v>
      </c>
      <c r="BH15">
        <v>-1</v>
      </c>
      <c r="BI15">
        <v>-1</v>
      </c>
      <c r="BJ15">
        <v>-1</v>
      </c>
    </row>
    <row r="16" spans="1:62" x14ac:dyDescent="0.2">
      <c r="A16" t="s">
        <v>131</v>
      </c>
      <c r="B16">
        <v>4068</v>
      </c>
      <c r="C16">
        <v>5723</v>
      </c>
      <c r="D16" t="s">
        <v>132</v>
      </c>
      <c r="E16" t="s">
        <v>133</v>
      </c>
      <c r="F16" t="s">
        <v>86</v>
      </c>
      <c r="G16">
        <v>-1</v>
      </c>
      <c r="H16">
        <v>-1</v>
      </c>
      <c r="I16">
        <v>0</v>
      </c>
      <c r="J16" t="s">
        <v>79</v>
      </c>
      <c r="L16">
        <v>6</v>
      </c>
      <c r="M16">
        <v>128</v>
      </c>
      <c r="N16">
        <v>7</v>
      </c>
      <c r="O16">
        <v>49.66</v>
      </c>
      <c r="P16">
        <v>12.1</v>
      </c>
      <c r="Q16" t="s">
        <v>73</v>
      </c>
      <c r="R16">
        <v>7.5</v>
      </c>
      <c r="S16" t="s">
        <v>73</v>
      </c>
      <c r="T16" t="s">
        <v>95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-1</v>
      </c>
      <c r="AE16">
        <v>0</v>
      </c>
      <c r="AF16" t="s">
        <v>64</v>
      </c>
      <c r="AG16" t="s">
        <v>64</v>
      </c>
      <c r="AH16" t="s">
        <v>82</v>
      </c>
      <c r="AI16">
        <v>0</v>
      </c>
      <c r="AJ16" t="s">
        <v>66</v>
      </c>
      <c r="AK16" t="s">
        <v>67</v>
      </c>
      <c r="AL16">
        <v>0.5</v>
      </c>
      <c r="AM16">
        <v>3.37</v>
      </c>
      <c r="AN16">
        <v>0.47</v>
      </c>
      <c r="AO16">
        <v>7.5857800000000003E-3</v>
      </c>
      <c r="AP16">
        <v>0.182</v>
      </c>
      <c r="AQ16">
        <v>3.11</v>
      </c>
      <c r="AR16">
        <v>9.9000000000000005E-2</v>
      </c>
      <c r="AS16" t="s">
        <v>96</v>
      </c>
      <c r="AT16">
        <v>0.14000000000000001</v>
      </c>
      <c r="AU16">
        <f t="shared" si="0"/>
        <v>7.8472306333436403</v>
      </c>
      <c r="AV16" t="s">
        <v>68</v>
      </c>
      <c r="AW16" t="s">
        <v>69</v>
      </c>
      <c r="AX16">
        <v>0</v>
      </c>
      <c r="AY16">
        <v>0</v>
      </c>
      <c r="AZ16">
        <v>0</v>
      </c>
      <c r="BA16">
        <v>-1</v>
      </c>
      <c r="BB16">
        <v>0</v>
      </c>
      <c r="BC16">
        <v>-1</v>
      </c>
      <c r="BD16">
        <v>-1</v>
      </c>
      <c r="BE16">
        <v>0</v>
      </c>
      <c r="BF16">
        <v>0</v>
      </c>
      <c r="BG16">
        <v>0</v>
      </c>
      <c r="BH16">
        <v>-1</v>
      </c>
      <c r="BI16">
        <v>-1</v>
      </c>
      <c r="BJ16">
        <v>0</v>
      </c>
    </row>
    <row r="17" spans="1:62" x14ac:dyDescent="0.2">
      <c r="A17" t="s">
        <v>134</v>
      </c>
      <c r="B17">
        <v>2748</v>
      </c>
      <c r="C17">
        <v>86798</v>
      </c>
      <c r="D17" t="s">
        <v>135</v>
      </c>
      <c r="E17" t="s">
        <v>136</v>
      </c>
      <c r="F17" t="s">
        <v>58</v>
      </c>
      <c r="G17">
        <v>-1</v>
      </c>
      <c r="H17">
        <v>0</v>
      </c>
      <c r="I17">
        <v>0</v>
      </c>
      <c r="J17" t="s">
        <v>79</v>
      </c>
      <c r="K17" t="s">
        <v>126</v>
      </c>
      <c r="N17">
        <v>5</v>
      </c>
      <c r="O17">
        <v>30.92</v>
      </c>
      <c r="P17">
        <v>23</v>
      </c>
      <c r="Q17" t="s">
        <v>73</v>
      </c>
      <c r="R17">
        <v>10.5</v>
      </c>
      <c r="S17" t="s">
        <v>73</v>
      </c>
      <c r="U17" t="s">
        <v>81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64</v>
      </c>
      <c r="AG17" t="s">
        <v>65</v>
      </c>
      <c r="AH17" t="s">
        <v>82</v>
      </c>
      <c r="AI17">
        <v>0</v>
      </c>
      <c r="AJ17" t="s">
        <v>66</v>
      </c>
      <c r="AK17" t="s">
        <v>67</v>
      </c>
      <c r="AL17">
        <v>1</v>
      </c>
      <c r="AM17">
        <v>3.38</v>
      </c>
      <c r="AN17">
        <v>0.43</v>
      </c>
      <c r="AO17">
        <v>7.7624699999999996E-3</v>
      </c>
      <c r="AP17">
        <v>0.109</v>
      </c>
      <c r="AQ17">
        <v>3.09</v>
      </c>
      <c r="AR17">
        <v>7.0000000000000007E-2</v>
      </c>
      <c r="AS17" t="s">
        <v>88</v>
      </c>
      <c r="AT17">
        <v>0.36</v>
      </c>
      <c r="AU17">
        <f t="shared" si="0"/>
        <v>3.0517008018558607</v>
      </c>
      <c r="AV17" t="s">
        <v>68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-1</v>
      </c>
      <c r="BD17">
        <v>-1</v>
      </c>
      <c r="BE17">
        <v>0</v>
      </c>
      <c r="BF17">
        <v>0</v>
      </c>
      <c r="BG17">
        <v>0</v>
      </c>
      <c r="BH17">
        <v>-1</v>
      </c>
      <c r="BI17">
        <v>-1</v>
      </c>
      <c r="BJ17">
        <v>0</v>
      </c>
    </row>
    <row r="18" spans="1:62" x14ac:dyDescent="0.2">
      <c r="A18" t="s">
        <v>137</v>
      </c>
      <c r="B18">
        <v>3271</v>
      </c>
      <c r="C18">
        <v>5723</v>
      </c>
      <c r="D18" t="s">
        <v>138</v>
      </c>
      <c r="E18" t="s">
        <v>139</v>
      </c>
      <c r="F18" t="s">
        <v>58</v>
      </c>
      <c r="G18">
        <v>-1</v>
      </c>
      <c r="H18">
        <v>0</v>
      </c>
      <c r="I18">
        <v>0</v>
      </c>
      <c r="J18" t="s">
        <v>79</v>
      </c>
      <c r="L18">
        <v>0</v>
      </c>
      <c r="M18">
        <v>55</v>
      </c>
      <c r="N18">
        <v>2</v>
      </c>
      <c r="O18">
        <v>14.86</v>
      </c>
      <c r="P18">
        <v>8.6999999999999993</v>
      </c>
      <c r="Q18" t="s">
        <v>73</v>
      </c>
      <c r="R18">
        <v>5</v>
      </c>
      <c r="S18" t="s">
        <v>73</v>
      </c>
      <c r="U18" t="s">
        <v>81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64</v>
      </c>
      <c r="AG18" t="s">
        <v>65</v>
      </c>
      <c r="AH18" t="s">
        <v>62</v>
      </c>
      <c r="AI18">
        <v>0</v>
      </c>
      <c r="AJ18" t="s">
        <v>66</v>
      </c>
      <c r="AK18" t="s">
        <v>67</v>
      </c>
      <c r="AL18">
        <v>1</v>
      </c>
      <c r="AM18">
        <v>3.19</v>
      </c>
      <c r="AN18">
        <v>0.14399999999999999</v>
      </c>
      <c r="AO18">
        <v>1.02329E-2</v>
      </c>
      <c r="AP18">
        <v>0.20799999999999999</v>
      </c>
      <c r="AQ18">
        <v>3.07</v>
      </c>
      <c r="AR18">
        <v>0.112</v>
      </c>
      <c r="AS18" t="s">
        <v>96</v>
      </c>
      <c r="AT18">
        <v>0.85</v>
      </c>
      <c r="AU18">
        <f t="shared" si="0"/>
        <v>1.2924850454918939</v>
      </c>
      <c r="AV18" t="s">
        <v>68</v>
      </c>
      <c r="AW18" t="s">
        <v>69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0</v>
      </c>
      <c r="BI18">
        <v>0</v>
      </c>
      <c r="BJ18">
        <v>0</v>
      </c>
    </row>
    <row r="19" spans="1:62" x14ac:dyDescent="0.2">
      <c r="A19" t="s">
        <v>140</v>
      </c>
      <c r="B19">
        <v>2903</v>
      </c>
      <c r="C19">
        <v>86798</v>
      </c>
      <c r="D19" t="s">
        <v>141</v>
      </c>
      <c r="E19" t="s">
        <v>142</v>
      </c>
      <c r="F19" t="s">
        <v>58</v>
      </c>
      <c r="G19">
        <v>-1</v>
      </c>
      <c r="H19">
        <v>0</v>
      </c>
      <c r="I19">
        <v>0</v>
      </c>
      <c r="J19" t="s">
        <v>109</v>
      </c>
      <c r="N19">
        <v>5</v>
      </c>
      <c r="O19">
        <v>28.07</v>
      </c>
      <c r="P19">
        <v>12</v>
      </c>
      <c r="Q19" t="s">
        <v>73</v>
      </c>
      <c r="R19">
        <v>7.65</v>
      </c>
      <c r="S19" t="s">
        <v>73</v>
      </c>
      <c r="U19" t="s">
        <v>81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64</v>
      </c>
      <c r="AG19" t="s">
        <v>64</v>
      </c>
      <c r="AH19" t="s">
        <v>64</v>
      </c>
      <c r="AI19">
        <v>0</v>
      </c>
      <c r="AJ19" t="s">
        <v>66</v>
      </c>
      <c r="AK19" t="s">
        <v>67</v>
      </c>
      <c r="AL19">
        <v>0.5</v>
      </c>
      <c r="AM19">
        <v>2.83</v>
      </c>
      <c r="AN19">
        <v>0.14899999999999999</v>
      </c>
      <c r="AO19">
        <v>8.1283099999999997E-3</v>
      </c>
      <c r="AP19">
        <v>0.159</v>
      </c>
      <c r="AQ19">
        <v>3.13</v>
      </c>
      <c r="AR19">
        <v>8.5199999999999998E-2</v>
      </c>
      <c r="AS19" t="s">
        <v>96</v>
      </c>
      <c r="AT19">
        <v>0.62</v>
      </c>
      <c r="AU19">
        <f t="shared" si="0"/>
        <v>1.7719553043034029</v>
      </c>
      <c r="AV19" t="s">
        <v>68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-1</v>
      </c>
      <c r="BD19">
        <v>-1</v>
      </c>
      <c r="BE19">
        <v>-1</v>
      </c>
      <c r="BF19">
        <v>-1</v>
      </c>
      <c r="BG19">
        <v>0</v>
      </c>
      <c r="BH19">
        <v>-1</v>
      </c>
      <c r="BI19">
        <v>-1</v>
      </c>
      <c r="BJ19">
        <v>-1</v>
      </c>
    </row>
    <row r="20" spans="1:62" x14ac:dyDescent="0.2">
      <c r="A20" t="s">
        <v>143</v>
      </c>
      <c r="B20">
        <v>1450</v>
      </c>
      <c r="C20">
        <v>59043</v>
      </c>
      <c r="D20" t="s">
        <v>144</v>
      </c>
      <c r="E20" t="s">
        <v>145</v>
      </c>
      <c r="F20" t="s">
        <v>58</v>
      </c>
      <c r="G20">
        <v>-1</v>
      </c>
      <c r="H20">
        <v>-1</v>
      </c>
      <c r="I20">
        <v>0</v>
      </c>
      <c r="J20" t="s">
        <v>109</v>
      </c>
      <c r="K20" t="s">
        <v>110</v>
      </c>
      <c r="N20">
        <v>38</v>
      </c>
      <c r="O20">
        <v>41.5</v>
      </c>
      <c r="P20">
        <v>120</v>
      </c>
      <c r="Q20" t="s">
        <v>73</v>
      </c>
      <c r="R20">
        <v>31</v>
      </c>
      <c r="S20" t="s">
        <v>73</v>
      </c>
      <c r="T20" t="s">
        <v>111</v>
      </c>
      <c r="U20" t="s">
        <v>81</v>
      </c>
      <c r="V20">
        <v>-1</v>
      </c>
      <c r="W20">
        <v>-1</v>
      </c>
      <c r="X20">
        <v>-1</v>
      </c>
      <c r="Y20">
        <v>0</v>
      </c>
      <c r="Z20">
        <v>0</v>
      </c>
      <c r="AA20">
        <v>0</v>
      </c>
      <c r="AB20">
        <v>0</v>
      </c>
      <c r="AC20">
        <v>-1</v>
      </c>
      <c r="AD20">
        <v>-1</v>
      </c>
      <c r="AE20">
        <v>0</v>
      </c>
      <c r="AF20" t="s">
        <v>62</v>
      </c>
      <c r="AG20" t="s">
        <v>64</v>
      </c>
      <c r="AH20" t="s">
        <v>62</v>
      </c>
      <c r="AI20">
        <v>-1</v>
      </c>
      <c r="AJ20" t="s">
        <v>87</v>
      </c>
      <c r="AK20" t="s">
        <v>67</v>
      </c>
      <c r="AL20">
        <v>0.5</v>
      </c>
      <c r="AM20">
        <v>3.38</v>
      </c>
      <c r="AN20">
        <v>0.51</v>
      </c>
      <c r="AO20">
        <v>1.8620899999999999E-2</v>
      </c>
      <c r="AP20">
        <v>1.8499999999999999E-2</v>
      </c>
      <c r="AQ20">
        <v>2.94</v>
      </c>
      <c r="AR20">
        <v>1.26E-2</v>
      </c>
      <c r="AS20" t="s">
        <v>70</v>
      </c>
      <c r="AT20">
        <v>0.24</v>
      </c>
      <c r="AU20">
        <f t="shared" si="0"/>
        <v>4.5775512027837912</v>
      </c>
      <c r="AV20" t="s">
        <v>116</v>
      </c>
      <c r="AW20" t="s">
        <v>69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-1</v>
      </c>
      <c r="BD20">
        <v>-1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">
      <c r="A21" t="s">
        <v>146</v>
      </c>
      <c r="B21">
        <v>2709</v>
      </c>
      <c r="C21">
        <v>86798</v>
      </c>
      <c r="D21" t="s">
        <v>147</v>
      </c>
      <c r="E21" t="s">
        <v>148</v>
      </c>
      <c r="F21" t="s">
        <v>86</v>
      </c>
      <c r="G21">
        <v>-1</v>
      </c>
      <c r="H21">
        <v>-1</v>
      </c>
      <c r="I21">
        <v>0</v>
      </c>
      <c r="J21" t="s">
        <v>79</v>
      </c>
      <c r="K21" t="s">
        <v>126</v>
      </c>
      <c r="O21">
        <v>42.49</v>
      </c>
      <c r="P21">
        <v>39.4</v>
      </c>
      <c r="Q21" t="s">
        <v>149</v>
      </c>
      <c r="T21" t="s">
        <v>95</v>
      </c>
      <c r="U21" t="s">
        <v>81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-1</v>
      </c>
      <c r="AE21">
        <v>0</v>
      </c>
      <c r="AF21" t="s">
        <v>64</v>
      </c>
      <c r="AG21" t="s">
        <v>64</v>
      </c>
      <c r="AH21" t="s">
        <v>82</v>
      </c>
      <c r="AI21">
        <v>-1</v>
      </c>
      <c r="AJ21" t="s">
        <v>66</v>
      </c>
      <c r="AK21" t="s">
        <v>67</v>
      </c>
      <c r="AL21">
        <v>0.51570000000000005</v>
      </c>
      <c r="AM21">
        <v>3.65</v>
      </c>
      <c r="AN21">
        <v>0.56000000000000005</v>
      </c>
      <c r="AO21">
        <v>5.4954100000000001E-3</v>
      </c>
      <c r="AP21">
        <v>0.13100000000000001</v>
      </c>
      <c r="AQ21">
        <v>3.06</v>
      </c>
      <c r="AR21">
        <v>7.7899999999999997E-2</v>
      </c>
      <c r="AS21" t="s">
        <v>74</v>
      </c>
      <c r="AT21">
        <v>0.28000000000000003</v>
      </c>
      <c r="AU21">
        <f t="shared" si="0"/>
        <v>3.9236153166718202</v>
      </c>
      <c r="AV21" t="s">
        <v>68</v>
      </c>
      <c r="AW21" t="s">
        <v>69</v>
      </c>
      <c r="AX21">
        <v>0</v>
      </c>
      <c r="AY21">
        <v>0</v>
      </c>
      <c r="AZ21">
        <v>0</v>
      </c>
      <c r="BA21">
        <v>0</v>
      </c>
      <c r="BB21">
        <v>-1</v>
      </c>
      <c r="BC21">
        <v>-1</v>
      </c>
      <c r="BD21">
        <v>-1</v>
      </c>
      <c r="BE21">
        <v>0</v>
      </c>
      <c r="BF21">
        <v>0</v>
      </c>
      <c r="BG21">
        <v>0</v>
      </c>
      <c r="BH21">
        <v>-1</v>
      </c>
      <c r="BI21">
        <v>-1</v>
      </c>
      <c r="BJ21">
        <v>0</v>
      </c>
    </row>
    <row r="22" spans="1:62" x14ac:dyDescent="0.2">
      <c r="A22" t="s">
        <v>150</v>
      </c>
      <c r="B22">
        <v>258</v>
      </c>
      <c r="C22">
        <v>26373</v>
      </c>
      <c r="D22" t="s">
        <v>144</v>
      </c>
      <c r="E22" t="s">
        <v>151</v>
      </c>
      <c r="F22" t="s">
        <v>86</v>
      </c>
      <c r="G22">
        <v>-1</v>
      </c>
      <c r="H22">
        <v>-1</v>
      </c>
      <c r="I22">
        <v>0</v>
      </c>
      <c r="J22" t="s">
        <v>79</v>
      </c>
      <c r="K22" t="s">
        <v>110</v>
      </c>
      <c r="L22">
        <v>0</v>
      </c>
      <c r="M22">
        <v>30</v>
      </c>
      <c r="N22">
        <v>30</v>
      </c>
      <c r="O22">
        <v>85.4</v>
      </c>
      <c r="P22">
        <v>137</v>
      </c>
      <c r="Q22" t="s">
        <v>149</v>
      </c>
      <c r="R22">
        <v>40</v>
      </c>
      <c r="S22" t="s">
        <v>73</v>
      </c>
      <c r="T22" t="s">
        <v>111</v>
      </c>
      <c r="U22" t="s">
        <v>81</v>
      </c>
      <c r="V22">
        <v>0</v>
      </c>
      <c r="W22">
        <v>0</v>
      </c>
      <c r="X22">
        <v>0</v>
      </c>
      <c r="Y22">
        <v>-1</v>
      </c>
      <c r="Z22">
        <v>0</v>
      </c>
      <c r="AA22">
        <v>-1</v>
      </c>
      <c r="AB22">
        <v>0</v>
      </c>
      <c r="AC22">
        <v>0</v>
      </c>
      <c r="AD22">
        <v>-1</v>
      </c>
      <c r="AE22">
        <v>-1</v>
      </c>
      <c r="AF22" t="s">
        <v>62</v>
      </c>
      <c r="AG22" t="s">
        <v>64</v>
      </c>
      <c r="AH22" t="s">
        <v>82</v>
      </c>
      <c r="AI22">
        <v>-1</v>
      </c>
      <c r="AJ22" t="s">
        <v>87</v>
      </c>
      <c r="AK22" t="s">
        <v>67</v>
      </c>
      <c r="AL22">
        <v>0.51570000000000005</v>
      </c>
      <c r="AM22">
        <v>4.07</v>
      </c>
      <c r="AN22">
        <v>0.40699999999999997</v>
      </c>
      <c r="AO22">
        <v>4.4668399999999997E-3</v>
      </c>
      <c r="AP22">
        <v>2.9499999999999998E-2</v>
      </c>
      <c r="AQ22">
        <v>3.08</v>
      </c>
      <c r="AR22">
        <v>1.9199999999999998E-2</v>
      </c>
      <c r="AS22" t="s">
        <v>70</v>
      </c>
      <c r="AT22">
        <v>0.15</v>
      </c>
      <c r="AU22">
        <f t="shared" si="0"/>
        <v>7.3240819244540658</v>
      </c>
      <c r="AV22" t="s">
        <v>68</v>
      </c>
      <c r="AW22" t="s">
        <v>69</v>
      </c>
      <c r="AX22">
        <v>0</v>
      </c>
      <c r="AY22">
        <v>0</v>
      </c>
      <c r="AZ22">
        <v>0</v>
      </c>
      <c r="BA22">
        <v>-1</v>
      </c>
      <c r="BB22">
        <v>0</v>
      </c>
      <c r="BC22">
        <v>-1</v>
      </c>
      <c r="BD22">
        <v>-1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">
      <c r="A23" t="s">
        <v>152</v>
      </c>
      <c r="B23">
        <v>2711</v>
      </c>
      <c r="C23">
        <v>26373</v>
      </c>
      <c r="D23" t="s">
        <v>153</v>
      </c>
      <c r="E23" t="s">
        <v>154</v>
      </c>
      <c r="F23" t="s">
        <v>86</v>
      </c>
      <c r="G23">
        <v>-1</v>
      </c>
      <c r="H23">
        <v>0</v>
      </c>
      <c r="I23">
        <v>0</v>
      </c>
      <c r="J23" t="s">
        <v>79</v>
      </c>
      <c r="K23" t="s">
        <v>126</v>
      </c>
      <c r="N23">
        <v>30</v>
      </c>
      <c r="O23">
        <v>64.900000000000006</v>
      </c>
      <c r="P23">
        <v>183</v>
      </c>
      <c r="Q23" t="s">
        <v>73</v>
      </c>
      <c r="R23">
        <v>95</v>
      </c>
      <c r="S23" t="s">
        <v>73</v>
      </c>
      <c r="T23" t="s">
        <v>62</v>
      </c>
      <c r="U23" t="s">
        <v>81</v>
      </c>
      <c r="V23">
        <v>0</v>
      </c>
      <c r="W23">
        <v>0</v>
      </c>
      <c r="X23">
        <v>0</v>
      </c>
      <c r="Y23">
        <v>-1</v>
      </c>
      <c r="Z23">
        <v>0</v>
      </c>
      <c r="AA23">
        <v>0</v>
      </c>
      <c r="AB23">
        <v>0</v>
      </c>
      <c r="AC23">
        <v>0</v>
      </c>
      <c r="AD23">
        <v>-1</v>
      </c>
      <c r="AE23">
        <v>0</v>
      </c>
      <c r="AF23" t="s">
        <v>62</v>
      </c>
      <c r="AG23" t="s">
        <v>64</v>
      </c>
      <c r="AH23" t="s">
        <v>82</v>
      </c>
      <c r="AI23">
        <v>-1</v>
      </c>
      <c r="AJ23" t="s">
        <v>66</v>
      </c>
      <c r="AK23" t="s">
        <v>67</v>
      </c>
      <c r="AL23">
        <v>0.51570000000000005</v>
      </c>
      <c r="AM23">
        <v>4.5</v>
      </c>
      <c r="AN23">
        <v>0.29899999999999999</v>
      </c>
      <c r="AO23">
        <v>4.89779E-3</v>
      </c>
      <c r="AP23">
        <v>6.3200000000000006E-2</v>
      </c>
      <c r="AQ23">
        <v>3.07</v>
      </c>
      <c r="AR23">
        <v>3.2199999999999999E-2</v>
      </c>
      <c r="AS23" t="s">
        <v>70</v>
      </c>
      <c r="AT23">
        <v>0.17</v>
      </c>
      <c r="AU23">
        <f t="shared" si="0"/>
        <v>6.4624252274594687</v>
      </c>
      <c r="AV23" t="s">
        <v>68</v>
      </c>
      <c r="AW23" t="s">
        <v>69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-1</v>
      </c>
      <c r="BD23">
        <v>-1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">
      <c r="A24" t="s">
        <v>155</v>
      </c>
      <c r="B24">
        <v>2712</v>
      </c>
      <c r="C24">
        <v>26373</v>
      </c>
      <c r="D24" t="s">
        <v>156</v>
      </c>
      <c r="E24" t="s">
        <v>157</v>
      </c>
      <c r="F24" t="s">
        <v>86</v>
      </c>
      <c r="G24">
        <v>-1</v>
      </c>
      <c r="H24">
        <v>0</v>
      </c>
      <c r="I24">
        <v>0</v>
      </c>
      <c r="J24" t="s">
        <v>79</v>
      </c>
      <c r="K24" t="s">
        <v>126</v>
      </c>
      <c r="M24">
        <v>6</v>
      </c>
      <c r="N24">
        <v>9</v>
      </c>
      <c r="O24">
        <v>58.05</v>
      </c>
      <c r="P24">
        <v>99</v>
      </c>
      <c r="Q24" t="s">
        <v>73</v>
      </c>
      <c r="R24">
        <v>41.9</v>
      </c>
      <c r="S24" t="s">
        <v>73</v>
      </c>
      <c r="U24" t="s">
        <v>81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-1</v>
      </c>
      <c r="AE24">
        <v>0</v>
      </c>
      <c r="AG24" t="s">
        <v>64</v>
      </c>
      <c r="AH24" t="s">
        <v>64</v>
      </c>
      <c r="AI24">
        <v>-1</v>
      </c>
      <c r="AJ24" t="s">
        <v>66</v>
      </c>
      <c r="AK24" t="s">
        <v>67</v>
      </c>
      <c r="AL24">
        <v>0.51570000000000005</v>
      </c>
      <c r="AM24">
        <v>3.29</v>
      </c>
      <c r="AN24">
        <v>0.46</v>
      </c>
      <c r="AO24">
        <v>4.89779E-3</v>
      </c>
      <c r="AP24">
        <v>0.13800000000000001</v>
      </c>
      <c r="AQ24">
        <v>3.07</v>
      </c>
      <c r="AR24">
        <v>8.0799999999999997E-2</v>
      </c>
      <c r="AS24" t="s">
        <v>74</v>
      </c>
      <c r="AT24">
        <v>0.2</v>
      </c>
      <c r="AU24">
        <f t="shared" si="0"/>
        <v>5.4930614433405482</v>
      </c>
      <c r="AV24" t="s">
        <v>68</v>
      </c>
      <c r="AW24" t="s">
        <v>69</v>
      </c>
      <c r="AX24">
        <v>0</v>
      </c>
      <c r="AY24">
        <v>0</v>
      </c>
      <c r="AZ24">
        <v>0</v>
      </c>
      <c r="BA24">
        <v>-1</v>
      </c>
      <c r="BB24">
        <v>0</v>
      </c>
      <c r="BC24">
        <v>-1</v>
      </c>
      <c r="BD24">
        <v>-1</v>
      </c>
      <c r="BE24">
        <v>0</v>
      </c>
      <c r="BF24">
        <v>0</v>
      </c>
      <c r="BG24">
        <v>-1</v>
      </c>
      <c r="BH24">
        <v>0</v>
      </c>
      <c r="BI24">
        <v>0</v>
      </c>
      <c r="BJ24">
        <v>0</v>
      </c>
    </row>
    <row r="25" spans="1:62" x14ac:dyDescent="0.2">
      <c r="A25" t="s">
        <v>158</v>
      </c>
      <c r="B25">
        <v>3421</v>
      </c>
      <c r="C25">
        <v>5723</v>
      </c>
      <c r="D25" t="s">
        <v>103</v>
      </c>
      <c r="E25" t="s">
        <v>159</v>
      </c>
      <c r="F25" t="s">
        <v>86</v>
      </c>
      <c r="G25">
        <v>-1</v>
      </c>
      <c r="H25">
        <v>0</v>
      </c>
      <c r="I25">
        <v>0</v>
      </c>
      <c r="J25" t="s">
        <v>109</v>
      </c>
      <c r="N25">
        <v>4</v>
      </c>
      <c r="O25">
        <v>16.510000000000002</v>
      </c>
      <c r="P25">
        <v>8.4</v>
      </c>
      <c r="Q25" t="s">
        <v>73</v>
      </c>
      <c r="R25">
        <v>5.2</v>
      </c>
      <c r="S25" t="s">
        <v>73</v>
      </c>
      <c r="U25" t="s">
        <v>81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I25">
        <v>0</v>
      </c>
      <c r="AJ25" t="s">
        <v>66</v>
      </c>
      <c r="AK25" t="s">
        <v>67</v>
      </c>
      <c r="AL25">
        <v>0.5</v>
      </c>
      <c r="AM25">
        <v>3.24</v>
      </c>
      <c r="AN25">
        <v>0.39</v>
      </c>
      <c r="AT25">
        <v>0.81</v>
      </c>
      <c r="AU25">
        <f t="shared" si="0"/>
        <v>1.3563114674914936</v>
      </c>
      <c r="AV25" t="s">
        <v>68</v>
      </c>
      <c r="AW25" t="s">
        <v>69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-1</v>
      </c>
      <c r="BD25">
        <v>-1</v>
      </c>
      <c r="BE25">
        <v>0</v>
      </c>
      <c r="BF25">
        <v>0</v>
      </c>
      <c r="BG25">
        <v>0</v>
      </c>
      <c r="BH25">
        <v>-1</v>
      </c>
      <c r="BI25">
        <v>-1</v>
      </c>
      <c r="BJ25">
        <v>0</v>
      </c>
    </row>
    <row r="26" spans="1:62" x14ac:dyDescent="0.2">
      <c r="A26" t="s">
        <v>160</v>
      </c>
      <c r="B26">
        <v>3445</v>
      </c>
      <c r="C26">
        <v>5723</v>
      </c>
      <c r="D26" t="s">
        <v>161</v>
      </c>
      <c r="E26" t="s">
        <v>162</v>
      </c>
      <c r="F26" t="s">
        <v>86</v>
      </c>
      <c r="G26">
        <v>-1</v>
      </c>
      <c r="H26">
        <v>0</v>
      </c>
      <c r="I26">
        <v>0</v>
      </c>
      <c r="J26" t="s">
        <v>109</v>
      </c>
      <c r="N26">
        <v>4</v>
      </c>
      <c r="O26">
        <v>14.36</v>
      </c>
      <c r="P26">
        <v>7.2</v>
      </c>
      <c r="Q26" t="s">
        <v>73</v>
      </c>
      <c r="R26">
        <v>3.9</v>
      </c>
      <c r="S26" t="s">
        <v>73</v>
      </c>
      <c r="U26" t="s">
        <v>81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64</v>
      </c>
      <c r="AI26">
        <v>0</v>
      </c>
      <c r="AJ26" t="s">
        <v>66</v>
      </c>
      <c r="AK26" t="s">
        <v>67</v>
      </c>
      <c r="AL26">
        <v>0.5</v>
      </c>
      <c r="AM26">
        <v>3.19</v>
      </c>
      <c r="AN26">
        <v>0.4</v>
      </c>
      <c r="AT26">
        <v>0.95</v>
      </c>
      <c r="AU26">
        <f t="shared" si="0"/>
        <v>1.1564339880716945</v>
      </c>
      <c r="AV26" t="s">
        <v>68</v>
      </c>
      <c r="AW26" t="s">
        <v>69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0</v>
      </c>
    </row>
    <row r="27" spans="1:62" x14ac:dyDescent="0.2">
      <c r="A27" t="s">
        <v>163</v>
      </c>
      <c r="B27">
        <v>3450</v>
      </c>
      <c r="C27">
        <v>5723</v>
      </c>
      <c r="D27" t="s">
        <v>164</v>
      </c>
      <c r="E27" t="s">
        <v>165</v>
      </c>
      <c r="F27" t="s">
        <v>86</v>
      </c>
      <c r="G27">
        <v>-1</v>
      </c>
      <c r="H27">
        <v>0</v>
      </c>
      <c r="I27">
        <v>0</v>
      </c>
      <c r="J27" t="s">
        <v>109</v>
      </c>
      <c r="N27">
        <v>4</v>
      </c>
      <c r="O27">
        <v>23.03</v>
      </c>
      <c r="P27">
        <v>11</v>
      </c>
      <c r="Q27" t="s">
        <v>73</v>
      </c>
      <c r="R27">
        <v>5.0999999999999996</v>
      </c>
      <c r="S27" t="s">
        <v>73</v>
      </c>
      <c r="U27" t="s">
        <v>81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64</v>
      </c>
      <c r="AI27">
        <v>0</v>
      </c>
      <c r="AJ27" t="s">
        <v>66</v>
      </c>
      <c r="AK27" t="s">
        <v>67</v>
      </c>
      <c r="AL27">
        <v>0.5</v>
      </c>
      <c r="AM27">
        <v>2.92</v>
      </c>
      <c r="AN27">
        <v>0.36</v>
      </c>
      <c r="AO27">
        <v>5.1286099999999996E-3</v>
      </c>
      <c r="AP27">
        <v>0.20399999999999999</v>
      </c>
      <c r="AQ27">
        <v>3.14</v>
      </c>
      <c r="AR27">
        <v>0.111</v>
      </c>
      <c r="AS27" t="s">
        <v>96</v>
      </c>
      <c r="AT27">
        <v>0.6</v>
      </c>
      <c r="AU27">
        <f t="shared" si="0"/>
        <v>1.8310204811135165</v>
      </c>
      <c r="AV27" t="s">
        <v>116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0</v>
      </c>
      <c r="BI27">
        <v>0</v>
      </c>
      <c r="BJ27">
        <v>0</v>
      </c>
    </row>
    <row r="28" spans="1:62" x14ac:dyDescent="0.2">
      <c r="A28" t="s">
        <v>166</v>
      </c>
      <c r="B28">
        <v>2754</v>
      </c>
      <c r="C28">
        <v>86798</v>
      </c>
      <c r="D28" t="s">
        <v>98</v>
      </c>
      <c r="E28" t="s">
        <v>167</v>
      </c>
      <c r="F28" t="s">
        <v>58</v>
      </c>
      <c r="G28">
        <v>-1</v>
      </c>
      <c r="H28">
        <v>0</v>
      </c>
      <c r="I28">
        <v>0</v>
      </c>
      <c r="J28" t="s">
        <v>79</v>
      </c>
      <c r="N28">
        <v>2</v>
      </c>
      <c r="O28">
        <v>26.31</v>
      </c>
      <c r="P28">
        <v>16</v>
      </c>
      <c r="Q28" t="s">
        <v>73</v>
      </c>
      <c r="R28">
        <v>10.75</v>
      </c>
      <c r="S28" t="s">
        <v>73</v>
      </c>
      <c r="U28" t="s">
        <v>81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64</v>
      </c>
      <c r="AG28" t="s">
        <v>64</v>
      </c>
      <c r="AH28" t="s">
        <v>64</v>
      </c>
      <c r="AI28">
        <v>0</v>
      </c>
      <c r="AJ28" t="s">
        <v>66</v>
      </c>
      <c r="AK28" t="s">
        <v>67</v>
      </c>
      <c r="AL28">
        <v>0.75</v>
      </c>
      <c r="AM28">
        <v>3.04</v>
      </c>
      <c r="AN28">
        <v>0.33</v>
      </c>
      <c r="AO28">
        <v>8.1283099999999997E-3</v>
      </c>
      <c r="AP28">
        <v>0.159</v>
      </c>
      <c r="AQ28">
        <v>3.13</v>
      </c>
      <c r="AR28">
        <v>8.5199999999999998E-2</v>
      </c>
      <c r="AS28" t="s">
        <v>96</v>
      </c>
      <c r="AT28">
        <v>0.47</v>
      </c>
      <c r="AU28">
        <f t="shared" si="0"/>
        <v>2.3374729546129998</v>
      </c>
      <c r="AV28" t="s">
        <v>68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-1</v>
      </c>
      <c r="BD28">
        <v>0</v>
      </c>
      <c r="BE28">
        <v>0</v>
      </c>
      <c r="BF28">
        <v>0</v>
      </c>
      <c r="BG28">
        <v>0</v>
      </c>
      <c r="BH28">
        <v>-1</v>
      </c>
      <c r="BI28">
        <v>-1</v>
      </c>
      <c r="BJ28">
        <v>0</v>
      </c>
    </row>
    <row r="29" spans="1:62" x14ac:dyDescent="0.2">
      <c r="A29" t="s">
        <v>168</v>
      </c>
      <c r="B29">
        <v>3190</v>
      </c>
      <c r="C29">
        <v>86798</v>
      </c>
      <c r="D29" t="s">
        <v>98</v>
      </c>
      <c r="E29" t="s">
        <v>169</v>
      </c>
      <c r="F29" t="s">
        <v>58</v>
      </c>
      <c r="G29">
        <v>-1</v>
      </c>
      <c r="H29">
        <v>-1</v>
      </c>
      <c r="I29">
        <v>0</v>
      </c>
      <c r="J29" t="s">
        <v>109</v>
      </c>
      <c r="K29" t="s">
        <v>126</v>
      </c>
      <c r="O29">
        <v>17.89</v>
      </c>
      <c r="P29">
        <v>13</v>
      </c>
      <c r="Q29" t="s">
        <v>73</v>
      </c>
      <c r="R29">
        <v>6.25</v>
      </c>
      <c r="S29" t="s">
        <v>73</v>
      </c>
      <c r="U29" t="s">
        <v>81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64</v>
      </c>
      <c r="AG29" t="s">
        <v>170</v>
      </c>
      <c r="AH29" t="s">
        <v>62</v>
      </c>
      <c r="AI29">
        <v>0</v>
      </c>
      <c r="AJ29" t="s">
        <v>66</v>
      </c>
      <c r="AK29" t="s">
        <v>67</v>
      </c>
      <c r="AL29">
        <v>0.5</v>
      </c>
      <c r="AM29">
        <v>3.3</v>
      </c>
      <c r="AN29">
        <v>0.17299999999999999</v>
      </c>
      <c r="AO29">
        <v>8.5113800000000007E-3</v>
      </c>
      <c r="AP29">
        <v>0.18099999999999999</v>
      </c>
      <c r="AQ29">
        <v>3.13</v>
      </c>
      <c r="AR29">
        <v>0.1</v>
      </c>
      <c r="AS29" t="s">
        <v>88</v>
      </c>
      <c r="AT29">
        <v>0.77</v>
      </c>
      <c r="AU29">
        <f t="shared" si="0"/>
        <v>1.4267692060624801</v>
      </c>
      <c r="AV29" t="s">
        <v>68</v>
      </c>
      <c r="AW29" t="s">
        <v>127</v>
      </c>
      <c r="AX29">
        <v>0</v>
      </c>
      <c r="AY29">
        <v>0</v>
      </c>
      <c r="AZ29">
        <v>0</v>
      </c>
      <c r="BA29">
        <v>-1</v>
      </c>
      <c r="BB29">
        <v>0</v>
      </c>
      <c r="BC29">
        <v>-1</v>
      </c>
      <c r="BD29">
        <v>-1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">
      <c r="A30" t="s">
        <v>171</v>
      </c>
      <c r="B30">
        <v>2420</v>
      </c>
      <c r="C30">
        <v>86798</v>
      </c>
      <c r="D30" t="s">
        <v>144</v>
      </c>
      <c r="E30" t="s">
        <v>172</v>
      </c>
      <c r="F30" t="s">
        <v>58</v>
      </c>
      <c r="G30">
        <v>-1</v>
      </c>
      <c r="H30">
        <v>-1</v>
      </c>
      <c r="I30">
        <v>-1</v>
      </c>
      <c r="J30" t="s">
        <v>109</v>
      </c>
      <c r="K30" t="s">
        <v>60</v>
      </c>
      <c r="L30">
        <v>0</v>
      </c>
      <c r="M30">
        <v>100</v>
      </c>
      <c r="N30">
        <v>8</v>
      </c>
      <c r="O30">
        <v>23.78</v>
      </c>
      <c r="P30">
        <v>11</v>
      </c>
      <c r="Q30" t="s">
        <v>73</v>
      </c>
      <c r="R30">
        <v>5.0999999999999996</v>
      </c>
      <c r="S30" t="s">
        <v>73</v>
      </c>
      <c r="T30" t="s">
        <v>80</v>
      </c>
      <c r="U30" t="s">
        <v>81</v>
      </c>
      <c r="V30">
        <v>-1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 t="s">
        <v>64</v>
      </c>
      <c r="AG30" t="s">
        <v>64</v>
      </c>
      <c r="AH30" t="s">
        <v>82</v>
      </c>
      <c r="AI30">
        <v>0</v>
      </c>
      <c r="AJ30" t="s">
        <v>66</v>
      </c>
      <c r="AK30" t="s">
        <v>67</v>
      </c>
      <c r="AL30">
        <v>0.51559999999999995</v>
      </c>
      <c r="AM30">
        <v>3.31</v>
      </c>
      <c r="AN30">
        <v>0.17699999999999999</v>
      </c>
      <c r="AO30">
        <v>1.02329E-2</v>
      </c>
      <c r="AP30">
        <v>0.20799999999999999</v>
      </c>
      <c r="AQ30">
        <v>3.07</v>
      </c>
      <c r="AR30">
        <v>0.112</v>
      </c>
      <c r="AS30" t="s">
        <v>96</v>
      </c>
      <c r="AT30">
        <v>1.05</v>
      </c>
      <c r="AU30">
        <f t="shared" si="0"/>
        <v>1.0462974177791522</v>
      </c>
      <c r="AV30" t="s">
        <v>68</v>
      </c>
      <c r="AW30" t="s">
        <v>69</v>
      </c>
      <c r="AX30">
        <v>-1</v>
      </c>
      <c r="AY30">
        <v>0</v>
      </c>
      <c r="AZ30">
        <v>-1</v>
      </c>
      <c r="BA30">
        <v>-1</v>
      </c>
      <c r="BB30">
        <v>0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0</v>
      </c>
      <c r="BI30">
        <v>0</v>
      </c>
      <c r="BJ30">
        <v>0</v>
      </c>
    </row>
    <row r="31" spans="1:62" x14ac:dyDescent="0.2">
      <c r="A31" t="s">
        <v>173</v>
      </c>
      <c r="B31">
        <v>2667</v>
      </c>
      <c r="C31">
        <v>5723</v>
      </c>
      <c r="D31" t="s">
        <v>156</v>
      </c>
      <c r="E31" t="s">
        <v>174</v>
      </c>
      <c r="F31" t="s">
        <v>58</v>
      </c>
      <c r="G31">
        <v>-1</v>
      </c>
      <c r="H31">
        <v>0</v>
      </c>
      <c r="I31">
        <v>0</v>
      </c>
      <c r="J31" t="s">
        <v>175</v>
      </c>
      <c r="N31">
        <v>10</v>
      </c>
      <c r="O31">
        <v>38.25</v>
      </c>
      <c r="P31">
        <v>47</v>
      </c>
      <c r="Q31" t="s">
        <v>73</v>
      </c>
      <c r="R31">
        <v>28.25</v>
      </c>
      <c r="S31" t="s">
        <v>73</v>
      </c>
      <c r="U31" t="s">
        <v>81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64</v>
      </c>
      <c r="AG31" t="s">
        <v>64</v>
      </c>
      <c r="AI31">
        <v>0</v>
      </c>
      <c r="AJ31" t="s">
        <v>66</v>
      </c>
      <c r="AK31" t="s">
        <v>67</v>
      </c>
      <c r="AL31">
        <v>1</v>
      </c>
      <c r="AM31">
        <v>3.72</v>
      </c>
      <c r="AN31">
        <v>0.56000000000000005</v>
      </c>
      <c r="AO31">
        <v>7.5857800000000003E-3</v>
      </c>
      <c r="AP31">
        <v>0.15</v>
      </c>
      <c r="AQ31">
        <v>3.08</v>
      </c>
      <c r="AR31">
        <v>9.3600000000000003E-2</v>
      </c>
      <c r="AS31" t="s">
        <v>88</v>
      </c>
      <c r="AT31">
        <v>0.24</v>
      </c>
      <c r="AU31">
        <f t="shared" si="0"/>
        <v>4.5775512027837912</v>
      </c>
      <c r="AV31" t="s">
        <v>68</v>
      </c>
      <c r="AW31" t="s">
        <v>69</v>
      </c>
      <c r="AX31">
        <v>0</v>
      </c>
      <c r="AY31">
        <v>0</v>
      </c>
      <c r="AZ31">
        <v>0</v>
      </c>
      <c r="BA31">
        <v>-1</v>
      </c>
      <c r="BB31">
        <v>0</v>
      </c>
      <c r="BC31">
        <v>-1</v>
      </c>
      <c r="BD31">
        <v>-1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">
      <c r="A32" t="s">
        <v>176</v>
      </c>
      <c r="B32">
        <v>2777</v>
      </c>
      <c r="C32">
        <v>86798</v>
      </c>
      <c r="D32" t="s">
        <v>177</v>
      </c>
      <c r="E32" t="s">
        <v>178</v>
      </c>
      <c r="F32" t="s">
        <v>58</v>
      </c>
      <c r="G32">
        <v>-1</v>
      </c>
      <c r="H32">
        <v>0</v>
      </c>
      <c r="I32">
        <v>0</v>
      </c>
      <c r="J32" t="s">
        <v>109</v>
      </c>
      <c r="O32">
        <v>28.75</v>
      </c>
      <c r="P32">
        <v>15</v>
      </c>
      <c r="Q32" t="s">
        <v>73</v>
      </c>
      <c r="R32">
        <v>8.75</v>
      </c>
      <c r="S32" t="s">
        <v>73</v>
      </c>
      <c r="U32" t="s">
        <v>81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64</v>
      </c>
      <c r="AG32" t="s">
        <v>64</v>
      </c>
      <c r="AH32" t="s">
        <v>64</v>
      </c>
      <c r="AI32">
        <v>0</v>
      </c>
      <c r="AJ32" t="s">
        <v>66</v>
      </c>
      <c r="AK32" t="s">
        <v>67</v>
      </c>
      <c r="AL32">
        <v>0.50780000000000003</v>
      </c>
      <c r="AM32">
        <v>2</v>
      </c>
      <c r="AN32">
        <v>0</v>
      </c>
      <c r="AO32">
        <v>8.1283099999999997E-3</v>
      </c>
      <c r="AP32">
        <v>0.159</v>
      </c>
      <c r="AQ32">
        <v>3.13</v>
      </c>
      <c r="AR32">
        <v>8.5199999999999998E-2</v>
      </c>
      <c r="AS32" t="s">
        <v>96</v>
      </c>
      <c r="AT32">
        <v>0.5</v>
      </c>
      <c r="AU32">
        <f t="shared" si="0"/>
        <v>2.1972245773362196</v>
      </c>
      <c r="AV32" t="s">
        <v>112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-1</v>
      </c>
      <c r="BD32">
        <v>-1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">
      <c r="A33" t="s">
        <v>179</v>
      </c>
      <c r="B33">
        <v>290</v>
      </c>
      <c r="C33">
        <v>86798</v>
      </c>
      <c r="D33" t="s">
        <v>180</v>
      </c>
      <c r="E33" t="s">
        <v>181</v>
      </c>
      <c r="F33" t="s">
        <v>58</v>
      </c>
      <c r="G33">
        <v>-1</v>
      </c>
      <c r="H33">
        <v>0</v>
      </c>
      <c r="I33">
        <v>0</v>
      </c>
      <c r="J33" t="s">
        <v>109</v>
      </c>
      <c r="L33">
        <v>15</v>
      </c>
      <c r="N33">
        <v>24</v>
      </c>
      <c r="O33">
        <v>65.56</v>
      </c>
      <c r="P33">
        <v>132</v>
      </c>
      <c r="Q33" t="s">
        <v>73</v>
      </c>
      <c r="R33">
        <v>57</v>
      </c>
      <c r="S33" t="s">
        <v>61</v>
      </c>
      <c r="T33" t="s">
        <v>111</v>
      </c>
      <c r="U33" t="s">
        <v>81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-1</v>
      </c>
      <c r="AE33">
        <v>0</v>
      </c>
      <c r="AF33" t="s">
        <v>62</v>
      </c>
      <c r="AG33" t="s">
        <v>64</v>
      </c>
      <c r="AH33" t="s">
        <v>62</v>
      </c>
      <c r="AI33">
        <v>-1</v>
      </c>
      <c r="AJ33" t="s">
        <v>87</v>
      </c>
      <c r="AK33" t="s">
        <v>67</v>
      </c>
      <c r="AL33">
        <v>0.501</v>
      </c>
      <c r="AM33">
        <v>4.16</v>
      </c>
      <c r="AN33">
        <v>0.27700000000000002</v>
      </c>
      <c r="AO33">
        <v>5.2480699999999996E-3</v>
      </c>
      <c r="AP33">
        <v>5.0200000000000002E-2</v>
      </c>
      <c r="AQ33">
        <v>3.13</v>
      </c>
      <c r="AR33">
        <v>3.4099999999999998E-2</v>
      </c>
      <c r="AS33" t="s">
        <v>70</v>
      </c>
      <c r="AT33">
        <v>0.09</v>
      </c>
      <c r="AU33">
        <f t="shared" si="0"/>
        <v>12.206803207423443</v>
      </c>
      <c r="AV33" t="s">
        <v>68</v>
      </c>
      <c r="AW33" t="s">
        <v>127</v>
      </c>
      <c r="AX33">
        <v>0</v>
      </c>
      <c r="AY33">
        <v>0</v>
      </c>
      <c r="AZ33">
        <v>0</v>
      </c>
      <c r="BA33">
        <v>-1</v>
      </c>
      <c r="BB33">
        <v>0</v>
      </c>
      <c r="BC33">
        <v>-1</v>
      </c>
      <c r="BD33">
        <v>-1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">
      <c r="A34" t="s">
        <v>182</v>
      </c>
      <c r="B34">
        <v>3238</v>
      </c>
      <c r="C34">
        <v>104856</v>
      </c>
      <c r="D34" t="s">
        <v>183</v>
      </c>
      <c r="E34" t="s">
        <v>184</v>
      </c>
      <c r="F34" t="s">
        <v>86</v>
      </c>
      <c r="G34">
        <v>-1</v>
      </c>
      <c r="H34">
        <v>0</v>
      </c>
      <c r="I34">
        <v>0</v>
      </c>
      <c r="J34" t="s">
        <v>175</v>
      </c>
      <c r="N34">
        <v>2</v>
      </c>
      <c r="O34">
        <v>10</v>
      </c>
      <c r="P34">
        <v>13</v>
      </c>
      <c r="Q34" t="s">
        <v>73</v>
      </c>
      <c r="R34">
        <v>8.35</v>
      </c>
      <c r="S34" t="s">
        <v>73</v>
      </c>
      <c r="U34" t="s">
        <v>81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64</v>
      </c>
      <c r="AG34" t="s">
        <v>170</v>
      </c>
      <c r="AI34">
        <v>0</v>
      </c>
      <c r="AJ34" t="s">
        <v>66</v>
      </c>
      <c r="AK34" t="s">
        <v>67</v>
      </c>
      <c r="AL34">
        <v>0.75</v>
      </c>
      <c r="AM34">
        <v>3.35</v>
      </c>
      <c r="AN34">
        <v>0.45</v>
      </c>
      <c r="AO34">
        <v>5.3703199999999996E-3</v>
      </c>
      <c r="AP34">
        <v>0.183</v>
      </c>
      <c r="AQ34">
        <v>3.08</v>
      </c>
      <c r="AR34">
        <v>9.9000000000000005E-2</v>
      </c>
      <c r="AS34" t="s">
        <v>96</v>
      </c>
      <c r="AT34">
        <v>1.02</v>
      </c>
      <c r="AU34">
        <f t="shared" si="0"/>
        <v>1.0770708712432449</v>
      </c>
      <c r="AV34" t="s">
        <v>68</v>
      </c>
      <c r="AW34" t="s">
        <v>69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0</v>
      </c>
      <c r="BG34">
        <v>-1</v>
      </c>
      <c r="BH34">
        <v>0</v>
      </c>
      <c r="BI34">
        <v>0</v>
      </c>
      <c r="BJ34">
        <v>0</v>
      </c>
    </row>
    <row r="35" spans="1:62" x14ac:dyDescent="0.2">
      <c r="A35" t="s">
        <v>185</v>
      </c>
      <c r="B35">
        <v>1076</v>
      </c>
      <c r="C35">
        <v>3814</v>
      </c>
      <c r="D35" t="s">
        <v>107</v>
      </c>
      <c r="E35" t="s">
        <v>186</v>
      </c>
      <c r="F35" t="s">
        <v>86</v>
      </c>
      <c r="G35">
        <v>-1</v>
      </c>
      <c r="H35">
        <v>-1</v>
      </c>
      <c r="I35">
        <v>0</v>
      </c>
      <c r="J35" t="s">
        <v>79</v>
      </c>
      <c r="L35">
        <v>0</v>
      </c>
      <c r="N35">
        <v>36</v>
      </c>
      <c r="O35">
        <v>79.69</v>
      </c>
      <c r="P35">
        <v>200</v>
      </c>
      <c r="Q35" t="s">
        <v>73</v>
      </c>
      <c r="R35">
        <v>17.5</v>
      </c>
      <c r="S35" t="s">
        <v>73</v>
      </c>
      <c r="T35" t="s">
        <v>80</v>
      </c>
      <c r="U35" t="s">
        <v>81</v>
      </c>
      <c r="V35">
        <v>0</v>
      </c>
      <c r="W35">
        <v>-1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-1</v>
      </c>
      <c r="AE35">
        <v>0</v>
      </c>
      <c r="AF35" t="s">
        <v>64</v>
      </c>
      <c r="AG35" t="s">
        <v>64</v>
      </c>
      <c r="AH35" t="s">
        <v>82</v>
      </c>
      <c r="AI35">
        <v>-1</v>
      </c>
      <c r="AJ35" t="s">
        <v>187</v>
      </c>
      <c r="AK35" t="s">
        <v>67</v>
      </c>
      <c r="AL35">
        <v>0.57809999999999995</v>
      </c>
      <c r="AM35">
        <v>4.1900000000000004</v>
      </c>
      <c r="AN35">
        <v>0.73</v>
      </c>
      <c r="AT35">
        <v>0.14000000000000001</v>
      </c>
      <c r="AU35">
        <f t="shared" si="0"/>
        <v>7.8472306333436403</v>
      </c>
      <c r="AV35" t="s">
        <v>68</v>
      </c>
      <c r="AW35" t="s">
        <v>69</v>
      </c>
      <c r="AX35">
        <v>0</v>
      </c>
      <c r="AY35">
        <v>0</v>
      </c>
      <c r="AZ35">
        <v>0</v>
      </c>
      <c r="BA35">
        <v>-1</v>
      </c>
      <c r="BB35">
        <v>0</v>
      </c>
      <c r="BC35">
        <v>-1</v>
      </c>
      <c r="BD35">
        <v>-1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 t="s">
        <v>188</v>
      </c>
      <c r="B36">
        <v>3372</v>
      </c>
      <c r="C36">
        <v>5723</v>
      </c>
      <c r="D36" t="s">
        <v>107</v>
      </c>
      <c r="E36" t="s">
        <v>189</v>
      </c>
      <c r="F36" t="s">
        <v>78</v>
      </c>
      <c r="G36">
        <v>-1</v>
      </c>
      <c r="H36">
        <v>-1</v>
      </c>
      <c r="I36">
        <v>0</v>
      </c>
      <c r="J36" t="s">
        <v>109</v>
      </c>
      <c r="K36" t="s">
        <v>110</v>
      </c>
      <c r="N36">
        <v>12</v>
      </c>
      <c r="O36">
        <v>32.39</v>
      </c>
      <c r="P36">
        <v>40</v>
      </c>
      <c r="Q36" t="s">
        <v>73</v>
      </c>
      <c r="R36">
        <v>9.9</v>
      </c>
      <c r="S36" t="s">
        <v>73</v>
      </c>
      <c r="T36" t="s">
        <v>190</v>
      </c>
      <c r="U36" t="s">
        <v>81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64</v>
      </c>
      <c r="AG36" t="s">
        <v>64</v>
      </c>
      <c r="AH36" t="s">
        <v>62</v>
      </c>
      <c r="AI36">
        <v>-1</v>
      </c>
      <c r="AJ36" t="s">
        <v>87</v>
      </c>
      <c r="AK36" t="s">
        <v>67</v>
      </c>
      <c r="AL36">
        <v>0.50009999999999999</v>
      </c>
      <c r="AM36">
        <v>3.25</v>
      </c>
      <c r="AN36">
        <v>9.9000000000000005E-2</v>
      </c>
      <c r="AO36">
        <v>1.1749000000000001E-2</v>
      </c>
      <c r="AP36">
        <v>5.1900000000000002E-2</v>
      </c>
      <c r="AQ36">
        <v>3.1</v>
      </c>
      <c r="AR36">
        <v>2.6700000000000002E-2</v>
      </c>
      <c r="AS36" t="s">
        <v>70</v>
      </c>
      <c r="AT36">
        <v>0.23</v>
      </c>
      <c r="AU36">
        <f t="shared" si="0"/>
        <v>4.7765751681222159</v>
      </c>
      <c r="AV36" t="s">
        <v>68</v>
      </c>
      <c r="AW36" t="s">
        <v>69</v>
      </c>
      <c r="AX36">
        <v>0</v>
      </c>
      <c r="AY36">
        <v>0</v>
      </c>
      <c r="AZ36">
        <v>0</v>
      </c>
      <c r="BA36">
        <v>-1</v>
      </c>
      <c r="BB36">
        <v>0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0</v>
      </c>
      <c r="BI36">
        <v>0</v>
      </c>
      <c r="BJ36">
        <v>0</v>
      </c>
    </row>
    <row r="37" spans="1:62" x14ac:dyDescent="0.2">
      <c r="A37" t="s">
        <v>191</v>
      </c>
      <c r="B37">
        <v>3375</v>
      </c>
      <c r="C37">
        <v>5723</v>
      </c>
      <c r="D37" t="s">
        <v>103</v>
      </c>
      <c r="E37" t="s">
        <v>192</v>
      </c>
      <c r="F37" t="s">
        <v>78</v>
      </c>
      <c r="G37">
        <v>-1</v>
      </c>
      <c r="H37">
        <v>0</v>
      </c>
      <c r="I37">
        <v>0</v>
      </c>
      <c r="J37" t="s">
        <v>109</v>
      </c>
      <c r="N37">
        <v>10</v>
      </c>
      <c r="O37">
        <v>33.46</v>
      </c>
      <c r="P37">
        <v>41</v>
      </c>
      <c r="Q37" t="s">
        <v>73</v>
      </c>
      <c r="R37">
        <v>19.05</v>
      </c>
      <c r="S37" t="s">
        <v>73</v>
      </c>
      <c r="T37" t="s">
        <v>80</v>
      </c>
      <c r="U37" t="s">
        <v>81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-1</v>
      </c>
      <c r="AE37">
        <v>0</v>
      </c>
      <c r="AF37" t="s">
        <v>62</v>
      </c>
      <c r="AG37" t="s">
        <v>64</v>
      </c>
      <c r="AH37" t="s">
        <v>62</v>
      </c>
      <c r="AI37">
        <v>-1</v>
      </c>
      <c r="AJ37" t="s">
        <v>87</v>
      </c>
      <c r="AK37" t="s">
        <v>67</v>
      </c>
      <c r="AL37">
        <v>0.50009999999999999</v>
      </c>
      <c r="AM37">
        <v>3.24</v>
      </c>
      <c r="AN37">
        <v>0.16200000000000001</v>
      </c>
      <c r="AO37">
        <v>1.4454399999999999E-2</v>
      </c>
      <c r="AP37">
        <v>3.5700000000000003E-2</v>
      </c>
      <c r="AQ37">
        <v>3.12</v>
      </c>
      <c r="AR37">
        <v>2.2599999999999999E-2</v>
      </c>
      <c r="AS37" t="s">
        <v>70</v>
      </c>
      <c r="AT37">
        <v>0.28000000000000003</v>
      </c>
      <c r="AU37">
        <f t="shared" si="0"/>
        <v>3.9236153166718202</v>
      </c>
      <c r="AV37" t="s">
        <v>68</v>
      </c>
      <c r="AW37" t="s">
        <v>69</v>
      </c>
      <c r="AX37">
        <v>0</v>
      </c>
      <c r="AY37">
        <v>0</v>
      </c>
      <c r="AZ37">
        <v>0</v>
      </c>
      <c r="BA37">
        <v>-1</v>
      </c>
      <c r="BB37">
        <v>0</v>
      </c>
      <c r="BC37">
        <v>-1</v>
      </c>
      <c r="BD37">
        <v>-1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">
      <c r="A38" t="s">
        <v>193</v>
      </c>
      <c r="B38">
        <v>3377</v>
      </c>
      <c r="C38">
        <v>5723</v>
      </c>
      <c r="D38" t="s">
        <v>194</v>
      </c>
      <c r="E38" t="s">
        <v>195</v>
      </c>
      <c r="F38" t="s">
        <v>78</v>
      </c>
      <c r="G38">
        <v>-1</v>
      </c>
      <c r="H38">
        <v>0</v>
      </c>
      <c r="I38">
        <v>0</v>
      </c>
      <c r="J38" t="s">
        <v>109</v>
      </c>
      <c r="N38">
        <v>6</v>
      </c>
      <c r="O38">
        <v>49.96</v>
      </c>
      <c r="P38">
        <v>24</v>
      </c>
      <c r="Q38" t="s">
        <v>73</v>
      </c>
      <c r="R38">
        <v>11.5</v>
      </c>
      <c r="S38" t="s">
        <v>73</v>
      </c>
      <c r="U38" t="s">
        <v>81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 t="s">
        <v>64</v>
      </c>
      <c r="AH38" t="s">
        <v>82</v>
      </c>
      <c r="AI38">
        <v>0</v>
      </c>
      <c r="AJ38" t="s">
        <v>66</v>
      </c>
      <c r="AK38" t="s">
        <v>67</v>
      </c>
      <c r="AL38">
        <v>0.50009999999999999</v>
      </c>
      <c r="AM38">
        <v>3.64</v>
      </c>
      <c r="AN38">
        <v>0.52</v>
      </c>
      <c r="AO38">
        <v>1.6218099999999999E-2</v>
      </c>
      <c r="AP38">
        <v>5.8799999999999998E-2</v>
      </c>
      <c r="AQ38">
        <v>3.1</v>
      </c>
      <c r="AR38">
        <v>2.6800000000000001E-2</v>
      </c>
      <c r="AS38" t="s">
        <v>70</v>
      </c>
      <c r="AT38">
        <v>0.19</v>
      </c>
      <c r="AU38">
        <f t="shared" si="0"/>
        <v>5.7821699403584725</v>
      </c>
      <c r="AV38" t="s">
        <v>68</v>
      </c>
      <c r="AW38" t="s">
        <v>69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-1</v>
      </c>
      <c r="BD38">
        <v>-1</v>
      </c>
      <c r="BE38">
        <v>-1</v>
      </c>
      <c r="BF38">
        <v>-1</v>
      </c>
      <c r="BG38">
        <v>0</v>
      </c>
      <c r="BH38">
        <v>0</v>
      </c>
      <c r="BI38">
        <v>0</v>
      </c>
      <c r="BJ38">
        <v>0</v>
      </c>
    </row>
    <row r="39" spans="1:62" x14ac:dyDescent="0.2">
      <c r="A39" t="s">
        <v>196</v>
      </c>
      <c r="B39">
        <v>310</v>
      </c>
      <c r="C39">
        <v>1371</v>
      </c>
      <c r="D39" t="s">
        <v>107</v>
      </c>
      <c r="E39" t="s">
        <v>197</v>
      </c>
      <c r="F39" t="s">
        <v>86</v>
      </c>
      <c r="G39">
        <v>-1</v>
      </c>
      <c r="H39">
        <v>-1</v>
      </c>
      <c r="I39">
        <v>0</v>
      </c>
      <c r="J39" t="s">
        <v>79</v>
      </c>
      <c r="K39" t="s">
        <v>110</v>
      </c>
      <c r="L39">
        <v>1</v>
      </c>
      <c r="M39">
        <v>700</v>
      </c>
      <c r="N39">
        <v>20</v>
      </c>
      <c r="O39">
        <v>66.400000000000006</v>
      </c>
      <c r="P39">
        <v>152</v>
      </c>
      <c r="Q39" t="s">
        <v>73</v>
      </c>
      <c r="R39">
        <v>40</v>
      </c>
      <c r="S39" t="s">
        <v>73</v>
      </c>
      <c r="T39" t="s">
        <v>62</v>
      </c>
      <c r="U39" t="s">
        <v>198</v>
      </c>
      <c r="V39">
        <v>0</v>
      </c>
      <c r="W39">
        <v>0</v>
      </c>
      <c r="X39">
        <v>0</v>
      </c>
      <c r="Y39">
        <v>-1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199</v>
      </c>
      <c r="AG39" t="s">
        <v>64</v>
      </c>
      <c r="AH39" t="s">
        <v>82</v>
      </c>
      <c r="AI39">
        <v>-1</v>
      </c>
      <c r="AJ39" t="s">
        <v>66</v>
      </c>
      <c r="AK39" t="s">
        <v>67</v>
      </c>
      <c r="AL39">
        <v>1</v>
      </c>
      <c r="AM39">
        <v>3.84</v>
      </c>
      <c r="AN39">
        <v>0.20100000000000001</v>
      </c>
      <c r="AO39">
        <v>4.89779E-3</v>
      </c>
      <c r="AP39">
        <v>4.7600000000000003E-2</v>
      </c>
      <c r="AQ39">
        <v>3.08</v>
      </c>
      <c r="AR39">
        <v>3.2099999999999997E-2</v>
      </c>
      <c r="AS39" t="s">
        <v>70</v>
      </c>
      <c r="AT39">
        <v>0.11</v>
      </c>
      <c r="AU39">
        <f t="shared" si="0"/>
        <v>9.9873844424373619</v>
      </c>
      <c r="AV39" t="s">
        <v>68</v>
      </c>
      <c r="AW39" t="s">
        <v>69</v>
      </c>
      <c r="AX39">
        <v>0</v>
      </c>
      <c r="AY39">
        <v>0</v>
      </c>
      <c r="AZ39">
        <v>0</v>
      </c>
      <c r="BA39">
        <v>-1</v>
      </c>
      <c r="BB39">
        <v>0</v>
      </c>
      <c r="BC39">
        <v>-1</v>
      </c>
      <c r="BD39">
        <v>-1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">
      <c r="A40" t="s">
        <v>200</v>
      </c>
      <c r="B40">
        <v>2851</v>
      </c>
      <c r="C40">
        <v>86798</v>
      </c>
      <c r="D40" t="s">
        <v>201</v>
      </c>
      <c r="E40" t="s">
        <v>202</v>
      </c>
      <c r="F40" t="s">
        <v>58</v>
      </c>
      <c r="G40">
        <v>-1</v>
      </c>
      <c r="H40">
        <v>0</v>
      </c>
      <c r="I40">
        <v>0</v>
      </c>
      <c r="J40" t="s">
        <v>79</v>
      </c>
      <c r="N40">
        <v>6</v>
      </c>
      <c r="O40">
        <v>16.38</v>
      </c>
      <c r="P40">
        <v>18</v>
      </c>
      <c r="Q40" t="s">
        <v>73</v>
      </c>
      <c r="R40">
        <v>8.3000000000000007</v>
      </c>
      <c r="S40" t="s">
        <v>73</v>
      </c>
      <c r="U40" t="s">
        <v>81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64</v>
      </c>
      <c r="AG40" t="s">
        <v>64</v>
      </c>
      <c r="AH40" t="s">
        <v>64</v>
      </c>
      <c r="AI40">
        <v>0</v>
      </c>
      <c r="AJ40" t="s">
        <v>66</v>
      </c>
      <c r="AK40" t="s">
        <v>67</v>
      </c>
      <c r="AL40">
        <v>0.502</v>
      </c>
      <c r="AM40">
        <v>2.75</v>
      </c>
      <c r="AN40">
        <v>0.157</v>
      </c>
      <c r="AO40">
        <v>8.1283099999999997E-3</v>
      </c>
      <c r="AP40">
        <v>0.13200000000000001</v>
      </c>
      <c r="AQ40">
        <v>3.14</v>
      </c>
      <c r="AR40">
        <v>0.08</v>
      </c>
      <c r="AS40" t="s">
        <v>88</v>
      </c>
      <c r="AT40">
        <v>0.42</v>
      </c>
      <c r="AU40">
        <f t="shared" si="0"/>
        <v>2.6157435444478807</v>
      </c>
      <c r="AV40" t="s">
        <v>116</v>
      </c>
      <c r="AW40" t="s">
        <v>127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-1</v>
      </c>
      <c r="BD40">
        <v>-1</v>
      </c>
      <c r="BE40">
        <v>0</v>
      </c>
      <c r="BF40">
        <v>0</v>
      </c>
      <c r="BG40">
        <v>0</v>
      </c>
      <c r="BH40">
        <v>-1</v>
      </c>
      <c r="BI40">
        <v>-1</v>
      </c>
      <c r="BJ40">
        <v>0</v>
      </c>
    </row>
    <row r="41" spans="1:62" x14ac:dyDescent="0.2">
      <c r="A41" t="s">
        <v>203</v>
      </c>
      <c r="B41">
        <v>10142</v>
      </c>
      <c r="C41">
        <v>86798</v>
      </c>
      <c r="D41" t="s">
        <v>141</v>
      </c>
      <c r="E41" t="s">
        <v>204</v>
      </c>
      <c r="F41" t="s">
        <v>86</v>
      </c>
      <c r="G41">
        <v>-1</v>
      </c>
      <c r="H41">
        <v>0</v>
      </c>
      <c r="I41">
        <v>0</v>
      </c>
      <c r="J41" t="s">
        <v>79</v>
      </c>
      <c r="N41">
        <v>4</v>
      </c>
      <c r="O41">
        <v>38.270000000000003</v>
      </c>
      <c r="P41">
        <v>16</v>
      </c>
      <c r="Q41" t="s">
        <v>73</v>
      </c>
      <c r="R41">
        <v>9.25</v>
      </c>
      <c r="S41" t="s">
        <v>73</v>
      </c>
      <c r="U41" t="s">
        <v>81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64</v>
      </c>
      <c r="AG41" t="s">
        <v>65</v>
      </c>
      <c r="AH41" t="s">
        <v>64</v>
      </c>
      <c r="AI41">
        <v>0</v>
      </c>
      <c r="AJ41" t="s">
        <v>66</v>
      </c>
      <c r="AK41" t="s">
        <v>67</v>
      </c>
      <c r="AL41">
        <v>0.75</v>
      </c>
      <c r="AM41">
        <v>3.05</v>
      </c>
      <c r="AN41">
        <v>0.36</v>
      </c>
      <c r="AO41">
        <v>6.9183100000000004E-3</v>
      </c>
      <c r="AP41">
        <v>0.17699999999999999</v>
      </c>
      <c r="AQ41">
        <v>3.08</v>
      </c>
      <c r="AR41">
        <v>9.5100000000000004E-2</v>
      </c>
      <c r="AS41" t="s">
        <v>96</v>
      </c>
      <c r="AT41">
        <v>0.47</v>
      </c>
      <c r="AU41">
        <f t="shared" si="0"/>
        <v>2.3374729546129998</v>
      </c>
      <c r="AV41" t="s">
        <v>68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-1</v>
      </c>
      <c r="BD41">
        <v>-1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">
      <c r="A42" t="s">
        <v>205</v>
      </c>
      <c r="B42">
        <v>3382</v>
      </c>
      <c r="C42">
        <v>1998</v>
      </c>
      <c r="D42" t="s">
        <v>206</v>
      </c>
      <c r="E42" t="s">
        <v>207</v>
      </c>
      <c r="F42" t="s">
        <v>58</v>
      </c>
      <c r="G42">
        <v>-1</v>
      </c>
      <c r="H42">
        <v>0</v>
      </c>
      <c r="I42">
        <v>0</v>
      </c>
      <c r="J42" t="s">
        <v>109</v>
      </c>
      <c r="N42">
        <v>26</v>
      </c>
      <c r="O42">
        <v>49.86</v>
      </c>
      <c r="P42">
        <v>69</v>
      </c>
      <c r="Q42" t="s">
        <v>73</v>
      </c>
      <c r="R42">
        <v>8</v>
      </c>
      <c r="S42" t="s">
        <v>73</v>
      </c>
      <c r="T42" t="s">
        <v>62</v>
      </c>
      <c r="U42" t="s">
        <v>81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-1</v>
      </c>
      <c r="AC42">
        <v>0</v>
      </c>
      <c r="AD42">
        <v>-1</v>
      </c>
      <c r="AE42">
        <v>-1</v>
      </c>
      <c r="AF42" t="s">
        <v>64</v>
      </c>
      <c r="AG42" t="s">
        <v>64</v>
      </c>
      <c r="AH42" t="s">
        <v>82</v>
      </c>
      <c r="AI42">
        <v>-1</v>
      </c>
      <c r="AJ42" t="s">
        <v>87</v>
      </c>
      <c r="AK42" t="s">
        <v>67</v>
      </c>
      <c r="AL42">
        <v>0.50009999999999999</v>
      </c>
      <c r="AM42">
        <v>3.56</v>
      </c>
      <c r="AN42">
        <v>0.17899999999999999</v>
      </c>
      <c r="AO42">
        <v>1.0471299999999999E-2</v>
      </c>
      <c r="AP42">
        <v>4.3700000000000003E-2</v>
      </c>
      <c r="AQ42">
        <v>3.06</v>
      </c>
      <c r="AR42">
        <v>2.6200000000000001E-2</v>
      </c>
      <c r="AS42" t="s">
        <v>70</v>
      </c>
      <c r="AT42">
        <v>0.17</v>
      </c>
      <c r="AU42">
        <f t="shared" si="0"/>
        <v>6.4624252274594687</v>
      </c>
      <c r="AV42" t="s">
        <v>68</v>
      </c>
      <c r="AW42" t="s">
        <v>69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-1</v>
      </c>
      <c r="BE42">
        <v>0</v>
      </c>
      <c r="BF42">
        <v>0</v>
      </c>
      <c r="BG42">
        <v>0</v>
      </c>
      <c r="BH42">
        <v>-1</v>
      </c>
      <c r="BI42">
        <v>-1</v>
      </c>
      <c r="BJ42">
        <v>0</v>
      </c>
    </row>
    <row r="43" spans="1:62" x14ac:dyDescent="0.2">
      <c r="A43" t="s">
        <v>208</v>
      </c>
      <c r="B43">
        <v>3385</v>
      </c>
      <c r="C43">
        <v>86798</v>
      </c>
      <c r="D43" t="s">
        <v>209</v>
      </c>
      <c r="E43" t="s">
        <v>210</v>
      </c>
      <c r="F43" t="s">
        <v>58</v>
      </c>
      <c r="G43">
        <v>-1</v>
      </c>
      <c r="H43">
        <v>0</v>
      </c>
      <c r="I43">
        <v>0</v>
      </c>
      <c r="J43" t="s">
        <v>109</v>
      </c>
      <c r="M43">
        <v>7</v>
      </c>
      <c r="N43">
        <v>23</v>
      </c>
      <c r="O43">
        <v>45.43</v>
      </c>
      <c r="P43">
        <v>97</v>
      </c>
      <c r="Q43" t="s">
        <v>73</v>
      </c>
      <c r="R43">
        <v>40</v>
      </c>
      <c r="S43" t="s">
        <v>73</v>
      </c>
      <c r="T43" t="s">
        <v>80</v>
      </c>
      <c r="U43" t="s">
        <v>81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62</v>
      </c>
      <c r="AG43" t="s">
        <v>64</v>
      </c>
      <c r="AH43" t="s">
        <v>82</v>
      </c>
      <c r="AI43">
        <v>-1</v>
      </c>
      <c r="AJ43" t="s">
        <v>87</v>
      </c>
      <c r="AK43" t="s">
        <v>67</v>
      </c>
      <c r="AL43">
        <v>0.50009999999999999</v>
      </c>
      <c r="AM43">
        <v>3.84</v>
      </c>
      <c r="AN43">
        <v>0.4</v>
      </c>
      <c r="AO43">
        <v>1.02329E-2</v>
      </c>
      <c r="AP43">
        <v>3.0800000000000001E-2</v>
      </c>
      <c r="AQ43">
        <v>3.08</v>
      </c>
      <c r="AR43">
        <v>2.1100000000000001E-2</v>
      </c>
      <c r="AS43" t="s">
        <v>70</v>
      </c>
      <c r="AT43">
        <v>0.2</v>
      </c>
      <c r="AU43">
        <f t="shared" si="0"/>
        <v>5.4930614433405482</v>
      </c>
      <c r="AV43" t="s">
        <v>68</v>
      </c>
      <c r="AW43" t="s">
        <v>69</v>
      </c>
      <c r="AX43">
        <v>0</v>
      </c>
      <c r="AY43">
        <v>0</v>
      </c>
      <c r="AZ43">
        <v>0</v>
      </c>
      <c r="BA43">
        <v>-1</v>
      </c>
      <c r="BB43">
        <v>0</v>
      </c>
      <c r="BC43">
        <v>-1</v>
      </c>
      <c r="BD43">
        <v>-1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">
      <c r="A44" t="s">
        <v>211</v>
      </c>
      <c r="B44">
        <v>2997</v>
      </c>
      <c r="C44">
        <v>5723</v>
      </c>
      <c r="D44" t="s">
        <v>194</v>
      </c>
      <c r="E44" t="s">
        <v>212</v>
      </c>
      <c r="F44" t="s">
        <v>58</v>
      </c>
      <c r="G44">
        <v>-1</v>
      </c>
      <c r="H44">
        <v>0</v>
      </c>
      <c r="I44">
        <v>0</v>
      </c>
      <c r="J44" t="s">
        <v>79</v>
      </c>
      <c r="N44">
        <v>10</v>
      </c>
      <c r="O44">
        <v>65.66</v>
      </c>
      <c r="P44">
        <v>74</v>
      </c>
      <c r="Q44" t="s">
        <v>73</v>
      </c>
      <c r="R44">
        <v>32.5</v>
      </c>
      <c r="S44" t="s">
        <v>73</v>
      </c>
      <c r="U44" t="s">
        <v>81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64</v>
      </c>
      <c r="AI44">
        <v>-1</v>
      </c>
      <c r="AJ44" t="s">
        <v>66</v>
      </c>
      <c r="AK44" t="s">
        <v>67</v>
      </c>
      <c r="AL44">
        <v>0.5</v>
      </c>
      <c r="AM44">
        <v>3.01</v>
      </c>
      <c r="AN44">
        <v>0.38</v>
      </c>
      <c r="AO44">
        <v>1.09648E-2</v>
      </c>
      <c r="AP44">
        <v>0.14499999999999999</v>
      </c>
      <c r="AQ44">
        <v>2.97</v>
      </c>
      <c r="AR44">
        <v>8.4900000000000003E-2</v>
      </c>
      <c r="AS44" t="s">
        <v>74</v>
      </c>
      <c r="AT44">
        <v>0.1</v>
      </c>
      <c r="AU44">
        <f t="shared" si="0"/>
        <v>10.986122886681096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-1</v>
      </c>
      <c r="BD44">
        <v>-1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</row>
    <row r="45" spans="1:62" x14ac:dyDescent="0.2">
      <c r="A45" t="s">
        <v>213</v>
      </c>
      <c r="B45">
        <v>3006</v>
      </c>
      <c r="C45">
        <v>3814</v>
      </c>
      <c r="D45" t="s">
        <v>214</v>
      </c>
      <c r="E45" t="s">
        <v>215</v>
      </c>
      <c r="F45" t="s">
        <v>58</v>
      </c>
      <c r="G45">
        <v>-1</v>
      </c>
      <c r="H45">
        <v>0</v>
      </c>
      <c r="I45">
        <v>0</v>
      </c>
      <c r="J45" t="s">
        <v>79</v>
      </c>
      <c r="O45">
        <v>65.7</v>
      </c>
      <c r="P45">
        <v>72</v>
      </c>
      <c r="Q45" t="s">
        <v>73</v>
      </c>
      <c r="R45">
        <v>47.5</v>
      </c>
      <c r="S45" t="s">
        <v>73</v>
      </c>
      <c r="U45" t="s">
        <v>81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I45">
        <v>0</v>
      </c>
      <c r="AJ45" t="s">
        <v>66</v>
      </c>
      <c r="AK45" t="s">
        <v>67</v>
      </c>
      <c r="AL45">
        <v>0.5</v>
      </c>
      <c r="AM45">
        <v>3.22</v>
      </c>
      <c r="AN45">
        <v>0.43</v>
      </c>
      <c r="AO45">
        <v>1.12202E-2</v>
      </c>
      <c r="AP45">
        <v>0.186</v>
      </c>
      <c r="AQ45">
        <v>2.98</v>
      </c>
      <c r="AR45">
        <v>9.4200000000000006E-2</v>
      </c>
      <c r="AS45" t="s">
        <v>216</v>
      </c>
      <c r="AT45">
        <v>0.1</v>
      </c>
      <c r="AU45">
        <f t="shared" si="0"/>
        <v>10.986122886681096</v>
      </c>
      <c r="AV45" t="s">
        <v>68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-1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">
      <c r="A46" t="s">
        <v>217</v>
      </c>
      <c r="B46">
        <v>3008</v>
      </c>
      <c r="C46">
        <v>5723</v>
      </c>
      <c r="D46" t="s">
        <v>98</v>
      </c>
      <c r="E46" t="s">
        <v>218</v>
      </c>
      <c r="F46" t="s">
        <v>58</v>
      </c>
      <c r="G46">
        <v>-1</v>
      </c>
      <c r="H46">
        <v>-1</v>
      </c>
      <c r="I46">
        <v>0</v>
      </c>
      <c r="J46" t="s">
        <v>79</v>
      </c>
      <c r="N46">
        <v>9</v>
      </c>
      <c r="O46">
        <v>56.07</v>
      </c>
      <c r="P46">
        <v>75</v>
      </c>
      <c r="Q46" t="s">
        <v>73</v>
      </c>
      <c r="R46">
        <v>40.75</v>
      </c>
      <c r="S46" t="s">
        <v>73</v>
      </c>
      <c r="U46" t="s">
        <v>81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64</v>
      </c>
      <c r="AI46">
        <v>-1</v>
      </c>
      <c r="AJ46" t="s">
        <v>66</v>
      </c>
      <c r="AK46" t="s">
        <v>67</v>
      </c>
      <c r="AL46">
        <v>0.5</v>
      </c>
      <c r="AM46">
        <v>3.13</v>
      </c>
      <c r="AN46">
        <v>0.41</v>
      </c>
      <c r="AO46">
        <v>1.0715199999999999E-2</v>
      </c>
      <c r="AP46">
        <v>0.157</v>
      </c>
      <c r="AQ46">
        <v>2.97</v>
      </c>
      <c r="AR46">
        <v>8.8400000000000006E-2</v>
      </c>
      <c r="AS46" t="s">
        <v>74</v>
      </c>
      <c r="AT46">
        <v>0.1</v>
      </c>
      <c r="AU46">
        <f t="shared" si="0"/>
        <v>10.986122886681096</v>
      </c>
      <c r="AV46" t="s">
        <v>68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-1</v>
      </c>
      <c r="BD46">
        <v>-1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</row>
    <row r="47" spans="1:62" x14ac:dyDescent="0.2">
      <c r="A47" t="s">
        <v>219</v>
      </c>
      <c r="B47">
        <v>3014</v>
      </c>
      <c r="C47">
        <v>5723</v>
      </c>
      <c r="D47" t="s">
        <v>220</v>
      </c>
      <c r="E47" t="s">
        <v>221</v>
      </c>
      <c r="F47" t="s">
        <v>86</v>
      </c>
      <c r="G47">
        <v>-1</v>
      </c>
      <c r="H47">
        <v>0</v>
      </c>
      <c r="I47">
        <v>0</v>
      </c>
      <c r="J47" t="s">
        <v>79</v>
      </c>
      <c r="O47">
        <v>68</v>
      </c>
      <c r="P47">
        <v>80</v>
      </c>
      <c r="Q47" t="s">
        <v>73</v>
      </c>
      <c r="R47">
        <v>52.5</v>
      </c>
      <c r="S47" t="s">
        <v>73</v>
      </c>
      <c r="U47" t="s">
        <v>81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64</v>
      </c>
      <c r="AI47">
        <v>-1</v>
      </c>
      <c r="AJ47" t="s">
        <v>66</v>
      </c>
      <c r="AK47" t="s">
        <v>67</v>
      </c>
      <c r="AL47">
        <v>0.5</v>
      </c>
      <c r="AM47">
        <v>3.32</v>
      </c>
      <c r="AN47">
        <v>0.43</v>
      </c>
      <c r="AO47">
        <v>6.6069299999999996E-3</v>
      </c>
      <c r="AP47">
        <v>0.161</v>
      </c>
      <c r="AQ47">
        <v>3.1</v>
      </c>
      <c r="AR47">
        <v>9.7500000000000003E-2</v>
      </c>
      <c r="AS47" t="s">
        <v>88</v>
      </c>
      <c r="AT47">
        <v>0.09</v>
      </c>
      <c r="AU47">
        <f t="shared" si="0"/>
        <v>12.206803207423443</v>
      </c>
      <c r="AV47" t="s">
        <v>68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-1</v>
      </c>
      <c r="BD47">
        <v>-1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">
      <c r="A48" t="s">
        <v>222</v>
      </c>
      <c r="B48">
        <v>276</v>
      </c>
      <c r="C48">
        <v>86798</v>
      </c>
      <c r="D48" t="s">
        <v>223</v>
      </c>
      <c r="E48" t="s">
        <v>224</v>
      </c>
      <c r="F48" t="s">
        <v>58</v>
      </c>
      <c r="G48">
        <v>-1</v>
      </c>
      <c r="H48">
        <v>-1</v>
      </c>
      <c r="I48">
        <v>0</v>
      </c>
      <c r="J48" t="s">
        <v>79</v>
      </c>
      <c r="L48">
        <v>10</v>
      </c>
      <c r="N48">
        <v>9</v>
      </c>
      <c r="O48">
        <v>31.25</v>
      </c>
      <c r="P48">
        <v>32</v>
      </c>
      <c r="Q48" t="s">
        <v>73</v>
      </c>
      <c r="R48">
        <v>14.35</v>
      </c>
      <c r="S48" t="s">
        <v>73</v>
      </c>
      <c r="T48" t="s">
        <v>80</v>
      </c>
      <c r="U48" t="s">
        <v>81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62</v>
      </c>
      <c r="AG48" t="s">
        <v>170</v>
      </c>
      <c r="AH48" t="s">
        <v>82</v>
      </c>
      <c r="AI48">
        <v>0</v>
      </c>
      <c r="AJ48" t="s">
        <v>66</v>
      </c>
      <c r="AK48" t="s">
        <v>67</v>
      </c>
      <c r="AL48">
        <v>1</v>
      </c>
      <c r="AM48">
        <v>2.65</v>
      </c>
      <c r="AN48">
        <v>0.1</v>
      </c>
      <c r="AO48">
        <v>1.20226E-2</v>
      </c>
      <c r="AP48">
        <v>0.10199999999999999</v>
      </c>
      <c r="AQ48">
        <v>3.04</v>
      </c>
      <c r="AR48">
        <v>6.6699999999999995E-2</v>
      </c>
      <c r="AS48" t="s">
        <v>88</v>
      </c>
      <c r="AT48">
        <v>0.25</v>
      </c>
      <c r="AU48">
        <f t="shared" si="0"/>
        <v>4.3944491546724391</v>
      </c>
      <c r="AV48" t="s">
        <v>116</v>
      </c>
      <c r="AW48" t="s">
        <v>127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-1</v>
      </c>
      <c r="BD48">
        <v>-1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">
      <c r="A49" t="s">
        <v>225</v>
      </c>
      <c r="B49">
        <v>2824</v>
      </c>
      <c r="C49">
        <v>3814</v>
      </c>
      <c r="D49" t="s">
        <v>226</v>
      </c>
      <c r="E49" t="s">
        <v>227</v>
      </c>
      <c r="F49" t="s">
        <v>86</v>
      </c>
      <c r="G49">
        <v>-1</v>
      </c>
      <c r="H49">
        <v>0</v>
      </c>
      <c r="I49">
        <v>0</v>
      </c>
      <c r="J49" t="s">
        <v>109</v>
      </c>
      <c r="N49">
        <v>4</v>
      </c>
      <c r="O49">
        <v>15.41</v>
      </c>
      <c r="P49">
        <v>13</v>
      </c>
      <c r="Q49" t="s">
        <v>73</v>
      </c>
      <c r="R49">
        <v>8.5500000000000007</v>
      </c>
      <c r="S49" t="s">
        <v>73</v>
      </c>
      <c r="T49" t="s">
        <v>80</v>
      </c>
      <c r="U49" t="s">
        <v>81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64</v>
      </c>
      <c r="AG49" t="s">
        <v>170</v>
      </c>
      <c r="AH49" t="s">
        <v>64</v>
      </c>
      <c r="AI49">
        <v>0</v>
      </c>
      <c r="AJ49" t="s">
        <v>66</v>
      </c>
      <c r="AK49" t="s">
        <v>67</v>
      </c>
      <c r="AL49">
        <v>0.5</v>
      </c>
      <c r="AM49">
        <v>2.8</v>
      </c>
      <c r="AN49">
        <v>0.28999999999999998</v>
      </c>
      <c r="AO49">
        <v>6.6069299999999996E-3</v>
      </c>
      <c r="AP49">
        <v>0.159</v>
      </c>
      <c r="AQ49">
        <v>3.04</v>
      </c>
      <c r="AR49">
        <v>8.9099999999999999E-2</v>
      </c>
      <c r="AS49" t="s">
        <v>88</v>
      </c>
      <c r="AT49">
        <v>0.87</v>
      </c>
      <c r="AU49">
        <f t="shared" si="0"/>
        <v>1.2627727455955284</v>
      </c>
      <c r="AV49" t="s">
        <v>116</v>
      </c>
      <c r="AW49" t="s">
        <v>127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-1</v>
      </c>
      <c r="BD49">
        <v>-1</v>
      </c>
      <c r="BE49">
        <v>-1</v>
      </c>
      <c r="BF49">
        <v>-1</v>
      </c>
      <c r="BG49">
        <v>0</v>
      </c>
      <c r="BH49">
        <v>-1</v>
      </c>
      <c r="BI49">
        <v>-1</v>
      </c>
      <c r="BJ49">
        <v>0</v>
      </c>
    </row>
    <row r="50" spans="1:62" x14ac:dyDescent="0.2">
      <c r="A50" t="s">
        <v>228</v>
      </c>
      <c r="B50">
        <v>2830</v>
      </c>
      <c r="C50">
        <v>5723</v>
      </c>
      <c r="D50" t="s">
        <v>141</v>
      </c>
      <c r="E50" t="s">
        <v>229</v>
      </c>
      <c r="F50" t="s">
        <v>86</v>
      </c>
      <c r="G50">
        <v>-1</v>
      </c>
      <c r="H50">
        <v>0</v>
      </c>
      <c r="I50">
        <v>0</v>
      </c>
      <c r="J50" t="s">
        <v>109</v>
      </c>
      <c r="O50">
        <v>14.31</v>
      </c>
      <c r="P50">
        <v>6.5</v>
      </c>
      <c r="Q50" t="s">
        <v>73</v>
      </c>
      <c r="U50" t="s">
        <v>81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64</v>
      </c>
      <c r="AG50" t="s">
        <v>64</v>
      </c>
      <c r="AH50" t="s">
        <v>62</v>
      </c>
      <c r="AI50">
        <v>0</v>
      </c>
      <c r="AJ50" t="s">
        <v>66</v>
      </c>
      <c r="AK50" t="s">
        <v>67</v>
      </c>
      <c r="AL50">
        <v>0.5</v>
      </c>
      <c r="AM50">
        <v>2.82</v>
      </c>
      <c r="AN50">
        <v>0.34</v>
      </c>
      <c r="AO50">
        <v>6.9183100000000004E-3</v>
      </c>
      <c r="AP50">
        <v>0.17699999999999999</v>
      </c>
      <c r="AQ50">
        <v>3.08</v>
      </c>
      <c r="AR50">
        <v>9.5100000000000004E-2</v>
      </c>
      <c r="AS50" t="s">
        <v>96</v>
      </c>
      <c r="AT50">
        <v>1.0900000000000001</v>
      </c>
      <c r="AU50">
        <f t="shared" si="0"/>
        <v>1.0079011822643209</v>
      </c>
      <c r="AV50" t="s">
        <v>116</v>
      </c>
      <c r="AW50" t="s">
        <v>127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-1</v>
      </c>
      <c r="BD50">
        <v>-1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">
      <c r="A51" t="s">
        <v>230</v>
      </c>
      <c r="B51">
        <v>2864</v>
      </c>
      <c r="C51">
        <v>5723</v>
      </c>
      <c r="D51" t="s">
        <v>183</v>
      </c>
      <c r="E51" t="s">
        <v>231</v>
      </c>
      <c r="F51" t="s">
        <v>86</v>
      </c>
      <c r="G51">
        <v>-1</v>
      </c>
      <c r="H51">
        <v>0</v>
      </c>
      <c r="I51">
        <v>0</v>
      </c>
      <c r="J51" t="s">
        <v>109</v>
      </c>
      <c r="N51">
        <v>3</v>
      </c>
      <c r="O51">
        <v>13.79</v>
      </c>
      <c r="P51">
        <v>7.1</v>
      </c>
      <c r="Q51" t="s">
        <v>73</v>
      </c>
      <c r="R51">
        <v>5.6</v>
      </c>
      <c r="S51" t="s">
        <v>73</v>
      </c>
      <c r="U51" t="s">
        <v>81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64</v>
      </c>
      <c r="AG51" t="s">
        <v>64</v>
      </c>
      <c r="AH51" t="s">
        <v>64</v>
      </c>
      <c r="AI51">
        <v>0</v>
      </c>
      <c r="AJ51" t="s">
        <v>66</v>
      </c>
      <c r="AK51" t="s">
        <v>67</v>
      </c>
      <c r="AL51">
        <v>0.5</v>
      </c>
      <c r="AM51">
        <v>3.33</v>
      </c>
      <c r="AN51">
        <v>0.45</v>
      </c>
      <c r="AO51">
        <v>6.9183100000000004E-3</v>
      </c>
      <c r="AP51">
        <v>0.17699999999999999</v>
      </c>
      <c r="AQ51">
        <v>3.08</v>
      </c>
      <c r="AR51">
        <v>9.5100000000000004E-2</v>
      </c>
      <c r="AS51" t="s">
        <v>96</v>
      </c>
      <c r="AT51">
        <v>1</v>
      </c>
      <c r="AU51">
        <f t="shared" si="0"/>
        <v>1.0986122886681098</v>
      </c>
      <c r="AV51" t="s">
        <v>68</v>
      </c>
      <c r="AW51" t="s">
        <v>69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-1</v>
      </c>
      <c r="BD51">
        <v>-1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">
      <c r="A52" t="s">
        <v>232</v>
      </c>
      <c r="B52">
        <v>2865</v>
      </c>
      <c r="C52">
        <v>5723</v>
      </c>
      <c r="D52" t="s">
        <v>233</v>
      </c>
      <c r="E52" t="s">
        <v>234</v>
      </c>
      <c r="F52" t="s">
        <v>86</v>
      </c>
      <c r="G52">
        <v>-1</v>
      </c>
      <c r="H52">
        <v>0</v>
      </c>
      <c r="I52">
        <v>0</v>
      </c>
      <c r="J52" t="s">
        <v>109</v>
      </c>
      <c r="N52">
        <v>1</v>
      </c>
      <c r="O52">
        <v>19.329999999999998</v>
      </c>
      <c r="P52">
        <v>9.8000000000000007</v>
      </c>
      <c r="Q52" t="s">
        <v>73</v>
      </c>
      <c r="R52">
        <v>7.35</v>
      </c>
      <c r="S52" t="s">
        <v>73</v>
      </c>
      <c r="U52" t="s">
        <v>81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64</v>
      </c>
      <c r="AG52" t="s">
        <v>64</v>
      </c>
      <c r="AH52" t="s">
        <v>64</v>
      </c>
      <c r="AI52">
        <v>0</v>
      </c>
      <c r="AJ52" t="s">
        <v>66</v>
      </c>
      <c r="AK52" t="s">
        <v>67</v>
      </c>
      <c r="AL52">
        <v>0.5</v>
      </c>
      <c r="AM52">
        <v>2.83</v>
      </c>
      <c r="AN52">
        <v>0.31</v>
      </c>
      <c r="AO52">
        <v>6.9183100000000004E-3</v>
      </c>
      <c r="AP52">
        <v>0.17699999999999999</v>
      </c>
      <c r="AQ52">
        <v>3.08</v>
      </c>
      <c r="AR52">
        <v>9.5100000000000004E-2</v>
      </c>
      <c r="AS52" t="s">
        <v>96</v>
      </c>
      <c r="AT52">
        <v>0.74</v>
      </c>
      <c r="AU52">
        <f t="shared" si="0"/>
        <v>1.4846112009028511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0</v>
      </c>
      <c r="BI52">
        <v>0</v>
      </c>
      <c r="BJ52">
        <v>0</v>
      </c>
    </row>
    <row r="53" spans="1:62" x14ac:dyDescent="0.2">
      <c r="A53" t="s">
        <v>235</v>
      </c>
      <c r="B53">
        <v>2867</v>
      </c>
      <c r="C53">
        <v>5723</v>
      </c>
      <c r="D53" t="s">
        <v>236</v>
      </c>
      <c r="E53" t="s">
        <v>237</v>
      </c>
      <c r="F53" t="s">
        <v>86</v>
      </c>
      <c r="G53">
        <v>-1</v>
      </c>
      <c r="H53">
        <v>-1</v>
      </c>
      <c r="I53">
        <v>0</v>
      </c>
      <c r="J53" t="s">
        <v>109</v>
      </c>
      <c r="N53">
        <v>5</v>
      </c>
      <c r="O53">
        <v>25.07</v>
      </c>
      <c r="P53">
        <v>15</v>
      </c>
      <c r="Q53" t="s">
        <v>73</v>
      </c>
      <c r="R53">
        <v>9</v>
      </c>
      <c r="S53" t="s">
        <v>73</v>
      </c>
      <c r="U53" t="s">
        <v>81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64</v>
      </c>
      <c r="AG53" t="s">
        <v>64</v>
      </c>
      <c r="AH53" t="s">
        <v>82</v>
      </c>
      <c r="AI53">
        <v>0</v>
      </c>
      <c r="AJ53" t="s">
        <v>66</v>
      </c>
      <c r="AK53" t="s">
        <v>67</v>
      </c>
      <c r="AL53">
        <v>0.5</v>
      </c>
      <c r="AM53">
        <v>2.11</v>
      </c>
      <c r="AN53">
        <v>8.7999999999999995E-2</v>
      </c>
      <c r="AO53">
        <v>6.9183100000000004E-3</v>
      </c>
      <c r="AP53">
        <v>0.17699999999999999</v>
      </c>
      <c r="AQ53">
        <v>3.08</v>
      </c>
      <c r="AR53">
        <v>9.5100000000000004E-2</v>
      </c>
      <c r="AS53" t="s">
        <v>96</v>
      </c>
      <c r="AT53">
        <v>0.5</v>
      </c>
      <c r="AU53">
        <f t="shared" si="0"/>
        <v>2.1972245773362196</v>
      </c>
      <c r="AV53" t="s">
        <v>116</v>
      </c>
      <c r="AW53" t="s">
        <v>127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-1</v>
      </c>
      <c r="BD53">
        <v>-1</v>
      </c>
      <c r="BE53">
        <v>-1</v>
      </c>
      <c r="BF53">
        <v>-1</v>
      </c>
      <c r="BG53">
        <v>0</v>
      </c>
      <c r="BH53">
        <v>-1</v>
      </c>
      <c r="BI53">
        <v>-1</v>
      </c>
      <c r="BJ53">
        <v>-1</v>
      </c>
    </row>
    <row r="54" spans="1:62" x14ac:dyDescent="0.2">
      <c r="A54" t="s">
        <v>238</v>
      </c>
      <c r="B54">
        <v>2893</v>
      </c>
      <c r="C54">
        <v>5723</v>
      </c>
      <c r="D54" t="s">
        <v>135</v>
      </c>
      <c r="E54" t="s">
        <v>239</v>
      </c>
      <c r="F54" t="s">
        <v>58</v>
      </c>
      <c r="G54">
        <v>-1</v>
      </c>
      <c r="H54">
        <v>0</v>
      </c>
      <c r="I54">
        <v>0</v>
      </c>
      <c r="J54" t="s">
        <v>109</v>
      </c>
      <c r="N54">
        <v>3</v>
      </c>
      <c r="O54">
        <v>16.55</v>
      </c>
      <c r="P54">
        <v>9</v>
      </c>
      <c r="Q54" t="s">
        <v>73</v>
      </c>
      <c r="R54">
        <v>6.65</v>
      </c>
      <c r="S54" t="s">
        <v>73</v>
      </c>
      <c r="U54" t="s">
        <v>81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64</v>
      </c>
      <c r="AG54" t="s">
        <v>64</v>
      </c>
      <c r="AH54" t="s">
        <v>64</v>
      </c>
      <c r="AI54">
        <v>0</v>
      </c>
      <c r="AJ54" t="s">
        <v>66</v>
      </c>
      <c r="AK54" t="s">
        <v>67</v>
      </c>
      <c r="AL54">
        <v>0.5</v>
      </c>
      <c r="AM54">
        <v>3.08</v>
      </c>
      <c r="AN54">
        <v>0.44</v>
      </c>
      <c r="AO54">
        <v>8.1283099999999997E-3</v>
      </c>
      <c r="AP54">
        <v>0.159</v>
      </c>
      <c r="AQ54">
        <v>3.13</v>
      </c>
      <c r="AR54">
        <v>8.5199999999999998E-2</v>
      </c>
      <c r="AS54" t="s">
        <v>96</v>
      </c>
      <c r="AT54">
        <v>0.81</v>
      </c>
      <c r="AU54">
        <f t="shared" si="0"/>
        <v>1.3563114674914936</v>
      </c>
      <c r="AV54" t="s">
        <v>116</v>
      </c>
      <c r="AW54" t="s">
        <v>127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-1</v>
      </c>
      <c r="BD54">
        <v>-1</v>
      </c>
      <c r="BE54">
        <v>0</v>
      </c>
      <c r="BF54">
        <v>0</v>
      </c>
      <c r="BG54">
        <v>0</v>
      </c>
      <c r="BH54">
        <v>-1</v>
      </c>
      <c r="BI54">
        <v>-1</v>
      </c>
      <c r="BJ54">
        <v>0</v>
      </c>
    </row>
    <row r="55" spans="1:62" x14ac:dyDescent="0.2">
      <c r="A55" t="s">
        <v>240</v>
      </c>
      <c r="B55">
        <v>2905</v>
      </c>
      <c r="C55">
        <v>3814</v>
      </c>
      <c r="D55" t="s">
        <v>183</v>
      </c>
      <c r="E55" t="s">
        <v>241</v>
      </c>
      <c r="F55" t="s">
        <v>58</v>
      </c>
      <c r="G55">
        <v>-1</v>
      </c>
      <c r="H55">
        <v>0</v>
      </c>
      <c r="I55">
        <v>0</v>
      </c>
      <c r="J55" t="s">
        <v>109</v>
      </c>
      <c r="N55">
        <v>3</v>
      </c>
      <c r="O55">
        <v>15.39</v>
      </c>
      <c r="P55">
        <v>8.1999999999999993</v>
      </c>
      <c r="Q55" t="s">
        <v>73</v>
      </c>
      <c r="R55">
        <v>4.4000000000000004</v>
      </c>
      <c r="S55" t="s">
        <v>73</v>
      </c>
      <c r="U55" t="s">
        <v>81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64</v>
      </c>
      <c r="AG55" t="s">
        <v>64</v>
      </c>
      <c r="AH55" t="s">
        <v>64</v>
      </c>
      <c r="AI55">
        <v>0</v>
      </c>
      <c r="AJ55" t="s">
        <v>66</v>
      </c>
      <c r="AK55" t="s">
        <v>67</v>
      </c>
      <c r="AL55">
        <v>0.5</v>
      </c>
      <c r="AM55">
        <v>2.37</v>
      </c>
      <c r="AN55">
        <v>0.2</v>
      </c>
      <c r="AO55">
        <v>8.1283099999999997E-3</v>
      </c>
      <c r="AP55">
        <v>0.159</v>
      </c>
      <c r="AQ55">
        <v>3.13</v>
      </c>
      <c r="AR55">
        <v>8.5199999999999998E-2</v>
      </c>
      <c r="AS55" t="s">
        <v>96</v>
      </c>
      <c r="AT55">
        <v>0.88</v>
      </c>
      <c r="AU55">
        <f t="shared" si="0"/>
        <v>1.2484230553046702</v>
      </c>
      <c r="AV55" t="s">
        <v>116</v>
      </c>
      <c r="AW55" t="s">
        <v>127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-1</v>
      </c>
      <c r="BD55">
        <v>-1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">
      <c r="A56" t="s">
        <v>242</v>
      </c>
      <c r="B56">
        <v>2913</v>
      </c>
      <c r="C56">
        <v>5723</v>
      </c>
      <c r="D56" t="s">
        <v>183</v>
      </c>
      <c r="E56" t="s">
        <v>243</v>
      </c>
      <c r="F56" t="s">
        <v>58</v>
      </c>
      <c r="G56">
        <v>-1</v>
      </c>
      <c r="H56">
        <v>0</v>
      </c>
      <c r="I56">
        <v>0</v>
      </c>
      <c r="J56" t="s">
        <v>109</v>
      </c>
      <c r="N56">
        <v>2</v>
      </c>
      <c r="O56">
        <v>14.62</v>
      </c>
      <c r="P56">
        <v>7.6</v>
      </c>
      <c r="Q56" t="s">
        <v>73</v>
      </c>
      <c r="R56">
        <v>5.7</v>
      </c>
      <c r="S56" t="s">
        <v>73</v>
      </c>
      <c r="U56" t="s">
        <v>81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64</v>
      </c>
      <c r="AG56" t="s">
        <v>64</v>
      </c>
      <c r="AH56" t="s">
        <v>64</v>
      </c>
      <c r="AI56">
        <v>0</v>
      </c>
      <c r="AJ56" t="s">
        <v>66</v>
      </c>
      <c r="AK56" t="s">
        <v>67</v>
      </c>
      <c r="AL56">
        <v>0.5</v>
      </c>
      <c r="AM56">
        <v>2.98</v>
      </c>
      <c r="AN56">
        <v>0.21199999999999999</v>
      </c>
      <c r="AO56">
        <v>8.1283099999999997E-3</v>
      </c>
      <c r="AP56">
        <v>0.159</v>
      </c>
      <c r="AQ56">
        <v>3.13</v>
      </c>
      <c r="AR56">
        <v>8.5199999999999998E-2</v>
      </c>
      <c r="AS56" t="s">
        <v>96</v>
      </c>
      <c r="AT56">
        <v>0.94</v>
      </c>
      <c r="AU56">
        <f t="shared" si="0"/>
        <v>1.1687364773064999</v>
      </c>
      <c r="AV56" t="s">
        <v>116</v>
      </c>
      <c r="AW56" t="s">
        <v>69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-1</v>
      </c>
      <c r="BD56">
        <v>-1</v>
      </c>
      <c r="BE56">
        <v>-1</v>
      </c>
      <c r="BF56">
        <v>-1</v>
      </c>
      <c r="BG56">
        <v>0</v>
      </c>
      <c r="BH56">
        <v>0</v>
      </c>
      <c r="BI56">
        <v>0</v>
      </c>
      <c r="BJ56">
        <v>0</v>
      </c>
    </row>
    <row r="57" spans="1:62" x14ac:dyDescent="0.2">
      <c r="A57" t="s">
        <v>244</v>
      </c>
      <c r="B57">
        <v>3033</v>
      </c>
      <c r="C57">
        <v>5723</v>
      </c>
      <c r="D57" t="s">
        <v>226</v>
      </c>
      <c r="E57" t="s">
        <v>245</v>
      </c>
      <c r="F57" t="s">
        <v>86</v>
      </c>
      <c r="G57">
        <v>-1</v>
      </c>
      <c r="H57">
        <v>0</v>
      </c>
      <c r="I57">
        <v>0</v>
      </c>
      <c r="J57" t="s">
        <v>79</v>
      </c>
      <c r="N57">
        <v>7</v>
      </c>
      <c r="O57">
        <v>32.15</v>
      </c>
      <c r="P57">
        <v>31</v>
      </c>
      <c r="Q57" t="s">
        <v>73</v>
      </c>
      <c r="R57">
        <v>13.2</v>
      </c>
      <c r="S57" t="s">
        <v>73</v>
      </c>
      <c r="U57" t="s">
        <v>81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64</v>
      </c>
      <c r="AH57" t="s">
        <v>64</v>
      </c>
      <c r="AI57">
        <v>0</v>
      </c>
      <c r="AJ57" t="s">
        <v>66</v>
      </c>
      <c r="AK57" t="s">
        <v>67</v>
      </c>
      <c r="AL57">
        <v>0.5</v>
      </c>
      <c r="AM57">
        <v>3.24</v>
      </c>
      <c r="AN57">
        <v>0.46</v>
      </c>
      <c r="AO57">
        <v>7.24436E-3</v>
      </c>
      <c r="AP57">
        <v>0.16500000000000001</v>
      </c>
      <c r="AQ57">
        <v>3.12</v>
      </c>
      <c r="AR57">
        <v>9.8599999999999993E-2</v>
      </c>
      <c r="AS57" t="s">
        <v>88</v>
      </c>
      <c r="AT57">
        <v>0.34</v>
      </c>
      <c r="AU57">
        <f t="shared" si="0"/>
        <v>3.2312126137297343</v>
      </c>
      <c r="AV57" t="s">
        <v>68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-1</v>
      </c>
      <c r="BD57">
        <v>-1</v>
      </c>
      <c r="BE57">
        <v>0</v>
      </c>
      <c r="BF57">
        <v>0</v>
      </c>
      <c r="BG57">
        <v>0</v>
      </c>
      <c r="BH57">
        <v>-1</v>
      </c>
      <c r="BI57">
        <v>-1</v>
      </c>
      <c r="BJ57">
        <v>-1</v>
      </c>
    </row>
    <row r="58" spans="1:62" x14ac:dyDescent="0.2">
      <c r="A58" t="s">
        <v>246</v>
      </c>
      <c r="B58">
        <v>3037</v>
      </c>
      <c r="C58">
        <v>5723</v>
      </c>
      <c r="D58" t="s">
        <v>201</v>
      </c>
      <c r="E58" t="s">
        <v>247</v>
      </c>
      <c r="F58" t="s">
        <v>58</v>
      </c>
      <c r="G58">
        <v>-1</v>
      </c>
      <c r="H58">
        <v>0</v>
      </c>
      <c r="I58">
        <v>0</v>
      </c>
      <c r="J58" t="s">
        <v>79</v>
      </c>
      <c r="N58">
        <v>3</v>
      </c>
      <c r="O58">
        <v>18.38</v>
      </c>
      <c r="P58">
        <v>13</v>
      </c>
      <c r="Q58" t="s">
        <v>73</v>
      </c>
      <c r="R58">
        <v>4.75</v>
      </c>
      <c r="S58" t="s">
        <v>73</v>
      </c>
      <c r="U58" t="s">
        <v>81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64</v>
      </c>
      <c r="AI58">
        <v>0</v>
      </c>
      <c r="AJ58" t="s">
        <v>66</v>
      </c>
      <c r="AK58" t="s">
        <v>67</v>
      </c>
      <c r="AL58">
        <v>0.5</v>
      </c>
      <c r="AM58">
        <v>3.34</v>
      </c>
      <c r="AN58">
        <v>0.45</v>
      </c>
      <c r="AO58">
        <v>9.5499299999999999E-3</v>
      </c>
      <c r="AP58">
        <v>0.125</v>
      </c>
      <c r="AQ58">
        <v>3.09</v>
      </c>
      <c r="AR58">
        <v>0.08</v>
      </c>
      <c r="AS58" t="s">
        <v>88</v>
      </c>
      <c r="AT58">
        <v>0.76</v>
      </c>
      <c r="AU58">
        <f t="shared" si="0"/>
        <v>1.4455424850896181</v>
      </c>
      <c r="AV58" t="s">
        <v>68</v>
      </c>
      <c r="AW58" t="s">
        <v>69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-1</v>
      </c>
      <c r="BD58">
        <v>-1</v>
      </c>
      <c r="BE58">
        <v>-1</v>
      </c>
      <c r="BF58">
        <v>0</v>
      </c>
      <c r="BG58">
        <v>-1</v>
      </c>
      <c r="BH58">
        <v>-1</v>
      </c>
      <c r="BI58">
        <v>-1</v>
      </c>
      <c r="BJ58">
        <v>0</v>
      </c>
    </row>
    <row r="59" spans="1:62" x14ac:dyDescent="0.2">
      <c r="A59" t="s">
        <v>248</v>
      </c>
      <c r="B59">
        <v>239</v>
      </c>
      <c r="C59">
        <v>86798</v>
      </c>
      <c r="D59" t="s">
        <v>249</v>
      </c>
      <c r="E59" t="s">
        <v>250</v>
      </c>
      <c r="F59" t="s">
        <v>58</v>
      </c>
      <c r="G59">
        <v>-1</v>
      </c>
      <c r="H59">
        <v>-1</v>
      </c>
      <c r="I59">
        <v>-1</v>
      </c>
      <c r="J59" t="s">
        <v>109</v>
      </c>
      <c r="K59" t="s">
        <v>60</v>
      </c>
      <c r="L59">
        <v>0</v>
      </c>
      <c r="M59">
        <v>200</v>
      </c>
      <c r="N59">
        <v>11</v>
      </c>
      <c r="O59">
        <v>36.29</v>
      </c>
      <c r="P59">
        <v>122</v>
      </c>
      <c r="Q59" t="s">
        <v>73</v>
      </c>
      <c r="R59">
        <v>60</v>
      </c>
      <c r="S59" t="s">
        <v>73</v>
      </c>
      <c r="T59" t="s">
        <v>111</v>
      </c>
      <c r="U59" t="s">
        <v>63</v>
      </c>
      <c r="V59">
        <v>0</v>
      </c>
      <c r="W59">
        <v>-1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-1</v>
      </c>
      <c r="AE59">
        <v>0</v>
      </c>
      <c r="AF59" t="s">
        <v>62</v>
      </c>
      <c r="AG59" t="s">
        <v>64</v>
      </c>
      <c r="AH59" t="s">
        <v>64</v>
      </c>
      <c r="AI59">
        <v>-1</v>
      </c>
      <c r="AJ59" t="s">
        <v>87</v>
      </c>
      <c r="AK59" t="s">
        <v>67</v>
      </c>
      <c r="AL59">
        <v>0.5</v>
      </c>
      <c r="AM59">
        <v>4.08</v>
      </c>
      <c r="AN59">
        <v>0.28100000000000003</v>
      </c>
      <c r="AO59">
        <v>9.3325400000000003E-3</v>
      </c>
      <c r="AP59">
        <v>5.1900000000000002E-2</v>
      </c>
      <c r="AQ59">
        <v>3.02</v>
      </c>
      <c r="AR59">
        <v>2.24E-2</v>
      </c>
      <c r="AS59" t="s">
        <v>70</v>
      </c>
      <c r="AT59">
        <v>0.7</v>
      </c>
      <c r="AU59">
        <f t="shared" si="0"/>
        <v>1.5694461266687283</v>
      </c>
      <c r="AV59" t="s">
        <v>68</v>
      </c>
      <c r="AW59" t="s">
        <v>69</v>
      </c>
      <c r="AX59">
        <v>0</v>
      </c>
      <c r="AY59">
        <v>0</v>
      </c>
      <c r="AZ59">
        <v>-1</v>
      </c>
      <c r="BA59">
        <v>0</v>
      </c>
      <c r="BB59">
        <v>0</v>
      </c>
      <c r="BC59">
        <v>-1</v>
      </c>
      <c r="BD59">
        <v>-1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">
      <c r="A60" t="s">
        <v>251</v>
      </c>
      <c r="B60">
        <v>253</v>
      </c>
      <c r="C60">
        <v>86838</v>
      </c>
      <c r="D60" t="s">
        <v>223</v>
      </c>
      <c r="E60" t="s">
        <v>252</v>
      </c>
      <c r="F60" t="s">
        <v>86</v>
      </c>
      <c r="G60">
        <v>-1</v>
      </c>
      <c r="H60">
        <v>-1</v>
      </c>
      <c r="I60">
        <v>-1</v>
      </c>
      <c r="J60" t="s">
        <v>253</v>
      </c>
      <c r="K60" t="s">
        <v>60</v>
      </c>
      <c r="L60">
        <v>0</v>
      </c>
      <c r="M60">
        <v>425</v>
      </c>
      <c r="N60">
        <v>7</v>
      </c>
      <c r="O60">
        <v>38.090000000000003</v>
      </c>
      <c r="P60">
        <v>35.6</v>
      </c>
      <c r="Q60" t="s">
        <v>73</v>
      </c>
      <c r="T60" t="s">
        <v>62</v>
      </c>
      <c r="U60" t="s">
        <v>63</v>
      </c>
      <c r="V60">
        <v>-1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-1</v>
      </c>
      <c r="AE60">
        <v>-1</v>
      </c>
      <c r="AF60" t="s">
        <v>64</v>
      </c>
      <c r="AG60" t="s">
        <v>64</v>
      </c>
      <c r="AH60" t="s">
        <v>64</v>
      </c>
      <c r="AI60">
        <v>-1</v>
      </c>
      <c r="AJ60" t="s">
        <v>66</v>
      </c>
      <c r="AK60" t="s">
        <v>67</v>
      </c>
      <c r="AL60">
        <v>0.5625</v>
      </c>
      <c r="AM60">
        <v>3.45</v>
      </c>
      <c r="AN60">
        <v>0.43</v>
      </c>
      <c r="AO60">
        <v>3.9810699999999997E-3</v>
      </c>
      <c r="AP60">
        <v>6.7400000000000002E-2</v>
      </c>
      <c r="AQ60">
        <v>3.15</v>
      </c>
      <c r="AR60">
        <v>4.4999999999999998E-2</v>
      </c>
      <c r="AS60" t="s">
        <v>70</v>
      </c>
      <c r="AT60">
        <v>0.41</v>
      </c>
      <c r="AU60">
        <f t="shared" si="0"/>
        <v>2.679542167483195</v>
      </c>
      <c r="AV60" t="s">
        <v>68</v>
      </c>
      <c r="AW60" t="s">
        <v>69</v>
      </c>
      <c r="AX60">
        <v>0</v>
      </c>
      <c r="AY60">
        <v>-1</v>
      </c>
      <c r="AZ60">
        <v>0</v>
      </c>
      <c r="BA60">
        <v>-1</v>
      </c>
      <c r="BB60">
        <v>0</v>
      </c>
      <c r="BC60">
        <v>-1</v>
      </c>
      <c r="BD60">
        <v>-1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">
      <c r="A61" t="s">
        <v>254</v>
      </c>
      <c r="B61">
        <v>359</v>
      </c>
      <c r="C61">
        <v>86798</v>
      </c>
      <c r="D61" t="s">
        <v>223</v>
      </c>
      <c r="E61" t="s">
        <v>255</v>
      </c>
      <c r="F61" t="s">
        <v>58</v>
      </c>
      <c r="G61">
        <v>-1</v>
      </c>
      <c r="H61">
        <v>-1</v>
      </c>
      <c r="I61">
        <v>0</v>
      </c>
      <c r="J61" t="s">
        <v>109</v>
      </c>
      <c r="M61">
        <v>56</v>
      </c>
      <c r="N61">
        <v>11</v>
      </c>
      <c r="O61">
        <v>30.89</v>
      </c>
      <c r="P61">
        <v>50</v>
      </c>
      <c r="Q61" t="s">
        <v>73</v>
      </c>
      <c r="R61">
        <v>19.100000000000001</v>
      </c>
      <c r="S61" t="s">
        <v>73</v>
      </c>
      <c r="T61" t="s">
        <v>62</v>
      </c>
      <c r="U61" t="s">
        <v>81</v>
      </c>
      <c r="V61">
        <v>0</v>
      </c>
      <c r="W61">
        <v>-1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-1</v>
      </c>
      <c r="AE61">
        <v>0</v>
      </c>
      <c r="AF61" t="s">
        <v>64</v>
      </c>
      <c r="AG61" t="s">
        <v>64</v>
      </c>
      <c r="AH61" t="s">
        <v>82</v>
      </c>
      <c r="AI61">
        <v>-1</v>
      </c>
      <c r="AJ61" t="s">
        <v>66</v>
      </c>
      <c r="AK61" t="s">
        <v>67</v>
      </c>
      <c r="AL61">
        <v>0.625</v>
      </c>
      <c r="AM61">
        <v>3.67</v>
      </c>
      <c r="AN61">
        <v>0.183</v>
      </c>
      <c r="AO61">
        <v>1.23027E-2</v>
      </c>
      <c r="AP61">
        <v>5.5800000000000002E-2</v>
      </c>
      <c r="AQ61">
        <v>3.04</v>
      </c>
      <c r="AR61">
        <v>3.6799999999999999E-2</v>
      </c>
      <c r="AS61" t="s">
        <v>70</v>
      </c>
      <c r="AT61">
        <v>0.27</v>
      </c>
      <c r="AU61">
        <f t="shared" si="0"/>
        <v>4.06893440247448</v>
      </c>
      <c r="AV61" t="s">
        <v>68</v>
      </c>
      <c r="AW61" t="s">
        <v>69</v>
      </c>
      <c r="AX61">
        <v>0</v>
      </c>
      <c r="AY61">
        <v>0</v>
      </c>
      <c r="AZ61">
        <v>0</v>
      </c>
      <c r="BA61">
        <v>-1</v>
      </c>
      <c r="BB61">
        <v>0</v>
      </c>
      <c r="BC61">
        <v>-1</v>
      </c>
      <c r="BD61">
        <v>-1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">
      <c r="A62" t="s">
        <v>256</v>
      </c>
      <c r="B62">
        <v>3489</v>
      </c>
      <c r="C62">
        <v>5723</v>
      </c>
      <c r="D62" t="s">
        <v>180</v>
      </c>
      <c r="E62" t="s">
        <v>257</v>
      </c>
      <c r="F62" t="s">
        <v>86</v>
      </c>
      <c r="G62">
        <v>-1</v>
      </c>
      <c r="H62">
        <v>0</v>
      </c>
      <c r="I62">
        <v>0</v>
      </c>
      <c r="J62" t="s">
        <v>109</v>
      </c>
      <c r="N62">
        <v>3</v>
      </c>
      <c r="O62">
        <v>29.78</v>
      </c>
      <c r="P62">
        <v>18</v>
      </c>
      <c r="Q62" t="s">
        <v>73</v>
      </c>
      <c r="R62">
        <v>12.5</v>
      </c>
      <c r="S62" t="s">
        <v>73</v>
      </c>
      <c r="U62" t="s">
        <v>81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64</v>
      </c>
      <c r="AI62">
        <v>0</v>
      </c>
      <c r="AJ62" t="s">
        <v>66</v>
      </c>
      <c r="AK62" t="s">
        <v>67</v>
      </c>
      <c r="AL62">
        <v>0.5</v>
      </c>
      <c r="AM62">
        <v>3.43</v>
      </c>
      <c r="AN62">
        <v>0.46</v>
      </c>
      <c r="AO62">
        <v>5.1286099999999996E-3</v>
      </c>
      <c r="AP62">
        <v>0.20399999999999999</v>
      </c>
      <c r="AQ62">
        <v>3.14</v>
      </c>
      <c r="AR62">
        <v>0.111</v>
      </c>
      <c r="AS62" t="s">
        <v>96</v>
      </c>
      <c r="AT62">
        <v>0.38</v>
      </c>
      <c r="AU62">
        <f t="shared" si="0"/>
        <v>2.8910849701792363</v>
      </c>
      <c r="AV62" t="s">
        <v>68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-1</v>
      </c>
      <c r="BD62">
        <v>-1</v>
      </c>
      <c r="BE62">
        <v>-1</v>
      </c>
      <c r="BF62">
        <v>-1</v>
      </c>
      <c r="BG62">
        <v>0</v>
      </c>
      <c r="BH62">
        <v>-1</v>
      </c>
      <c r="BI62">
        <v>-1</v>
      </c>
      <c r="BJ62">
        <v>0</v>
      </c>
    </row>
    <row r="63" spans="1:62" x14ac:dyDescent="0.2">
      <c r="A63" t="s">
        <v>258</v>
      </c>
      <c r="B63">
        <v>3490</v>
      </c>
      <c r="C63">
        <v>5723</v>
      </c>
      <c r="D63" t="s">
        <v>259</v>
      </c>
      <c r="E63" t="s">
        <v>260</v>
      </c>
      <c r="F63" t="s">
        <v>86</v>
      </c>
      <c r="G63">
        <v>-1</v>
      </c>
      <c r="H63">
        <v>0</v>
      </c>
      <c r="I63">
        <v>0</v>
      </c>
      <c r="J63" t="s">
        <v>109</v>
      </c>
      <c r="O63">
        <v>15.01</v>
      </c>
      <c r="P63">
        <v>7.2</v>
      </c>
      <c r="Q63" t="s">
        <v>73</v>
      </c>
      <c r="U63" t="s">
        <v>81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64</v>
      </c>
      <c r="AI63">
        <v>0</v>
      </c>
      <c r="AJ63" t="s">
        <v>66</v>
      </c>
      <c r="AK63" t="s">
        <v>67</v>
      </c>
      <c r="AL63">
        <v>0.5</v>
      </c>
      <c r="AM63">
        <v>3.34</v>
      </c>
      <c r="AN63">
        <v>0.45</v>
      </c>
      <c r="AO63">
        <v>5.1286099999999996E-3</v>
      </c>
      <c r="AP63">
        <v>0.20399999999999999</v>
      </c>
      <c r="AQ63">
        <v>3.14</v>
      </c>
      <c r="AR63">
        <v>0.111</v>
      </c>
      <c r="AS63" t="s">
        <v>96</v>
      </c>
      <c r="AT63">
        <v>0.88</v>
      </c>
      <c r="AU63">
        <f t="shared" si="0"/>
        <v>1.2484230553046702</v>
      </c>
      <c r="AV63" t="s">
        <v>68</v>
      </c>
      <c r="AW63" t="s">
        <v>69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-1</v>
      </c>
      <c r="BD63">
        <v>-1</v>
      </c>
      <c r="BE63">
        <v>-1</v>
      </c>
      <c r="BF63">
        <v>-1</v>
      </c>
      <c r="BG63">
        <v>0</v>
      </c>
      <c r="BH63">
        <v>-1</v>
      </c>
      <c r="BI63">
        <v>-1</v>
      </c>
      <c r="BJ63">
        <v>0</v>
      </c>
    </row>
    <row r="64" spans="1:62" x14ac:dyDescent="0.2">
      <c r="A64" t="s">
        <v>261</v>
      </c>
      <c r="B64">
        <v>3065</v>
      </c>
      <c r="C64">
        <v>5723</v>
      </c>
      <c r="D64" t="s">
        <v>249</v>
      </c>
      <c r="E64" t="s">
        <v>262</v>
      </c>
      <c r="F64" t="s">
        <v>86</v>
      </c>
      <c r="G64">
        <v>-1</v>
      </c>
      <c r="H64">
        <v>0</v>
      </c>
      <c r="I64">
        <v>0</v>
      </c>
      <c r="J64" t="s">
        <v>79</v>
      </c>
      <c r="L64">
        <v>10</v>
      </c>
      <c r="M64">
        <v>61</v>
      </c>
      <c r="N64">
        <v>4</v>
      </c>
      <c r="O64">
        <v>24.72</v>
      </c>
      <c r="P64">
        <v>20</v>
      </c>
      <c r="Q64" t="s">
        <v>73</v>
      </c>
      <c r="R64">
        <v>8.75</v>
      </c>
      <c r="S64" t="s">
        <v>73</v>
      </c>
      <c r="T64" t="s">
        <v>95</v>
      </c>
      <c r="U64" t="s">
        <v>81</v>
      </c>
      <c r="V64">
        <v>-1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0</v>
      </c>
      <c r="AF64" t="s">
        <v>64</v>
      </c>
      <c r="AG64" t="s">
        <v>65</v>
      </c>
      <c r="AH64" t="s">
        <v>82</v>
      </c>
      <c r="AI64">
        <v>0</v>
      </c>
      <c r="AJ64" t="s">
        <v>66</v>
      </c>
      <c r="AK64" t="s">
        <v>67</v>
      </c>
      <c r="AL64">
        <v>1.0009999999999999</v>
      </c>
      <c r="AM64">
        <v>3.38</v>
      </c>
      <c r="AN64">
        <v>0.51</v>
      </c>
      <c r="AO64">
        <v>5.88844E-3</v>
      </c>
      <c r="AP64">
        <v>0.191</v>
      </c>
      <c r="AQ64">
        <v>3.12</v>
      </c>
      <c r="AR64">
        <v>0.111</v>
      </c>
      <c r="AS64" t="s">
        <v>88</v>
      </c>
      <c r="AT64">
        <v>0.44</v>
      </c>
      <c r="AU64">
        <f t="shared" si="0"/>
        <v>2.4968461106093405</v>
      </c>
      <c r="AV64" t="s">
        <v>68</v>
      </c>
      <c r="AW64" t="s">
        <v>69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-1</v>
      </c>
      <c r="BD64">
        <v>-1</v>
      </c>
      <c r="BE64">
        <v>-1</v>
      </c>
      <c r="BF64">
        <v>-1</v>
      </c>
      <c r="BG64">
        <v>0</v>
      </c>
      <c r="BH64">
        <v>0</v>
      </c>
      <c r="BI64">
        <v>0</v>
      </c>
      <c r="BJ64">
        <v>0</v>
      </c>
    </row>
    <row r="65" spans="1:62" x14ac:dyDescent="0.2">
      <c r="A65" t="s">
        <v>263</v>
      </c>
      <c r="B65">
        <v>2931</v>
      </c>
      <c r="C65">
        <v>3814</v>
      </c>
      <c r="D65" t="s">
        <v>194</v>
      </c>
      <c r="E65" t="s">
        <v>264</v>
      </c>
      <c r="F65" t="s">
        <v>86</v>
      </c>
      <c r="G65">
        <v>-1</v>
      </c>
      <c r="H65">
        <v>0</v>
      </c>
      <c r="I65">
        <v>0</v>
      </c>
      <c r="J65" t="s">
        <v>79</v>
      </c>
      <c r="N65">
        <v>5</v>
      </c>
      <c r="O65">
        <v>21.46</v>
      </c>
      <c r="P65">
        <v>11</v>
      </c>
      <c r="Q65" t="s">
        <v>73</v>
      </c>
      <c r="R65">
        <v>6.5</v>
      </c>
      <c r="S65" t="s">
        <v>73</v>
      </c>
      <c r="U65" t="s">
        <v>81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64</v>
      </c>
      <c r="AG65" t="s">
        <v>64</v>
      </c>
      <c r="AH65" t="s">
        <v>64</v>
      </c>
      <c r="AI65">
        <v>0</v>
      </c>
      <c r="AJ65" t="s">
        <v>66</v>
      </c>
      <c r="AK65" t="s">
        <v>67</v>
      </c>
      <c r="AL65">
        <v>0.5625</v>
      </c>
      <c r="AM65">
        <v>2.66</v>
      </c>
      <c r="AN65">
        <v>0.13500000000000001</v>
      </c>
      <c r="AT65">
        <v>0.67</v>
      </c>
      <c r="AU65">
        <f t="shared" si="0"/>
        <v>1.6397198338329997</v>
      </c>
      <c r="AV65" t="s">
        <v>116</v>
      </c>
      <c r="AW65" t="s">
        <v>127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</row>
    <row r="66" spans="1:62" x14ac:dyDescent="0.2">
      <c r="A66" t="s">
        <v>265</v>
      </c>
      <c r="B66">
        <v>4785</v>
      </c>
      <c r="C66">
        <v>86798</v>
      </c>
      <c r="D66" t="s">
        <v>161</v>
      </c>
      <c r="E66" t="s">
        <v>266</v>
      </c>
      <c r="F66" t="s">
        <v>58</v>
      </c>
      <c r="G66">
        <v>-1</v>
      </c>
      <c r="H66">
        <v>0</v>
      </c>
      <c r="I66">
        <v>0</v>
      </c>
      <c r="J66" t="s">
        <v>79</v>
      </c>
      <c r="N66">
        <v>5</v>
      </c>
      <c r="O66">
        <v>16.57</v>
      </c>
      <c r="P66">
        <v>10.1</v>
      </c>
      <c r="Q66" t="s">
        <v>73</v>
      </c>
      <c r="R66">
        <v>7.25</v>
      </c>
      <c r="S66" t="s">
        <v>73</v>
      </c>
      <c r="U66" t="s">
        <v>81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64</v>
      </c>
      <c r="AG66" t="s">
        <v>170</v>
      </c>
      <c r="AH66" t="s">
        <v>62</v>
      </c>
      <c r="AI66">
        <v>0</v>
      </c>
      <c r="AJ66" t="s">
        <v>87</v>
      </c>
      <c r="AK66" t="s">
        <v>67</v>
      </c>
      <c r="AL66">
        <v>0.5625</v>
      </c>
      <c r="AM66">
        <v>2.42</v>
      </c>
      <c r="AN66">
        <v>0.10299999999999999</v>
      </c>
      <c r="AO66">
        <v>8.1283099999999997E-3</v>
      </c>
      <c r="AP66">
        <v>3.09E-2</v>
      </c>
      <c r="AQ66">
        <v>3.12</v>
      </c>
      <c r="AR66">
        <v>1.9400000000000001E-2</v>
      </c>
      <c r="AS66" t="s">
        <v>70</v>
      </c>
      <c r="AT66">
        <v>0.71</v>
      </c>
      <c r="AU66">
        <f t="shared" si="0"/>
        <v>1.5473412516452252</v>
      </c>
      <c r="AV66" t="s">
        <v>112</v>
      </c>
      <c r="AW66" t="s">
        <v>127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-1</v>
      </c>
      <c r="BD66">
        <v>-1</v>
      </c>
      <c r="BE66">
        <v>-1</v>
      </c>
      <c r="BF66">
        <v>0</v>
      </c>
      <c r="BG66">
        <v>-1</v>
      </c>
      <c r="BH66">
        <v>0</v>
      </c>
      <c r="BI66">
        <v>0</v>
      </c>
      <c r="BJ66">
        <v>0</v>
      </c>
    </row>
    <row r="67" spans="1:62" x14ac:dyDescent="0.2">
      <c r="A67" t="s">
        <v>267</v>
      </c>
      <c r="B67">
        <v>3388</v>
      </c>
      <c r="C67">
        <v>5723</v>
      </c>
      <c r="D67" t="s">
        <v>268</v>
      </c>
      <c r="E67" t="s">
        <v>269</v>
      </c>
      <c r="F67" t="s">
        <v>78</v>
      </c>
      <c r="G67">
        <v>-1</v>
      </c>
      <c r="H67">
        <v>0</v>
      </c>
      <c r="I67">
        <v>0</v>
      </c>
      <c r="J67" t="s">
        <v>109</v>
      </c>
      <c r="N67">
        <v>15</v>
      </c>
      <c r="O67">
        <v>52.67</v>
      </c>
      <c r="P67">
        <v>49</v>
      </c>
      <c r="Q67" t="s">
        <v>73</v>
      </c>
      <c r="R67">
        <v>27.5</v>
      </c>
      <c r="S67" t="s">
        <v>73</v>
      </c>
      <c r="T67" t="s">
        <v>62</v>
      </c>
      <c r="U67" t="s">
        <v>81</v>
      </c>
      <c r="V67">
        <v>0</v>
      </c>
      <c r="W67">
        <v>-1</v>
      </c>
      <c r="X67">
        <v>0</v>
      </c>
      <c r="Y67">
        <v>-1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64</v>
      </c>
      <c r="AG67" t="s">
        <v>64</v>
      </c>
      <c r="AH67" t="s">
        <v>82</v>
      </c>
      <c r="AI67">
        <v>-1</v>
      </c>
      <c r="AJ67" t="s">
        <v>66</v>
      </c>
      <c r="AK67" t="s">
        <v>67</v>
      </c>
      <c r="AL67">
        <v>0.75</v>
      </c>
      <c r="AM67">
        <v>3.81</v>
      </c>
      <c r="AN67">
        <v>0.62</v>
      </c>
      <c r="AO67">
        <v>1.12202E-2</v>
      </c>
      <c r="AP67">
        <v>4.2999999999999997E-2</v>
      </c>
      <c r="AQ67">
        <v>3.05</v>
      </c>
      <c r="AR67">
        <v>2.86E-2</v>
      </c>
      <c r="AS67" t="s">
        <v>70</v>
      </c>
      <c r="AT67">
        <v>0.23</v>
      </c>
      <c r="AU67">
        <f t="shared" ref="AU67:AU79" si="1">LN(3)/AT67</f>
        <v>4.7765751681222159</v>
      </c>
      <c r="AV67" t="s">
        <v>68</v>
      </c>
      <c r="AW67" t="s">
        <v>69</v>
      </c>
      <c r="AX67">
        <v>0</v>
      </c>
      <c r="AY67">
        <v>0</v>
      </c>
      <c r="AZ67">
        <v>0</v>
      </c>
      <c r="BA67">
        <v>-1</v>
      </c>
      <c r="BB67">
        <v>0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0</v>
      </c>
      <c r="BI67">
        <v>0</v>
      </c>
      <c r="BJ67">
        <v>0</v>
      </c>
    </row>
    <row r="68" spans="1:62" x14ac:dyDescent="0.2">
      <c r="A68" t="s">
        <v>270</v>
      </c>
      <c r="B68">
        <v>3273</v>
      </c>
      <c r="C68">
        <v>5723</v>
      </c>
      <c r="D68" t="s">
        <v>107</v>
      </c>
      <c r="E68" t="s">
        <v>271</v>
      </c>
      <c r="F68" t="s">
        <v>86</v>
      </c>
      <c r="G68">
        <v>-1</v>
      </c>
      <c r="H68">
        <v>-1</v>
      </c>
      <c r="I68">
        <v>-1</v>
      </c>
      <c r="J68" t="s">
        <v>109</v>
      </c>
      <c r="K68" t="s">
        <v>60</v>
      </c>
      <c r="L68">
        <v>0</v>
      </c>
      <c r="M68">
        <v>110</v>
      </c>
      <c r="N68">
        <v>5</v>
      </c>
      <c r="O68">
        <v>27.02</v>
      </c>
      <c r="P68">
        <v>9</v>
      </c>
      <c r="Q68" t="s">
        <v>73</v>
      </c>
      <c r="R68">
        <v>6.5</v>
      </c>
      <c r="S68" t="s">
        <v>272</v>
      </c>
      <c r="T68" t="s">
        <v>190</v>
      </c>
      <c r="U68" t="s">
        <v>81</v>
      </c>
      <c r="V68">
        <v>-1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64</v>
      </c>
      <c r="AG68" t="s">
        <v>64</v>
      </c>
      <c r="AH68" t="s">
        <v>62</v>
      </c>
      <c r="AI68">
        <v>0</v>
      </c>
      <c r="AJ68" t="s">
        <v>66</v>
      </c>
      <c r="AK68" t="s">
        <v>67</v>
      </c>
      <c r="AL68">
        <v>0.502</v>
      </c>
      <c r="AM68">
        <v>3.32</v>
      </c>
      <c r="AN68">
        <v>9.5000000000000001E-2</v>
      </c>
      <c r="AO68">
        <v>5.7543999999999998E-3</v>
      </c>
      <c r="AP68">
        <v>0.17499999999999999</v>
      </c>
      <c r="AQ68">
        <v>3.07</v>
      </c>
      <c r="AR68">
        <v>0.105</v>
      </c>
      <c r="AS68" t="s">
        <v>88</v>
      </c>
      <c r="AT68">
        <v>0.82</v>
      </c>
      <c r="AU68">
        <f t="shared" si="1"/>
        <v>1.3397710837415975</v>
      </c>
      <c r="AV68" t="s">
        <v>68</v>
      </c>
      <c r="AW68" t="s">
        <v>69</v>
      </c>
      <c r="AX68">
        <v>-1</v>
      </c>
      <c r="AY68">
        <v>0</v>
      </c>
      <c r="AZ68">
        <v>-1</v>
      </c>
      <c r="BA68">
        <v>-1</v>
      </c>
      <c r="BB68">
        <v>0</v>
      </c>
      <c r="BC68">
        <v>-1</v>
      </c>
      <c r="BD68">
        <v>-1</v>
      </c>
      <c r="BE68">
        <v>-1</v>
      </c>
      <c r="BF68">
        <v>-1</v>
      </c>
      <c r="BG68">
        <v>0</v>
      </c>
      <c r="BH68">
        <v>0</v>
      </c>
      <c r="BI68">
        <v>0</v>
      </c>
      <c r="BJ68">
        <v>0</v>
      </c>
    </row>
    <row r="69" spans="1:62" x14ac:dyDescent="0.2">
      <c r="A69" t="s">
        <v>273</v>
      </c>
      <c r="B69">
        <v>2943</v>
      </c>
      <c r="C69">
        <v>86798</v>
      </c>
      <c r="D69" t="s">
        <v>274</v>
      </c>
      <c r="E69" t="s">
        <v>275</v>
      </c>
      <c r="F69" t="s">
        <v>58</v>
      </c>
      <c r="G69">
        <v>-1</v>
      </c>
      <c r="H69">
        <v>0</v>
      </c>
      <c r="I69">
        <v>0</v>
      </c>
      <c r="J69" t="s">
        <v>79</v>
      </c>
      <c r="N69">
        <v>3</v>
      </c>
      <c r="O69">
        <v>23.16</v>
      </c>
      <c r="P69">
        <v>12.4</v>
      </c>
      <c r="Q69" t="s">
        <v>73</v>
      </c>
      <c r="R69">
        <v>5.7</v>
      </c>
      <c r="S69" t="s">
        <v>73</v>
      </c>
      <c r="U69" t="s">
        <v>81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64</v>
      </c>
      <c r="AG69" t="s">
        <v>64</v>
      </c>
      <c r="AH69" t="s">
        <v>64</v>
      </c>
      <c r="AI69">
        <v>0</v>
      </c>
      <c r="AJ69" t="s">
        <v>66</v>
      </c>
      <c r="AK69" t="s">
        <v>67</v>
      </c>
      <c r="AL69">
        <v>0.502</v>
      </c>
      <c r="AM69">
        <v>3.05</v>
      </c>
      <c r="AN69">
        <v>0.39</v>
      </c>
      <c r="AT69">
        <v>0.6</v>
      </c>
      <c r="AU69">
        <f t="shared" si="1"/>
        <v>1.8310204811135165</v>
      </c>
      <c r="AV69" t="s">
        <v>116</v>
      </c>
      <c r="AW69" t="s">
        <v>127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-1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">
      <c r="A70" t="s">
        <v>276</v>
      </c>
      <c r="B70">
        <v>2944</v>
      </c>
      <c r="C70">
        <v>86798</v>
      </c>
      <c r="D70" t="s">
        <v>277</v>
      </c>
      <c r="E70" t="s">
        <v>278</v>
      </c>
      <c r="F70" t="s">
        <v>86</v>
      </c>
      <c r="G70">
        <v>-1</v>
      </c>
      <c r="H70">
        <v>0</v>
      </c>
      <c r="I70">
        <v>0</v>
      </c>
      <c r="J70" t="s">
        <v>79</v>
      </c>
      <c r="N70">
        <v>5</v>
      </c>
      <c r="O70">
        <v>34.76</v>
      </c>
      <c r="P70">
        <v>22.5</v>
      </c>
      <c r="Q70" t="s">
        <v>73</v>
      </c>
      <c r="R70">
        <v>9.4499999999999993</v>
      </c>
      <c r="S70" t="s">
        <v>73</v>
      </c>
      <c r="U70" t="s">
        <v>81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62</v>
      </c>
      <c r="AG70" t="s">
        <v>170</v>
      </c>
      <c r="AH70" t="s">
        <v>62</v>
      </c>
      <c r="AI70">
        <v>0</v>
      </c>
      <c r="AJ70" t="s">
        <v>66</v>
      </c>
      <c r="AK70" t="s">
        <v>67</v>
      </c>
      <c r="AL70">
        <v>0.502</v>
      </c>
      <c r="AM70">
        <v>3.2</v>
      </c>
      <c r="AN70">
        <v>0.4</v>
      </c>
      <c r="AO70">
        <v>6.9183100000000004E-3</v>
      </c>
      <c r="AP70">
        <v>0.17699999999999999</v>
      </c>
      <c r="AQ70">
        <v>3.08</v>
      </c>
      <c r="AR70">
        <v>9.5100000000000004E-2</v>
      </c>
      <c r="AS70" t="s">
        <v>96</v>
      </c>
      <c r="AT70">
        <v>0.34</v>
      </c>
      <c r="AU70">
        <f t="shared" si="1"/>
        <v>3.2312126137297343</v>
      </c>
      <c r="AV70" t="s">
        <v>68</v>
      </c>
      <c r="AW70" t="s">
        <v>69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-1</v>
      </c>
      <c r="BD70">
        <v>-1</v>
      </c>
      <c r="BE70">
        <v>0</v>
      </c>
      <c r="BF70">
        <v>0</v>
      </c>
      <c r="BG70">
        <v>0</v>
      </c>
      <c r="BH70">
        <v>-1</v>
      </c>
      <c r="BI70">
        <v>-1</v>
      </c>
      <c r="BJ70">
        <v>-1</v>
      </c>
    </row>
    <row r="71" spans="1:62" x14ac:dyDescent="0.2">
      <c r="A71" t="s">
        <v>279</v>
      </c>
      <c r="B71">
        <v>236</v>
      </c>
      <c r="C71">
        <v>86798</v>
      </c>
      <c r="D71" t="s">
        <v>144</v>
      </c>
      <c r="E71" t="s">
        <v>280</v>
      </c>
      <c r="F71" t="s">
        <v>58</v>
      </c>
      <c r="G71">
        <v>-1</v>
      </c>
      <c r="H71">
        <v>-1</v>
      </c>
      <c r="I71">
        <v>-1</v>
      </c>
      <c r="J71" t="s">
        <v>109</v>
      </c>
      <c r="K71" t="s">
        <v>60</v>
      </c>
      <c r="L71">
        <v>0</v>
      </c>
      <c r="M71">
        <v>210</v>
      </c>
      <c r="N71">
        <v>13</v>
      </c>
      <c r="O71">
        <v>61.58</v>
      </c>
      <c r="P71">
        <v>150</v>
      </c>
      <c r="Q71" t="s">
        <v>73</v>
      </c>
      <c r="R71">
        <v>38</v>
      </c>
      <c r="S71" t="s">
        <v>73</v>
      </c>
      <c r="T71" t="s">
        <v>111</v>
      </c>
      <c r="U71" t="s">
        <v>198</v>
      </c>
      <c r="V71">
        <v>0</v>
      </c>
      <c r="W71">
        <v>-1</v>
      </c>
      <c r="X71">
        <v>0</v>
      </c>
      <c r="Y71">
        <v>-1</v>
      </c>
      <c r="Z71">
        <v>0</v>
      </c>
      <c r="AA71">
        <v>0</v>
      </c>
      <c r="AB71">
        <v>0</v>
      </c>
      <c r="AC71">
        <v>0</v>
      </c>
      <c r="AD71">
        <v>-1</v>
      </c>
      <c r="AE71">
        <v>-1</v>
      </c>
      <c r="AF71" t="s">
        <v>62</v>
      </c>
      <c r="AG71" t="s">
        <v>64</v>
      </c>
      <c r="AH71" t="s">
        <v>64</v>
      </c>
      <c r="AI71">
        <v>-1</v>
      </c>
      <c r="AJ71" t="s">
        <v>66</v>
      </c>
      <c r="AK71" t="s">
        <v>67</v>
      </c>
      <c r="AL71">
        <v>0.5</v>
      </c>
      <c r="AM71">
        <v>4.5</v>
      </c>
      <c r="AN71">
        <v>0.26</v>
      </c>
      <c r="AO71">
        <v>1.0471299999999999E-2</v>
      </c>
      <c r="AP71">
        <v>4.3700000000000003E-2</v>
      </c>
      <c r="AQ71">
        <v>3.02</v>
      </c>
      <c r="AR71">
        <v>2.18E-2</v>
      </c>
      <c r="AS71" t="s">
        <v>70</v>
      </c>
      <c r="AT71">
        <v>0.23</v>
      </c>
      <c r="AU71">
        <f t="shared" si="1"/>
        <v>4.7765751681222159</v>
      </c>
      <c r="AV71" t="s">
        <v>68</v>
      </c>
      <c r="AW71" t="s">
        <v>69</v>
      </c>
      <c r="AX71">
        <v>-1</v>
      </c>
      <c r="AY71">
        <v>0</v>
      </c>
      <c r="AZ71">
        <v>-1</v>
      </c>
      <c r="BA71">
        <v>0</v>
      </c>
      <c r="BB71">
        <v>0</v>
      </c>
      <c r="BC71">
        <v>-1</v>
      </c>
      <c r="BD71">
        <v>-1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">
      <c r="A72" t="s">
        <v>281</v>
      </c>
      <c r="B72">
        <v>238</v>
      </c>
      <c r="C72">
        <v>4779</v>
      </c>
      <c r="D72" t="s">
        <v>144</v>
      </c>
      <c r="E72" t="s">
        <v>282</v>
      </c>
      <c r="F72" t="s">
        <v>58</v>
      </c>
      <c r="G72">
        <v>-1</v>
      </c>
      <c r="H72">
        <v>-1</v>
      </c>
      <c r="I72">
        <v>-1</v>
      </c>
      <c r="J72" t="s">
        <v>59</v>
      </c>
      <c r="K72" t="s">
        <v>60</v>
      </c>
      <c r="L72">
        <v>0</v>
      </c>
      <c r="M72">
        <v>28</v>
      </c>
      <c r="N72">
        <v>38</v>
      </c>
      <c r="O72">
        <v>59.96</v>
      </c>
      <c r="P72">
        <v>140</v>
      </c>
      <c r="Q72" t="s">
        <v>61</v>
      </c>
      <c r="R72">
        <v>72</v>
      </c>
      <c r="S72" t="s">
        <v>73</v>
      </c>
      <c r="T72" t="s">
        <v>62</v>
      </c>
      <c r="U72" t="s">
        <v>198</v>
      </c>
      <c r="V72">
        <v>0</v>
      </c>
      <c r="W72">
        <v>-1</v>
      </c>
      <c r="X72">
        <v>0</v>
      </c>
      <c r="Y72">
        <v>-1</v>
      </c>
      <c r="Z72">
        <v>0</v>
      </c>
      <c r="AA72">
        <v>0</v>
      </c>
      <c r="AB72">
        <v>0</v>
      </c>
      <c r="AC72">
        <v>0</v>
      </c>
      <c r="AD72">
        <v>-1</v>
      </c>
      <c r="AE72">
        <v>0</v>
      </c>
      <c r="AF72" t="s">
        <v>62</v>
      </c>
      <c r="AG72" t="s">
        <v>64</v>
      </c>
      <c r="AH72" t="s">
        <v>64</v>
      </c>
      <c r="AI72">
        <v>-1</v>
      </c>
      <c r="AJ72" t="s">
        <v>87</v>
      </c>
      <c r="AK72" t="s">
        <v>67</v>
      </c>
      <c r="AL72">
        <v>0.5</v>
      </c>
      <c r="AM72">
        <v>3.36</v>
      </c>
      <c r="AN72">
        <v>9.9000000000000005E-2</v>
      </c>
      <c r="AO72">
        <v>8.7096399999999994E-3</v>
      </c>
      <c r="AP72">
        <v>2.7E-2</v>
      </c>
      <c r="AQ72">
        <v>3.02</v>
      </c>
      <c r="AR72">
        <v>1.7399999999999999E-2</v>
      </c>
      <c r="AS72" t="s">
        <v>70</v>
      </c>
      <c r="AT72">
        <v>0.25</v>
      </c>
      <c r="AU72">
        <f t="shared" si="1"/>
        <v>4.3944491546724391</v>
      </c>
      <c r="AV72" t="s">
        <v>68</v>
      </c>
      <c r="AW72" t="s">
        <v>69</v>
      </c>
      <c r="AX72">
        <v>0</v>
      </c>
      <c r="AY72">
        <v>-1</v>
      </c>
      <c r="AZ72">
        <v>-1</v>
      </c>
      <c r="BA72">
        <v>-1</v>
      </c>
      <c r="BB72">
        <v>0</v>
      </c>
      <c r="BC72">
        <v>-1</v>
      </c>
      <c r="BD72">
        <v>-1</v>
      </c>
      <c r="BE72">
        <v>0</v>
      </c>
      <c r="BF72">
        <v>0</v>
      </c>
      <c r="BG72">
        <v>0</v>
      </c>
      <c r="BH72">
        <v>0</v>
      </c>
      <c r="BI72">
        <v>-1</v>
      </c>
      <c r="BJ72">
        <v>0</v>
      </c>
    </row>
    <row r="73" spans="1:62" x14ac:dyDescent="0.2">
      <c r="A73" t="s">
        <v>283</v>
      </c>
      <c r="B73">
        <v>246</v>
      </c>
      <c r="C73">
        <v>86798</v>
      </c>
      <c r="D73" t="s">
        <v>223</v>
      </c>
      <c r="E73" t="s">
        <v>284</v>
      </c>
      <c r="F73" t="s">
        <v>58</v>
      </c>
      <c r="G73">
        <v>-1</v>
      </c>
      <c r="H73">
        <v>-1</v>
      </c>
      <c r="I73">
        <v>-1</v>
      </c>
      <c r="J73" t="s">
        <v>109</v>
      </c>
      <c r="K73" t="s">
        <v>60</v>
      </c>
      <c r="L73">
        <v>15</v>
      </c>
      <c r="M73">
        <v>27</v>
      </c>
      <c r="N73">
        <v>24</v>
      </c>
      <c r="O73">
        <v>43.37</v>
      </c>
      <c r="P73">
        <v>86</v>
      </c>
      <c r="Q73" t="s">
        <v>61</v>
      </c>
      <c r="R73">
        <v>26.35</v>
      </c>
      <c r="S73" t="s">
        <v>73</v>
      </c>
      <c r="T73" t="s">
        <v>80</v>
      </c>
      <c r="U73" t="s">
        <v>198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-1</v>
      </c>
      <c r="AE73">
        <v>0</v>
      </c>
      <c r="AF73" t="s">
        <v>62</v>
      </c>
      <c r="AG73" t="s">
        <v>64</v>
      </c>
      <c r="AH73" t="s">
        <v>82</v>
      </c>
      <c r="AI73">
        <v>-1</v>
      </c>
      <c r="AJ73" t="s">
        <v>87</v>
      </c>
      <c r="AK73" t="s">
        <v>67</v>
      </c>
      <c r="AL73">
        <v>0.5</v>
      </c>
      <c r="AM73">
        <v>3.31</v>
      </c>
      <c r="AN73">
        <v>0</v>
      </c>
      <c r="AO73">
        <v>8.5113800000000007E-3</v>
      </c>
      <c r="AP73">
        <v>4.3200000000000002E-2</v>
      </c>
      <c r="AQ73">
        <v>3.04</v>
      </c>
      <c r="AR73">
        <v>2.2800000000000001E-2</v>
      </c>
      <c r="AS73" t="s">
        <v>70</v>
      </c>
      <c r="AT73">
        <v>0.1</v>
      </c>
      <c r="AU73">
        <f t="shared" si="1"/>
        <v>10.986122886681096</v>
      </c>
      <c r="AV73" t="s">
        <v>68</v>
      </c>
      <c r="AW73" t="s">
        <v>69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-1</v>
      </c>
      <c r="BD73">
        <v>-1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">
      <c r="A74" t="s">
        <v>285</v>
      </c>
      <c r="B74">
        <v>3515</v>
      </c>
      <c r="C74">
        <v>86798</v>
      </c>
      <c r="D74" t="s">
        <v>286</v>
      </c>
      <c r="E74" t="s">
        <v>287</v>
      </c>
      <c r="F74" t="s">
        <v>86</v>
      </c>
      <c r="G74">
        <v>-1</v>
      </c>
      <c r="H74">
        <v>0</v>
      </c>
      <c r="I74">
        <v>0</v>
      </c>
      <c r="J74" t="s">
        <v>79</v>
      </c>
      <c r="L74">
        <v>5</v>
      </c>
      <c r="N74">
        <v>18</v>
      </c>
      <c r="O74">
        <v>49.12</v>
      </c>
      <c r="P74">
        <v>76</v>
      </c>
      <c r="Q74" t="s">
        <v>73</v>
      </c>
      <c r="R74">
        <v>35.75</v>
      </c>
      <c r="S74" t="s">
        <v>73</v>
      </c>
      <c r="U74" t="s">
        <v>81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64</v>
      </c>
      <c r="AI74">
        <v>-1</v>
      </c>
      <c r="AJ74" t="s">
        <v>66</v>
      </c>
      <c r="AK74" t="s">
        <v>67</v>
      </c>
      <c r="AL74">
        <v>0.53120000000000001</v>
      </c>
      <c r="AM74">
        <v>4.0599999999999996</v>
      </c>
      <c r="AN74">
        <v>0.68</v>
      </c>
      <c r="AO74">
        <v>6.3095699999999996E-3</v>
      </c>
      <c r="AP74">
        <v>0.13600000000000001</v>
      </c>
      <c r="AQ74">
        <v>3.14</v>
      </c>
      <c r="AR74">
        <v>9.2700000000000005E-2</v>
      </c>
      <c r="AS74" t="s">
        <v>88</v>
      </c>
      <c r="AT74">
        <v>0.17</v>
      </c>
      <c r="AU74">
        <f t="shared" si="1"/>
        <v>6.4624252274594687</v>
      </c>
      <c r="AV74" t="s">
        <v>68</v>
      </c>
      <c r="AW74" t="s">
        <v>69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0</v>
      </c>
    </row>
    <row r="75" spans="1:62" x14ac:dyDescent="0.2">
      <c r="A75" t="s">
        <v>288</v>
      </c>
      <c r="B75">
        <v>3516</v>
      </c>
      <c r="C75">
        <v>86798</v>
      </c>
      <c r="D75" t="s">
        <v>289</v>
      </c>
      <c r="E75" t="s">
        <v>290</v>
      </c>
      <c r="F75" t="s">
        <v>86</v>
      </c>
      <c r="G75">
        <v>-1</v>
      </c>
      <c r="H75">
        <v>-1</v>
      </c>
      <c r="I75">
        <v>0</v>
      </c>
      <c r="J75" t="s">
        <v>79</v>
      </c>
      <c r="K75" t="s">
        <v>110</v>
      </c>
      <c r="M75">
        <v>27</v>
      </c>
      <c r="N75">
        <v>29</v>
      </c>
      <c r="O75">
        <v>39.78</v>
      </c>
      <c r="P75">
        <v>107</v>
      </c>
      <c r="Q75" t="s">
        <v>149</v>
      </c>
      <c r="R75">
        <v>54</v>
      </c>
      <c r="S75" t="s">
        <v>73</v>
      </c>
      <c r="T75" t="s">
        <v>62</v>
      </c>
      <c r="U75" t="s">
        <v>81</v>
      </c>
      <c r="V75">
        <v>0</v>
      </c>
      <c r="W75">
        <v>0</v>
      </c>
      <c r="X75">
        <v>0</v>
      </c>
      <c r="Y75">
        <v>-1</v>
      </c>
      <c r="Z75">
        <v>0</v>
      </c>
      <c r="AA75">
        <v>0</v>
      </c>
      <c r="AB75">
        <v>0</v>
      </c>
      <c r="AC75">
        <v>0</v>
      </c>
      <c r="AD75">
        <v>-1</v>
      </c>
      <c r="AE75">
        <v>0</v>
      </c>
      <c r="AF75" t="s">
        <v>199</v>
      </c>
      <c r="AG75" t="s">
        <v>64</v>
      </c>
      <c r="AH75" t="s">
        <v>82</v>
      </c>
      <c r="AI75">
        <v>-1</v>
      </c>
      <c r="AJ75" t="s">
        <v>66</v>
      </c>
      <c r="AK75" t="s">
        <v>67</v>
      </c>
      <c r="AL75">
        <v>0.53120000000000001</v>
      </c>
      <c r="AM75">
        <v>4.1900000000000004</v>
      </c>
      <c r="AN75">
        <v>0.71</v>
      </c>
      <c r="AO75">
        <v>6.4565400000000002E-3</v>
      </c>
      <c r="AP75">
        <v>7.1199999999999999E-2</v>
      </c>
      <c r="AQ75">
        <v>3.15</v>
      </c>
      <c r="AR75">
        <v>4.99E-2</v>
      </c>
      <c r="AS75" t="s">
        <v>70</v>
      </c>
      <c r="AT75">
        <v>0.27</v>
      </c>
      <c r="AU75">
        <f t="shared" si="1"/>
        <v>4.06893440247448</v>
      </c>
      <c r="AV75" t="s">
        <v>68</v>
      </c>
      <c r="AW75" t="s">
        <v>69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-1</v>
      </c>
      <c r="BD75">
        <v>-1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">
      <c r="A76" t="s">
        <v>291</v>
      </c>
      <c r="B76">
        <v>2952</v>
      </c>
      <c r="C76">
        <v>86798</v>
      </c>
      <c r="D76" t="s">
        <v>289</v>
      </c>
      <c r="E76" t="s">
        <v>292</v>
      </c>
      <c r="F76" t="s">
        <v>86</v>
      </c>
      <c r="G76">
        <v>-1</v>
      </c>
      <c r="H76">
        <v>0</v>
      </c>
      <c r="I76">
        <v>0</v>
      </c>
      <c r="J76" t="s">
        <v>79</v>
      </c>
      <c r="N76">
        <v>8</v>
      </c>
      <c r="O76">
        <v>38.24</v>
      </c>
      <c r="P76">
        <v>30.3</v>
      </c>
      <c r="Q76" t="s">
        <v>73</v>
      </c>
      <c r="R76">
        <v>19.100000000000001</v>
      </c>
      <c r="S76" t="s">
        <v>73</v>
      </c>
      <c r="U76" t="s">
        <v>81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64</v>
      </c>
      <c r="AG76" t="s">
        <v>64</v>
      </c>
      <c r="AH76" t="s">
        <v>64</v>
      </c>
      <c r="AI76">
        <v>0</v>
      </c>
      <c r="AJ76" t="s">
        <v>66</v>
      </c>
      <c r="AK76" t="s">
        <v>67</v>
      </c>
      <c r="AL76">
        <v>0.5625</v>
      </c>
      <c r="AM76">
        <v>4.0199999999999996</v>
      </c>
      <c r="AN76">
        <v>0.53</v>
      </c>
      <c r="AO76">
        <v>1.20226E-2</v>
      </c>
      <c r="AP76">
        <v>0.122</v>
      </c>
      <c r="AQ76">
        <v>3.01</v>
      </c>
      <c r="AR76">
        <v>7.5499999999999998E-2</v>
      </c>
      <c r="AS76" t="s">
        <v>88</v>
      </c>
      <c r="AT76">
        <v>0.26</v>
      </c>
      <c r="AU76">
        <f t="shared" si="1"/>
        <v>4.2254318794927297</v>
      </c>
      <c r="AV76" t="s">
        <v>68</v>
      </c>
      <c r="AW76" t="s">
        <v>69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-1</v>
      </c>
      <c r="BD76">
        <v>-1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">
      <c r="A77" t="s">
        <v>293</v>
      </c>
      <c r="B77">
        <v>2953</v>
      </c>
      <c r="C77">
        <v>86798</v>
      </c>
      <c r="D77" t="s">
        <v>201</v>
      </c>
      <c r="E77" t="s">
        <v>294</v>
      </c>
      <c r="F77" t="s">
        <v>58</v>
      </c>
      <c r="G77">
        <v>-1</v>
      </c>
      <c r="H77">
        <v>0</v>
      </c>
      <c r="I77">
        <v>0</v>
      </c>
      <c r="J77" t="s">
        <v>79</v>
      </c>
      <c r="N77">
        <v>6</v>
      </c>
      <c r="O77">
        <v>54.68</v>
      </c>
      <c r="P77">
        <v>51</v>
      </c>
      <c r="Q77" t="s">
        <v>73</v>
      </c>
      <c r="R77">
        <v>17.05</v>
      </c>
      <c r="S77" t="s">
        <v>73</v>
      </c>
      <c r="U77" t="s">
        <v>81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64</v>
      </c>
      <c r="AG77" t="s">
        <v>64</v>
      </c>
      <c r="AH77" t="s">
        <v>64</v>
      </c>
      <c r="AI77">
        <v>-1</v>
      </c>
      <c r="AJ77" t="s">
        <v>66</v>
      </c>
      <c r="AK77" t="s">
        <v>67</v>
      </c>
      <c r="AL77">
        <v>0.5625</v>
      </c>
      <c r="AM77">
        <v>3.41</v>
      </c>
      <c r="AN77">
        <v>0.55000000000000004</v>
      </c>
      <c r="AO77">
        <v>8.7096399999999994E-3</v>
      </c>
      <c r="AP77">
        <v>0.126</v>
      </c>
      <c r="AQ77">
        <v>3.1</v>
      </c>
      <c r="AR77">
        <v>7.5899999999999995E-2</v>
      </c>
      <c r="AS77" t="s">
        <v>88</v>
      </c>
      <c r="AT77">
        <v>0.16</v>
      </c>
      <c r="AU77">
        <f t="shared" si="1"/>
        <v>6.866326804175686</v>
      </c>
      <c r="AV77" t="s">
        <v>68</v>
      </c>
      <c r="AW77" t="s">
        <v>69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-1</v>
      </c>
      <c r="BD77">
        <v>-1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">
      <c r="A78" t="s">
        <v>295</v>
      </c>
      <c r="B78">
        <v>269</v>
      </c>
      <c r="C78">
        <v>59043</v>
      </c>
      <c r="D78" t="s">
        <v>107</v>
      </c>
      <c r="E78" t="s">
        <v>296</v>
      </c>
      <c r="F78" t="s">
        <v>58</v>
      </c>
      <c r="G78">
        <v>-1</v>
      </c>
      <c r="H78">
        <v>-1</v>
      </c>
      <c r="I78">
        <v>0</v>
      </c>
      <c r="J78" t="s">
        <v>79</v>
      </c>
      <c r="K78" t="s">
        <v>110</v>
      </c>
      <c r="L78">
        <v>1</v>
      </c>
      <c r="O78">
        <v>64.510000000000005</v>
      </c>
      <c r="P78">
        <v>70</v>
      </c>
      <c r="Q78" t="s">
        <v>61</v>
      </c>
      <c r="R78">
        <v>20</v>
      </c>
      <c r="S78" t="s">
        <v>73</v>
      </c>
      <c r="T78" t="s">
        <v>62</v>
      </c>
      <c r="U78" t="s">
        <v>81</v>
      </c>
      <c r="V78">
        <v>0</v>
      </c>
      <c r="W78">
        <v>0</v>
      </c>
      <c r="X78">
        <v>0</v>
      </c>
      <c r="Y78">
        <v>-1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0</v>
      </c>
      <c r="AF78" t="s">
        <v>62</v>
      </c>
      <c r="AG78" t="s">
        <v>64</v>
      </c>
      <c r="AH78" t="s">
        <v>82</v>
      </c>
      <c r="AI78">
        <v>-1</v>
      </c>
      <c r="AJ78" t="s">
        <v>66</v>
      </c>
      <c r="AK78" t="s">
        <v>67</v>
      </c>
      <c r="AL78">
        <v>1</v>
      </c>
      <c r="AM78">
        <v>2.79</v>
      </c>
      <c r="AN78">
        <v>0.32</v>
      </c>
      <c r="AO78">
        <v>1.0715199999999999E-2</v>
      </c>
      <c r="AP78">
        <v>7.7100000000000002E-2</v>
      </c>
      <c r="AQ78">
        <v>3.03</v>
      </c>
      <c r="AR78">
        <v>4.8300000000000003E-2</v>
      </c>
      <c r="AS78" t="s">
        <v>70</v>
      </c>
      <c r="AT78">
        <v>0.1</v>
      </c>
      <c r="AU78">
        <f t="shared" si="1"/>
        <v>10.986122886681096</v>
      </c>
      <c r="AV78" t="s">
        <v>68</v>
      </c>
      <c r="AW78" t="s">
        <v>69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-1</v>
      </c>
      <c r="BD78">
        <v>-1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">
      <c r="A79" t="s">
        <v>297</v>
      </c>
      <c r="B79">
        <v>2707</v>
      </c>
      <c r="C79">
        <v>5723</v>
      </c>
      <c r="D79" t="s">
        <v>138</v>
      </c>
      <c r="E79" t="s">
        <v>298</v>
      </c>
      <c r="F79" t="s">
        <v>86</v>
      </c>
      <c r="G79">
        <v>-1</v>
      </c>
      <c r="H79">
        <v>0</v>
      </c>
      <c r="I79">
        <v>0</v>
      </c>
      <c r="J79" t="s">
        <v>79</v>
      </c>
      <c r="N79">
        <v>4</v>
      </c>
      <c r="O79">
        <v>12.52</v>
      </c>
      <c r="P79">
        <v>14</v>
      </c>
      <c r="Q79" t="s">
        <v>73</v>
      </c>
      <c r="R79">
        <v>8.15</v>
      </c>
      <c r="S79" t="s">
        <v>73</v>
      </c>
      <c r="U79" t="s">
        <v>81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64</v>
      </c>
      <c r="AG79" t="s">
        <v>64</v>
      </c>
      <c r="AH79" t="s">
        <v>62</v>
      </c>
      <c r="AI79">
        <v>0</v>
      </c>
      <c r="AJ79" t="s">
        <v>66</v>
      </c>
      <c r="AK79" t="s">
        <v>67</v>
      </c>
      <c r="AL79">
        <v>0.63290000000000002</v>
      </c>
      <c r="AM79">
        <v>3.67</v>
      </c>
      <c r="AN79">
        <v>0.186</v>
      </c>
      <c r="AO79">
        <v>3.8904500000000002E-3</v>
      </c>
      <c r="AP79">
        <v>0.17100000000000001</v>
      </c>
      <c r="AQ79">
        <v>3.12</v>
      </c>
      <c r="AR79">
        <v>0.09</v>
      </c>
      <c r="AS79" t="s">
        <v>299</v>
      </c>
      <c r="AT79">
        <v>0.59</v>
      </c>
      <c r="AU79">
        <f t="shared" si="1"/>
        <v>1.8620547265561185</v>
      </c>
      <c r="AV79" t="s">
        <v>68</v>
      </c>
      <c r="AW79" t="s">
        <v>69</v>
      </c>
      <c r="AX79">
        <v>0</v>
      </c>
      <c r="AY79">
        <v>0</v>
      </c>
      <c r="AZ79">
        <v>0</v>
      </c>
      <c r="BA79">
        <v>0</v>
      </c>
      <c r="BB79">
        <v>-1</v>
      </c>
      <c r="BC79">
        <v>-1</v>
      </c>
      <c r="BD79">
        <v>-1</v>
      </c>
      <c r="BE79">
        <v>-1</v>
      </c>
      <c r="BF79">
        <v>0</v>
      </c>
      <c r="BG79">
        <v>-1</v>
      </c>
      <c r="BH79">
        <v>0</v>
      </c>
      <c r="BI79">
        <v>0</v>
      </c>
      <c r="BJ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Fugère</cp:lastModifiedBy>
  <dcterms:created xsi:type="dcterms:W3CDTF">2021-01-19T16:06:53Z</dcterms:created>
  <dcterms:modified xsi:type="dcterms:W3CDTF">2021-01-19T16:55:16Z</dcterms:modified>
</cp:coreProperties>
</file>