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/>
  <xr:revisionPtr revIDLastSave="0" documentId="8_{141DDBB2-3A19-4482-B65B-AF60A98E37D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P8" i="1" s="1"/>
  <c r="L10" i="1"/>
  <c r="Q8" i="1" s="1"/>
  <c r="M10" i="1"/>
  <c r="R8" i="1" s="1"/>
  <c r="E10" i="1"/>
  <c r="R6" i="1" s="1"/>
  <c r="D10" i="1"/>
  <c r="Q6" i="1" s="1"/>
  <c r="G10" i="1"/>
  <c r="P7" i="1" s="1"/>
  <c r="H10" i="1"/>
  <c r="Q7" i="1" s="1"/>
  <c r="I10" i="1"/>
  <c r="R7" i="1" s="1"/>
  <c r="C10" i="1"/>
  <c r="P6" i="1" s="1"/>
</calcChain>
</file>

<file path=xl/sharedStrings.xml><?xml version="1.0" encoding="utf-8"?>
<sst xmlns="http://schemas.openxmlformats.org/spreadsheetml/2006/main" count="21" uniqueCount="15">
  <si>
    <t>LFU (Least Frequently Used</t>
  </si>
  <si>
    <t>FIFO (First-in, First-out)</t>
  </si>
  <si>
    <t>RR( Random Replacement)</t>
  </si>
  <si>
    <t>test #</t>
  </si>
  <si>
    <t>total duration</t>
  </si>
  <si>
    <t>average lookup time</t>
  </si>
  <si>
    <t>cache hit rate</t>
  </si>
  <si>
    <t>Averages</t>
  </si>
  <si>
    <t>Total Duration</t>
  </si>
  <si>
    <t>Lookup Time</t>
  </si>
  <si>
    <t>Cache Hit Rate</t>
  </si>
  <si>
    <t>LFU</t>
  </si>
  <si>
    <t>FIFO</t>
  </si>
  <si>
    <t>RR</t>
  </si>
  <si>
    <t>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</si>
</sst>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FFDE"/>
        <bgColor indexed="64"/>
      </patternFill>
    </fill>
    <fill>
      <patternFill patternType="solid">
        <fgColor rgb="FFDEFFFB"/>
        <bgColor indexed="64"/>
      </patternFill>
    </fill>
    <fill>
      <patternFill patternType="solid">
        <fgColor rgb="FFFAFFD6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 style="dashed">
        <color rgb="FF000000"/>
      </right>
      <top/>
      <bottom/>
      <diagonal/>
    </border>
    <border>
      <left style="dashed">
        <color rgb="FF000000"/>
      </left>
      <right style="dashed">
        <color rgb="FF000000"/>
      </right>
      <top/>
      <bottom/>
      <diagonal/>
    </border>
    <border>
      <left style="dashed">
        <color rgb="FF000000"/>
      </left>
      <right/>
      <top/>
      <bottom/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/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/>
      <top/>
      <bottom style="dashed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2" xfId="0" applyBorder="1"/>
    <xf numFmtId="0" fontId="1" fillId="0" borderId="2" xfId="0" applyFont="1" applyBorder="1"/>
    <xf numFmtId="0" fontId="2" fillId="0" borderId="1" xfId="0" applyFont="1" applyBorder="1"/>
    <xf numFmtId="0" fontId="2" fillId="0" borderId="0" xfId="0" applyFont="1" applyBorder="1"/>
    <xf numFmtId="0" fontId="3" fillId="0" borderId="0" xfId="0" applyFont="1" applyBorder="1"/>
    <xf numFmtId="0" fontId="3" fillId="0" borderId="1" xfId="0" applyFont="1" applyBorder="1" applyAlignment="1">
      <alignment horizontal="right"/>
    </xf>
    <xf numFmtId="0" fontId="3" fillId="2" borderId="0" xfId="0" applyFont="1" applyFill="1" applyBorder="1"/>
    <xf numFmtId="0" fontId="1" fillId="2" borderId="2" xfId="0" applyFont="1" applyFill="1" applyBorder="1"/>
    <xf numFmtId="0" fontId="3" fillId="3" borderId="0" xfId="0" applyFont="1" applyFill="1" applyBorder="1"/>
    <xf numFmtId="0" fontId="1" fillId="3" borderId="2" xfId="0" applyFont="1" applyFill="1" applyBorder="1"/>
    <xf numFmtId="0" fontId="3" fillId="4" borderId="0" xfId="0" applyFont="1" applyFill="1" applyBorder="1"/>
    <xf numFmtId="0" fontId="1" fillId="4" borderId="2" xfId="0" applyFont="1" applyFill="1" applyBorder="1"/>
    <xf numFmtId="0" fontId="4" fillId="2" borderId="0" xfId="0" applyFont="1" applyFill="1" applyBorder="1"/>
    <xf numFmtId="0" fontId="4" fillId="3" borderId="0" xfId="0" applyFont="1" applyFill="1" applyBorder="1"/>
    <xf numFmtId="0" fontId="4" fillId="4" borderId="0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6" xfId="0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1" fillId="4" borderId="6" xfId="0" applyFont="1" applyFill="1" applyBorder="1"/>
    <xf numFmtId="0" fontId="1" fillId="4" borderId="8" xfId="0" applyFont="1" applyFill="1" applyBorder="1"/>
    <xf numFmtId="0" fontId="1" fillId="4" borderId="7" xfId="0" applyFont="1" applyFill="1" applyBorder="1"/>
    <xf numFmtId="0" fontId="2" fillId="0" borderId="0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1" fillId="0" borderId="13" xfId="0" applyFont="1" applyFill="1" applyBorder="1"/>
    <xf numFmtId="0" fontId="1" fillId="0" borderId="12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2FFDE"/>
      <color rgb="FFDEFFFB"/>
      <color rgb="FFFAFFD6"/>
      <color rgb="FFFCFF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LFU</c:v>
          </c:tx>
          <c:spPr>
            <a:ln w="28575" cap="rnd">
              <a:solidFill>
                <a:srgbClr val="3C7D2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Sheet1!$C$3:$C$9</c:f>
              <c:numCache>
                <c:formatCode>General</c:formatCode>
                <c:ptCount val="7"/>
                <c:pt idx="0">
                  <c:v>5470.2</c:v>
                </c:pt>
                <c:pt idx="1">
                  <c:v>5238.2</c:v>
                </c:pt>
                <c:pt idx="2">
                  <c:v>5291.1</c:v>
                </c:pt>
                <c:pt idx="3">
                  <c:v>5278.9</c:v>
                </c:pt>
                <c:pt idx="4">
                  <c:v>5239.8</c:v>
                </c:pt>
                <c:pt idx="5">
                  <c:v>5294.5</c:v>
                </c:pt>
                <c:pt idx="6">
                  <c:v>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1-4582-B056-2B88D894FC0B}"/>
            </c:ext>
          </c:extLst>
        </c:ser>
        <c:ser>
          <c:idx val="1"/>
          <c:order val="1"/>
          <c:tx>
            <c:v>FIFO</c:v>
          </c:tx>
          <c:spPr>
            <a:ln w="28575" cap="rnd">
              <a:solidFill>
                <a:srgbClr val="4D93D9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Sheet1!$G$3:$G$9</c:f>
              <c:numCache>
                <c:formatCode>General</c:formatCode>
                <c:ptCount val="7"/>
                <c:pt idx="0">
                  <c:v>5223.7</c:v>
                </c:pt>
                <c:pt idx="1">
                  <c:v>5215.8999999999996</c:v>
                </c:pt>
                <c:pt idx="2">
                  <c:v>5296.9</c:v>
                </c:pt>
                <c:pt idx="3">
                  <c:v>5296.6</c:v>
                </c:pt>
                <c:pt idx="4">
                  <c:v>5238.1000000000004</c:v>
                </c:pt>
                <c:pt idx="5">
                  <c:v>5254.1</c:v>
                </c:pt>
                <c:pt idx="6">
                  <c:v>5215.2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1-4582-B056-2B88D894FC0B}"/>
            </c:ext>
          </c:extLst>
        </c:ser>
        <c:ser>
          <c:idx val="2"/>
          <c:order val="2"/>
          <c:tx>
            <c:v>RR</c:v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Sheet1!$K$3:$K$9</c:f>
              <c:numCache>
                <c:formatCode>General</c:formatCode>
                <c:ptCount val="7"/>
                <c:pt idx="0">
                  <c:v>5401.3</c:v>
                </c:pt>
                <c:pt idx="1">
                  <c:v>5613.5</c:v>
                </c:pt>
                <c:pt idx="2">
                  <c:v>5660.8</c:v>
                </c:pt>
                <c:pt idx="3">
                  <c:v>5698.2</c:v>
                </c:pt>
                <c:pt idx="4">
                  <c:v>5571.2</c:v>
                </c:pt>
                <c:pt idx="5">
                  <c:v>5761.4</c:v>
                </c:pt>
                <c:pt idx="6">
                  <c:v>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C1-4582-B056-2B88D894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78184"/>
        <c:axId val="1161780232"/>
      </c:lineChart>
      <c:catAx>
        <c:axId val="116177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80232"/>
        <c:crosses val="autoZero"/>
        <c:auto val="1"/>
        <c:lblAlgn val="ctr"/>
        <c:lblOffset val="100"/>
        <c:noMultiLvlLbl val="0"/>
      </c:catAx>
      <c:valAx>
        <c:axId val="11617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7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Look-up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LFU</c:v>
          </c:tx>
          <c:spPr>
            <a:ln w="28575" cap="rnd">
              <a:solidFill>
                <a:srgbClr val="3C7D2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Sheet1!$D$3:$D$9</c:f>
              <c:numCache>
                <c:formatCode>General</c:formatCode>
                <c:ptCount val="7"/>
                <c:pt idx="0">
                  <c:v>4.1886700000000001</c:v>
                </c:pt>
                <c:pt idx="1">
                  <c:v>4.0550300000000004</c:v>
                </c:pt>
                <c:pt idx="2">
                  <c:v>4.0990799999999998</c:v>
                </c:pt>
                <c:pt idx="3">
                  <c:v>4.0778499999999998</c:v>
                </c:pt>
                <c:pt idx="4">
                  <c:v>4.0477299999999996</c:v>
                </c:pt>
                <c:pt idx="5">
                  <c:v>4.1020099999999999</c:v>
                </c:pt>
                <c:pt idx="6">
                  <c:v>4.0964799999999997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7-4AA7-BAEB-180915FE2FCF}"/>
            </c:ext>
          </c:extLst>
        </c:ser>
        <c:ser>
          <c:idx val="1"/>
          <c:order val="1"/>
          <c:tx>
            <c:v>FIFO</c:v>
          </c:tx>
          <c:spPr>
            <a:ln w="28575" cap="rnd">
              <a:solidFill>
                <a:srgbClr val="4D93D9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Sheet1!$H$3:$H$9</c:f>
              <c:numCache>
                <c:formatCode>General</c:formatCode>
                <c:ptCount val="7"/>
                <c:pt idx="0">
                  <c:v>4.0411900000000003</c:v>
                </c:pt>
                <c:pt idx="1">
                  <c:v>4.0309600000000003</c:v>
                </c:pt>
                <c:pt idx="2">
                  <c:v>4.1052</c:v>
                </c:pt>
                <c:pt idx="3">
                  <c:v>4.0719799999999999</c:v>
                </c:pt>
                <c:pt idx="4">
                  <c:v>4.0483200000000004</c:v>
                </c:pt>
                <c:pt idx="5">
                  <c:v>4.0823</c:v>
                </c:pt>
                <c:pt idx="6">
                  <c:v>4.0521000000000003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67-4AA7-BAEB-180915FE2FCF}"/>
            </c:ext>
          </c:extLst>
        </c:ser>
        <c:ser>
          <c:idx val="2"/>
          <c:order val="2"/>
          <c:tx>
            <c:v>RR</c:v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Sheet1!$L$3:$L$9</c:f>
              <c:numCache>
                <c:formatCode>General</c:formatCode>
                <c:ptCount val="7"/>
                <c:pt idx="0">
                  <c:v>4.1864100000000004</c:v>
                </c:pt>
                <c:pt idx="1">
                  <c:v>4.3681999999999999</c:v>
                </c:pt>
                <c:pt idx="2">
                  <c:v>4.3911899999999999</c:v>
                </c:pt>
                <c:pt idx="3">
                  <c:v>4.4358199999999997</c:v>
                </c:pt>
                <c:pt idx="4">
                  <c:v>4.3379200000000004</c:v>
                </c:pt>
                <c:pt idx="5">
                  <c:v>4.4953000000000003</c:v>
                </c:pt>
                <c:pt idx="6">
                  <c:v>4.2425300000000004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67-4AA7-BAEB-180915FE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927239"/>
        <c:axId val="1856938503"/>
      </c:lineChart>
      <c:catAx>
        <c:axId val="1856927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938503"/>
        <c:crosses val="autoZero"/>
        <c:auto val="1"/>
        <c:lblAlgn val="ctr"/>
        <c:lblOffset val="100"/>
        <c:noMultiLvlLbl val="0"/>
      </c:catAx>
      <c:valAx>
        <c:axId val="1856938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927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Hit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LFU</c:v>
          </c:tx>
          <c:spPr>
            <a:ln w="28575" cap="rnd">
              <a:solidFill>
                <a:srgbClr val="3C7D2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Sheet1!$E$3:$E$9</c:f>
              <c:numCache>
                <c:formatCode>General</c:formatCode>
                <c:ptCount val="7"/>
                <c:pt idx="0">
                  <c:v>0.23238300000000001</c:v>
                </c:pt>
                <c:pt idx="1">
                  <c:v>0.23239299999999999</c:v>
                </c:pt>
                <c:pt idx="2">
                  <c:v>0.23238300000000001</c:v>
                </c:pt>
                <c:pt idx="3">
                  <c:v>0.23238300000000001</c:v>
                </c:pt>
                <c:pt idx="4">
                  <c:v>0.23238500000000001</c:v>
                </c:pt>
                <c:pt idx="5">
                  <c:v>0.23238300000000001</c:v>
                </c:pt>
                <c:pt idx="6">
                  <c:v>0.23238300000000001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8-4141-9D10-AE8EFDEFA6D0}"/>
            </c:ext>
          </c:extLst>
        </c:ser>
        <c:ser>
          <c:idx val="1"/>
          <c:order val="1"/>
          <c:tx>
            <c:v>FIFO</c:v>
          </c:tx>
          <c:spPr>
            <a:ln w="28575" cap="rnd">
              <a:solidFill>
                <a:srgbClr val="4D93D9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Sheet1!$I$3:$I$9</c:f>
              <c:numCache>
                <c:formatCode>General</c:formatCode>
                <c:ptCount val="7"/>
                <c:pt idx="0">
                  <c:v>0.187919</c:v>
                </c:pt>
                <c:pt idx="1">
                  <c:v>0.187919</c:v>
                </c:pt>
                <c:pt idx="2">
                  <c:v>0.187919</c:v>
                </c:pt>
                <c:pt idx="3">
                  <c:v>0.187919</c:v>
                </c:pt>
                <c:pt idx="4">
                  <c:v>0.187919</c:v>
                </c:pt>
                <c:pt idx="5">
                  <c:v>0.187919</c:v>
                </c:pt>
                <c:pt idx="6">
                  <c:v>0.187919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8-4141-9D10-AE8EFDEFA6D0}"/>
            </c:ext>
          </c:extLst>
        </c:ser>
        <c:ser>
          <c:idx val="2"/>
          <c:order val="2"/>
          <c:tx>
            <c:v>RR</c:v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Sheet1!$M$3:$M$9</c:f>
              <c:numCache>
                <c:formatCode>General</c:formatCode>
                <c:ptCount val="7"/>
                <c:pt idx="0">
                  <c:v>0.18456400000000001</c:v>
                </c:pt>
                <c:pt idx="1">
                  <c:v>0.183725</c:v>
                </c:pt>
                <c:pt idx="2">
                  <c:v>0.18456400000000001</c:v>
                </c:pt>
                <c:pt idx="3">
                  <c:v>0.183725</c:v>
                </c:pt>
                <c:pt idx="4">
                  <c:v>0.183725</c:v>
                </c:pt>
                <c:pt idx="5">
                  <c:v>0.183725</c:v>
                </c:pt>
                <c:pt idx="6">
                  <c:v>0.19379199999999999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88-4141-9D10-AE8EFDEF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98472"/>
        <c:axId val="236800520"/>
      </c:lineChart>
      <c:catAx>
        <c:axId val="23679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00520"/>
        <c:crosses val="autoZero"/>
        <c:auto val="1"/>
        <c:lblAlgn val="ctr"/>
        <c:lblOffset val="100"/>
        <c:noMultiLvlLbl val="0"/>
      </c:catAx>
      <c:valAx>
        <c:axId val="236800520"/>
        <c:scaling>
          <c:orientation val="minMax"/>
          <c:min val="0.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Hits/Total Searches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Duration (Averaged)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Sheet1!$O$6:$O$8</c:f>
              <c:strCache>
                <c:ptCount val="3"/>
                <c:pt idx="0">
                  <c:v>LFU</c:v>
                </c:pt>
                <c:pt idx="1">
                  <c:v>FIFO</c:v>
                </c:pt>
                <c:pt idx="2">
                  <c:v>RR</c:v>
                </c:pt>
              </c:strCache>
            </c:strRef>
          </c:cat>
          <c:val>
            <c:numRef>
              <c:f>Sheet1!$P$6:$P$8</c:f>
              <c:numCache>
                <c:formatCode>General</c:formatCode>
                <c:ptCount val="3"/>
                <c:pt idx="0">
                  <c:v>5301.0999999999995</c:v>
                </c:pt>
                <c:pt idx="1">
                  <c:v>5248.642857142856</c:v>
                </c:pt>
                <c:pt idx="2">
                  <c:v>5596.4857142857145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E-402E-B0A5-7052D329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2023943"/>
        <c:axId val="1762054663"/>
      </c:barChart>
      <c:catAx>
        <c:axId val="1762023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54663"/>
        <c:crosses val="autoZero"/>
        <c:auto val="1"/>
        <c:lblAlgn val="ctr"/>
        <c:lblOffset val="100"/>
        <c:noMultiLvlLbl val="0"/>
      </c:catAx>
      <c:valAx>
        <c:axId val="17620546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23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Lookup Time (Averaged)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Sheet1!$O$6:$O$8</c:f>
              <c:strCache>
                <c:ptCount val="3"/>
                <c:pt idx="0">
                  <c:v>LFU</c:v>
                </c:pt>
                <c:pt idx="1">
                  <c:v>FIFO</c:v>
                </c:pt>
                <c:pt idx="2">
                  <c:v>RR</c:v>
                </c:pt>
              </c:strCache>
            </c:strRef>
          </c:cat>
          <c:val>
            <c:numRef>
              <c:f>Sheet1!$Q$6:$Q$8</c:f>
              <c:numCache>
                <c:formatCode>General</c:formatCode>
                <c:ptCount val="3"/>
                <c:pt idx="0">
                  <c:v>4.0952642857142862</c:v>
                </c:pt>
                <c:pt idx="1">
                  <c:v>4.0617214285714285</c:v>
                </c:pt>
                <c:pt idx="2">
                  <c:v>4.3510528571428564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8-42ED-B02E-520A5B01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1219463"/>
        <c:axId val="811222023"/>
      </c:barChart>
      <c:catAx>
        <c:axId val="8112194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22023"/>
        <c:crosses val="autoZero"/>
        <c:auto val="1"/>
        <c:lblAlgn val="ctr"/>
        <c:lblOffset val="100"/>
        <c:noMultiLvlLbl val="0"/>
      </c:catAx>
      <c:valAx>
        <c:axId val="8112220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19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Hit Rate (Averaged)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Sheet1!$O$6:$O$8</c:f>
              <c:strCache>
                <c:ptCount val="3"/>
                <c:pt idx="0">
                  <c:v>LFU</c:v>
                </c:pt>
                <c:pt idx="1">
                  <c:v>FIFO</c:v>
                </c:pt>
                <c:pt idx="2">
                  <c:v>RR</c:v>
                </c:pt>
              </c:strCache>
            </c:strRef>
          </c:cat>
          <c:val>
            <c:numRef>
              <c:f>Sheet1!$R$6:$R$8</c:f>
              <c:numCache>
                <c:formatCode>General</c:formatCode>
                <c:ptCount val="3"/>
                <c:pt idx="0">
                  <c:v>0.23238471428571428</c:v>
                </c:pt>
                <c:pt idx="1">
                  <c:v>0.18791899999999997</c:v>
                </c:pt>
                <c:pt idx="2">
                  <c:v>0.18540285714285715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9-4EAC-A4CA-C38BF9735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186119"/>
        <c:axId val="2028192263"/>
      </c:barChart>
      <c:catAx>
        <c:axId val="2028186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92263"/>
        <c:crosses val="autoZero"/>
        <c:auto val="1"/>
        <c:lblAlgn val="ctr"/>
        <c:lblOffset val="100"/>
        <c:noMultiLvlLbl val="0"/>
      </c:catAx>
      <c:valAx>
        <c:axId val="2028192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86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247650</xdr:rowOff>
    </xdr:from>
    <xdr:to>
      <xdr:col>6</xdr:col>
      <xdr:colOff>390525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7F7F3-E7D7-3FCB-5E1F-80097C426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10</xdr:row>
      <xdr:rowOff>247650</xdr:rowOff>
    </xdr:from>
    <xdr:to>
      <xdr:col>10</xdr:col>
      <xdr:colOff>895350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2B7EAF-C8F2-06A8-3F1E-87A97C512DCF}"/>
            </a:ext>
            <a:ext uri="{147F2762-F138-4A5C-976F-8EAC2B608ADB}">
              <a16:predDERef xmlns:a16="http://schemas.microsoft.com/office/drawing/2014/main" pred="{AD17F7F3-E7D7-3FCB-5E1F-80097C426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1095375</xdr:colOff>
      <xdr:row>11</xdr:row>
      <xdr:rowOff>19050</xdr:rowOff>
    </xdr:from>
    <xdr:to>
      <xdr:col>16</xdr:col>
      <xdr:colOff>228600</xdr:colOff>
      <xdr:row>21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E343-BC91-43A6-D503-9F8AA70F99EA}"/>
            </a:ext>
            <a:ext uri="{147F2762-F138-4A5C-976F-8EAC2B608ADB}">
              <a16:predDERef xmlns:a16="http://schemas.microsoft.com/office/drawing/2014/main" pred="{8C2B7EAF-C8F2-06A8-3F1E-87A97C512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22</xdr:row>
      <xdr:rowOff>104775</xdr:rowOff>
    </xdr:from>
    <xdr:to>
      <xdr:col>6</xdr:col>
      <xdr:colOff>428625</xdr:colOff>
      <xdr:row>32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2CA1AF-3103-2A4B-DEA8-0047E572CC51}"/>
            </a:ext>
            <a:ext uri="{147F2762-F138-4A5C-976F-8EAC2B608ADB}">
              <a16:predDERef xmlns:a16="http://schemas.microsoft.com/office/drawing/2014/main" pred="{A046E343-BC91-43A6-D503-9F8AA70F9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771525</xdr:colOff>
      <xdr:row>22</xdr:row>
      <xdr:rowOff>104775</xdr:rowOff>
    </xdr:from>
    <xdr:to>
      <xdr:col>10</xdr:col>
      <xdr:colOff>1104900</xdr:colOff>
      <xdr:row>32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25ED84-4492-F2B8-91F9-D85531DB01BA}"/>
            </a:ext>
            <a:ext uri="{147F2762-F138-4A5C-976F-8EAC2B608ADB}">
              <a16:predDERef xmlns:a16="http://schemas.microsoft.com/office/drawing/2014/main" pred="{1E2CA1AF-3103-2A4B-DEA8-0047E572C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219075</xdr:colOff>
      <xdr:row>22</xdr:row>
      <xdr:rowOff>47625</xdr:rowOff>
    </xdr:from>
    <xdr:to>
      <xdr:col>16</xdr:col>
      <xdr:colOff>476250</xdr:colOff>
      <xdr:row>32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D6EE792-E0F1-6871-5499-FEFB54588295}"/>
            </a:ext>
            <a:ext uri="{147F2762-F138-4A5C-976F-8EAC2B608ADB}">
              <a16:predDERef xmlns:a16="http://schemas.microsoft.com/office/drawing/2014/main" pred="{9A25ED84-4492-F2B8-91F9-D85531DB0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topLeftCell="A7" workbookViewId="0">
      <selection activeCell="N36" sqref="N36"/>
    </sheetView>
  </sheetViews>
  <sheetFormatPr defaultRowHeight="21"/>
  <cols>
    <col min="1" max="1" width="9.140625" style="37"/>
    <col min="2" max="2" width="9.140625" style="25"/>
    <col min="3" max="3" width="15.85546875" style="25" customWidth="1"/>
    <col min="4" max="4" width="20.5703125" style="25" customWidth="1"/>
    <col min="5" max="5" width="17.140625" style="25" customWidth="1"/>
    <col min="6" max="6" width="9.140625" style="25"/>
    <col min="7" max="7" width="16.28515625" style="25" customWidth="1"/>
    <col min="8" max="8" width="22" style="25" customWidth="1"/>
    <col min="9" max="9" width="16.140625" style="25" customWidth="1"/>
    <col min="10" max="10" width="9.140625" style="25"/>
    <col min="11" max="11" width="16.85546875" style="25" customWidth="1"/>
    <col min="12" max="12" width="21.28515625" style="25" customWidth="1"/>
    <col min="13" max="13" width="16" style="25" customWidth="1"/>
    <col min="14" max="16" width="9.140625" style="25"/>
    <col min="17" max="17" width="15.140625" style="25" customWidth="1"/>
    <col min="18" max="18" width="12.7109375" style="25" customWidth="1"/>
    <col min="19" max="19" width="14.7109375" style="25" customWidth="1"/>
    <col min="20" max="16384" width="9.140625" style="25"/>
  </cols>
  <sheetData>
    <row r="1" spans="1:18" s="37" customFormat="1" ht="28.5" customHeight="1">
      <c r="A1" s="3"/>
      <c r="B1" s="4"/>
      <c r="C1" s="13" t="s">
        <v>0</v>
      </c>
      <c r="D1" s="7"/>
      <c r="E1" s="7"/>
      <c r="F1" s="5"/>
      <c r="G1" s="14" t="s">
        <v>1</v>
      </c>
      <c r="H1" s="9"/>
      <c r="I1" s="9"/>
      <c r="J1" s="5"/>
      <c r="K1" s="15" t="s">
        <v>2</v>
      </c>
      <c r="L1" s="11"/>
      <c r="M1" s="11"/>
      <c r="N1" s="4"/>
    </row>
    <row r="2" spans="1:18">
      <c r="A2" s="6" t="s">
        <v>3</v>
      </c>
      <c r="B2" s="1"/>
      <c r="C2" s="8" t="s">
        <v>4</v>
      </c>
      <c r="D2" s="8" t="s">
        <v>5</v>
      </c>
      <c r="E2" s="8" t="s">
        <v>6</v>
      </c>
      <c r="F2" s="2"/>
      <c r="G2" s="10" t="s">
        <v>4</v>
      </c>
      <c r="H2" s="10" t="s">
        <v>5</v>
      </c>
      <c r="I2" s="10" t="s">
        <v>6</v>
      </c>
      <c r="J2" s="2"/>
      <c r="K2" s="12" t="s">
        <v>4</v>
      </c>
      <c r="L2" s="12" t="s">
        <v>5</v>
      </c>
      <c r="M2" s="12" t="s">
        <v>6</v>
      </c>
      <c r="N2" s="1"/>
    </row>
    <row r="3" spans="1:18">
      <c r="A3" s="3">
        <v>1</v>
      </c>
      <c r="B3"/>
      <c r="C3" s="16">
        <v>5470.2</v>
      </c>
      <c r="D3" s="17">
        <v>4.1886700000000001</v>
      </c>
      <c r="E3" s="18">
        <v>0.23238300000000001</v>
      </c>
      <c r="F3"/>
      <c r="G3" s="19">
        <v>5223.7</v>
      </c>
      <c r="H3" s="20">
        <v>4.0411900000000003</v>
      </c>
      <c r="I3" s="21">
        <v>0.187919</v>
      </c>
      <c r="J3"/>
      <c r="K3" s="22">
        <v>5401.3</v>
      </c>
      <c r="L3" s="23">
        <v>4.1864100000000004</v>
      </c>
      <c r="M3" s="24">
        <v>0.18456400000000001</v>
      </c>
      <c r="N3"/>
    </row>
    <row r="4" spans="1:18">
      <c r="A4" s="3">
        <v>2</v>
      </c>
      <c r="B4"/>
      <c r="C4" s="16">
        <v>5238.2</v>
      </c>
      <c r="D4" s="17">
        <v>4.0550300000000004</v>
      </c>
      <c r="E4" s="18">
        <v>0.23239299999999999</v>
      </c>
      <c r="F4"/>
      <c r="G4" s="19">
        <v>5215.8999999999996</v>
      </c>
      <c r="H4" s="20">
        <v>4.0309600000000003</v>
      </c>
      <c r="I4" s="21">
        <v>0.187919</v>
      </c>
      <c r="J4"/>
      <c r="K4" s="22">
        <v>5613.5</v>
      </c>
      <c r="L4" s="23">
        <v>4.3681999999999999</v>
      </c>
      <c r="M4" s="24">
        <v>0.183725</v>
      </c>
      <c r="N4"/>
    </row>
    <row r="5" spans="1:18">
      <c r="A5" s="3">
        <v>3</v>
      </c>
      <c r="B5"/>
      <c r="C5" s="16">
        <v>5291.1</v>
      </c>
      <c r="D5" s="17">
        <v>4.0990799999999998</v>
      </c>
      <c r="E5" s="18">
        <v>0.23238300000000001</v>
      </c>
      <c r="F5"/>
      <c r="G5" s="19">
        <v>5296.9</v>
      </c>
      <c r="H5" s="20">
        <v>4.1052</v>
      </c>
      <c r="I5" s="21">
        <v>0.187919</v>
      </c>
      <c r="J5"/>
      <c r="K5" s="22">
        <v>5660.8</v>
      </c>
      <c r="L5" s="23">
        <v>4.3911899999999999</v>
      </c>
      <c r="M5" s="24">
        <v>0.18456400000000001</v>
      </c>
      <c r="N5"/>
      <c r="O5" s="44" t="s">
        <v>7</v>
      </c>
      <c r="P5" s="45" t="s">
        <v>8</v>
      </c>
      <c r="Q5" s="45" t="s">
        <v>9</v>
      </c>
      <c r="R5" s="45" t="s">
        <v>10</v>
      </c>
    </row>
    <row r="6" spans="1:18">
      <c r="A6" s="3">
        <v>4</v>
      </c>
      <c r="B6"/>
      <c r="C6" s="16">
        <v>5278.9</v>
      </c>
      <c r="D6" s="17">
        <v>4.0778499999999998</v>
      </c>
      <c r="E6" s="18">
        <v>0.23238300000000001</v>
      </c>
      <c r="F6"/>
      <c r="G6" s="19">
        <v>5296.6</v>
      </c>
      <c r="H6" s="20">
        <v>4.0719799999999999</v>
      </c>
      <c r="I6" s="21">
        <v>0.187919</v>
      </c>
      <c r="J6"/>
      <c r="K6" s="22">
        <v>5698.2</v>
      </c>
      <c r="L6" s="23">
        <v>4.4358199999999997</v>
      </c>
      <c r="M6" s="24">
        <v>0.183725</v>
      </c>
      <c r="N6"/>
      <c r="O6" s="46" t="s">
        <v>11</v>
      </c>
      <c r="P6" s="38">
        <f>C10</f>
        <v>5301.0999999999995</v>
      </c>
      <c r="Q6" s="39">
        <f>D10</f>
        <v>4.0952642857142862</v>
      </c>
      <c r="R6" s="40">
        <f>E10</f>
        <v>0.23238471428571428</v>
      </c>
    </row>
    <row r="7" spans="1:18">
      <c r="A7" s="3">
        <v>5</v>
      </c>
      <c r="B7"/>
      <c r="C7" s="16">
        <v>5239.8</v>
      </c>
      <c r="D7" s="17">
        <v>4.0477299999999996</v>
      </c>
      <c r="E7" s="18">
        <v>0.23238500000000001</v>
      </c>
      <c r="F7"/>
      <c r="G7" s="19">
        <v>5238.1000000000004</v>
      </c>
      <c r="H7" s="20">
        <v>4.0483200000000004</v>
      </c>
      <c r="I7" s="21">
        <v>0.187919</v>
      </c>
      <c r="J7"/>
      <c r="K7" s="22">
        <v>5571.2</v>
      </c>
      <c r="L7" s="23">
        <v>4.3379200000000004</v>
      </c>
      <c r="M7" s="24">
        <v>0.183725</v>
      </c>
      <c r="N7"/>
      <c r="O7" s="47" t="s">
        <v>12</v>
      </c>
      <c r="P7" s="41">
        <f>G10</f>
        <v>5248.642857142856</v>
      </c>
      <c r="Q7" s="42">
        <f>H10</f>
        <v>4.0617214285714285</v>
      </c>
      <c r="R7" s="43">
        <f>I10</f>
        <v>0.18791899999999997</v>
      </c>
    </row>
    <row r="8" spans="1:18">
      <c r="A8" s="3">
        <v>6</v>
      </c>
      <c r="B8"/>
      <c r="C8" s="16">
        <v>5294.5</v>
      </c>
      <c r="D8" s="17">
        <v>4.1020099999999999</v>
      </c>
      <c r="E8" s="18">
        <v>0.23238300000000001</v>
      </c>
      <c r="F8"/>
      <c r="G8" s="19">
        <v>5254.1</v>
      </c>
      <c r="H8" s="20">
        <v>4.0823</v>
      </c>
      <c r="I8" s="21">
        <v>0.187919</v>
      </c>
      <c r="J8"/>
      <c r="K8" s="22">
        <v>5761.4</v>
      </c>
      <c r="L8" s="23">
        <v>4.4953000000000003</v>
      </c>
      <c r="M8" s="24">
        <v>0.183725</v>
      </c>
      <c r="N8"/>
      <c r="O8" s="48" t="s">
        <v>13</v>
      </c>
      <c r="P8" s="26">
        <f>K10</f>
        <v>5596.4857142857145</v>
      </c>
      <c r="Q8" s="27">
        <f>L10</f>
        <v>4.3510528571428564</v>
      </c>
      <c r="R8" s="28">
        <f>M10</f>
        <v>0.18540285714285715</v>
      </c>
    </row>
    <row r="9" spans="1:18">
      <c r="A9" s="3">
        <v>7</v>
      </c>
      <c r="B9"/>
      <c r="C9" s="16">
        <v>5295</v>
      </c>
      <c r="D9" s="17">
        <v>4.0964799999999997</v>
      </c>
      <c r="E9" s="18">
        <v>0.23238300000000001</v>
      </c>
      <c r="F9"/>
      <c r="G9" s="19">
        <v>5215.2</v>
      </c>
      <c r="H9" s="20">
        <v>4.0521000000000003</v>
      </c>
      <c r="I9" s="21">
        <v>0.187919</v>
      </c>
      <c r="J9"/>
      <c r="K9" s="22">
        <v>5469</v>
      </c>
      <c r="L9" s="23">
        <v>4.2425300000000004</v>
      </c>
      <c r="M9" s="24">
        <v>0.19379199999999999</v>
      </c>
      <c r="N9"/>
    </row>
    <row r="10" spans="1:18">
      <c r="A10" s="3" t="s">
        <v>14</v>
      </c>
      <c r="B10"/>
      <c r="C10" s="29">
        <f>AVERAGE(C3:C9)</f>
        <v>5301.0999999999995</v>
      </c>
      <c r="D10" s="29">
        <f t="shared" ref="D10:M10" si="0">AVERAGE(D3:D9)</f>
        <v>4.0952642857142862</v>
      </c>
      <c r="E10" s="30">
        <f t="shared" si="0"/>
        <v>0.23238471428571428</v>
      </c>
      <c r="F10"/>
      <c r="G10" s="31">
        <f t="shared" si="0"/>
        <v>5248.642857142856</v>
      </c>
      <c r="H10" s="32">
        <f t="shared" si="0"/>
        <v>4.0617214285714285</v>
      </c>
      <c r="I10" s="33">
        <f t="shared" si="0"/>
        <v>0.18791899999999997</v>
      </c>
      <c r="J10"/>
      <c r="K10" s="34">
        <f t="shared" si="0"/>
        <v>5596.4857142857145</v>
      </c>
      <c r="L10" s="35">
        <f t="shared" si="0"/>
        <v>4.3510528571428564</v>
      </c>
      <c r="M10" s="36">
        <f t="shared" si="0"/>
        <v>0.18540285714285715</v>
      </c>
      <c r="N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2025-05-13T21:09:20Z</dcterms:created>
  <dcterms:modified xsi:type="dcterms:W3CDTF">2025-05-13T23:00:20Z</dcterms:modified>
  <cp:category/>
  <cp:contentStatus/>
</cp:coreProperties>
</file>