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kevineliasen/GoogleDrive/CodingStuff/Gits/via_datas/VIA_project/kevin/"/>
    </mc:Choice>
  </mc:AlternateContent>
  <xr:revisionPtr revIDLastSave="0" documentId="13_ncr:1_{B4E6372E-BD20-A447-9FED-53AA561C0721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url_builder" sheetId="4" r:id="rId1"/>
    <sheet name="grouping_url_log" sheetId="2" r:id="rId2"/>
    <sheet name="field_log" sheetId="3" r:id="rId3"/>
  </sheets>
  <definedNames>
    <definedName name="api_url">url_builder!$B$2</definedName>
    <definedName name="field_id">url_builder!$F$13:$F$62</definedName>
    <definedName name="field_number">url_builder!$D$13:$D$62</definedName>
    <definedName name="group_letter">url_builder!$A$13:$A$62</definedName>
    <definedName name="group_number">url_builder!$B$13:$B$62</definedName>
    <definedName name="group_sub">url_builder!$C$13:$C$62</definedName>
    <definedName name="https___api.census.gov_data_2018">url_builder!$P$5:$P$9</definedName>
    <definedName name="link_prep">url_builder!$G$13:$G$62</definedName>
    <definedName name="search_type">url_builder!$E$13:$E$62</definedName>
    <definedName name="url_base">url_builder!$P$4</definedName>
    <definedName name="url_for">url_builder!$P$8</definedName>
    <definedName name="url_get">url_builder!$P$6</definedName>
    <definedName name="url_in">url_builder!$P$9</definedName>
    <definedName name="url_report">url_builder!$P$5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62" i="4" l="1"/>
  <c r="G61" i="4" s="1"/>
  <c r="G60" i="4" s="1"/>
  <c r="G59" i="4" s="1"/>
  <c r="G58" i="4" s="1"/>
  <c r="G57" i="4" s="1"/>
  <c r="G56" i="4" s="1"/>
  <c r="G55" i="4" s="1"/>
  <c r="G54" i="4" s="1"/>
  <c r="G53" i="4" s="1"/>
  <c r="G52" i="4" s="1"/>
  <c r="G51" i="4" s="1"/>
  <c r="G50" i="4" s="1"/>
  <c r="G49" i="4" s="1"/>
  <c r="G48" i="4" s="1"/>
  <c r="G47" i="4" s="1"/>
  <c r="G46" i="4" s="1"/>
  <c r="G45" i="4" s="1"/>
  <c r="G44" i="4" s="1"/>
  <c r="G43" i="4" s="1"/>
  <c r="G42" i="4" s="1"/>
  <c r="C16" i="2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13" i="4"/>
  <c r="E14" i="4" a="1"/>
  <c r="C14" i="4" a="1"/>
  <c r="B14" i="4" a="1"/>
  <c r="A14" i="4" a="1"/>
  <c r="E14" i="4" l="1"/>
  <c r="B14" i="4"/>
  <c r="C14" i="4"/>
  <c r="A14" i="4"/>
  <c r="F23" i="4"/>
  <c r="F22" i="4"/>
  <c r="C15" i="4" a="1"/>
  <c r="E15" i="4" a="1"/>
  <c r="B15" i="4" a="1"/>
  <c r="A15" i="4" a="1"/>
  <c r="C15" i="4" l="1"/>
  <c r="E15" i="4"/>
  <c r="A15" i="4"/>
  <c r="B15" i="4"/>
  <c r="F14" i="4"/>
  <c r="F24" i="4"/>
  <c r="E16" i="4" a="1"/>
  <c r="A16" i="4" a="1"/>
  <c r="B16" i="4" a="1"/>
  <c r="C16" i="4" a="1"/>
  <c r="E16" i="4" l="1"/>
  <c r="F15" i="4"/>
  <c r="C16" i="4"/>
  <c r="B16" i="4"/>
  <c r="A16" i="4"/>
  <c r="F25" i="4"/>
  <c r="C17" i="4" a="1"/>
  <c r="E17" i="4" a="1"/>
  <c r="B17" i="4" a="1"/>
  <c r="A17" i="4" a="1"/>
  <c r="C17" i="4" l="1"/>
  <c r="E17" i="4"/>
  <c r="A17" i="4"/>
  <c r="B17" i="4"/>
  <c r="F16" i="4"/>
  <c r="F26" i="4"/>
  <c r="E18" i="4" a="1"/>
  <c r="A18" i="4" a="1"/>
  <c r="B18" i="4" a="1"/>
  <c r="C18" i="4" a="1"/>
  <c r="E18" i="4" l="1"/>
  <c r="C18" i="4"/>
  <c r="B18" i="4"/>
  <c r="A18" i="4"/>
  <c r="F17" i="4"/>
  <c r="F27" i="4"/>
  <c r="E19" i="4" a="1"/>
  <c r="C19" i="4" a="1"/>
  <c r="B19" i="4" a="1"/>
  <c r="A19" i="4" a="1"/>
  <c r="E19" i="4" l="1"/>
  <c r="A19" i="4"/>
  <c r="B19" i="4"/>
  <c r="C19" i="4"/>
  <c r="F18" i="4"/>
  <c r="F28" i="4"/>
  <c r="E20" i="4" a="1"/>
  <c r="B20" i="4" a="1"/>
  <c r="C20" i="4" a="1"/>
  <c r="A20" i="4" a="1"/>
  <c r="E20" i="4" l="1"/>
  <c r="A20" i="4"/>
  <c r="C20" i="4"/>
  <c r="B20" i="4"/>
  <c r="F19" i="4"/>
  <c r="F29" i="4"/>
  <c r="E21" i="4" a="1"/>
  <c r="C21" i="4" a="1"/>
  <c r="B21" i="4" a="1"/>
  <c r="A21" i="4" a="1"/>
  <c r="E21" i="4" l="1"/>
  <c r="A21" i="4"/>
  <c r="B21" i="4"/>
  <c r="C21" i="4"/>
  <c r="F20" i="4"/>
  <c r="F30" i="4"/>
  <c r="E22" i="4" a="1"/>
  <c r="A22" i="4" a="1"/>
  <c r="B22" i="4" a="1"/>
  <c r="C22" i="4" a="1"/>
  <c r="E22" i="4" l="1"/>
  <c r="C22" i="4"/>
  <c r="B22" i="4"/>
  <c r="A22" i="4"/>
  <c r="F21" i="4"/>
  <c r="F31" i="4"/>
  <c r="E23" i="4" a="1"/>
  <c r="C23" i="4" a="1"/>
  <c r="B23" i="4" a="1"/>
  <c r="A23" i="4" a="1"/>
  <c r="E23" i="4" l="1"/>
  <c r="A23" i="4"/>
  <c r="B23" i="4"/>
  <c r="C23" i="4"/>
  <c r="F32" i="4"/>
  <c r="E24" i="4" a="1"/>
  <c r="B24" i="4" a="1"/>
  <c r="C24" i="4" a="1"/>
  <c r="A24" i="4" a="1"/>
  <c r="E24" i="4" l="1"/>
  <c r="A24" i="4"/>
  <c r="C24" i="4"/>
  <c r="B24" i="4"/>
  <c r="F33" i="4"/>
  <c r="E25" i="4" a="1"/>
  <c r="A25" i="4" a="1"/>
  <c r="C25" i="4" a="1"/>
  <c r="B25" i="4" a="1"/>
  <c r="E25" i="4" l="1"/>
  <c r="B25" i="4"/>
  <c r="C25" i="4"/>
  <c r="A25" i="4"/>
  <c r="F34" i="4"/>
  <c r="E26" i="4" a="1"/>
  <c r="C26" i="4" a="1"/>
  <c r="A26" i="4" a="1"/>
  <c r="B26" i="4" a="1"/>
  <c r="E26" i="4" l="1"/>
  <c r="B26" i="4"/>
  <c r="A26" i="4"/>
  <c r="C26" i="4"/>
  <c r="F35" i="4"/>
  <c r="E27" i="4" a="1"/>
  <c r="A27" i="4" a="1"/>
  <c r="B27" i="4" a="1"/>
  <c r="C27" i="4" a="1"/>
  <c r="E27" i="4" l="1"/>
  <c r="C27" i="4"/>
  <c r="B27" i="4"/>
  <c r="A27" i="4"/>
  <c r="F36" i="4"/>
  <c r="E28" i="4" a="1"/>
  <c r="B28" i="4" a="1"/>
  <c r="C28" i="4" a="1"/>
  <c r="A28" i="4" a="1"/>
  <c r="E28" i="4" l="1"/>
  <c r="A28" i="4"/>
  <c r="C28" i="4"/>
  <c r="B28" i="4"/>
  <c r="F37" i="4"/>
  <c r="E29" i="4" a="1"/>
  <c r="C29" i="4" a="1"/>
  <c r="A29" i="4" a="1"/>
  <c r="B29" i="4" a="1"/>
  <c r="E29" i="4" l="1"/>
  <c r="B29" i="4"/>
  <c r="A29" i="4"/>
  <c r="C29" i="4"/>
  <c r="F38" i="4"/>
  <c r="E30" i="4" a="1"/>
  <c r="A30" i="4" a="1"/>
  <c r="B30" i="4" a="1"/>
  <c r="C30" i="4" a="1"/>
  <c r="E30" i="4" l="1"/>
  <c r="C30" i="4"/>
  <c r="B30" i="4"/>
  <c r="A30" i="4"/>
  <c r="F39" i="4"/>
  <c r="E31" i="4" a="1"/>
  <c r="B31" i="4" a="1"/>
  <c r="C31" i="4" a="1"/>
  <c r="A31" i="4" a="1"/>
  <c r="E31" i="4" l="1"/>
  <c r="A31" i="4"/>
  <c r="C31" i="4"/>
  <c r="B31" i="4"/>
  <c r="F40" i="4"/>
  <c r="E32" i="4" a="1"/>
  <c r="C32" i="4" a="1"/>
  <c r="A32" i="4" a="1"/>
  <c r="B32" i="4" a="1"/>
  <c r="E32" i="4" l="1"/>
  <c r="B32" i="4"/>
  <c r="A32" i="4"/>
  <c r="C32" i="4"/>
  <c r="F41" i="4"/>
  <c r="G41" i="4" s="1"/>
  <c r="G40" i="4" s="1"/>
  <c r="G39" i="4" s="1"/>
  <c r="G38" i="4" s="1"/>
  <c r="G37" i="4" s="1"/>
  <c r="G36" i="4" s="1"/>
  <c r="G35" i="4" s="1"/>
  <c r="G34" i="4" s="1"/>
  <c r="G33" i="4" s="1"/>
  <c r="G32" i="4" s="1"/>
  <c r="G31" i="4" s="1"/>
  <c r="G30" i="4" s="1"/>
  <c r="G29" i="4" s="1"/>
  <c r="G28" i="4" s="1"/>
  <c r="G27" i="4" s="1"/>
  <c r="G26" i="4" s="1"/>
  <c r="G25" i="4" s="1"/>
  <c r="G24" i="4" s="1"/>
  <c r="G23" i="4" s="1"/>
  <c r="G22" i="4" s="1"/>
  <c r="G21" i="4" s="1"/>
  <c r="G20" i="4" s="1"/>
  <c r="G19" i="4" s="1"/>
  <c r="G18" i="4" s="1"/>
  <c r="E33" i="4" a="1"/>
  <c r="A33" i="4" a="1"/>
  <c r="B33" i="4" a="1"/>
  <c r="C33" i="4" a="1"/>
  <c r="E33" i="4" l="1"/>
  <c r="C33" i="4"/>
  <c r="B33" i="4"/>
  <c r="A33" i="4"/>
  <c r="G17" i="4"/>
  <c r="G16" i="4" s="1"/>
  <c r="G15" i="4" s="1"/>
  <c r="G14" i="4" s="1"/>
  <c r="E34" i="4" a="1"/>
  <c r="C34" i="4" a="1"/>
  <c r="B34" i="4" a="1"/>
  <c r="A34" i="4" a="1"/>
  <c r="E34" i="4" l="1"/>
  <c r="A34" i="4"/>
  <c r="B34" i="4"/>
  <c r="C34" i="4"/>
  <c r="G13" i="4"/>
  <c r="E35" i="4" a="1"/>
  <c r="B35" i="4" a="1"/>
  <c r="A35" i="4" a="1"/>
  <c r="C35" i="4" a="1"/>
  <c r="E35" i="4" l="1"/>
  <c r="C35" i="4"/>
  <c r="A35" i="4"/>
  <c r="B35" i="4"/>
  <c r="P6" i="4"/>
  <c r="B2" i="4" s="1"/>
  <c r="E36" i="4" a="1"/>
  <c r="A36" i="4" a="1"/>
  <c r="C36" i="4" a="1"/>
  <c r="B36" i="4" a="1"/>
  <c r="E36" i="4" l="1"/>
  <c r="B36" i="4"/>
  <c r="C36" i="4"/>
  <c r="A36" i="4"/>
  <c r="E37" i="4" a="1"/>
  <c r="C37" i="4" a="1"/>
  <c r="A37" i="4" a="1"/>
  <c r="B37" i="4" a="1"/>
  <c r="E37" i="4" l="1"/>
  <c r="B37" i="4"/>
  <c r="A37" i="4"/>
  <c r="C37" i="4"/>
  <c r="E38" i="4" a="1"/>
  <c r="B38" i="4" a="1"/>
  <c r="A38" i="4" a="1"/>
  <c r="C38" i="4" a="1"/>
  <c r="E38" i="4" l="1"/>
  <c r="C38" i="4"/>
  <c r="A38" i="4"/>
  <c r="B38" i="4"/>
  <c r="E39" i="4" a="1"/>
  <c r="C39" i="4" a="1"/>
  <c r="A39" i="4" a="1"/>
  <c r="B39" i="4" a="1"/>
  <c r="E39" i="4" l="1"/>
  <c r="B39" i="4"/>
  <c r="A39" i="4"/>
  <c r="C39" i="4"/>
  <c r="E40" i="4" a="1"/>
  <c r="B40" i="4" a="1"/>
  <c r="A40" i="4" a="1"/>
  <c r="C40" i="4" a="1"/>
  <c r="E40" i="4" l="1"/>
  <c r="C40" i="4"/>
  <c r="A40" i="4"/>
  <c r="B40" i="4"/>
  <c r="E41" i="4" a="1"/>
  <c r="C41" i="4" a="1"/>
  <c r="A41" i="4" a="1"/>
  <c r="B41" i="4" a="1"/>
  <c r="E41" i="4" l="1"/>
  <c r="B41" i="4"/>
  <c r="A41" i="4"/>
  <c r="C41" i="4"/>
  <c r="E42" i="4" a="1"/>
  <c r="B42" i="4" a="1"/>
  <c r="A42" i="4" a="1"/>
  <c r="C42" i="4" a="1"/>
  <c r="E42" i="4" l="1"/>
  <c r="C42" i="4"/>
  <c r="A42" i="4"/>
  <c r="B42" i="4"/>
  <c r="E43" i="4" a="1"/>
  <c r="C43" i="4" a="1"/>
  <c r="A43" i="4" a="1"/>
  <c r="B43" i="4" a="1"/>
  <c r="E43" i="4" l="1"/>
  <c r="B43" i="4"/>
  <c r="A43" i="4"/>
  <c r="C43" i="4"/>
  <c r="E44" i="4" a="1"/>
  <c r="A44" i="4" a="1"/>
  <c r="C44" i="4" a="1"/>
  <c r="B44" i="4" a="1"/>
  <c r="E44" i="4" l="1"/>
  <c r="B44" i="4"/>
  <c r="C44" i="4"/>
  <c r="A44" i="4"/>
  <c r="E45" i="4" a="1"/>
  <c r="C45" i="4" a="1"/>
  <c r="A45" i="4" a="1"/>
  <c r="B45" i="4" a="1"/>
  <c r="E45" i="4" l="1"/>
  <c r="B45" i="4"/>
  <c r="A45" i="4"/>
  <c r="C45" i="4"/>
  <c r="E46" i="4" a="1"/>
  <c r="A46" i="4" a="1"/>
  <c r="B46" i="4" a="1"/>
  <c r="C46" i="4" a="1"/>
  <c r="E46" i="4" l="1"/>
  <c r="C46" i="4"/>
  <c r="B46" i="4"/>
  <c r="A46" i="4"/>
  <c r="E47" i="4" a="1"/>
  <c r="B47" i="4" a="1"/>
  <c r="A47" i="4" a="1"/>
  <c r="C47" i="4" a="1"/>
  <c r="E47" i="4" l="1"/>
  <c r="C47" i="4"/>
  <c r="A47" i="4"/>
  <c r="B47" i="4"/>
  <c r="E48" i="4" a="1"/>
  <c r="A48" i="4" a="1"/>
  <c r="B48" i="4" a="1"/>
  <c r="C48" i="4" a="1"/>
  <c r="E48" i="4" l="1"/>
  <c r="C48" i="4"/>
  <c r="B48" i="4"/>
  <c r="A48" i="4"/>
  <c r="E49" i="4" a="1"/>
  <c r="B49" i="4" a="1"/>
  <c r="A49" i="4" a="1"/>
  <c r="C49" i="4" a="1"/>
  <c r="E49" i="4" l="1"/>
  <c r="C49" i="4"/>
  <c r="A49" i="4"/>
  <c r="B49" i="4"/>
  <c r="E50" i="4" a="1"/>
  <c r="A50" i="4" a="1"/>
  <c r="B50" i="4" a="1"/>
  <c r="C50" i="4" a="1"/>
  <c r="E50" i="4" l="1"/>
  <c r="C50" i="4"/>
  <c r="B50" i="4"/>
  <c r="A50" i="4"/>
  <c r="E51" i="4" a="1"/>
  <c r="B51" i="4" a="1"/>
  <c r="A51" i="4" a="1"/>
  <c r="C51" i="4" a="1"/>
  <c r="E51" i="4" l="1"/>
  <c r="C51" i="4"/>
  <c r="A51" i="4"/>
  <c r="B51" i="4"/>
  <c r="E52" i="4" a="1"/>
  <c r="A52" i="4" a="1"/>
  <c r="B52" i="4" a="1"/>
  <c r="C52" i="4" a="1"/>
  <c r="E52" i="4" l="1"/>
  <c r="C52" i="4"/>
  <c r="B52" i="4"/>
  <c r="A52" i="4"/>
  <c r="E53" i="4" a="1"/>
  <c r="B53" i="4" a="1"/>
  <c r="A53" i="4" a="1"/>
  <c r="C53" i="4" a="1"/>
  <c r="E53" i="4" l="1"/>
  <c r="C53" i="4"/>
  <c r="A53" i="4"/>
  <c r="B53" i="4"/>
  <c r="E54" i="4" a="1"/>
  <c r="C54" i="4" a="1"/>
  <c r="A54" i="4" a="1"/>
  <c r="B54" i="4" a="1"/>
  <c r="E54" i="4" l="1"/>
  <c r="B54" i="4"/>
  <c r="A54" i="4"/>
  <c r="C54" i="4"/>
  <c r="E55" i="4" a="1"/>
  <c r="A55" i="4" a="1"/>
  <c r="C55" i="4" a="1"/>
  <c r="B55" i="4" a="1"/>
  <c r="E55" i="4" l="1"/>
  <c r="B55" i="4"/>
  <c r="C55" i="4"/>
  <c r="A55" i="4"/>
  <c r="E56" i="4" a="1"/>
  <c r="B56" i="4" a="1"/>
  <c r="C56" i="4" a="1"/>
  <c r="A56" i="4" a="1"/>
  <c r="E56" i="4" l="1"/>
  <c r="A56" i="4"/>
  <c r="C56" i="4"/>
  <c r="B56" i="4"/>
  <c r="E57" i="4" a="1"/>
  <c r="C57" i="4" a="1"/>
  <c r="B57" i="4" a="1"/>
  <c r="A57" i="4" a="1"/>
  <c r="E57" i="4" l="1"/>
  <c r="A57" i="4"/>
  <c r="B57" i="4"/>
  <c r="C57" i="4"/>
  <c r="E58" i="4" a="1"/>
  <c r="A58" i="4" a="1"/>
  <c r="B58" i="4" a="1"/>
  <c r="C58" i="4" a="1"/>
  <c r="E58" i="4" l="1"/>
  <c r="C58" i="4"/>
  <c r="B58" i="4"/>
  <c r="A58" i="4"/>
  <c r="E59" i="4" a="1"/>
  <c r="C59" i="4" a="1"/>
  <c r="B59" i="4" a="1"/>
  <c r="A59" i="4" a="1"/>
  <c r="E59" i="4" l="1"/>
  <c r="A59" i="4"/>
  <c r="B59" i="4"/>
  <c r="C59" i="4"/>
  <c r="E60" i="4" a="1"/>
  <c r="A60" i="4" a="1"/>
  <c r="B60" i="4" a="1"/>
  <c r="C60" i="4" a="1"/>
  <c r="E60" i="4" l="1"/>
  <c r="C60" i="4"/>
  <c r="B60" i="4"/>
  <c r="A60" i="4"/>
  <c r="E61" i="4" a="1"/>
  <c r="B61" i="4" a="1"/>
  <c r="A61" i="4" a="1"/>
  <c r="C61" i="4" a="1"/>
  <c r="E61" i="4" l="1"/>
  <c r="C61" i="4"/>
  <c r="A61" i="4"/>
  <c r="B61" i="4"/>
  <c r="E62" i="4" a="1"/>
  <c r="A62" i="4" a="1"/>
  <c r="B62" i="4" a="1"/>
  <c r="C62" i="4" a="1"/>
  <c r="E62" i="4" l="1"/>
  <c r="C62" i="4"/>
  <c r="B62" i="4"/>
  <c r="A62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Kevin Eliasen</author>
  </authors>
  <commentList>
    <comment ref="A12" authorId="0" shapeId="0" xr:uid="{4FFA9E4F-A250-944A-B06D-52AA90A05AA2}">
      <text>
        <r>
          <rPr>
            <b/>
            <sz val="10"/>
            <color rgb="FF000000"/>
            <rFont val="Tahoma"/>
            <family val="2"/>
          </rPr>
          <t>Kevin Eliasen: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Alpha, 1 character, required</t>
        </r>
      </text>
    </comment>
    <comment ref="B12" authorId="0" shapeId="0" xr:uid="{54BD7CC2-5BBE-3E47-A488-8684412C461D}">
      <text>
        <r>
          <rPr>
            <b/>
            <sz val="10"/>
            <color rgb="FF000000"/>
            <rFont val="Tahoma"/>
            <family val="2"/>
          </rPr>
          <t>Kevin Eliasen: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Numeric, up to 5 characters, required</t>
        </r>
      </text>
    </comment>
    <comment ref="C12" authorId="0" shapeId="0" xr:uid="{3BDBBD33-22CF-6549-A334-78604CEABE3C}">
      <text>
        <r>
          <rPr>
            <b/>
            <sz val="10"/>
            <color rgb="FF000000"/>
            <rFont val="Tahoma"/>
            <family val="2"/>
          </rPr>
          <t>Kevin Eliasen: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Alpha, 1 character
</t>
        </r>
        <r>
          <rPr>
            <sz val="10"/>
            <color rgb="FF000000"/>
            <rFont val="Tahoma"/>
            <family val="2"/>
          </rPr>
          <t>OPTIONAL - used in select groups where Census data is subdivided, usually by race</t>
        </r>
      </text>
    </comment>
    <comment ref="D12" authorId="0" shapeId="0" xr:uid="{E88443AB-C09A-B749-BF5B-5BD2540E0675}">
      <text>
        <r>
          <rPr>
            <b/>
            <sz val="10"/>
            <color rgb="FF000000"/>
            <rFont val="Tahoma"/>
            <family val="2"/>
          </rPr>
          <t>Kevin Eliasen: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numeric, 1-999
</t>
        </r>
        <r>
          <rPr>
            <sz val="10"/>
            <color rgb="FF000000"/>
            <rFont val="Tahoma"/>
            <family val="2"/>
          </rPr>
          <t xml:space="preserve">All rows with a value in this field will be included in API get call.
</t>
        </r>
        <r>
          <rPr>
            <sz val="10"/>
            <color rgb="FF000000"/>
            <rFont val="Tahoma"/>
            <family val="2"/>
          </rPr>
          <t>Blank rows will be EXCLUDED</t>
        </r>
      </text>
    </comment>
    <comment ref="E12" authorId="0" shapeId="0" xr:uid="{7FB3A44E-5757-E14E-B335-273D08ADE25A}">
      <text>
        <r>
          <rPr>
            <b/>
            <sz val="10"/>
            <color rgb="FF000000"/>
            <rFont val="Tahoma"/>
            <family val="2"/>
          </rPr>
          <t>Kevin Eliasen: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Alpha, 1 character, required, default="E"
</t>
        </r>
        <r>
          <rPr>
            <sz val="10"/>
            <color rgb="FF000000"/>
            <rFont val="Tahoma"/>
            <family val="2"/>
          </rPr>
          <t>Generally no need to change this value</t>
        </r>
      </text>
    </comment>
    <comment ref="F12" authorId="0" shapeId="0" xr:uid="{6B0B2F87-1A9D-DE47-8AE3-D4F67185BCF5}">
      <text>
        <r>
          <rPr>
            <b/>
            <sz val="10"/>
            <color rgb="FF000000"/>
            <rFont val="Tahoma"/>
            <family val="2"/>
          </rPr>
          <t>Kevin Eliasen:</t>
        </r>
        <r>
          <rPr>
            <sz val="10"/>
            <color rgb="FF000000"/>
            <rFont val="Tahoma"/>
            <family val="2"/>
          </rPr>
          <t xml:space="preserve">Field ID as defined by Census API.
</t>
        </r>
        <r>
          <rPr>
            <sz val="10"/>
            <color rgb="FF000000"/>
            <rFont val="Tahoma"/>
            <family val="2"/>
          </rPr>
          <t>Must match exactly</t>
        </r>
      </text>
    </comment>
    <comment ref="G12" authorId="0" shapeId="0" xr:uid="{0D7165D6-7C9E-4342-B099-F2C1A1B25059}">
      <text>
        <r>
          <rPr>
            <b/>
            <sz val="10"/>
            <color rgb="FF000000"/>
            <rFont val="Tahoma"/>
            <family val="2"/>
          </rPr>
          <t>Kevin Eliasen: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This column is for URL building only.
</t>
        </r>
        <r>
          <rPr>
            <sz val="10"/>
            <color rgb="FF000000"/>
            <rFont val="Tahoma"/>
            <family val="2"/>
          </rPr>
          <t>DO NOT MEDDLE WITH THIS COLUMN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<sst xmlns="http://schemas.openxmlformats.org/spreadsheetml/2006/main" count="276" uniqueCount="260">
  <si>
    <t>B01001_001E</t>
  </si>
  <si>
    <t>B01001_002E</t>
  </si>
  <si>
    <t>B01001_007E</t>
  </si>
  <si>
    <t>B01001_008E</t>
  </si>
  <si>
    <t>B01001_009E</t>
  </si>
  <si>
    <t>B01001_010E</t>
  </si>
  <si>
    <t>B01001_011E</t>
  </si>
  <si>
    <t>B01001_012E</t>
  </si>
  <si>
    <t>B01001_013E</t>
  </si>
  <si>
    <t>B01001_014E</t>
  </si>
  <si>
    <t>B01001_015E</t>
  </si>
  <si>
    <t>B01001_016E</t>
  </si>
  <si>
    <t>B01001_017E</t>
  </si>
  <si>
    <t>B01001_018E</t>
  </si>
  <si>
    <t>B01001_019E</t>
  </si>
  <si>
    <t>B01001_026E</t>
  </si>
  <si>
    <t>B01001_031E</t>
  </si>
  <si>
    <t>B01001_032E</t>
  </si>
  <si>
    <t>B01001_033E</t>
  </si>
  <si>
    <t>B01001_034E</t>
  </si>
  <si>
    <t>B01001_035E</t>
  </si>
  <si>
    <t>B01001_036E</t>
  </si>
  <si>
    <t>B01001_037E</t>
  </si>
  <si>
    <t>B01001_038E</t>
  </si>
  <si>
    <t>B01001_039E</t>
  </si>
  <si>
    <t>B01001_040E</t>
  </si>
  <si>
    <t>B01001_041E</t>
  </si>
  <si>
    <t>B01001_042E</t>
  </si>
  <si>
    <t>B01001_043E</t>
  </si>
  <si>
    <t>B01001</t>
  </si>
  <si>
    <t>Sex by Age</t>
  </si>
  <si>
    <t>https://api.census.gov/data/2018/acs/acs5?get=B01001_001E,B01001_002E,B01001_007E,B01001_008E,B01001_009E,B01001_010E,B01001_011E,B01001_012E,B01001_013E,B01001_014E,B01001_015E,B01001_016E,B01001_017E,B01001_018E,B01001_019E,B01001_026E,B01001_031E,B01001_032E,B01001_033E,B01001_034E,B01001_035E,B01001_036E,B01001_037E,B01001_038E,B01001_039E,B01001_040E,B01001_041E,B01001_042E,B01001_043E&amp;for=block%20group:*&amp;in=state:48&amp;in=county:029&amp;in=tract:*</t>
  </si>
  <si>
    <t>B02001</t>
  </si>
  <si>
    <t>Race</t>
  </si>
  <si>
    <t xml:space="preserve">https://api.census.gov/data/2018/acs/acs5?get=B02001_001E,B02001_002E,B02001_003E,B02001_004E,B02001_005E,B02001_006E,B02001_007E,B02001_008E,B02001_009E,B02001_010E&amp;for=block%20group:*&amp;in=state:48&amp;in=county:029&amp;in=tract:* </t>
  </si>
  <si>
    <t>B03002</t>
  </si>
  <si>
    <t>Hispanic Origin</t>
  </si>
  <si>
    <t xml:space="preserve">https://api.census.gov/data/2018/acs/acs5?get=B03002_001E,B03002_002E,B03002_003E,B03002_004E,B03002_005E,B03002_006E,B03002_007E,B03002_008E,B03002_009E,B03002_010E,B03002_011E,B03002_012E,B03002_013E,B03002_014E,B03002_015E,B03002_016E,B03002_017E,B03002_018E,B03002_019E,B03002_020E,B03002_021E&amp;for=block%20group:*&amp;in=state:48&amp;in=county:029&amp;in=tract:* </t>
  </si>
  <si>
    <t>B08134</t>
  </si>
  <si>
    <t>Means of Transportation By Travel Time To Work</t>
  </si>
  <si>
    <t>https://api.census.gov/data/2018/acs/acs5?get=B08134_001E,B08134_002E,B08134_003E,B08134_004E,B08134_005E,B08134_006E,B08134_007E,B08134_008E,B08134_009E,B08134_010E,B08134_011E,B08134_012E,B08134_013E,B08134_014E,B08134_015E,B08134_016E,B08134_017E,B08134_018E,B08134_019E,B08134_020E,B08134_071E,B08134_072E,B08134_073E,B08134_074E,B08134_075E,B08134_076E,B08134_077E,B08134_078E,B08134_079E,B08134_080E&amp;for=block%20group:*&amp;in=state:48&amp;in=county:029&amp;in=tract:*</t>
  </si>
  <si>
    <t>B08301</t>
  </si>
  <si>
    <t>Means of Transportation To Work</t>
  </si>
  <si>
    <t xml:space="preserve">https://api.census.gov/data/2018/acs/acs5?get=B08301_001E,B08301_002E,B08301_003E,B08301_004E,B08301_011E&amp;for=block%20group:*&amp;in=state:48&amp;in=county:029&amp;in=tract:* </t>
  </si>
  <si>
    <t>B08302</t>
  </si>
  <si>
    <t>Time Leaving Home For Work</t>
  </si>
  <si>
    <t xml:space="preserve">https://api.census.gov/data/2018/acs/acs5?get=B08302_001E,B08302_002E,B08302_003E,B08302_004E,B08302_005E,B08302_006E,B08302_007E,B08302_008E,B08302_009E,B08302_010E,B08302_011E,B08302_012E,B08302_013E,B08302_014E,B08302_015E&amp;for=block%20group:*&amp;in=state:48&amp;in=county:029&amp;in=tract:* </t>
  </si>
  <si>
    <t>B08303</t>
  </si>
  <si>
    <t>Travel Time To Work</t>
  </si>
  <si>
    <t xml:space="preserve">https://api.census.gov/data/2018/acs/acs5?get=B08303_001E,B08303_002E,B08303_003E,B08303_004E,B08303_005E,B08303_006E,B08303_007E,B08303_008E,B08303_009E,B08303_010E,B08303_011E,B08303_012E,B08303_013E&amp;for=block%20group:*&amp;in=state:48&amp;in=county:029&amp;in=tract:* </t>
  </si>
  <si>
    <t>B19001</t>
  </si>
  <si>
    <t>Household Income</t>
  </si>
  <si>
    <t>https://api.census.gov/data/2018/acs/acs5?get=B19001_001E,B19001_002E,B19001_003E,B19001_004E,B19001_005E,B19001_006E,B19001_007E,B19001_008E,B19001_009E,B19001_010E,B19001_011E,B19001_012E,B19001_013E,B19001_014E,B19001_015E,B19001_016E,B19001_017E&amp;for=block%20group:*&amp;in=state:48&amp;in=county:029&amp;in=tract:*</t>
  </si>
  <si>
    <t>B19301</t>
  </si>
  <si>
    <t>Per Capita income By Race</t>
  </si>
  <si>
    <t xml:space="preserve">https://api.census.gov/data/2018/acs/acs5?get=B19301_001E,B19301A_001E,B19301B_001E,B19301C_001E,B19301D_001E,B19301E_001E,B19301F_001E,B19301G_001E,B19301H_001E,B19301I_001E&amp;for=block%20group:*&amp;in=state:48&amp;in=county:029&amp;in=tract:* </t>
  </si>
  <si>
    <t>B24080</t>
  </si>
  <si>
    <t>Sex By Class Of Worker</t>
  </si>
  <si>
    <t>https://api.census.gov/data/2018/acs/acs5?get=B24080_001E,B24080_002E,B24080_003E,B24080_004E,B24080_005E,B24080_006E,B24080_007E,B24080_008E,B24080_009E,B24080_010E,B24080_011E,B24080_012E,B24080_013E,B24080_014E,B24080_015E,B24080_016E,B24080_017E,B24080_018E,B24080_019E,B24080_020E,B24080_021E&amp;for=block%20group:*&amp;in=state:48&amp;in=county:029&amp;in=tract:*</t>
  </si>
  <si>
    <t>C17002</t>
  </si>
  <si>
    <t>Ratio Of Income To Poverty Level</t>
  </si>
  <si>
    <t>https://api.census.gov/data/2018/acs/acs5?get=C17002_001E,C17002_002E,C17002_003E,C17002_004E,C17002_005E,C17002_006E,C17002_007E,C17002_008E&amp;for=block%20group:*&amp;in=state:48&amp;in=county:029&amp;in=tract:*</t>
  </si>
  <si>
    <t>B1905x</t>
  </si>
  <si>
    <t>Income Types By Household</t>
  </si>
  <si>
    <t>https://api.census.gov/data/2018/acs/acs5?get=B19051_001E,B19051_002E,B19051_003E,B19052_001E,B19052_002E,B19052_003E,B19055_001E,B19055_002E,B19055_003E,B19056_001E,B19056_002E,B19056_003E,B19057_001E,B19057_002E,B19057_003E,B19058_001E,B19058_002E,B19058_003E,B19059_001E,B19059_002E,B19059_003E&amp;for=block%20group:*&amp;in=state:48&amp;in=county:029&amp;in=tract:*</t>
  </si>
  <si>
    <t>https://api.census.gov/data/2018/acs/acs5?get=B19013_001E,B19013A_001E,B19013B_001E,B19013C_001E,B19013D_001E,B19013E_001E,B19013F_001E,B19013G_001E,B19013H_001E,B19013I_001E&amp;for=block%20group:*&amp;in=state:48&amp;in=county:029&amp;in=tract:*</t>
  </si>
  <si>
    <t>field</t>
  </si>
  <si>
    <t>B03002_001E</t>
  </si>
  <si>
    <t>B03002_002E</t>
  </si>
  <si>
    <t>B03002_003E</t>
  </si>
  <si>
    <t>B03002_004E</t>
  </si>
  <si>
    <t>B03002_005E</t>
  </si>
  <si>
    <t>B03002_006E</t>
  </si>
  <si>
    <t>B03002_007E</t>
  </si>
  <si>
    <t>B03002_008E</t>
  </si>
  <si>
    <t>B03002_009E</t>
  </si>
  <si>
    <t>B03002_010E</t>
  </si>
  <si>
    <t>B03002_011E</t>
  </si>
  <si>
    <t>B03002_012E</t>
  </si>
  <si>
    <t>B03002_013E</t>
  </si>
  <si>
    <t>B03002_014E</t>
  </si>
  <si>
    <t>B03002_015E</t>
  </si>
  <si>
    <t>B03002_016E</t>
  </si>
  <si>
    <t>B03002_017E</t>
  </si>
  <si>
    <t>B03002_018E</t>
  </si>
  <si>
    <t>B03002_019E</t>
  </si>
  <si>
    <t>B03002_020E</t>
  </si>
  <si>
    <t>B03002_021E</t>
  </si>
  <si>
    <t>B02001_001E</t>
  </si>
  <si>
    <t>B02001_002E</t>
  </si>
  <si>
    <t>B02001_003E</t>
  </si>
  <si>
    <t>B02001_004E</t>
  </si>
  <si>
    <t>B02001_005E</t>
  </si>
  <si>
    <t>B02001_006E</t>
  </si>
  <si>
    <t>B02001_007E</t>
  </si>
  <si>
    <t>B02001_008E</t>
  </si>
  <si>
    <t>B02001_009E</t>
  </si>
  <si>
    <t>B02001_010E</t>
  </si>
  <si>
    <t>B08134_001E</t>
  </si>
  <si>
    <t>B08134_002E</t>
  </si>
  <si>
    <t>B08134_003E</t>
  </si>
  <si>
    <t>B08134_004E</t>
  </si>
  <si>
    <t>B08134_005E</t>
  </si>
  <si>
    <t>B08134_006E</t>
  </si>
  <si>
    <t>B08134_007E</t>
  </si>
  <si>
    <t>B08134_008E</t>
  </si>
  <si>
    <t>B08134_009E</t>
  </si>
  <si>
    <t>B08134_010E</t>
  </si>
  <si>
    <t>B08134_011E</t>
  </si>
  <si>
    <t>B08134_012E</t>
  </si>
  <si>
    <t>B08134_013E</t>
  </si>
  <si>
    <t>B08134_014E</t>
  </si>
  <si>
    <t>B08134_015E</t>
  </si>
  <si>
    <t>B08134_016E</t>
  </si>
  <si>
    <t>B08134_017E</t>
  </si>
  <si>
    <t>B08134_018E</t>
  </si>
  <si>
    <t>B08134_019E</t>
  </si>
  <si>
    <t>B08134_020E</t>
  </si>
  <si>
    <t>B08134_071E</t>
  </si>
  <si>
    <t>B08134_072E</t>
  </si>
  <si>
    <t>B08134_073E</t>
  </si>
  <si>
    <t>B08134_074E</t>
  </si>
  <si>
    <t>B08134_075E</t>
  </si>
  <si>
    <t>B08134_076E</t>
  </si>
  <si>
    <t>B08134_077E</t>
  </si>
  <si>
    <t>B08134_078E</t>
  </si>
  <si>
    <t>B08134_079E</t>
  </si>
  <si>
    <t>B08134_080E</t>
  </si>
  <si>
    <t>B08301_001E</t>
  </si>
  <si>
    <t>B08301_002E</t>
  </si>
  <si>
    <t>B08301_003E</t>
  </si>
  <si>
    <t>B08301_004E</t>
  </si>
  <si>
    <t>B08301_011E</t>
  </si>
  <si>
    <t>B08301_021E</t>
  </si>
  <si>
    <t>B08302_001E</t>
  </si>
  <si>
    <t>B08302_002E</t>
  </si>
  <si>
    <t>B08302_003E</t>
  </si>
  <si>
    <t>B08302_004E</t>
  </si>
  <si>
    <t>B08302_005E</t>
  </si>
  <si>
    <t>B08302_006E</t>
  </si>
  <si>
    <t>B08302_007E</t>
  </si>
  <si>
    <t>B08302_008E</t>
  </si>
  <si>
    <t>B08302_009E</t>
  </si>
  <si>
    <t>B08302_010E</t>
  </si>
  <si>
    <t>B08302_011E</t>
  </si>
  <si>
    <t>B08302_012E</t>
  </si>
  <si>
    <t>B08302_013E</t>
  </si>
  <si>
    <t>B08302_014E</t>
  </si>
  <si>
    <t>B08302_015E</t>
  </si>
  <si>
    <t>B08303_001E</t>
  </si>
  <si>
    <t>B08303_002E</t>
  </si>
  <si>
    <t>B08303_003E</t>
  </si>
  <si>
    <t>B08303_004E</t>
  </si>
  <si>
    <t>B08303_005E</t>
  </si>
  <si>
    <t>B08303_006E</t>
  </si>
  <si>
    <t>B08303_007E</t>
  </si>
  <si>
    <t>B08303_008E</t>
  </si>
  <si>
    <t>B08303_009E</t>
  </si>
  <si>
    <t>B08303_010E</t>
  </si>
  <si>
    <t>B08303_011E</t>
  </si>
  <si>
    <t>B08303_012E</t>
  </si>
  <si>
    <t>B08303_013E</t>
  </si>
  <si>
    <t>B19001_001E</t>
  </si>
  <si>
    <t>B19001_002E</t>
  </si>
  <si>
    <t>B19001_003E</t>
  </si>
  <si>
    <t>B19001_004E</t>
  </si>
  <si>
    <t>B19001_005E</t>
  </si>
  <si>
    <t>B19001_006E</t>
  </si>
  <si>
    <t>B19001_007E</t>
  </si>
  <si>
    <t>B19001_008E</t>
  </si>
  <si>
    <t>B19001_009E</t>
  </si>
  <si>
    <t>B19001_010E</t>
  </si>
  <si>
    <t>B19001_011E</t>
  </si>
  <si>
    <t>B19001_012E</t>
  </si>
  <si>
    <t>B19001_013E</t>
  </si>
  <si>
    <t>B19001_014E</t>
  </si>
  <si>
    <t>B19001_015E</t>
  </si>
  <si>
    <t>B19001_016E</t>
  </si>
  <si>
    <t>B19001_017E</t>
  </si>
  <si>
    <t>B19301_001E</t>
  </si>
  <si>
    <t>B19301A_001E</t>
  </si>
  <si>
    <t>B19301B_001E</t>
  </si>
  <si>
    <t>B19301C_001E</t>
  </si>
  <si>
    <t>B19301D_001E</t>
  </si>
  <si>
    <t>B19301E_001E</t>
  </si>
  <si>
    <t>B19301F_001E</t>
  </si>
  <si>
    <t>B19301G_001E</t>
  </si>
  <si>
    <t>B19301H_001E</t>
  </si>
  <si>
    <t>B19301I_001E</t>
  </si>
  <si>
    <t>B24080_001E</t>
  </si>
  <si>
    <t>B24080_002E</t>
  </si>
  <si>
    <t>B24080_003E</t>
  </si>
  <si>
    <t>B24080_004E</t>
  </si>
  <si>
    <t>B24080_005E</t>
  </si>
  <si>
    <t>B24080_006E</t>
  </si>
  <si>
    <t>B24080_007E</t>
  </si>
  <si>
    <t>B24080_008E</t>
  </si>
  <si>
    <t>B24080_009E</t>
  </si>
  <si>
    <t>B24080_010E</t>
  </si>
  <si>
    <t>B24080_011E</t>
  </si>
  <si>
    <t>B24080_012E</t>
  </si>
  <si>
    <t>B24080_013E</t>
  </si>
  <si>
    <t>B24080_014E</t>
  </si>
  <si>
    <t>B24080_015E</t>
  </si>
  <si>
    <t>B24080_016E</t>
  </si>
  <si>
    <t>B24080_017E</t>
  </si>
  <si>
    <t>B24080_018E</t>
  </si>
  <si>
    <t>B24080_019E</t>
  </si>
  <si>
    <t>B24080_020E</t>
  </si>
  <si>
    <t>B24080_021E</t>
  </si>
  <si>
    <t>C17002_001E</t>
  </si>
  <si>
    <t>C17002_002E</t>
  </si>
  <si>
    <t>C17002_003E</t>
  </si>
  <si>
    <t>C17002_004E</t>
  </si>
  <si>
    <t>C17002_005E</t>
  </si>
  <si>
    <t>C17002_006E</t>
  </si>
  <si>
    <t>C17002_007E</t>
  </si>
  <si>
    <t>C17002_008E</t>
  </si>
  <si>
    <t>B</t>
  </si>
  <si>
    <t>E</t>
  </si>
  <si>
    <t>group_letter</t>
  </si>
  <si>
    <t>group_number</t>
  </si>
  <si>
    <t>group_sub</t>
  </si>
  <si>
    <t>search_type</t>
  </si>
  <si>
    <t>field_number</t>
  </si>
  <si>
    <t>field_id</t>
  </si>
  <si>
    <t>link_prep</t>
  </si>
  <si>
    <t>api_url</t>
  </si>
  <si>
    <t>group_id</t>
  </si>
  <si>
    <t>group_desc</t>
  </si>
  <si>
    <t>A</t>
  </si>
  <si>
    <t>url_for</t>
  </si>
  <si>
    <t>url_in</t>
  </si>
  <si>
    <t>url_report</t>
  </si>
  <si>
    <t>url_get</t>
  </si>
  <si>
    <t>/acs/acs5</t>
  </si>
  <si>
    <t>https://api.census.gov/data/2018</t>
  </si>
  <si>
    <t>&amp;in=state:48&amp;in=county:029&amp;in=tract:*</t>
  </si>
  <si>
    <t>&amp;for=block%20group:*</t>
  </si>
  <si>
    <t>url_base</t>
  </si>
  <si>
    <t>EXAMPLE</t>
  </si>
  <si>
    <t>B11001_001E</t>
  </si>
  <si>
    <t>B11001A_001E</t>
  </si>
  <si>
    <t>&lt; blank &gt;</t>
  </si>
  <si>
    <t>Census API URL builder</t>
  </si>
  <si>
    <t>INSTRUCTIONS</t>
  </si>
  <si>
    <t>Not OK to Edit</t>
  </si>
  <si>
    <t>OK to Edit</t>
  </si>
  <si>
    <t>Use top row to input group information and the first field number to be queried. Fill additional field numbers as needed in subsequent rows.</t>
  </si>
  <si>
    <t>Changes can be made to maroon fields, however these should be overwritten with the original formulae once hyperlink is bult</t>
  </si>
  <si>
    <t>All calculated component fields pull the value from the record directly above them. If hard-coded values are necessary, limit changes to first where change should occur</t>
  </si>
  <si>
    <t>OFFSET(INDIRECT(ADDRESS(ROW(),COLUMN())),-1,0)&amp;""</t>
  </si>
  <si>
    <t>FORMULA</t>
  </si>
  <si>
    <t>Conditional formatting will show columns where formulae need to be replaced</t>
  </si>
  <si>
    <r>
      <t xml:space="preserve">Active hyperlink will be created in </t>
    </r>
    <r>
      <rPr>
        <b/>
        <sz val="10"/>
        <rFont val="Arial"/>
        <family val="2"/>
      </rPr>
      <t>api_url</t>
    </r>
    <r>
      <rPr>
        <sz val="10"/>
        <rFont val="Arial"/>
        <family val="2"/>
      </rPr>
      <t xml:space="preserve"> field (B2).</t>
    </r>
  </si>
  <si>
    <r>
      <t xml:space="preserve">Census API will error if any unknown fields are presented. Check the </t>
    </r>
    <r>
      <rPr>
        <b/>
        <sz val="10"/>
        <rFont val="Arial"/>
        <family val="2"/>
      </rPr>
      <t>field_id</t>
    </r>
    <r>
      <rPr>
        <sz val="10"/>
        <rFont val="Arial"/>
        <family val="2"/>
      </rPr>
      <t xml:space="preserve"> column.</t>
    </r>
  </si>
  <si>
    <r>
      <t xml:space="preserve">Copy used </t>
    </r>
    <r>
      <rPr>
        <b/>
        <sz val="10"/>
        <rFont val="Arial"/>
        <family val="2"/>
      </rPr>
      <t>field_id</t>
    </r>
    <r>
      <rPr>
        <sz val="10"/>
        <rFont val="Arial"/>
        <family val="2"/>
      </rPr>
      <t xml:space="preserve"> values to </t>
    </r>
    <r>
      <rPr>
        <b/>
        <sz val="10"/>
        <rFont val="Arial"/>
        <family val="2"/>
      </rPr>
      <t>field_log</t>
    </r>
    <r>
      <rPr>
        <sz val="10"/>
        <rFont val="Arial"/>
        <family val="2"/>
      </rPr>
      <t xml:space="preserve"> worksheet or other documentation file.</t>
    </r>
  </si>
  <si>
    <r>
      <t xml:space="preserve">Copy value of </t>
    </r>
    <r>
      <rPr>
        <b/>
        <sz val="10"/>
        <rFont val="Arial"/>
        <family val="2"/>
      </rPr>
      <t>api_url</t>
    </r>
    <r>
      <rPr>
        <sz val="10"/>
        <rFont val="Arial"/>
        <family val="2"/>
      </rPr>
      <t xml:space="preserve"> field to </t>
    </r>
    <r>
      <rPr>
        <b/>
        <sz val="10"/>
        <rFont val="Arial"/>
        <family val="2"/>
      </rPr>
      <t>grouping_url_log</t>
    </r>
    <r>
      <rPr>
        <sz val="10"/>
        <rFont val="Arial"/>
        <family val="2"/>
      </rPr>
      <t xml:space="preserve"> sheet or other documentation file.</t>
    </r>
  </si>
  <si>
    <t>API Components</t>
  </si>
  <si>
    <t>no touchy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</si>
</sst>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color rgb="FF000000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1"/>
      <color rgb="FF000000"/>
      <name val="Inconsolata"/>
    </font>
    <font>
      <u/>
      <sz val="10"/>
      <color rgb="FF0000FF"/>
      <name val="Arial"/>
    </font>
    <font>
      <u/>
      <sz val="10"/>
      <color theme="10"/>
      <name val="Arial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rgb="FF000000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i/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22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i/>
      <sz val="10"/>
      <color rgb="FFFFC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/>
    <xf numFmtId="0" fontId="5" fillId="0" borderId="0" xfId="0" applyFont="1" applyAlignment="1"/>
    <xf numFmtId="0" fontId="6" fillId="0" borderId="0" xfId="0" applyFont="1"/>
    <xf numFmtId="0" fontId="9" fillId="0" borderId="0" xfId="0" applyFont="1" applyAlignment="1">
      <alignment horizontal="center" vertical="center"/>
    </xf>
    <xf numFmtId="0" fontId="12" fillId="3" borderId="0" xfId="0" applyFont="1" applyFill="1" applyAlignment="1">
      <alignment horizontal="center"/>
    </xf>
    <xf numFmtId="0" fontId="11" fillId="0" borderId="0" xfId="0" applyFont="1" applyAlignment="1"/>
    <xf numFmtId="0" fontId="1" fillId="4" borderId="0" xfId="0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0" fontId="10" fillId="3" borderId="0" xfId="0" applyFont="1" applyFill="1" applyAlignment="1">
      <alignment horizontal="center" shrinkToFit="1"/>
    </xf>
    <xf numFmtId="0" fontId="10" fillId="3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8" fillId="0" borderId="0" xfId="0" applyFont="1" applyAlignment="1"/>
    <xf numFmtId="0" fontId="8" fillId="4" borderId="0" xfId="0" applyFont="1" applyFill="1" applyAlignment="1">
      <alignment horizontal="center"/>
    </xf>
    <xf numFmtId="0" fontId="13" fillId="0" borderId="0" xfId="0" applyFont="1" applyAlignment="1"/>
    <xf numFmtId="0" fontId="7" fillId="2" borderId="0" xfId="1" applyFill="1" applyAlignment="1"/>
    <xf numFmtId="0" fontId="8" fillId="0" borderId="0" xfId="0" applyFont="1"/>
    <xf numFmtId="0" fontId="9" fillId="0" borderId="0" xfId="0" applyFont="1" applyAlignment="1"/>
    <xf numFmtId="0" fontId="9" fillId="0" borderId="0" xfId="0" applyFont="1" applyBorder="1" applyAlignment="1"/>
    <xf numFmtId="0" fontId="13" fillId="0" borderId="0" xfId="0" applyFont="1" applyBorder="1" applyAlignment="1">
      <alignment horizontal="center" vertical="center"/>
    </xf>
    <xf numFmtId="0" fontId="0" fillId="0" borderId="0" xfId="0" applyFont="1" applyBorder="1" applyAlignment="1"/>
    <xf numFmtId="0" fontId="0" fillId="0" borderId="0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1" fillId="0" borderId="0" xfId="0" applyFont="1" applyAlignment="1">
      <alignment vertical="center"/>
    </xf>
    <xf numFmtId="0" fontId="7" fillId="0" borderId="0" xfId="1" applyAlignment="1">
      <alignment vertical="top" wrapText="1"/>
    </xf>
    <xf numFmtId="0" fontId="19" fillId="0" borderId="0" xfId="1" applyFont="1" applyAlignment="1">
      <alignment vertical="top" wrapText="1"/>
    </xf>
    <xf numFmtId="0" fontId="13" fillId="0" borderId="0" xfId="0" applyFont="1" applyAlignment="1"/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9" fillId="0" borderId="6" xfId="0" applyFont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6" fillId="0" borderId="8" xfId="0" applyFont="1" applyFill="1" applyBorder="1" applyAlignment="1">
      <alignment horizontal="center"/>
    </xf>
    <xf numFmtId="0" fontId="0" fillId="0" borderId="0" xfId="0" applyFont="1" applyAlignment="1">
      <alignment vertical="top" wrapText="1"/>
    </xf>
    <xf numFmtId="0" fontId="21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14">
    <dxf>
      <font>
        <color theme="5" tint="0.39994506668294322"/>
      </font>
    </dxf>
    <dxf>
      <font>
        <color theme="5" tint="-0.499984740745262"/>
      </font>
      <fill>
        <patternFill>
          <bgColor theme="6"/>
        </patternFill>
      </fill>
    </dxf>
    <dxf>
      <font>
        <color theme="5" tint="0.39994506668294322"/>
      </font>
    </dxf>
    <dxf>
      <font>
        <color theme="5" tint="-0.499984740745262"/>
      </font>
      <fill>
        <patternFill>
          <bgColor theme="6"/>
        </patternFill>
      </fill>
    </dxf>
    <dxf>
      <font>
        <color theme="5" tint="0.39994506668294322"/>
      </font>
    </dxf>
    <dxf>
      <font>
        <color theme="5" tint="-0.499984740745262"/>
      </font>
      <fill>
        <patternFill>
          <bgColor theme="6"/>
        </patternFill>
      </fill>
    </dxf>
    <dxf>
      <font>
        <color theme="5" tint="0.39994506668294322"/>
      </font>
    </dxf>
    <dxf>
      <font>
        <color theme="5" tint="-0.499984740745262"/>
      </font>
      <fill>
        <patternFill>
          <bgColor theme="6"/>
        </patternFill>
      </fill>
    </dxf>
    <dxf>
      <font>
        <color theme="5" tint="0.39994506668294322"/>
      </font>
    </dxf>
    <dxf>
      <font>
        <color theme="5" tint="-0.499984740745262"/>
      </font>
      <fill>
        <patternFill>
          <bgColor theme="6"/>
        </patternFill>
      </fill>
    </dxf>
    <dxf>
      <font>
        <color theme="5" tint="0.39994506668294322"/>
      </font>
    </dxf>
    <dxf>
      <font>
        <color theme="5" tint="-0.499984740745262"/>
      </font>
      <fill>
        <patternFill>
          <bgColor theme="6"/>
        </patternFill>
      </fill>
    </dxf>
    <dxf>
      <font>
        <color theme="5" tint="0.39994506668294322"/>
      </font>
    </dxf>
    <dxf>
      <font>
        <color theme="5" tint="-0.499984740745262"/>
      </font>
      <fill>
        <patternFill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api.census.gov/data/2018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pi.census.gov/data/2018/acs/acs5?get=B19001_001E,B19001_002E,B19001_003E,B19001_004E,B19001_005E,B19001_006E,B19001_007E,B19001_008E,B19001_009E,B19001_010E,B19001_011E,B19001_012E,B19001_013E,B19001_014E,B19001_015E,B19001_016E,B19001_017E&amp;for=block%20group:*&amp;in=state:48&amp;in=county:029&amp;in=tract:*" TargetMode="External"/><Relationship Id="rId13" Type="http://schemas.openxmlformats.org/officeDocument/2006/relationships/hyperlink" Target="https://api.census.gov/data/2018/acs/acs5?get=B19013_001E,B19013A_001E,B19013B_001E,B19013C_001E,B19013D_001E,B19013E_001E,B19013F_001E,B19013G_001E,B19013H_001E,B19013I_001E&amp;for=block%20group:*&amp;in=state:48&amp;in=county:029&amp;in=tract:*" TargetMode="External"/><Relationship Id="rId3" Type="http://schemas.openxmlformats.org/officeDocument/2006/relationships/hyperlink" Target="https://api.census.gov/data/2018/acs/acs5?get=B03002_001E,B03002_002E,B03002_003E,B03002_004E,B03002_005E,B03002_006E,B03002_007E,B03002_008E,B03002_009E,B03002_010E,B03002_011E,B03002_012E,B03002_013E,B03002_014E,B03002_015E,B03002_016E,B03002_017E,B03002_018E,B03002_019E,B03002_020E,B03002_021E&amp;for=block%20group:*&amp;in=state:48&amp;in=county:029&amp;in=tract:*" TargetMode="External"/><Relationship Id="rId7" Type="http://schemas.openxmlformats.org/officeDocument/2006/relationships/hyperlink" Target="https://api.census.gov/data/2018/acs/acs5?get=B08303_001E,B08303_002E,B08303_003E,B08303_004E,B08303_005E,B08303_006E,B08303_007E,B08303_008E,B08303_009E,B08303_010E,B08303_011E,B08303_012E,B08303_013E&amp;for=block%20group:*&amp;in=state:48&amp;in=county:029&amp;in=tract:*" TargetMode="External"/><Relationship Id="rId12" Type="http://schemas.openxmlformats.org/officeDocument/2006/relationships/hyperlink" Target="https://api.census.gov/data/2018/acs/acs5?get=B19051_001E,B19051_002E,B19051_003E,B19052_001E,B19052_002E,B19052_003E,B19055_001E,B19055_002E,B19055_003E,B19056_001E,B19056_002E,B19056_003E,B19057_001E,B19057_002E,B19057_003E,B19058_001E,B19058_002E,B19058_003E,B19059_001E,B19059_002E,B19059_003E&amp;for=block%20group:*&amp;in=state:48&amp;in=county:029&amp;in=tract:*" TargetMode="External"/><Relationship Id="rId2" Type="http://schemas.openxmlformats.org/officeDocument/2006/relationships/hyperlink" Target="https://api.census.gov/data/2018/acs/acs5?get=B02001_001E,B02001_002E,B02001_003E,B02001_004E,B02001_005E,B02001_006E,B02001_007E,B02001_008E,B02001_009E,B02001_010E&amp;for=block%20group:*&amp;in=state:48&amp;in=county:029&amp;in=tract:*" TargetMode="External"/><Relationship Id="rId1" Type="http://schemas.openxmlformats.org/officeDocument/2006/relationships/hyperlink" Target="https://api.census.gov/data/2018/acs/acs5?get=B01001_001E,B01001_002E,B01001_007E,B01001_008E,B01001_009E,B01001_010E,B01001_011E,B01001_012E,B01001_013E,B01001_014E,B01001_015E,B01001_016E,B01001_017E,B01001_018E,B01001_019E,B01001_026E,B01001_031E,B01001_032E,B01001_033E,B01001_034E,B01001_035E,B01001_036E,B01001_037E,B01001_038E,B01001_039E,B01001_040E,B01001_041E,B01001_042E,B01001_043E,B01001_044E&amp;for=block%20group:*&amp;in=state:48&amp;in=county:029&amp;in=tract:*" TargetMode="External"/><Relationship Id="rId6" Type="http://schemas.openxmlformats.org/officeDocument/2006/relationships/hyperlink" Target="https://api.census.gov/data/2018/acs/acs5?get=B08302_001E,B08302_002E,B08302_003E,B08302_004E,B08302_005E,B08302_006E,B08302_007E,B08302_008E,B08302_009E,B08302_010E,B08302_011E,B08302_012E,B08302_013E,B08302_014E,B08302_015E&amp;for=block%20group:*&amp;in=state:48&amp;in=county:029&amp;in=tract:*" TargetMode="External"/><Relationship Id="rId11" Type="http://schemas.openxmlformats.org/officeDocument/2006/relationships/hyperlink" Target="https://api.census.gov/data/2018/acs/acs5?get=C17002_001E,C17002_002E,C17002_003E,C17002_004E,C17002_005E,C17002_006E,C17002_007E,C17002_008E&amp;for=block%20group:*&amp;in=state:48&amp;in=county:029&amp;in=tract:*" TargetMode="External"/><Relationship Id="rId5" Type="http://schemas.openxmlformats.org/officeDocument/2006/relationships/hyperlink" Target="https://api.census.gov/data/2018/acs/acs5?get=B08301_001E,B08301_002E,B08301_003E,B08301_004E,B08301_011E&amp;for=block%20group:*&amp;in=state:48&amp;in=county:029&amp;in=tract:*" TargetMode="External"/><Relationship Id="rId10" Type="http://schemas.openxmlformats.org/officeDocument/2006/relationships/hyperlink" Target="https://api.census.gov/data/2018/acs/acs5?get=B24080_001E,B24080_002E,B24080_003E,B24080_004E,B24080_005E,B24080_006E,B24080_007E,B24080_008E,B24080_009E,B24080_010E,B24080_011E,B24080_012E,B24080_013E,B24080_014E,B24080_015E,B24080_016E,B24080_017E,B24080_018E,B24080_019E,B24080_020E,B24080_021E&amp;for=block%20group:*&amp;in=state:48&amp;in=county:029&amp;in=tract:*" TargetMode="External"/><Relationship Id="rId4" Type="http://schemas.openxmlformats.org/officeDocument/2006/relationships/hyperlink" Target="https://api.census.gov/data/2018/acs/acs5?get=B08134_001E,B08134_002E,B08134_003E,B08134_004E,B08134_005E,B08134_006E,B08134_007E,B08134_008E,B08134_009E,B08134_010E,B08134_011E,B08134_012E,B08134_013E,B08134_014E,B08134_015E,B08134_016E,B08134_017E,B08134_018E,B08134_019E,B08134_020E,B08134_071E,B08134_072E,B08134_073E,B08134_074E,B08134_075E,B08134_076E,B08134_077E,B08134_078E,B08134_079E,B08134_080E&amp;for=block%20group:*&amp;in=state:48&amp;in=county:029&amp;in=tract:*" TargetMode="External"/><Relationship Id="rId9" Type="http://schemas.openxmlformats.org/officeDocument/2006/relationships/hyperlink" Target="https://api.census.gov/data/2018/acs/acs5?get=B19301_001E,B19301A_001E,B19301B_001E,B19301C_001E,B19301D_001E,B19301E_001E,B19301F_001E,B19301G_001E,B19301H_001E,B19301I_001E&amp;for=block%20group:*&amp;in=state:48&amp;in=county:029&amp;in=tract: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S62"/>
  <sheetViews>
    <sheetView tabSelected="1" workbookViewId="0">
      <pane ySplit="12" topLeftCell="A13" activePane="bottomLeft" state="frozen"/>
      <selection pane="bottomLeft" activeCell="B17" sqref="B17"/>
    </sheetView>
  </sheetViews>
  <sheetFormatPr baseColWidth="10" defaultColWidth="14.5" defaultRowHeight="15.75" customHeight="1"/>
  <cols>
    <col min="8" max="8" width="3.5" customWidth="1"/>
    <col min="14" max="14" width="3.33203125" customWidth="1"/>
    <col min="16" max="16" width="43.5" customWidth="1"/>
  </cols>
  <sheetData>
    <row r="1" spans="1:19" ht="28">
      <c r="A1" s="28" t="s">
        <v>244</v>
      </c>
      <c r="B1" s="28"/>
      <c r="C1" s="28"/>
      <c r="D1" s="28"/>
      <c r="E1" s="28"/>
      <c r="F1" s="28"/>
      <c r="G1" s="28"/>
      <c r="I1" s="28" t="s">
        <v>245</v>
      </c>
      <c r="J1" s="28"/>
      <c r="K1" s="28"/>
      <c r="L1" s="28"/>
      <c r="M1" s="28"/>
      <c r="O1" s="28" t="s">
        <v>258</v>
      </c>
      <c r="P1" s="28"/>
      <c r="Q1" s="27"/>
      <c r="R1" s="27"/>
      <c r="S1" s="27"/>
    </row>
    <row r="2" spans="1:19" ht="15" customHeight="1">
      <c r="A2" s="29" t="s">
        <v>227</v>
      </c>
      <c r="B2" s="30" t="str">
        <f ca="1">HYPERLINK(url_base&amp;url_report&amp;url_get&amp;url_for&amp;url_in)</f>
        <v>https://api.census.gov/data/2018/acs/acs5?get=B11001_001E,B11001_002E,B11001_003E,B11001_004E,B11001_005E,B11001_006E,B11001_007E,B11001_008E,B11001_009E&amp;for=block%20group:*&amp;in=state:48&amp;in=county:029&amp;in=tract:*</v>
      </c>
      <c r="C2" s="30"/>
      <c r="D2" s="30"/>
      <c r="E2" s="30"/>
      <c r="F2" s="30"/>
      <c r="G2" s="30"/>
      <c r="I2" s="31" t="s">
        <v>248</v>
      </c>
      <c r="J2" s="31"/>
      <c r="K2" s="31"/>
      <c r="L2" s="31"/>
      <c r="M2" s="31"/>
      <c r="O2" s="44" t="s">
        <v>259</v>
      </c>
      <c r="P2" s="44"/>
    </row>
    <row r="3" spans="1:19" ht="15" customHeight="1">
      <c r="A3" s="29"/>
      <c r="B3" s="30"/>
      <c r="C3" s="30"/>
      <c r="D3" s="30"/>
      <c r="E3" s="30"/>
      <c r="F3" s="30"/>
      <c r="G3" s="30"/>
      <c r="I3" s="31"/>
      <c r="J3" s="31"/>
      <c r="K3" s="31"/>
      <c r="L3" s="31"/>
      <c r="M3" s="31"/>
    </row>
    <row r="4" spans="1:19" ht="15" customHeight="1">
      <c r="B4" s="30"/>
      <c r="C4" s="30"/>
      <c r="D4" s="30"/>
      <c r="E4" s="30"/>
      <c r="F4" s="30"/>
      <c r="G4" s="30"/>
      <c r="I4" s="31" t="s">
        <v>254</v>
      </c>
      <c r="J4" s="31"/>
      <c r="K4" s="31"/>
      <c r="L4" s="31"/>
      <c r="M4" s="31"/>
      <c r="O4" s="10" t="s">
        <v>239</v>
      </c>
      <c r="P4" s="19" t="s">
        <v>236</v>
      </c>
    </row>
    <row r="5" spans="1:19" ht="15" customHeight="1">
      <c r="F5" s="17" t="s">
        <v>247</v>
      </c>
      <c r="G5" s="14" t="s">
        <v>246</v>
      </c>
      <c r="I5" s="31" t="s">
        <v>255</v>
      </c>
      <c r="J5" s="31"/>
      <c r="K5" s="31"/>
      <c r="L5" s="31"/>
      <c r="M5" s="31"/>
      <c r="O5" s="21" t="s">
        <v>233</v>
      </c>
      <c r="P5" s="18" t="s">
        <v>235</v>
      </c>
    </row>
    <row r="6" spans="1:19" ht="15" customHeight="1" thickBot="1">
      <c r="A6" s="22" t="s">
        <v>240</v>
      </c>
      <c r="B6" s="24"/>
      <c r="C6" s="24"/>
      <c r="D6" s="24"/>
      <c r="E6" s="24"/>
      <c r="F6" s="24"/>
      <c r="I6" s="31" t="s">
        <v>257</v>
      </c>
      <c r="J6" s="31"/>
      <c r="K6" s="31"/>
      <c r="L6" s="31"/>
      <c r="M6" s="31"/>
      <c r="O6" s="21" t="s">
        <v>234</v>
      </c>
      <c r="P6" s="43" t="str">
        <f ca="1">IF(G13&amp;""="","","?get="&amp;G13)</f>
        <v>?get=B11001_001E,B11001_002E,B11001_003E,B11001_004E,B11001_005E,B11001_006E,B11001_007E,B11001_008E,B11001_009E</v>
      </c>
    </row>
    <row r="7" spans="1:19" ht="15" customHeight="1">
      <c r="A7" s="33" t="s">
        <v>220</v>
      </c>
      <c r="B7" s="34" t="s">
        <v>221</v>
      </c>
      <c r="C7" s="34" t="s">
        <v>222</v>
      </c>
      <c r="D7" s="34" t="s">
        <v>224</v>
      </c>
      <c r="E7" s="34" t="s">
        <v>223</v>
      </c>
      <c r="F7" s="35" t="s">
        <v>225</v>
      </c>
      <c r="I7" s="31" t="s">
        <v>256</v>
      </c>
      <c r="J7" s="31"/>
      <c r="K7" s="31"/>
      <c r="L7" s="31"/>
      <c r="M7" s="31"/>
      <c r="P7" s="43"/>
    </row>
    <row r="8" spans="1:19" ht="15.75" customHeight="1">
      <c r="A8" s="36" t="s">
        <v>218</v>
      </c>
      <c r="B8" s="25">
        <v>11001</v>
      </c>
      <c r="C8" s="26" t="s">
        <v>243</v>
      </c>
      <c r="D8" s="25">
        <v>1</v>
      </c>
      <c r="E8" s="23" t="s">
        <v>219</v>
      </c>
      <c r="F8" s="37" t="s">
        <v>241</v>
      </c>
      <c r="I8" s="31" t="s">
        <v>249</v>
      </c>
      <c r="J8" s="31"/>
      <c r="K8" s="31"/>
      <c r="L8" s="31"/>
      <c r="M8" s="31"/>
      <c r="O8" s="10" t="s">
        <v>231</v>
      </c>
      <c r="P8" s="20" t="s">
        <v>238</v>
      </c>
    </row>
    <row r="9" spans="1:19" ht="15.75" customHeight="1">
      <c r="A9" s="36" t="s">
        <v>218</v>
      </c>
      <c r="B9" s="25">
        <v>11001</v>
      </c>
      <c r="C9" s="23" t="s">
        <v>230</v>
      </c>
      <c r="D9" s="25">
        <v>1</v>
      </c>
      <c r="E9" s="23" t="s">
        <v>219</v>
      </c>
      <c r="F9" s="37" t="s">
        <v>242</v>
      </c>
      <c r="I9" s="31"/>
      <c r="J9" s="31"/>
      <c r="K9" s="31"/>
      <c r="L9" s="31"/>
      <c r="M9" s="31"/>
      <c r="O9" s="10" t="s">
        <v>232</v>
      </c>
      <c r="P9" s="5" t="s">
        <v>237</v>
      </c>
    </row>
    <row r="10" spans="1:19" ht="15.75" customHeight="1" thickBot="1">
      <c r="A10" s="38" t="s">
        <v>218</v>
      </c>
      <c r="B10" s="39">
        <v>11001</v>
      </c>
      <c r="C10" s="40" t="s">
        <v>243</v>
      </c>
      <c r="D10" s="40" t="s">
        <v>243</v>
      </c>
      <c r="E10" s="41" t="s">
        <v>219</v>
      </c>
      <c r="F10" s="42" t="s">
        <v>243</v>
      </c>
      <c r="I10" s="31" t="s">
        <v>250</v>
      </c>
      <c r="J10" s="31"/>
      <c r="K10" s="31"/>
      <c r="L10" s="31"/>
      <c r="M10" s="31"/>
    </row>
    <row r="11" spans="1:19" ht="15.75" customHeight="1">
      <c r="I11" s="31"/>
      <c r="J11" s="31"/>
      <c r="K11" s="31"/>
      <c r="L11" s="31"/>
      <c r="M11" s="31"/>
    </row>
    <row r="12" spans="1:19" ht="15.75" customHeight="1">
      <c r="A12" s="8" t="s">
        <v>220</v>
      </c>
      <c r="B12" s="8" t="s">
        <v>221</v>
      </c>
      <c r="C12" s="8" t="s">
        <v>222</v>
      </c>
      <c r="D12" s="8" t="s">
        <v>224</v>
      </c>
      <c r="E12" s="8" t="s">
        <v>223</v>
      </c>
      <c r="F12" s="8" t="s">
        <v>225</v>
      </c>
      <c r="G12" s="8" t="s">
        <v>226</v>
      </c>
      <c r="I12" s="32" t="s">
        <v>253</v>
      </c>
      <c r="J12" s="32"/>
      <c r="K12" s="32"/>
      <c r="L12" s="32"/>
      <c r="M12" s="32"/>
    </row>
    <row r="13" spans="1:19" ht="15.75" customHeight="1">
      <c r="A13" s="11" t="s">
        <v>218</v>
      </c>
      <c r="B13" s="11">
        <v>11001</v>
      </c>
      <c r="C13" s="17"/>
      <c r="D13" s="12">
        <v>1</v>
      </c>
      <c r="E13" s="11" t="s">
        <v>219</v>
      </c>
      <c r="F13" s="9" t="str">
        <f>IF($D13="","",A13&amp;RIGHT("00000"&amp;B13,5)&amp;C13&amp;"_"&amp;RIGHT("000"&amp;D13,3)&amp;E13)</f>
        <v>B11001_001E</v>
      </c>
      <c r="G13" s="13" t="str">
        <f ca="1">IF($D13="",G14&amp;"",F13&amp;IF(G14="","",IF(OR(G14=0,G14=""),"",","&amp;G14)))</f>
        <v>B11001_001E,B11001_002E,B11001_003E,B11001_004E,B11001_005E,B11001_006E,B11001_007E,B11001_008E,B11001_009E</v>
      </c>
      <c r="I13" s="21" t="s">
        <v>252</v>
      </c>
      <c r="J13" t="s">
        <v>251</v>
      </c>
    </row>
    <row r="14" spans="1:19" ht="15.75" customHeight="1">
      <c r="A14" s="14" t="str" cm="1">
        <f t="array" aca="1" ref="A14" ca="1">OFFSET(INDIRECT(ADDRESS(ROW(),COLUMN())),-1,0)&amp;""</f>
        <v>B</v>
      </c>
      <c r="B14" s="14" t="str" cm="1">
        <f t="array" aca="1" ref="B14" ca="1">OFFSET(INDIRECT(ADDRESS(ROW(),COLUMN())),-1,0)&amp;""</f>
        <v>11001</v>
      </c>
      <c r="C14" s="14" t="str" cm="1">
        <f t="array" aca="1" ref="C14" ca="1">OFFSET(INDIRECT(ADDRESS(ROW(),COLUMN())),-1,0)&amp;""</f>
        <v/>
      </c>
      <c r="D14" s="12">
        <v>2</v>
      </c>
      <c r="E14" s="14" t="str" cm="1">
        <f t="array" aca="1" ref="E14" ca="1">OFFSET(INDIRECT(ADDRESS(ROW(),COLUMN())),-1,0)&amp;""</f>
        <v>E</v>
      </c>
      <c r="F14" s="9" t="str">
        <f ca="1">IF($D14="","",A14&amp;RIGHT("00000"&amp;B14,5)&amp;C14&amp;"_"&amp;RIGHT("000"&amp;D14,3)&amp;E14)</f>
        <v>B11001_002E</v>
      </c>
      <c r="G14" s="13" t="str">
        <f ca="1">IF($D14="",G15&amp;"",F14&amp;IF(G15="","",IF(OR(G15=0,G15=""),"",","&amp;G15)))</f>
        <v>B11001_002E,B11001_003E,B11001_004E,B11001_005E,B11001_006E,B11001_007E,B11001_008E,B11001_009E</v>
      </c>
    </row>
    <row r="15" spans="1:19" ht="15.75" customHeight="1">
      <c r="A15" s="14" t="str" cm="1">
        <f t="array" aca="1" ref="A15" ca="1">OFFSET(INDIRECT(ADDRESS(ROW(),COLUMN())),-1,0)&amp;""</f>
        <v>B</v>
      </c>
      <c r="B15" s="14" t="str" cm="1">
        <f t="array" aca="1" ref="B15" ca="1">OFFSET(INDIRECT(ADDRESS(ROW(),COLUMN())),-1,0)&amp;""</f>
        <v>11001</v>
      </c>
      <c r="C15" s="14" t="str" cm="1">
        <f t="array" aca="1" ref="C15" ca="1">OFFSET(INDIRECT(ADDRESS(ROW(),COLUMN())),-1,0)&amp;""</f>
        <v/>
      </c>
      <c r="D15" s="12">
        <v>3</v>
      </c>
      <c r="E15" s="14" t="str" cm="1">
        <f t="array" aca="1" ref="E15" ca="1">OFFSET(INDIRECT(ADDRESS(ROW(),COLUMN())),-1,0)&amp;""</f>
        <v>E</v>
      </c>
      <c r="F15" s="9" t="str">
        <f ca="1">IF($D15="","",A15&amp;RIGHT("00000"&amp;B15,5)&amp;C15&amp;"_"&amp;RIGHT("000"&amp;D15,3)&amp;E15)</f>
        <v>B11001_003E</v>
      </c>
      <c r="G15" s="13" t="str">
        <f ca="1">IF($D15="",G16&amp;"",F15&amp;IF(G16="","",IF(OR(G16=0,G16=""),"",","&amp;G16)))</f>
        <v>B11001_003E,B11001_004E,B11001_005E,B11001_006E,B11001_007E,B11001_008E,B11001_009E</v>
      </c>
    </row>
    <row r="16" spans="1:19" ht="15.75" customHeight="1">
      <c r="A16" s="14" t="str" cm="1">
        <f t="array" aca="1" ref="A16" ca="1">OFFSET(INDIRECT(ADDRESS(ROW(),COLUMN())),-1,0)&amp;""</f>
        <v>B</v>
      </c>
      <c r="B16" s="14" t="str" cm="1">
        <f t="array" aca="1" ref="B16" ca="1">OFFSET(INDIRECT(ADDRESS(ROW(),COLUMN())),-1,0)&amp;""</f>
        <v>11001</v>
      </c>
      <c r="C16" s="14" t="str" cm="1">
        <f t="array" aca="1" ref="C16" ca="1">OFFSET(INDIRECT(ADDRESS(ROW(),COLUMN())),-1,0)&amp;""</f>
        <v/>
      </c>
      <c r="D16" s="12">
        <v>4</v>
      </c>
      <c r="E16" s="14" t="str" cm="1">
        <f t="array" aca="1" ref="E16" ca="1">OFFSET(INDIRECT(ADDRESS(ROW(),COLUMN())),-1,0)&amp;""</f>
        <v>E</v>
      </c>
      <c r="F16" s="9" t="str">
        <f ca="1">IF($D16="","",A16&amp;RIGHT("00000"&amp;B16,5)&amp;C16&amp;"_"&amp;RIGHT("000"&amp;D16,3)&amp;E16)</f>
        <v>B11001_004E</v>
      </c>
      <c r="G16" s="13" t="str">
        <f ca="1">IF($D16="",G17&amp;"",F16&amp;IF(G17="","",IF(OR(G17=0,G17=""),"",","&amp;G17)))</f>
        <v>B11001_004E,B11001_005E,B11001_006E,B11001_007E,B11001_008E,B11001_009E</v>
      </c>
    </row>
    <row r="17" spans="1:7" ht="15.75" customHeight="1">
      <c r="A17" s="14" t="str" cm="1">
        <f t="array" aca="1" ref="A17" ca="1">OFFSET(INDIRECT(ADDRESS(ROW(),COLUMN())),-1,0)&amp;""</f>
        <v>B</v>
      </c>
      <c r="B17" s="14" t="str" cm="1">
        <f t="array" aca="1" ref="B17" ca="1">OFFSET(INDIRECT(ADDRESS(ROW(),COLUMN())),-1,0)&amp;""</f>
        <v>11001</v>
      </c>
      <c r="C17" s="14" t="str" cm="1">
        <f t="array" aca="1" ref="C17" ca="1">OFFSET(INDIRECT(ADDRESS(ROW(),COLUMN())),-1,0)&amp;""</f>
        <v/>
      </c>
      <c r="D17" s="12">
        <v>5</v>
      </c>
      <c r="E17" s="14" t="str" cm="1">
        <f t="array" aca="1" ref="E17" ca="1">OFFSET(INDIRECT(ADDRESS(ROW(),COLUMN())),-1,0)&amp;""</f>
        <v>E</v>
      </c>
      <c r="F17" s="9" t="str">
        <f ca="1">IF($D17="","",A17&amp;RIGHT("00000"&amp;B17,5)&amp;C17&amp;"_"&amp;RIGHT("000"&amp;D17,3)&amp;E17)</f>
        <v>B11001_005E</v>
      </c>
      <c r="G17" s="13" t="str">
        <f ca="1">IF($D17="",G18&amp;"",F17&amp;IF(G18="","",IF(OR(G18=0,G18=""),"",","&amp;G18)))</f>
        <v>B11001_005E,B11001_006E,B11001_007E,B11001_008E,B11001_009E</v>
      </c>
    </row>
    <row r="18" spans="1:7" ht="15.75" customHeight="1">
      <c r="A18" s="14" t="str" cm="1">
        <f t="array" aca="1" ref="A18" ca="1">OFFSET(INDIRECT(ADDRESS(ROW(),COLUMN())),-1,0)&amp;""</f>
        <v>B</v>
      </c>
      <c r="B18" s="14" t="str" cm="1">
        <f t="array" aca="1" ref="B18" ca="1">OFFSET(INDIRECT(ADDRESS(ROW(),COLUMN())),-1,0)&amp;""</f>
        <v>11001</v>
      </c>
      <c r="C18" s="14" t="str" cm="1">
        <f t="array" aca="1" ref="C18" ca="1">OFFSET(INDIRECT(ADDRESS(ROW(),COLUMN())),-1,0)&amp;""</f>
        <v/>
      </c>
      <c r="D18" s="12">
        <v>6</v>
      </c>
      <c r="E18" s="14" t="str" cm="1">
        <f t="array" aca="1" ref="E18" ca="1">OFFSET(INDIRECT(ADDRESS(ROW(),COLUMN())),-1,0)&amp;""</f>
        <v>E</v>
      </c>
      <c r="F18" s="9" t="str">
        <f ca="1">IF($D18="","",A18&amp;RIGHT("00000"&amp;B18,5)&amp;C18&amp;"_"&amp;RIGHT("000"&amp;D18,3)&amp;E18)</f>
        <v>B11001_006E</v>
      </c>
      <c r="G18" s="13" t="str">
        <f ca="1">IF($D18="",G19&amp;"",F18&amp;IF(G19="","",IF(OR(G19=0,G19=""),"",","&amp;G19)))</f>
        <v>B11001_006E,B11001_007E,B11001_008E,B11001_009E</v>
      </c>
    </row>
    <row r="19" spans="1:7" ht="15.75" customHeight="1">
      <c r="A19" s="14" t="str" cm="1">
        <f t="array" aca="1" ref="A19" ca="1">OFFSET(INDIRECT(ADDRESS(ROW(),COLUMN())),-1,0)&amp;""</f>
        <v>B</v>
      </c>
      <c r="B19" s="14" t="str" cm="1">
        <f t="array" aca="1" ref="B19" ca="1">OFFSET(INDIRECT(ADDRESS(ROW(),COLUMN())),-1,0)&amp;""</f>
        <v>11001</v>
      </c>
      <c r="C19" s="14" t="str" cm="1">
        <f t="array" aca="1" ref="C19" ca="1">OFFSET(INDIRECT(ADDRESS(ROW(),COLUMN())),-1,0)&amp;""</f>
        <v/>
      </c>
      <c r="D19" s="12">
        <v>7</v>
      </c>
      <c r="E19" s="14" t="str" cm="1">
        <f t="array" aca="1" ref="E19" ca="1">OFFSET(INDIRECT(ADDRESS(ROW(),COLUMN())),-1,0)&amp;""</f>
        <v>E</v>
      </c>
      <c r="F19" s="9" t="str">
        <f ca="1">IF($D19="","",A19&amp;RIGHT("00000"&amp;B19,5)&amp;C19&amp;"_"&amp;RIGHT("000"&amp;D19,3)&amp;E19)</f>
        <v>B11001_007E</v>
      </c>
      <c r="G19" s="13" t="str">
        <f ca="1">IF($D19="",G20&amp;"",F19&amp;IF(G20="","",IF(OR(G20=0,G20=""),"",","&amp;G20)))</f>
        <v>B11001_007E,B11001_008E,B11001_009E</v>
      </c>
    </row>
    <row r="20" spans="1:7" ht="15.75" customHeight="1">
      <c r="A20" s="14" t="str" cm="1">
        <f t="array" aca="1" ref="A20" ca="1">OFFSET(INDIRECT(ADDRESS(ROW(),COLUMN())),-1,0)&amp;""</f>
        <v>B</v>
      </c>
      <c r="B20" s="14" t="str" cm="1">
        <f t="array" aca="1" ref="B20" ca="1">OFFSET(INDIRECT(ADDRESS(ROW(),COLUMN())),-1,0)&amp;""</f>
        <v>11001</v>
      </c>
      <c r="C20" s="14" t="str" cm="1">
        <f t="array" aca="1" ref="C20" ca="1">OFFSET(INDIRECT(ADDRESS(ROW(),COLUMN())),-1,0)&amp;""</f>
        <v/>
      </c>
      <c r="D20" s="12">
        <v>8</v>
      </c>
      <c r="E20" s="14" t="str" cm="1">
        <f t="array" aca="1" ref="E20" ca="1">OFFSET(INDIRECT(ADDRESS(ROW(),COLUMN())),-1,0)&amp;""</f>
        <v>E</v>
      </c>
      <c r="F20" s="9" t="str">
        <f ca="1">IF($D20="","",A20&amp;RIGHT("00000"&amp;B20,5)&amp;C20&amp;"_"&amp;RIGHT("000"&amp;D20,3)&amp;E20)</f>
        <v>B11001_008E</v>
      </c>
      <c r="G20" s="13" t="str">
        <f ca="1">IF($D20="",G21&amp;"",F20&amp;IF(G21="","",IF(OR(G21=0,G21=""),"",","&amp;G21)))</f>
        <v>B11001_008E,B11001_009E</v>
      </c>
    </row>
    <row r="21" spans="1:7" ht="15.75" customHeight="1">
      <c r="A21" s="14" t="str" cm="1">
        <f t="array" aca="1" ref="A21" ca="1">OFFSET(INDIRECT(ADDRESS(ROW(),COLUMN())),-1,0)&amp;""</f>
        <v>B</v>
      </c>
      <c r="B21" s="14" t="str" cm="1">
        <f t="array" aca="1" ref="B21" ca="1">OFFSET(INDIRECT(ADDRESS(ROW(),COLUMN())),-1,0)&amp;""</f>
        <v>11001</v>
      </c>
      <c r="C21" s="14" t="str" cm="1">
        <f t="array" aca="1" ref="C21" ca="1">OFFSET(INDIRECT(ADDRESS(ROW(),COLUMN())),-1,0)&amp;""</f>
        <v/>
      </c>
      <c r="D21" s="12">
        <v>9</v>
      </c>
      <c r="E21" s="14" t="str" cm="1">
        <f t="array" aca="1" ref="E21" ca="1">OFFSET(INDIRECT(ADDRESS(ROW(),COLUMN())),-1,0)&amp;""</f>
        <v>E</v>
      </c>
      <c r="F21" s="9" t="str">
        <f ca="1">IF($D21="","",A21&amp;RIGHT("00000"&amp;B21,5)&amp;C21&amp;"_"&amp;RIGHT("000"&amp;D21,3)&amp;E21)</f>
        <v>B11001_009E</v>
      </c>
      <c r="G21" s="13" t="str">
        <f ca="1">IF($D21="",G22&amp;"",F21&amp;IF(G22="","",IF(OR(G22=0,G22=""),"",","&amp;G22)))</f>
        <v>B11001_009E</v>
      </c>
    </row>
    <row r="22" spans="1:7" ht="15.75" customHeight="1">
      <c r="A22" s="14" t="str" cm="1">
        <f t="array" aca="1" ref="A22" ca="1">OFFSET(INDIRECT(ADDRESS(ROW(),COLUMN())),-1,0)&amp;""</f>
        <v>B</v>
      </c>
      <c r="B22" s="14" t="str" cm="1">
        <f t="array" aca="1" ref="B22" ca="1">OFFSET(INDIRECT(ADDRESS(ROW(),COLUMN())),-1,0)&amp;""</f>
        <v>11001</v>
      </c>
      <c r="C22" s="14" t="str" cm="1">
        <f t="array" aca="1" ref="C22" ca="1">OFFSET(INDIRECT(ADDRESS(ROW(),COLUMN())),-1,0)&amp;""</f>
        <v/>
      </c>
      <c r="D22" s="12"/>
      <c r="E22" s="14" t="str" cm="1">
        <f t="array" aca="1" ref="E22" ca="1">OFFSET(INDIRECT(ADDRESS(ROW(),COLUMN())),-1,0)&amp;""</f>
        <v>E</v>
      </c>
      <c r="F22" s="9" t="str">
        <f>IF($D22="","",A22&amp;RIGHT("00000"&amp;B22,5)&amp;C22&amp;"_"&amp;RIGHT("000"&amp;D22,3)&amp;E22)</f>
        <v/>
      </c>
      <c r="G22" s="13" t="str">
        <f>IF($D22="",G23&amp;"",F22&amp;IF(G23="","",IF(OR(G23=0,G23=""),"",","&amp;G23)))</f>
        <v/>
      </c>
    </row>
    <row r="23" spans="1:7" ht="15.75" customHeight="1">
      <c r="A23" s="14" t="str" cm="1">
        <f t="array" aca="1" ref="A23" ca="1">OFFSET(INDIRECT(ADDRESS(ROW(),COLUMN())),-1,0)&amp;""</f>
        <v>B</v>
      </c>
      <c r="B23" s="14" t="str" cm="1">
        <f t="array" aca="1" ref="B23" ca="1">OFFSET(INDIRECT(ADDRESS(ROW(),COLUMN())),-1,0)&amp;""</f>
        <v>11001</v>
      </c>
      <c r="C23" s="14" t="str" cm="1">
        <f t="array" aca="1" ref="C23" ca="1">OFFSET(INDIRECT(ADDRESS(ROW(),COLUMN())),-1,0)&amp;""</f>
        <v/>
      </c>
      <c r="D23" s="12"/>
      <c r="E23" s="14" t="str" cm="1">
        <f t="array" aca="1" ref="E23" ca="1">OFFSET(INDIRECT(ADDRESS(ROW(),COLUMN())),-1,0)&amp;""</f>
        <v>E</v>
      </c>
      <c r="F23" s="9" t="str">
        <f>IF($D23="","",A23&amp;RIGHT("00000"&amp;B23,5)&amp;C23&amp;"_"&amp;RIGHT("000"&amp;D23,3)&amp;E23)</f>
        <v/>
      </c>
      <c r="G23" s="13" t="str">
        <f>IF($D23="",G24&amp;"",F23&amp;IF(G24="","",IF(OR(G24=0,G24=""),"",","&amp;G24)))</f>
        <v/>
      </c>
    </row>
    <row r="24" spans="1:7" ht="15.75" customHeight="1">
      <c r="A24" s="14" t="str" cm="1">
        <f t="array" aca="1" ref="A24" ca="1">OFFSET(INDIRECT(ADDRESS(ROW(),COLUMN())),-1,0)&amp;""</f>
        <v>B</v>
      </c>
      <c r="B24" s="14" t="str" cm="1">
        <f t="array" aca="1" ref="B24" ca="1">OFFSET(INDIRECT(ADDRESS(ROW(),COLUMN())),-1,0)&amp;""</f>
        <v>11001</v>
      </c>
      <c r="C24" s="14" t="str" cm="1">
        <f t="array" aca="1" ref="C24" ca="1">OFFSET(INDIRECT(ADDRESS(ROW(),COLUMN())),-1,0)&amp;""</f>
        <v/>
      </c>
      <c r="D24" s="12"/>
      <c r="E24" s="14" t="str" cm="1">
        <f t="array" aca="1" ref="E24" ca="1">OFFSET(INDIRECT(ADDRESS(ROW(),COLUMN())),-1,0)&amp;""</f>
        <v>E</v>
      </c>
      <c r="F24" s="9" t="str">
        <f>IF($D24="","",A24&amp;RIGHT("00000"&amp;B24,5)&amp;C24&amp;"_"&amp;RIGHT("000"&amp;D24,3)&amp;E24)</f>
        <v/>
      </c>
      <c r="G24" s="13" t="str">
        <f>IF($D24="",G25&amp;"",F24&amp;IF(G25="","",IF(OR(G25=0,G25=""),"",","&amp;G25)))</f>
        <v/>
      </c>
    </row>
    <row r="25" spans="1:7" ht="15.75" customHeight="1">
      <c r="A25" s="14" t="str" cm="1">
        <f t="array" aca="1" ref="A25" ca="1">OFFSET(INDIRECT(ADDRESS(ROW(),COLUMN())),-1,0)&amp;""</f>
        <v>B</v>
      </c>
      <c r="B25" s="14" t="str" cm="1">
        <f t="array" aca="1" ref="B25" ca="1">OFFSET(INDIRECT(ADDRESS(ROW(),COLUMN())),-1,0)&amp;""</f>
        <v>11001</v>
      </c>
      <c r="C25" s="14" t="str" cm="1">
        <f t="array" aca="1" ref="C25" ca="1">OFFSET(INDIRECT(ADDRESS(ROW(),COLUMN())),-1,0)&amp;""</f>
        <v/>
      </c>
      <c r="D25" s="12"/>
      <c r="E25" s="14" t="str" cm="1">
        <f t="array" aca="1" ref="E25" ca="1">OFFSET(INDIRECT(ADDRESS(ROW(),COLUMN())),-1,0)&amp;""</f>
        <v>E</v>
      </c>
      <c r="F25" s="9" t="str">
        <f>IF($D25="","",A25&amp;RIGHT("00000"&amp;B25,5)&amp;C25&amp;"_"&amp;RIGHT("000"&amp;D25,3)&amp;E25)</f>
        <v/>
      </c>
      <c r="G25" s="13" t="str">
        <f>IF($D25="",G26&amp;"",F25&amp;IF(G26="","",IF(OR(G26=0,G26=""),"",","&amp;G26)))</f>
        <v/>
      </c>
    </row>
    <row r="26" spans="1:7" ht="15.75" customHeight="1">
      <c r="A26" s="14" t="str" cm="1">
        <f t="array" aca="1" ref="A26" ca="1">OFFSET(INDIRECT(ADDRESS(ROW(),COLUMN())),-1,0)&amp;""</f>
        <v>B</v>
      </c>
      <c r="B26" s="14" t="str" cm="1">
        <f t="array" aca="1" ref="B26" ca="1">OFFSET(INDIRECT(ADDRESS(ROW(),COLUMN())),-1,0)&amp;""</f>
        <v>11001</v>
      </c>
      <c r="C26" s="14" t="str" cm="1">
        <f t="array" aca="1" ref="C26" ca="1">OFFSET(INDIRECT(ADDRESS(ROW(),COLUMN())),-1,0)&amp;""</f>
        <v/>
      </c>
      <c r="D26" s="12"/>
      <c r="E26" s="14" t="str" cm="1">
        <f t="array" aca="1" ref="E26" ca="1">OFFSET(INDIRECT(ADDRESS(ROW(),COLUMN())),-1,0)&amp;""</f>
        <v>E</v>
      </c>
      <c r="F26" s="9" t="str">
        <f>IF($D26="","",A26&amp;RIGHT("00000"&amp;B26,5)&amp;C26&amp;"_"&amp;RIGHT("000"&amp;D26,3)&amp;E26)</f>
        <v/>
      </c>
      <c r="G26" s="13" t="str">
        <f>IF($D26="",G27&amp;"",F26&amp;IF(G27="","",IF(OR(G27=0,G27=""),"",","&amp;G27)))</f>
        <v/>
      </c>
    </row>
    <row r="27" spans="1:7" ht="15.75" customHeight="1">
      <c r="A27" s="14" t="str" cm="1">
        <f t="array" aca="1" ref="A27" ca="1">OFFSET(INDIRECT(ADDRESS(ROW(),COLUMN())),-1,0)&amp;""</f>
        <v>B</v>
      </c>
      <c r="B27" s="14" t="str" cm="1">
        <f t="array" aca="1" ref="B27" ca="1">OFFSET(INDIRECT(ADDRESS(ROW(),COLUMN())),-1,0)&amp;""</f>
        <v>11001</v>
      </c>
      <c r="C27" s="14" t="str" cm="1">
        <f t="array" aca="1" ref="C27" ca="1">OFFSET(INDIRECT(ADDRESS(ROW(),COLUMN())),-1,0)&amp;""</f>
        <v/>
      </c>
      <c r="D27" s="12"/>
      <c r="E27" s="14" t="str" cm="1">
        <f t="array" aca="1" ref="E27" ca="1">OFFSET(INDIRECT(ADDRESS(ROW(),COLUMN())),-1,0)&amp;""</f>
        <v>E</v>
      </c>
      <c r="F27" s="9" t="str">
        <f>IF($D27="","",A27&amp;RIGHT("00000"&amp;B27,5)&amp;C27&amp;"_"&amp;RIGHT("000"&amp;D27,3)&amp;E27)</f>
        <v/>
      </c>
      <c r="G27" s="13" t="str">
        <f>IF($D27="",G28&amp;"",F27&amp;IF(G28="","",IF(OR(G28=0,G28=""),"",","&amp;G28)))</f>
        <v/>
      </c>
    </row>
    <row r="28" spans="1:7" ht="15.75" customHeight="1">
      <c r="A28" s="14" t="str" cm="1">
        <f t="array" aca="1" ref="A28" ca="1">OFFSET(INDIRECT(ADDRESS(ROW(),COLUMN())),-1,0)&amp;""</f>
        <v>B</v>
      </c>
      <c r="B28" s="14" t="str" cm="1">
        <f t="array" aca="1" ref="B28" ca="1">OFFSET(INDIRECT(ADDRESS(ROW(),COLUMN())),-1,0)&amp;""</f>
        <v>11001</v>
      </c>
      <c r="C28" s="14" t="str" cm="1">
        <f t="array" aca="1" ref="C28" ca="1">OFFSET(INDIRECT(ADDRESS(ROW(),COLUMN())),-1,0)&amp;""</f>
        <v/>
      </c>
      <c r="D28" s="12"/>
      <c r="E28" s="14" t="str" cm="1">
        <f t="array" aca="1" ref="E28" ca="1">OFFSET(INDIRECT(ADDRESS(ROW(),COLUMN())),-1,0)&amp;""</f>
        <v>E</v>
      </c>
      <c r="F28" s="9" t="str">
        <f>IF($D28="","",A28&amp;RIGHT("00000"&amp;B28,5)&amp;C28&amp;"_"&amp;RIGHT("000"&amp;D28,3)&amp;E28)</f>
        <v/>
      </c>
      <c r="G28" s="13" t="str">
        <f>IF($D28="",G29&amp;"",F28&amp;IF(G29="","",IF(OR(G29=0,G29=""),"",","&amp;G29)))</f>
        <v/>
      </c>
    </row>
    <row r="29" spans="1:7" ht="15.75" customHeight="1">
      <c r="A29" s="14" t="str" cm="1">
        <f t="array" aca="1" ref="A29" ca="1">OFFSET(INDIRECT(ADDRESS(ROW(),COLUMN())),-1,0)&amp;""</f>
        <v>B</v>
      </c>
      <c r="B29" s="14" t="str" cm="1">
        <f t="array" aca="1" ref="B29" ca="1">OFFSET(INDIRECT(ADDRESS(ROW(),COLUMN())),-1,0)&amp;""</f>
        <v>11001</v>
      </c>
      <c r="C29" s="14" t="str" cm="1">
        <f t="array" aca="1" ref="C29" ca="1">OFFSET(INDIRECT(ADDRESS(ROW(),COLUMN())),-1,0)&amp;""</f>
        <v/>
      </c>
      <c r="D29" s="12"/>
      <c r="E29" s="14" t="str" cm="1">
        <f t="array" aca="1" ref="E29" ca="1">OFFSET(INDIRECT(ADDRESS(ROW(),COLUMN())),-1,0)&amp;""</f>
        <v>E</v>
      </c>
      <c r="F29" s="9" t="str">
        <f>IF($D29="","",A29&amp;RIGHT("00000"&amp;B29,5)&amp;C29&amp;"_"&amp;RIGHT("000"&amp;D29,3)&amp;E29)</f>
        <v/>
      </c>
      <c r="G29" s="13" t="str">
        <f>IF($D29="",G30&amp;"",F29&amp;IF(G30="","",IF(OR(G30=0,G30=""),"",","&amp;G30)))</f>
        <v/>
      </c>
    </row>
    <row r="30" spans="1:7" ht="15.75" customHeight="1">
      <c r="A30" s="14" t="str" cm="1">
        <f t="array" aca="1" ref="A30" ca="1">OFFSET(INDIRECT(ADDRESS(ROW(),COLUMN())),-1,0)&amp;""</f>
        <v>B</v>
      </c>
      <c r="B30" s="14" t="str" cm="1">
        <f t="array" aca="1" ref="B30" ca="1">OFFSET(INDIRECT(ADDRESS(ROW(),COLUMN())),-1,0)&amp;""</f>
        <v>11001</v>
      </c>
      <c r="C30" s="14" t="str" cm="1">
        <f t="array" aca="1" ref="C30" ca="1">OFFSET(INDIRECT(ADDRESS(ROW(),COLUMN())),-1,0)&amp;""</f>
        <v/>
      </c>
      <c r="D30" s="12"/>
      <c r="E30" s="14" t="str" cm="1">
        <f t="array" aca="1" ref="E30" ca="1">OFFSET(INDIRECT(ADDRESS(ROW(),COLUMN())),-1,0)&amp;""</f>
        <v>E</v>
      </c>
      <c r="F30" s="9" t="str">
        <f>IF($D30="","",A30&amp;RIGHT("00000"&amp;B30,5)&amp;C30&amp;"_"&amp;RIGHT("000"&amp;D30,3)&amp;E30)</f>
        <v/>
      </c>
      <c r="G30" s="13" t="str">
        <f>IF($D30="",G31&amp;"",F30&amp;IF(G31="","",IF(OR(G31=0,G31=""),"",","&amp;G31)))</f>
        <v/>
      </c>
    </row>
    <row r="31" spans="1:7" ht="15.75" customHeight="1">
      <c r="A31" s="14" t="str" cm="1">
        <f t="array" aca="1" ref="A31" ca="1">OFFSET(INDIRECT(ADDRESS(ROW(),COLUMN())),-1,0)&amp;""</f>
        <v>B</v>
      </c>
      <c r="B31" s="14" t="str" cm="1">
        <f t="array" aca="1" ref="B31" ca="1">OFFSET(INDIRECT(ADDRESS(ROW(),COLUMN())),-1,0)&amp;""</f>
        <v>11001</v>
      </c>
      <c r="C31" s="14" t="str" cm="1">
        <f t="array" aca="1" ref="C31" ca="1">OFFSET(INDIRECT(ADDRESS(ROW(),COLUMN())),-1,0)&amp;""</f>
        <v/>
      </c>
      <c r="D31" s="12"/>
      <c r="E31" s="14" t="str" cm="1">
        <f t="array" aca="1" ref="E31" ca="1">OFFSET(INDIRECT(ADDRESS(ROW(),COLUMN())),-1,0)&amp;""</f>
        <v>E</v>
      </c>
      <c r="F31" s="9" t="str">
        <f>IF($D31="","",A31&amp;RIGHT("00000"&amp;B31,5)&amp;C31&amp;"_"&amp;RIGHT("000"&amp;D31,3)&amp;E31)</f>
        <v/>
      </c>
      <c r="G31" s="13" t="str">
        <f>IF($D31="",G32&amp;"",F31&amp;IF(G32="","",IF(OR(G32=0,G32=""),"",","&amp;G32)))</f>
        <v/>
      </c>
    </row>
    <row r="32" spans="1:7" ht="15.75" customHeight="1">
      <c r="A32" s="14" t="str" cm="1">
        <f t="array" aca="1" ref="A32" ca="1">OFFSET(INDIRECT(ADDRESS(ROW(),COLUMN())),-1,0)&amp;""</f>
        <v>B</v>
      </c>
      <c r="B32" s="14" t="str" cm="1">
        <f t="array" aca="1" ref="B32" ca="1">OFFSET(INDIRECT(ADDRESS(ROW(),COLUMN())),-1,0)&amp;""</f>
        <v>11001</v>
      </c>
      <c r="C32" s="14" t="str" cm="1">
        <f t="array" aca="1" ref="C32" ca="1">OFFSET(INDIRECT(ADDRESS(ROW(),COLUMN())),-1,0)&amp;""</f>
        <v/>
      </c>
      <c r="D32" s="12"/>
      <c r="E32" s="14" t="str" cm="1">
        <f t="array" aca="1" ref="E32" ca="1">OFFSET(INDIRECT(ADDRESS(ROW(),COLUMN())),-1,0)&amp;""</f>
        <v>E</v>
      </c>
      <c r="F32" s="9" t="str">
        <f>IF($D32="","",A32&amp;RIGHT("00000"&amp;B32,5)&amp;C32&amp;"_"&amp;RIGHT("000"&amp;D32,3)&amp;E32)</f>
        <v/>
      </c>
      <c r="G32" s="13" t="str">
        <f>IF($D32="",G33&amp;"",F32&amp;IF(G33="","",IF(OR(G33=0,G33=""),"",","&amp;G33)))</f>
        <v/>
      </c>
    </row>
    <row r="33" spans="1:7" ht="15.75" customHeight="1">
      <c r="A33" s="14" t="str" cm="1">
        <f t="array" aca="1" ref="A33" ca="1">OFFSET(INDIRECT(ADDRESS(ROW(),COLUMN())),-1,0)&amp;""</f>
        <v>B</v>
      </c>
      <c r="B33" s="14" t="str" cm="1">
        <f t="array" aca="1" ref="B33" ca="1">OFFSET(INDIRECT(ADDRESS(ROW(),COLUMN())),-1,0)&amp;""</f>
        <v>11001</v>
      </c>
      <c r="C33" s="14" t="str" cm="1">
        <f t="array" aca="1" ref="C33" ca="1">OFFSET(INDIRECT(ADDRESS(ROW(),COLUMN())),-1,0)&amp;""</f>
        <v/>
      </c>
      <c r="D33" s="12"/>
      <c r="E33" s="14" t="str" cm="1">
        <f t="array" aca="1" ref="E33" ca="1">OFFSET(INDIRECT(ADDRESS(ROW(),COLUMN())),-1,0)&amp;""</f>
        <v>E</v>
      </c>
      <c r="F33" s="9" t="str">
        <f>IF($D33="","",A33&amp;RIGHT("00000"&amp;B33,5)&amp;C33&amp;"_"&amp;RIGHT("000"&amp;D33,3)&amp;E33)</f>
        <v/>
      </c>
      <c r="G33" s="13" t="str">
        <f>IF($D33="",G34&amp;"",F33&amp;IF(G34="","",IF(OR(G34=0,G34=""),"",","&amp;G34)))</f>
        <v/>
      </c>
    </row>
    <row r="34" spans="1:7" ht="15.75" customHeight="1">
      <c r="A34" s="14" t="str" cm="1">
        <f t="array" aca="1" ref="A34" ca="1">OFFSET(INDIRECT(ADDRESS(ROW(),COLUMN())),-1,0)&amp;""</f>
        <v>B</v>
      </c>
      <c r="B34" s="14" t="str" cm="1">
        <f t="array" aca="1" ref="B34" ca="1">OFFSET(INDIRECT(ADDRESS(ROW(),COLUMN())),-1,0)&amp;""</f>
        <v>11001</v>
      </c>
      <c r="C34" s="14" t="str" cm="1">
        <f t="array" aca="1" ref="C34" ca="1">OFFSET(INDIRECT(ADDRESS(ROW(),COLUMN())),-1,0)&amp;""</f>
        <v/>
      </c>
      <c r="D34" s="12"/>
      <c r="E34" s="14" t="str" cm="1">
        <f t="array" aca="1" ref="E34" ca="1">OFFSET(INDIRECT(ADDRESS(ROW(),COLUMN())),-1,0)&amp;""</f>
        <v>E</v>
      </c>
      <c r="F34" s="9" t="str">
        <f>IF($D34="","",A34&amp;RIGHT("00000"&amp;B34,5)&amp;C34&amp;"_"&amp;RIGHT("000"&amp;D34,3)&amp;E34)</f>
        <v/>
      </c>
      <c r="G34" s="13" t="str">
        <f>IF($D34="",G35&amp;"",F34&amp;IF(G35="","",IF(OR(G35=0,G35=""),"",","&amp;G35)))</f>
        <v/>
      </c>
    </row>
    <row r="35" spans="1:7" ht="15.75" customHeight="1">
      <c r="A35" s="14" t="str" cm="1">
        <f t="array" aca="1" ref="A35" ca="1">OFFSET(INDIRECT(ADDRESS(ROW(),COLUMN())),-1,0)&amp;""</f>
        <v>B</v>
      </c>
      <c r="B35" s="14" t="str" cm="1">
        <f t="array" aca="1" ref="B35" ca="1">OFFSET(INDIRECT(ADDRESS(ROW(),COLUMN())),-1,0)&amp;""</f>
        <v>11001</v>
      </c>
      <c r="C35" s="14" t="str" cm="1">
        <f t="array" aca="1" ref="C35" ca="1">OFFSET(INDIRECT(ADDRESS(ROW(),COLUMN())),-1,0)&amp;""</f>
        <v/>
      </c>
      <c r="D35" s="12"/>
      <c r="E35" s="14" t="str" cm="1">
        <f t="array" aca="1" ref="E35" ca="1">OFFSET(INDIRECT(ADDRESS(ROW(),COLUMN())),-1,0)&amp;""</f>
        <v>E</v>
      </c>
      <c r="F35" s="9" t="str">
        <f>IF($D35="","",A35&amp;RIGHT("00000"&amp;B35,5)&amp;C35&amp;"_"&amp;RIGHT("000"&amp;D35,3)&amp;E35)</f>
        <v/>
      </c>
      <c r="G35" s="13" t="str">
        <f>IF($D35="",G36&amp;"",F35&amp;IF(G36="","",IF(OR(G36=0,G36=""),"",","&amp;G36)))</f>
        <v/>
      </c>
    </row>
    <row r="36" spans="1:7" ht="15.75" customHeight="1">
      <c r="A36" s="14" t="str" cm="1">
        <f t="array" aca="1" ref="A36" ca="1">OFFSET(INDIRECT(ADDRESS(ROW(),COLUMN())),-1,0)&amp;""</f>
        <v>B</v>
      </c>
      <c r="B36" s="14" t="str" cm="1">
        <f t="array" aca="1" ref="B36" ca="1">OFFSET(INDIRECT(ADDRESS(ROW(),COLUMN())),-1,0)&amp;""</f>
        <v>11001</v>
      </c>
      <c r="C36" s="14" t="str" cm="1">
        <f t="array" aca="1" ref="C36" ca="1">OFFSET(INDIRECT(ADDRESS(ROW(),COLUMN())),-1,0)&amp;""</f>
        <v/>
      </c>
      <c r="D36" s="12"/>
      <c r="E36" s="14" t="str" cm="1">
        <f t="array" aca="1" ref="E36" ca="1">OFFSET(INDIRECT(ADDRESS(ROW(),COLUMN())),-1,0)&amp;""</f>
        <v>E</v>
      </c>
      <c r="F36" s="9" t="str">
        <f>IF($D36="","",A36&amp;RIGHT("00000"&amp;B36,5)&amp;C36&amp;"_"&amp;RIGHT("000"&amp;D36,3)&amp;E36)</f>
        <v/>
      </c>
      <c r="G36" s="13" t="str">
        <f>IF($D36="",G37&amp;"",F36&amp;IF(G37="","",IF(OR(G37=0,G37=""),"",","&amp;G37)))</f>
        <v/>
      </c>
    </row>
    <row r="37" spans="1:7" ht="15.75" customHeight="1">
      <c r="A37" s="14" t="str" cm="1">
        <f t="array" aca="1" ref="A37" ca="1">OFFSET(INDIRECT(ADDRESS(ROW(),COLUMN())),-1,0)&amp;""</f>
        <v>B</v>
      </c>
      <c r="B37" s="14" t="str" cm="1">
        <f t="array" aca="1" ref="B37" ca="1">OFFSET(INDIRECT(ADDRESS(ROW(),COLUMN())),-1,0)&amp;""</f>
        <v>11001</v>
      </c>
      <c r="C37" s="14" t="str" cm="1">
        <f t="array" aca="1" ref="C37" ca="1">OFFSET(INDIRECT(ADDRESS(ROW(),COLUMN())),-1,0)&amp;""</f>
        <v/>
      </c>
      <c r="D37" s="12"/>
      <c r="E37" s="14" t="str" cm="1">
        <f t="array" aca="1" ref="E37" ca="1">OFFSET(INDIRECT(ADDRESS(ROW(),COLUMN())),-1,0)&amp;""</f>
        <v>E</v>
      </c>
      <c r="F37" s="9" t="str">
        <f>IF($D37="","",A37&amp;RIGHT("00000"&amp;B37,5)&amp;C37&amp;"_"&amp;RIGHT("000"&amp;D37,3)&amp;E37)</f>
        <v/>
      </c>
      <c r="G37" s="13" t="str">
        <f>IF($D37="",G38&amp;"",F37&amp;IF(G38="","",IF(OR(G38=0,G38=""),"",","&amp;G38)))</f>
        <v/>
      </c>
    </row>
    <row r="38" spans="1:7" ht="15.75" customHeight="1">
      <c r="A38" s="14" t="str" cm="1">
        <f t="array" aca="1" ref="A38" ca="1">OFFSET(INDIRECT(ADDRESS(ROW(),COLUMN())),-1,0)&amp;""</f>
        <v>B</v>
      </c>
      <c r="B38" s="14" t="str" cm="1">
        <f t="array" aca="1" ref="B38" ca="1">OFFSET(INDIRECT(ADDRESS(ROW(),COLUMN())),-1,0)&amp;""</f>
        <v>11001</v>
      </c>
      <c r="C38" s="14" t="str" cm="1">
        <f t="array" aca="1" ref="C38" ca="1">OFFSET(INDIRECT(ADDRESS(ROW(),COLUMN())),-1,0)&amp;""</f>
        <v/>
      </c>
      <c r="D38" s="12"/>
      <c r="E38" s="14" t="str" cm="1">
        <f t="array" aca="1" ref="E38" ca="1">OFFSET(INDIRECT(ADDRESS(ROW(),COLUMN())),-1,0)&amp;""</f>
        <v>E</v>
      </c>
      <c r="F38" s="9" t="str">
        <f>IF($D38="","",A38&amp;RIGHT("00000"&amp;B38,5)&amp;C38&amp;"_"&amp;RIGHT("000"&amp;D38,3)&amp;E38)</f>
        <v/>
      </c>
      <c r="G38" s="13" t="str">
        <f>IF($D38="",G39&amp;"",F38&amp;IF(G39="","",IF(OR(G39=0,G39=""),"",","&amp;G39)))</f>
        <v/>
      </c>
    </row>
    <row r="39" spans="1:7" ht="15.75" customHeight="1">
      <c r="A39" s="14" t="str" cm="1">
        <f t="array" aca="1" ref="A39" ca="1">OFFSET(INDIRECT(ADDRESS(ROW(),COLUMN())),-1,0)&amp;""</f>
        <v>B</v>
      </c>
      <c r="B39" s="14" t="str" cm="1">
        <f t="array" aca="1" ref="B39" ca="1">OFFSET(INDIRECT(ADDRESS(ROW(),COLUMN())),-1,0)&amp;""</f>
        <v>11001</v>
      </c>
      <c r="C39" s="14" t="str" cm="1">
        <f t="array" aca="1" ref="C39" ca="1">OFFSET(INDIRECT(ADDRESS(ROW(),COLUMN())),-1,0)&amp;""</f>
        <v/>
      </c>
      <c r="D39" s="12"/>
      <c r="E39" s="14" t="str" cm="1">
        <f t="array" aca="1" ref="E39" ca="1">OFFSET(INDIRECT(ADDRESS(ROW(),COLUMN())),-1,0)&amp;""</f>
        <v>E</v>
      </c>
      <c r="F39" s="9" t="str">
        <f>IF($D39="","",A39&amp;RIGHT("00000"&amp;B39,5)&amp;C39&amp;"_"&amp;RIGHT("000"&amp;D39,3)&amp;E39)</f>
        <v/>
      </c>
      <c r="G39" s="13" t="str">
        <f>IF($D39="",G40&amp;"",F39&amp;IF(G40="","",IF(OR(G40=0,G40=""),"",","&amp;G40)))</f>
        <v/>
      </c>
    </row>
    <row r="40" spans="1:7" ht="15.75" customHeight="1">
      <c r="A40" s="14" t="str" cm="1">
        <f t="array" aca="1" ref="A40" ca="1">OFFSET(INDIRECT(ADDRESS(ROW(),COLUMN())),-1,0)&amp;""</f>
        <v>B</v>
      </c>
      <c r="B40" s="14" t="str" cm="1">
        <f t="array" aca="1" ref="B40" ca="1">OFFSET(INDIRECT(ADDRESS(ROW(),COLUMN())),-1,0)&amp;""</f>
        <v>11001</v>
      </c>
      <c r="C40" s="14" t="str" cm="1">
        <f t="array" aca="1" ref="C40" ca="1">OFFSET(INDIRECT(ADDRESS(ROW(),COLUMN())),-1,0)&amp;""</f>
        <v/>
      </c>
      <c r="D40" s="12"/>
      <c r="E40" s="14" t="str" cm="1">
        <f t="array" aca="1" ref="E40" ca="1">OFFSET(INDIRECT(ADDRESS(ROW(),COLUMN())),-1,0)&amp;""</f>
        <v>E</v>
      </c>
      <c r="F40" s="9" t="str">
        <f>IF($D40="","",A40&amp;RIGHT("00000"&amp;B40,5)&amp;C40&amp;"_"&amp;RIGHT("000"&amp;D40,3)&amp;E40)</f>
        <v/>
      </c>
      <c r="G40" s="13" t="str">
        <f>IF($D40="",G41&amp;"",F40&amp;IF(G41="","",IF(OR(G41=0,G41=""),"",","&amp;G41)))</f>
        <v/>
      </c>
    </row>
    <row r="41" spans="1:7" ht="15.75" customHeight="1">
      <c r="A41" s="14" t="str" cm="1">
        <f t="array" aca="1" ref="A41" ca="1">OFFSET(INDIRECT(ADDRESS(ROW(),COLUMN())),-1,0)&amp;""</f>
        <v>B</v>
      </c>
      <c r="B41" s="14" t="str" cm="1">
        <f t="array" aca="1" ref="B41" ca="1">OFFSET(INDIRECT(ADDRESS(ROW(),COLUMN())),-1,0)&amp;""</f>
        <v>11001</v>
      </c>
      <c r="C41" s="14" t="str" cm="1">
        <f t="array" aca="1" ref="C41" ca="1">OFFSET(INDIRECT(ADDRESS(ROW(),COLUMN())),-1,0)&amp;""</f>
        <v/>
      </c>
      <c r="D41" s="12"/>
      <c r="E41" s="14" t="str" cm="1">
        <f t="array" aca="1" ref="E41" ca="1">OFFSET(INDIRECT(ADDRESS(ROW(),COLUMN())),-1,0)&amp;""</f>
        <v>E</v>
      </c>
      <c r="F41" s="9" t="str">
        <f>IF($D41="","",A41&amp;RIGHT("00000"&amp;B41,5)&amp;C41&amp;"_"&amp;RIGHT("000"&amp;D41,3)&amp;E41)</f>
        <v/>
      </c>
      <c r="G41" s="13" t="str">
        <f>IF($D41="",G42&amp;"",F41&amp;IF(G42="","",IF(OR(G42=0,G42=""),"",","&amp;G42)))</f>
        <v/>
      </c>
    </row>
    <row r="42" spans="1:7" ht="15.75" customHeight="1">
      <c r="A42" s="14" t="str" cm="1">
        <f t="array" aca="1" ref="A42" ca="1">OFFSET(INDIRECT(ADDRESS(ROW(),COLUMN())),-1,0)&amp;""</f>
        <v>B</v>
      </c>
      <c r="B42" s="14" t="str" cm="1">
        <f t="array" aca="1" ref="B42" ca="1">OFFSET(INDIRECT(ADDRESS(ROW(),COLUMN())),-1,0)&amp;""</f>
        <v>11001</v>
      </c>
      <c r="C42" s="14" t="str" cm="1">
        <f t="array" aca="1" ref="C42" ca="1">OFFSET(INDIRECT(ADDRESS(ROW(),COLUMN())),-1,0)&amp;""</f>
        <v/>
      </c>
      <c r="D42" s="15"/>
      <c r="E42" s="14" t="str" cm="1">
        <f t="array" aca="1" ref="E42" ca="1">OFFSET(INDIRECT(ADDRESS(ROW(),COLUMN())),-1,0)&amp;""</f>
        <v>E</v>
      </c>
      <c r="F42" s="9" t="str">
        <f>IF($D42="","",A42&amp;RIGHT("00000"&amp;B42,5)&amp;C42&amp;"_"&amp;RIGHT("000"&amp;D42,3)&amp;E42)</f>
        <v/>
      </c>
      <c r="G42" s="13" t="str">
        <f>IF($D42="",G43&amp;"",F42&amp;IF(G43="","",IF(OR(G43=0,G43=""),"",","&amp;G43)))</f>
        <v/>
      </c>
    </row>
    <row r="43" spans="1:7" ht="15.75" customHeight="1">
      <c r="A43" s="14" t="str" cm="1">
        <f t="array" aca="1" ref="A43" ca="1">OFFSET(INDIRECT(ADDRESS(ROW(),COLUMN())),-1,0)&amp;""</f>
        <v>B</v>
      </c>
      <c r="B43" s="14" t="str" cm="1">
        <f t="array" aca="1" ref="B43" ca="1">OFFSET(INDIRECT(ADDRESS(ROW(),COLUMN())),-1,0)&amp;""</f>
        <v>11001</v>
      </c>
      <c r="C43" s="14" t="str" cm="1">
        <f t="array" aca="1" ref="C43" ca="1">OFFSET(INDIRECT(ADDRESS(ROW(),COLUMN())),-1,0)&amp;""</f>
        <v/>
      </c>
      <c r="D43" s="15"/>
      <c r="E43" s="14" t="str" cm="1">
        <f t="array" aca="1" ref="E43" ca="1">OFFSET(INDIRECT(ADDRESS(ROW(),COLUMN())),-1,0)&amp;""</f>
        <v>E</v>
      </c>
      <c r="F43" s="9" t="str">
        <f>IF($D43="","",A43&amp;RIGHT("00000"&amp;B43,5)&amp;C43&amp;"_"&amp;RIGHT("000"&amp;D43,3)&amp;E43)</f>
        <v/>
      </c>
      <c r="G43" s="13" t="str">
        <f>IF($D43="",G44&amp;"",F43&amp;IF(G44="","",IF(OR(G44=0,G44=""),"",","&amp;G44)))</f>
        <v/>
      </c>
    </row>
    <row r="44" spans="1:7" ht="15.75" customHeight="1">
      <c r="A44" s="14" t="str" cm="1">
        <f t="array" aca="1" ref="A44" ca="1">OFFSET(INDIRECT(ADDRESS(ROW(),COLUMN())),-1,0)&amp;""</f>
        <v>B</v>
      </c>
      <c r="B44" s="14" t="str" cm="1">
        <f t="array" aca="1" ref="B44" ca="1">OFFSET(INDIRECT(ADDRESS(ROW(),COLUMN())),-1,0)&amp;""</f>
        <v>11001</v>
      </c>
      <c r="C44" s="14" t="str" cm="1">
        <f t="array" aca="1" ref="C44" ca="1">OFFSET(INDIRECT(ADDRESS(ROW(),COLUMN())),-1,0)&amp;""</f>
        <v/>
      </c>
      <c r="D44" s="15"/>
      <c r="E44" s="14" t="str" cm="1">
        <f t="array" aca="1" ref="E44" ca="1">OFFSET(INDIRECT(ADDRESS(ROW(),COLUMN())),-1,0)&amp;""</f>
        <v>E</v>
      </c>
      <c r="F44" s="9" t="str">
        <f>IF($D44="","",A44&amp;RIGHT("00000"&amp;B44,5)&amp;C44&amp;"_"&amp;RIGHT("000"&amp;D44,3)&amp;E44)</f>
        <v/>
      </c>
      <c r="G44" s="13" t="str">
        <f>IF($D44="",G45&amp;"",F44&amp;IF(G45="","",IF(OR(G45=0,G45=""),"",","&amp;G45)))</f>
        <v/>
      </c>
    </row>
    <row r="45" spans="1:7" ht="15.75" customHeight="1">
      <c r="A45" s="14" t="str" cm="1">
        <f t="array" aca="1" ref="A45" ca="1">OFFSET(INDIRECT(ADDRESS(ROW(),COLUMN())),-1,0)&amp;""</f>
        <v>B</v>
      </c>
      <c r="B45" s="14" t="str" cm="1">
        <f t="array" aca="1" ref="B45" ca="1">OFFSET(INDIRECT(ADDRESS(ROW(),COLUMN())),-1,0)&amp;""</f>
        <v>11001</v>
      </c>
      <c r="C45" s="14" t="str" cm="1">
        <f t="array" aca="1" ref="C45" ca="1">OFFSET(INDIRECT(ADDRESS(ROW(),COLUMN())),-1,0)&amp;""</f>
        <v/>
      </c>
      <c r="D45" s="15"/>
      <c r="E45" s="14" t="str" cm="1">
        <f t="array" aca="1" ref="E45" ca="1">OFFSET(INDIRECT(ADDRESS(ROW(),COLUMN())),-1,0)&amp;""</f>
        <v>E</v>
      </c>
      <c r="F45" s="9" t="str">
        <f>IF($D45="","",A45&amp;RIGHT("00000"&amp;B45,5)&amp;C45&amp;"_"&amp;RIGHT("000"&amp;D45,3)&amp;E45)</f>
        <v/>
      </c>
      <c r="G45" s="13" t="str">
        <f>IF($D45="",G46&amp;"",F45&amp;IF(G46="","",IF(OR(G46=0,G46=""),"",","&amp;G46)))</f>
        <v/>
      </c>
    </row>
    <row r="46" spans="1:7" ht="15.75" customHeight="1">
      <c r="A46" s="14" t="str" cm="1">
        <f t="array" aca="1" ref="A46" ca="1">OFFSET(INDIRECT(ADDRESS(ROW(),COLUMN())),-1,0)&amp;""</f>
        <v>B</v>
      </c>
      <c r="B46" s="14" t="str" cm="1">
        <f t="array" aca="1" ref="B46" ca="1">OFFSET(INDIRECT(ADDRESS(ROW(),COLUMN())),-1,0)&amp;""</f>
        <v>11001</v>
      </c>
      <c r="C46" s="14" t="str" cm="1">
        <f t="array" aca="1" ref="C46" ca="1">OFFSET(INDIRECT(ADDRESS(ROW(),COLUMN())),-1,0)&amp;""</f>
        <v/>
      </c>
      <c r="D46" s="15"/>
      <c r="E46" s="14" t="str" cm="1">
        <f t="array" aca="1" ref="E46" ca="1">OFFSET(INDIRECT(ADDRESS(ROW(),COLUMN())),-1,0)&amp;""</f>
        <v>E</v>
      </c>
      <c r="F46" s="9" t="str">
        <f>IF($D46="","",A46&amp;RIGHT("00000"&amp;B46,5)&amp;C46&amp;"_"&amp;RIGHT("000"&amp;D46,3)&amp;E46)</f>
        <v/>
      </c>
      <c r="G46" s="13" t="str">
        <f>IF($D46="",G47&amp;"",F46&amp;IF(G47="","",IF(OR(G47=0,G47=""),"",","&amp;G47)))</f>
        <v/>
      </c>
    </row>
    <row r="47" spans="1:7" ht="15.75" customHeight="1">
      <c r="A47" s="14" t="str" cm="1">
        <f t="array" aca="1" ref="A47" ca="1">OFFSET(INDIRECT(ADDRESS(ROW(),COLUMN())),-1,0)&amp;""</f>
        <v>B</v>
      </c>
      <c r="B47" s="14" t="str" cm="1">
        <f t="array" aca="1" ref="B47" ca="1">OFFSET(INDIRECT(ADDRESS(ROW(),COLUMN())),-1,0)&amp;""</f>
        <v>11001</v>
      </c>
      <c r="C47" s="14" t="str" cm="1">
        <f t="array" aca="1" ref="C47" ca="1">OFFSET(INDIRECT(ADDRESS(ROW(),COLUMN())),-1,0)&amp;""</f>
        <v/>
      </c>
      <c r="D47" s="15"/>
      <c r="E47" s="14" t="str" cm="1">
        <f t="array" aca="1" ref="E47" ca="1">OFFSET(INDIRECT(ADDRESS(ROW(),COLUMN())),-1,0)&amp;""</f>
        <v>E</v>
      </c>
      <c r="F47" s="9" t="str">
        <f>IF($D47="","",A47&amp;RIGHT("00000"&amp;B47,5)&amp;C47&amp;"_"&amp;RIGHT("000"&amp;D47,3)&amp;E47)</f>
        <v/>
      </c>
      <c r="G47" s="13" t="str">
        <f>IF($D47="",G48&amp;"",F47&amp;IF(G48="","",IF(OR(G48=0,G48=""),"",","&amp;G48)))</f>
        <v/>
      </c>
    </row>
    <row r="48" spans="1:7" ht="15.75" customHeight="1">
      <c r="A48" s="14" t="str" cm="1">
        <f t="array" aca="1" ref="A48" ca="1">OFFSET(INDIRECT(ADDRESS(ROW(),COLUMN())),-1,0)&amp;""</f>
        <v>B</v>
      </c>
      <c r="B48" s="14" t="str" cm="1">
        <f t="array" aca="1" ref="B48" ca="1">OFFSET(INDIRECT(ADDRESS(ROW(),COLUMN())),-1,0)&amp;""</f>
        <v>11001</v>
      </c>
      <c r="C48" s="14" t="str" cm="1">
        <f t="array" aca="1" ref="C48" ca="1">OFFSET(INDIRECT(ADDRESS(ROW(),COLUMN())),-1,0)&amp;""</f>
        <v/>
      </c>
      <c r="D48" s="15"/>
      <c r="E48" s="14" t="str" cm="1">
        <f t="array" aca="1" ref="E48" ca="1">OFFSET(INDIRECT(ADDRESS(ROW(),COLUMN())),-1,0)&amp;""</f>
        <v>E</v>
      </c>
      <c r="F48" s="9" t="str">
        <f>IF($D48="","",A48&amp;RIGHT("00000"&amp;B48,5)&amp;C48&amp;"_"&amp;RIGHT("000"&amp;D48,3)&amp;E48)</f>
        <v/>
      </c>
      <c r="G48" s="13" t="str">
        <f>IF($D48="",G49&amp;"",F48&amp;IF(G49="","",IF(OR(G49=0,G49=""),"",","&amp;G49)))</f>
        <v/>
      </c>
    </row>
    <row r="49" spans="1:7" ht="15.75" customHeight="1">
      <c r="A49" s="14" t="str" cm="1">
        <f t="array" aca="1" ref="A49" ca="1">OFFSET(INDIRECT(ADDRESS(ROW(),COLUMN())),-1,0)&amp;""</f>
        <v>B</v>
      </c>
      <c r="B49" s="14" t="str" cm="1">
        <f t="array" aca="1" ref="B49" ca="1">OFFSET(INDIRECT(ADDRESS(ROW(),COLUMN())),-1,0)&amp;""</f>
        <v>11001</v>
      </c>
      <c r="C49" s="14" t="str" cm="1">
        <f t="array" aca="1" ref="C49" ca="1">OFFSET(INDIRECT(ADDRESS(ROW(),COLUMN())),-1,0)&amp;""</f>
        <v/>
      </c>
      <c r="D49" s="15"/>
      <c r="E49" s="14" t="str" cm="1">
        <f t="array" aca="1" ref="E49" ca="1">OFFSET(INDIRECT(ADDRESS(ROW(),COLUMN())),-1,0)&amp;""</f>
        <v>E</v>
      </c>
      <c r="F49" s="9" t="str">
        <f>IF($D49="","",A49&amp;RIGHT("00000"&amp;B49,5)&amp;C49&amp;"_"&amp;RIGHT("000"&amp;D49,3)&amp;E49)</f>
        <v/>
      </c>
      <c r="G49" s="13" t="str">
        <f>IF($D49="",G50&amp;"",F49&amp;IF(G50="","",IF(OR(G50=0,G50=""),"",","&amp;G50)))</f>
        <v/>
      </c>
    </row>
    <row r="50" spans="1:7" ht="15.75" customHeight="1">
      <c r="A50" s="14" t="str" cm="1">
        <f t="array" aca="1" ref="A50" ca="1">OFFSET(INDIRECT(ADDRESS(ROW(),COLUMN())),-1,0)&amp;""</f>
        <v>B</v>
      </c>
      <c r="B50" s="14" t="str" cm="1">
        <f t="array" aca="1" ref="B50" ca="1">OFFSET(INDIRECT(ADDRESS(ROW(),COLUMN())),-1,0)&amp;""</f>
        <v>11001</v>
      </c>
      <c r="C50" s="14" t="str" cm="1">
        <f t="array" aca="1" ref="C50" ca="1">OFFSET(INDIRECT(ADDRESS(ROW(),COLUMN())),-1,0)&amp;""</f>
        <v/>
      </c>
      <c r="D50" s="15"/>
      <c r="E50" s="14" t="str" cm="1">
        <f t="array" aca="1" ref="E50" ca="1">OFFSET(INDIRECT(ADDRESS(ROW(),COLUMN())),-1,0)&amp;""</f>
        <v>E</v>
      </c>
      <c r="F50" s="9" t="str">
        <f>IF($D50="","",A50&amp;RIGHT("00000"&amp;B50,5)&amp;C50&amp;"_"&amp;RIGHT("000"&amp;D50,3)&amp;E50)</f>
        <v/>
      </c>
      <c r="G50" s="13" t="str">
        <f>IF($D50="",G51&amp;"",F50&amp;IF(G51="","",IF(OR(G51=0,G51=""),"",","&amp;G51)))</f>
        <v/>
      </c>
    </row>
    <row r="51" spans="1:7" ht="15.75" customHeight="1">
      <c r="A51" s="14" t="str" cm="1">
        <f t="array" aca="1" ref="A51" ca="1">OFFSET(INDIRECT(ADDRESS(ROW(),COLUMN())),-1,0)&amp;""</f>
        <v>B</v>
      </c>
      <c r="B51" s="14" t="str" cm="1">
        <f t="array" aca="1" ref="B51" ca="1">OFFSET(INDIRECT(ADDRESS(ROW(),COLUMN())),-1,0)&amp;""</f>
        <v>11001</v>
      </c>
      <c r="C51" s="14" t="str" cm="1">
        <f t="array" aca="1" ref="C51" ca="1">OFFSET(INDIRECT(ADDRESS(ROW(),COLUMN())),-1,0)&amp;""</f>
        <v/>
      </c>
      <c r="D51" s="15"/>
      <c r="E51" s="14" t="str" cm="1">
        <f t="array" aca="1" ref="E51" ca="1">OFFSET(INDIRECT(ADDRESS(ROW(),COLUMN())),-1,0)&amp;""</f>
        <v>E</v>
      </c>
      <c r="F51" s="9" t="str">
        <f>IF($D51="","",A51&amp;RIGHT("00000"&amp;B51,5)&amp;C51&amp;"_"&amp;RIGHT("000"&amp;D51,3)&amp;E51)</f>
        <v/>
      </c>
      <c r="G51" s="13" t="str">
        <f>IF($D51="",G52&amp;"",F51&amp;IF(G52="","",IF(OR(G52=0,G52=""),"",","&amp;G52)))</f>
        <v/>
      </c>
    </row>
    <row r="52" spans="1:7" ht="15.75" customHeight="1">
      <c r="A52" s="14" t="str" cm="1">
        <f t="array" aca="1" ref="A52" ca="1">OFFSET(INDIRECT(ADDRESS(ROW(),COLUMN())),-1,0)&amp;""</f>
        <v>B</v>
      </c>
      <c r="B52" s="14" t="str" cm="1">
        <f t="array" aca="1" ref="B52" ca="1">OFFSET(INDIRECT(ADDRESS(ROW(),COLUMN())),-1,0)&amp;""</f>
        <v>11001</v>
      </c>
      <c r="C52" s="14" t="str" cm="1">
        <f t="array" aca="1" ref="C52" ca="1">OFFSET(INDIRECT(ADDRESS(ROW(),COLUMN())),-1,0)&amp;""</f>
        <v/>
      </c>
      <c r="D52" s="15"/>
      <c r="E52" s="14" t="str" cm="1">
        <f t="array" aca="1" ref="E52" ca="1">OFFSET(INDIRECT(ADDRESS(ROW(),COLUMN())),-1,0)&amp;""</f>
        <v>E</v>
      </c>
      <c r="F52" s="9" t="str">
        <f>IF($D52="","",A52&amp;RIGHT("00000"&amp;B52,5)&amp;C52&amp;"_"&amp;RIGHT("000"&amp;D52,3)&amp;E52)</f>
        <v/>
      </c>
      <c r="G52" s="13" t="str">
        <f>IF($D52="",G53&amp;"",F52&amp;IF(G53="","",IF(OR(G53=0,G53=""),"",","&amp;G53)))</f>
        <v/>
      </c>
    </row>
    <row r="53" spans="1:7" ht="15.75" customHeight="1">
      <c r="A53" s="14" t="str" cm="1">
        <f t="array" aca="1" ref="A53" ca="1">OFFSET(INDIRECT(ADDRESS(ROW(),COLUMN())),-1,0)&amp;""</f>
        <v>B</v>
      </c>
      <c r="B53" s="14" t="str" cm="1">
        <f t="array" aca="1" ref="B53" ca="1">OFFSET(INDIRECT(ADDRESS(ROW(),COLUMN())),-1,0)&amp;""</f>
        <v>11001</v>
      </c>
      <c r="C53" s="14" t="str" cm="1">
        <f t="array" aca="1" ref="C53" ca="1">OFFSET(INDIRECT(ADDRESS(ROW(),COLUMN())),-1,0)&amp;""</f>
        <v/>
      </c>
      <c r="D53" s="15"/>
      <c r="E53" s="14" t="str" cm="1">
        <f t="array" aca="1" ref="E53" ca="1">OFFSET(INDIRECT(ADDRESS(ROW(),COLUMN())),-1,0)&amp;""</f>
        <v>E</v>
      </c>
      <c r="F53" s="9" t="str">
        <f>IF($D53="","",A53&amp;RIGHT("00000"&amp;B53,5)&amp;C53&amp;"_"&amp;RIGHT("000"&amp;D53,3)&amp;E53)</f>
        <v/>
      </c>
      <c r="G53" s="13" t="str">
        <f>IF($D53="",G54&amp;"",F53&amp;IF(G54="","",IF(OR(G54=0,G54=""),"",","&amp;G54)))</f>
        <v/>
      </c>
    </row>
    <row r="54" spans="1:7" ht="15.75" customHeight="1">
      <c r="A54" s="14" t="str" cm="1">
        <f t="array" aca="1" ref="A54" ca="1">OFFSET(INDIRECT(ADDRESS(ROW(),COLUMN())),-1,0)&amp;""</f>
        <v>B</v>
      </c>
      <c r="B54" s="14" t="str" cm="1">
        <f t="array" aca="1" ref="B54" ca="1">OFFSET(INDIRECT(ADDRESS(ROW(),COLUMN())),-1,0)&amp;""</f>
        <v>11001</v>
      </c>
      <c r="C54" s="14" t="str" cm="1">
        <f t="array" aca="1" ref="C54" ca="1">OFFSET(INDIRECT(ADDRESS(ROW(),COLUMN())),-1,0)&amp;""</f>
        <v/>
      </c>
      <c r="D54" s="15"/>
      <c r="E54" s="14" t="str" cm="1">
        <f t="array" aca="1" ref="E54" ca="1">OFFSET(INDIRECT(ADDRESS(ROW(),COLUMN())),-1,0)&amp;""</f>
        <v>E</v>
      </c>
      <c r="F54" s="9" t="str">
        <f>IF($D54="","",A54&amp;RIGHT("00000"&amp;B54,5)&amp;C54&amp;"_"&amp;RIGHT("000"&amp;D54,3)&amp;E54)</f>
        <v/>
      </c>
      <c r="G54" s="13" t="str">
        <f>IF($D54="",G55&amp;"",F54&amp;IF(G55="","",IF(OR(G55=0,G55=""),"",","&amp;G55)))</f>
        <v/>
      </c>
    </row>
    <row r="55" spans="1:7" ht="15.75" customHeight="1">
      <c r="A55" s="14" t="str" cm="1">
        <f t="array" aca="1" ref="A55" ca="1">OFFSET(INDIRECT(ADDRESS(ROW(),COLUMN())),-1,0)&amp;""</f>
        <v>B</v>
      </c>
      <c r="B55" s="14" t="str" cm="1">
        <f t="array" aca="1" ref="B55" ca="1">OFFSET(INDIRECT(ADDRESS(ROW(),COLUMN())),-1,0)&amp;""</f>
        <v>11001</v>
      </c>
      <c r="C55" s="14" t="str" cm="1">
        <f t="array" aca="1" ref="C55" ca="1">OFFSET(INDIRECT(ADDRESS(ROW(),COLUMN())),-1,0)&amp;""</f>
        <v/>
      </c>
      <c r="D55" s="15"/>
      <c r="E55" s="14" t="str" cm="1">
        <f t="array" aca="1" ref="E55" ca="1">OFFSET(INDIRECT(ADDRESS(ROW(),COLUMN())),-1,0)&amp;""</f>
        <v>E</v>
      </c>
      <c r="F55" s="9" t="str">
        <f>IF($D55="","",A55&amp;RIGHT("00000"&amp;B55,5)&amp;C55&amp;"_"&amp;RIGHT("000"&amp;D55,3)&amp;E55)</f>
        <v/>
      </c>
      <c r="G55" s="13" t="str">
        <f>IF($D55="",G56&amp;"",F55&amp;IF(G56="","",IF(OR(G56=0,G56=""),"",","&amp;G56)))</f>
        <v/>
      </c>
    </row>
    <row r="56" spans="1:7" ht="15.75" customHeight="1">
      <c r="A56" s="14" t="str" cm="1">
        <f t="array" aca="1" ref="A56" ca="1">OFFSET(INDIRECT(ADDRESS(ROW(),COLUMN())),-1,0)&amp;""</f>
        <v>B</v>
      </c>
      <c r="B56" s="14" t="str" cm="1">
        <f t="array" aca="1" ref="B56" ca="1">OFFSET(INDIRECT(ADDRESS(ROW(),COLUMN())),-1,0)&amp;""</f>
        <v>11001</v>
      </c>
      <c r="C56" s="14" t="str" cm="1">
        <f t="array" aca="1" ref="C56" ca="1">OFFSET(INDIRECT(ADDRESS(ROW(),COLUMN())),-1,0)&amp;""</f>
        <v/>
      </c>
      <c r="D56" s="15"/>
      <c r="E56" s="14" t="str" cm="1">
        <f t="array" aca="1" ref="E56" ca="1">OFFSET(INDIRECT(ADDRESS(ROW(),COLUMN())),-1,0)&amp;""</f>
        <v>E</v>
      </c>
      <c r="F56" s="9" t="str">
        <f>IF($D56="","",A56&amp;RIGHT("00000"&amp;B56,5)&amp;C56&amp;"_"&amp;RIGHT("000"&amp;D56,3)&amp;E56)</f>
        <v/>
      </c>
      <c r="G56" s="13" t="str">
        <f>IF($D56="",G57&amp;"",F56&amp;IF(G57="","",IF(OR(G57=0,G57=""),"",","&amp;G57)))</f>
        <v/>
      </c>
    </row>
    <row r="57" spans="1:7" ht="15.75" customHeight="1">
      <c r="A57" s="14" t="str" cm="1">
        <f t="array" aca="1" ref="A57" ca="1">OFFSET(INDIRECT(ADDRESS(ROW(),COLUMN())),-1,0)&amp;""</f>
        <v>B</v>
      </c>
      <c r="B57" s="14" t="str" cm="1">
        <f t="array" aca="1" ref="B57" ca="1">OFFSET(INDIRECT(ADDRESS(ROW(),COLUMN())),-1,0)&amp;""</f>
        <v>11001</v>
      </c>
      <c r="C57" s="14" t="str" cm="1">
        <f t="array" aca="1" ref="C57" ca="1">OFFSET(INDIRECT(ADDRESS(ROW(),COLUMN())),-1,0)&amp;""</f>
        <v/>
      </c>
      <c r="D57" s="15"/>
      <c r="E57" s="14" t="str" cm="1">
        <f t="array" aca="1" ref="E57" ca="1">OFFSET(INDIRECT(ADDRESS(ROW(),COLUMN())),-1,0)&amp;""</f>
        <v>E</v>
      </c>
      <c r="F57" s="9" t="str">
        <f>IF($D57="","",A57&amp;RIGHT("00000"&amp;B57,5)&amp;C57&amp;"_"&amp;RIGHT("000"&amp;D57,3)&amp;E57)</f>
        <v/>
      </c>
      <c r="G57" s="13" t="str">
        <f>IF($D57="",G58&amp;"",F57&amp;IF(G58="","",IF(OR(G58=0,G58=""),"",","&amp;G58)))</f>
        <v/>
      </c>
    </row>
    <row r="58" spans="1:7" ht="15.75" customHeight="1">
      <c r="A58" s="14" t="str" cm="1">
        <f t="array" aca="1" ref="A58" ca="1">OFFSET(INDIRECT(ADDRESS(ROW(),COLUMN())),-1,0)&amp;""</f>
        <v>B</v>
      </c>
      <c r="B58" s="14" t="str" cm="1">
        <f t="array" aca="1" ref="B58" ca="1">OFFSET(INDIRECT(ADDRESS(ROW(),COLUMN())),-1,0)&amp;""</f>
        <v>11001</v>
      </c>
      <c r="C58" s="14" t="str" cm="1">
        <f t="array" aca="1" ref="C58" ca="1">OFFSET(INDIRECT(ADDRESS(ROW(),COLUMN())),-1,0)&amp;""</f>
        <v/>
      </c>
      <c r="D58" s="15"/>
      <c r="E58" s="14" t="str" cm="1">
        <f t="array" aca="1" ref="E58" ca="1">OFFSET(INDIRECT(ADDRESS(ROW(),COLUMN())),-1,0)&amp;""</f>
        <v>E</v>
      </c>
      <c r="F58" s="9" t="str">
        <f>IF($D58="","",A58&amp;RIGHT("00000"&amp;B58,5)&amp;C58&amp;"_"&amp;RIGHT("000"&amp;D58,3)&amp;E58)</f>
        <v/>
      </c>
      <c r="G58" s="13" t="str">
        <f>IF($D58="",G59&amp;"",F58&amp;IF(G59="","",IF(OR(G59=0,G59=""),"",","&amp;G59)))</f>
        <v/>
      </c>
    </row>
    <row r="59" spans="1:7" ht="15.75" customHeight="1">
      <c r="A59" s="14" t="str" cm="1">
        <f t="array" aca="1" ref="A59" ca="1">OFFSET(INDIRECT(ADDRESS(ROW(),COLUMN())),-1,0)&amp;""</f>
        <v>B</v>
      </c>
      <c r="B59" s="14" t="str" cm="1">
        <f t="array" aca="1" ref="B59" ca="1">OFFSET(INDIRECT(ADDRESS(ROW(),COLUMN())),-1,0)&amp;""</f>
        <v>11001</v>
      </c>
      <c r="C59" s="14" t="str" cm="1">
        <f t="array" aca="1" ref="C59" ca="1">OFFSET(INDIRECT(ADDRESS(ROW(),COLUMN())),-1,0)&amp;""</f>
        <v/>
      </c>
      <c r="D59" s="15"/>
      <c r="E59" s="14" t="str" cm="1">
        <f t="array" aca="1" ref="E59" ca="1">OFFSET(INDIRECT(ADDRESS(ROW(),COLUMN())),-1,0)&amp;""</f>
        <v>E</v>
      </c>
      <c r="F59" s="9" t="str">
        <f>IF($D59="","",A59&amp;RIGHT("00000"&amp;B59,5)&amp;C59&amp;"_"&amp;RIGHT("000"&amp;D59,3)&amp;E59)</f>
        <v/>
      </c>
      <c r="G59" s="13" t="str">
        <f>IF($D59="",G60&amp;"",F59&amp;IF(G60="","",IF(OR(G60=0,G60=""),"",","&amp;G60)))</f>
        <v/>
      </c>
    </row>
    <row r="60" spans="1:7" ht="15.75" customHeight="1">
      <c r="A60" s="14" t="str" cm="1">
        <f t="array" aca="1" ref="A60" ca="1">OFFSET(INDIRECT(ADDRESS(ROW(),COLUMN())),-1,0)&amp;""</f>
        <v>B</v>
      </c>
      <c r="B60" s="14" t="str" cm="1">
        <f t="array" aca="1" ref="B60" ca="1">OFFSET(INDIRECT(ADDRESS(ROW(),COLUMN())),-1,0)&amp;""</f>
        <v>11001</v>
      </c>
      <c r="C60" s="14" t="str" cm="1">
        <f t="array" aca="1" ref="C60" ca="1">OFFSET(INDIRECT(ADDRESS(ROW(),COLUMN())),-1,0)&amp;""</f>
        <v/>
      </c>
      <c r="D60" s="15"/>
      <c r="E60" s="14" t="str" cm="1">
        <f t="array" aca="1" ref="E60" ca="1">OFFSET(INDIRECT(ADDRESS(ROW(),COLUMN())),-1,0)&amp;""</f>
        <v>E</v>
      </c>
      <c r="F60" s="9" t="str">
        <f>IF($D60="","",A60&amp;RIGHT("00000"&amp;B60,5)&amp;C60&amp;"_"&amp;RIGHT("000"&amp;D60,3)&amp;E60)</f>
        <v/>
      </c>
      <c r="G60" s="13" t="str">
        <f>IF($D60="",G61&amp;"",F60&amp;IF(G61="","",IF(OR(G61=0,G61=""),"",","&amp;G61)))</f>
        <v/>
      </c>
    </row>
    <row r="61" spans="1:7" ht="15.75" customHeight="1">
      <c r="A61" s="14" t="str" cm="1">
        <f t="array" aca="1" ref="A61" ca="1">OFFSET(INDIRECT(ADDRESS(ROW(),COLUMN())),-1,0)&amp;""</f>
        <v>B</v>
      </c>
      <c r="B61" s="14" t="str" cm="1">
        <f t="array" aca="1" ref="B61" ca="1">OFFSET(INDIRECT(ADDRESS(ROW(),COLUMN())),-1,0)&amp;""</f>
        <v>11001</v>
      </c>
      <c r="C61" s="14" t="str" cm="1">
        <f t="array" aca="1" ref="C61" ca="1">OFFSET(INDIRECT(ADDRESS(ROW(),COLUMN())),-1,0)&amp;""</f>
        <v/>
      </c>
      <c r="D61" s="15"/>
      <c r="E61" s="14" t="str" cm="1">
        <f t="array" aca="1" ref="E61" ca="1">OFFSET(INDIRECT(ADDRESS(ROW(),COLUMN())),-1,0)&amp;""</f>
        <v>E</v>
      </c>
      <c r="F61" s="9" t="str">
        <f>IF($D61="","",A61&amp;RIGHT("00000"&amp;B61,5)&amp;C61&amp;"_"&amp;RIGHT("000"&amp;D61,3)&amp;E61)</f>
        <v/>
      </c>
      <c r="G61" s="13" t="str">
        <f>IF($D61="",G62&amp;"",F61&amp;IF(G62="","",IF(OR(G62=0,G62=""),"",","&amp;G62)))</f>
        <v/>
      </c>
    </row>
    <row r="62" spans="1:7" ht="15.75" customHeight="1">
      <c r="A62" s="14" t="str" cm="1">
        <f t="array" aca="1" ref="A62" ca="1">OFFSET(INDIRECT(ADDRESS(ROW(),COLUMN())),-1,0)&amp;""</f>
        <v>B</v>
      </c>
      <c r="B62" s="14" t="str" cm="1">
        <f t="array" aca="1" ref="B62" ca="1">OFFSET(INDIRECT(ADDRESS(ROW(),COLUMN())),-1,0)&amp;""</f>
        <v>11001</v>
      </c>
      <c r="C62" s="14" t="str" cm="1">
        <f t="array" aca="1" ref="C62" ca="1">OFFSET(INDIRECT(ADDRESS(ROW(),COLUMN())),-1,0)&amp;""</f>
        <v/>
      </c>
      <c r="D62" s="15"/>
      <c r="E62" s="14" t="str" cm="1">
        <f t="array" aca="1" ref="E62" ca="1">OFFSET(INDIRECT(ADDRESS(ROW(),COLUMN())),-1,0)&amp;""</f>
        <v>E</v>
      </c>
      <c r="F62" s="9" t="str">
        <f>IF($D62="","",A62&amp;RIGHT("00000"&amp;B62,5)&amp;C62&amp;"_"&amp;RIGHT("000"&amp;D62,3)&amp;E62)</f>
        <v/>
      </c>
      <c r="G62" s="13" t="str">
        <f>IF($D62="",G63&amp;"",F62&amp;IF(G63="","",IF(OR(G63=0,G63=""),"",","&amp;G63)))</f>
        <v/>
      </c>
    </row>
  </sheetData>
  <mergeCells count="14">
    <mergeCell ref="O1:P1"/>
    <mergeCell ref="P6:P7"/>
    <mergeCell ref="O2:P2"/>
    <mergeCell ref="I10:M11"/>
    <mergeCell ref="I7:M7"/>
    <mergeCell ref="I12:M12"/>
    <mergeCell ref="I5:M5"/>
    <mergeCell ref="I6:M6"/>
    <mergeCell ref="A1:G1"/>
    <mergeCell ref="B2:G4"/>
    <mergeCell ref="I2:M3"/>
    <mergeCell ref="I4:M4"/>
    <mergeCell ref="I8:M9"/>
    <mergeCell ref="I1:M1"/>
  </mergeCells>
  <conditionalFormatting sqref="A14:E62">
    <cfRule type="expression" dxfId="5" priority="13" stopIfTrue="1">
      <formula>A14&amp;""&lt;&gt;A13&amp;""</formula>
    </cfRule>
    <cfRule type="expression" dxfId="4" priority="14">
      <formula>$D14&amp;""=""</formula>
    </cfRule>
  </conditionalFormatting>
  <conditionalFormatting sqref="A39:C39 E39">
    <cfRule type="expression" dxfId="3" priority="19" stopIfTrue="1">
      <formula>A39&amp;""&lt;&gt;A18&amp;""</formula>
    </cfRule>
    <cfRule type="expression" dxfId="2" priority="20">
      <formula>$D39&amp;""=""</formula>
    </cfRule>
  </conditionalFormatting>
  <conditionalFormatting sqref="A29:C29 E29">
    <cfRule type="expression" dxfId="1" priority="21" stopIfTrue="1">
      <formula>A29&amp;""&lt;&gt;A18&amp;""</formula>
    </cfRule>
    <cfRule type="expression" dxfId="0" priority="22">
      <formula>$D29&amp;""=""</formula>
    </cfRule>
  </conditionalFormatting>
  <hyperlinks>
    <hyperlink ref="P4" r:id="rId1" xr:uid="{1AA27F17-099A-E44B-9216-3DDD57A284AB}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C18"/>
  <sheetViews>
    <sheetView workbookViewId="0">
      <selection activeCell="C16" sqref="C16"/>
    </sheetView>
  </sheetViews>
  <sheetFormatPr baseColWidth="10" defaultColWidth="14.5" defaultRowHeight="15.75" customHeight="1"/>
  <cols>
    <col min="2" max="2" width="41.5" customWidth="1"/>
  </cols>
  <sheetData>
    <row r="2" spans="1:3" ht="15.75" customHeight="1">
      <c r="A2" s="16" t="s">
        <v>228</v>
      </c>
      <c r="B2" s="16" t="s">
        <v>229</v>
      </c>
      <c r="C2" s="16" t="s">
        <v>227</v>
      </c>
    </row>
    <row r="3" spans="1:3" ht="15.75" customHeight="1">
      <c r="A3" s="1" t="s">
        <v>29</v>
      </c>
      <c r="B3" s="1" t="s">
        <v>30</v>
      </c>
      <c r="C3" s="2" t="s">
        <v>31</v>
      </c>
    </row>
    <row r="4" spans="1:3" ht="15.75" customHeight="1">
      <c r="A4" s="1" t="s">
        <v>32</v>
      </c>
      <c r="B4" s="1" t="s">
        <v>33</v>
      </c>
      <c r="C4" s="3" t="s">
        <v>34</v>
      </c>
    </row>
    <row r="5" spans="1:3" ht="15.75" customHeight="1">
      <c r="A5" s="1" t="s">
        <v>35</v>
      </c>
      <c r="B5" s="1" t="s">
        <v>36</v>
      </c>
      <c r="C5" s="3" t="s">
        <v>37</v>
      </c>
    </row>
    <row r="6" spans="1:3" ht="15.75" customHeight="1">
      <c r="A6" s="1" t="s">
        <v>38</v>
      </c>
      <c r="B6" s="1" t="s">
        <v>39</v>
      </c>
      <c r="C6" s="3" t="s">
        <v>40</v>
      </c>
    </row>
    <row r="7" spans="1:3" ht="15.75" customHeight="1">
      <c r="A7" s="1" t="s">
        <v>41</v>
      </c>
      <c r="B7" s="1" t="s">
        <v>42</v>
      </c>
      <c r="C7" s="3" t="s">
        <v>43</v>
      </c>
    </row>
    <row r="8" spans="1:3" ht="15.75" customHeight="1">
      <c r="A8" s="1" t="s">
        <v>44</v>
      </c>
      <c r="B8" s="1" t="s">
        <v>45</v>
      </c>
      <c r="C8" s="3" t="s">
        <v>46</v>
      </c>
    </row>
    <row r="9" spans="1:3" ht="15.75" customHeight="1">
      <c r="A9" s="1" t="s">
        <v>47</v>
      </c>
      <c r="B9" s="1" t="s">
        <v>48</v>
      </c>
      <c r="C9" s="3" t="s">
        <v>49</v>
      </c>
    </row>
    <row r="10" spans="1:3" ht="15.75" customHeight="1">
      <c r="A10" s="1" t="s">
        <v>50</v>
      </c>
      <c r="B10" s="1" t="s">
        <v>51</v>
      </c>
      <c r="C10" s="2" t="s">
        <v>52</v>
      </c>
    </row>
    <row r="11" spans="1:3" ht="15.75" customHeight="1">
      <c r="A11" s="1" t="s">
        <v>53</v>
      </c>
      <c r="B11" s="1" t="s">
        <v>54</v>
      </c>
      <c r="C11" s="3" t="s">
        <v>55</v>
      </c>
    </row>
    <row r="12" spans="1:3" ht="15.75" customHeight="1">
      <c r="A12" s="1" t="s">
        <v>56</v>
      </c>
      <c r="B12" s="1" t="s">
        <v>57</v>
      </c>
      <c r="C12" s="2" t="s">
        <v>58</v>
      </c>
    </row>
    <row r="13" spans="1:3" ht="15.75" customHeight="1">
      <c r="A13" s="1" t="s">
        <v>59</v>
      </c>
      <c r="B13" s="1" t="s">
        <v>60</v>
      </c>
      <c r="C13" s="2" t="s">
        <v>61</v>
      </c>
    </row>
    <row r="14" spans="1:3" ht="15.75" customHeight="1">
      <c r="A14" s="1" t="s">
        <v>62</v>
      </c>
      <c r="B14" s="1" t="s">
        <v>63</v>
      </c>
      <c r="C14" s="2" t="s">
        <v>64</v>
      </c>
    </row>
    <row r="16" spans="1:3" ht="15.75" customHeight="1">
      <c r="C16" s="7" t="str">
        <f>C18&amp;H23&amp;C19</f>
        <v>https://api.census.gov/data/2018/acs/acs5?get=B19013_001E,B19013A_001E,B19013B_001E,B19013C_001E,B19013D_001E,B19013E_001E,B19013F_001E,B19013G_001E,B19013H_001E,B19013I_001E&amp;for=block%20group:*&amp;in=state:48&amp;in=county:029&amp;in=tract:*</v>
      </c>
    </row>
    <row r="17" spans="3:3" ht="15.75" customHeight="1">
      <c r="C17" s="4"/>
    </row>
    <row r="18" spans="3:3" ht="15.75" customHeight="1">
      <c r="C18" s="2" t="s">
        <v>65</v>
      </c>
    </row>
  </sheetData>
  <hyperlinks>
    <hyperlink ref="C3" r:id="rId1" xr:uid="{00000000-0004-0000-0100-000000000000}"/>
    <hyperlink ref="C4" r:id="rId2" xr:uid="{00000000-0004-0000-0100-000001000000}"/>
    <hyperlink ref="C5" r:id="rId3" xr:uid="{00000000-0004-0000-0100-000002000000}"/>
    <hyperlink ref="C6" r:id="rId4" xr:uid="{00000000-0004-0000-0100-000003000000}"/>
    <hyperlink ref="C7" r:id="rId5" xr:uid="{00000000-0004-0000-0100-000004000000}"/>
    <hyperlink ref="C8" r:id="rId6" xr:uid="{00000000-0004-0000-0100-000005000000}"/>
    <hyperlink ref="C9" r:id="rId7" xr:uid="{00000000-0004-0000-0100-000006000000}"/>
    <hyperlink ref="C10" r:id="rId8" xr:uid="{00000000-0004-0000-0100-000007000000}"/>
    <hyperlink ref="C11" r:id="rId9" xr:uid="{00000000-0004-0000-0100-000008000000}"/>
    <hyperlink ref="C12" r:id="rId10" xr:uid="{00000000-0004-0000-0100-000009000000}"/>
    <hyperlink ref="C13" r:id="rId11" xr:uid="{00000000-0004-0000-0100-00000A000000}"/>
    <hyperlink ref="C14" r:id="rId12" xr:uid="{00000000-0004-0000-0100-00000B000000}"/>
    <hyperlink ref="C18" r:id="rId13" xr:uid="{00000000-0004-0000-0100-00000C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X182"/>
  <sheetViews>
    <sheetView topLeftCell="A2" workbookViewId="0">
      <selection activeCell="C2" sqref="C2"/>
    </sheetView>
  </sheetViews>
  <sheetFormatPr baseColWidth="10" defaultColWidth="14.5" defaultRowHeight="15.75" customHeight="1"/>
  <sheetData>
    <row r="2" spans="1:24" ht="15.75" customHeight="1">
      <c r="A2" s="1" t="s">
        <v>66</v>
      </c>
    </row>
    <row r="3" spans="1:24">
      <c r="A3" s="5" t="s">
        <v>67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ht="15.75" customHeight="1">
      <c r="A4" s="5" t="s">
        <v>68</v>
      </c>
    </row>
    <row r="5" spans="1:24" ht="15.75" customHeight="1">
      <c r="A5" s="5" t="s">
        <v>69</v>
      </c>
    </row>
    <row r="6" spans="1:24" ht="15.75" customHeight="1">
      <c r="A6" s="5" t="s">
        <v>70</v>
      </c>
    </row>
    <row r="7" spans="1:24" ht="15.75" customHeight="1">
      <c r="A7" s="5" t="s">
        <v>71</v>
      </c>
    </row>
    <row r="8" spans="1:24" ht="15.75" customHeight="1">
      <c r="A8" s="5" t="s">
        <v>72</v>
      </c>
    </row>
    <row r="9" spans="1:24" ht="15.75" customHeight="1">
      <c r="A9" s="5" t="s">
        <v>73</v>
      </c>
    </row>
    <row r="10" spans="1:24" ht="15.75" customHeight="1">
      <c r="A10" s="5" t="s">
        <v>74</v>
      </c>
    </row>
    <row r="11" spans="1:24" ht="15.75" customHeight="1">
      <c r="A11" s="5" t="s">
        <v>75</v>
      </c>
    </row>
    <row r="12" spans="1:24" ht="15.75" customHeight="1">
      <c r="A12" s="5" t="s">
        <v>76</v>
      </c>
    </row>
    <row r="13" spans="1:24" ht="15.75" customHeight="1">
      <c r="A13" s="5" t="s">
        <v>77</v>
      </c>
    </row>
    <row r="14" spans="1:24" ht="15.75" customHeight="1">
      <c r="A14" s="5" t="s">
        <v>78</v>
      </c>
    </row>
    <row r="15" spans="1:24" ht="15.75" customHeight="1">
      <c r="A15" s="5" t="s">
        <v>79</v>
      </c>
    </row>
    <row r="16" spans="1:24" ht="15.75" customHeight="1">
      <c r="A16" s="5" t="s">
        <v>80</v>
      </c>
    </row>
    <row r="17" spans="1:1" ht="15.75" customHeight="1">
      <c r="A17" s="5" t="s">
        <v>81</v>
      </c>
    </row>
    <row r="18" spans="1:1" ht="15.75" customHeight="1">
      <c r="A18" s="5" t="s">
        <v>82</v>
      </c>
    </row>
    <row r="19" spans="1:1" ht="15.75" customHeight="1">
      <c r="A19" s="5" t="s">
        <v>83</v>
      </c>
    </row>
    <row r="20" spans="1:1" ht="15.75" customHeight="1">
      <c r="A20" s="5" t="s">
        <v>84</v>
      </c>
    </row>
    <row r="21" spans="1:1" ht="15.75" customHeight="1">
      <c r="A21" s="5" t="s">
        <v>85</v>
      </c>
    </row>
    <row r="22" spans="1:1" ht="15.75" customHeight="1">
      <c r="A22" s="5" t="s">
        <v>86</v>
      </c>
    </row>
    <row r="23" spans="1:1" ht="15.75" customHeight="1">
      <c r="A23" s="5" t="s">
        <v>87</v>
      </c>
    </row>
    <row r="24" spans="1:1" ht="15.75" customHeight="1">
      <c r="A24" s="5" t="s">
        <v>0</v>
      </c>
    </row>
    <row r="25" spans="1:1" ht="15.75" customHeight="1">
      <c r="A25" s="5" t="s">
        <v>1</v>
      </c>
    </row>
    <row r="26" spans="1:1" ht="15.75" customHeight="1">
      <c r="A26" s="5" t="s">
        <v>2</v>
      </c>
    </row>
    <row r="27" spans="1:1" ht="15.75" customHeight="1">
      <c r="A27" s="5" t="s">
        <v>3</v>
      </c>
    </row>
    <row r="28" spans="1:1" ht="15.75" customHeight="1">
      <c r="A28" s="5" t="s">
        <v>4</v>
      </c>
    </row>
    <row r="29" spans="1:1" ht="15.75" customHeight="1">
      <c r="A29" s="5" t="s">
        <v>5</v>
      </c>
    </row>
    <row r="30" spans="1:1" ht="15.75" customHeight="1">
      <c r="A30" s="5" t="s">
        <v>6</v>
      </c>
    </row>
    <row r="31" spans="1:1" ht="15.75" customHeight="1">
      <c r="A31" s="5" t="s">
        <v>7</v>
      </c>
    </row>
    <row r="32" spans="1:1" ht="15.75" customHeight="1">
      <c r="A32" s="5" t="s">
        <v>8</v>
      </c>
    </row>
    <row r="33" spans="1:1" ht="15.75" customHeight="1">
      <c r="A33" s="5" t="s">
        <v>9</v>
      </c>
    </row>
    <row r="34" spans="1:1" ht="15.75" customHeight="1">
      <c r="A34" s="5" t="s">
        <v>10</v>
      </c>
    </row>
    <row r="35" spans="1:1" ht="15.75" customHeight="1">
      <c r="A35" s="5" t="s">
        <v>11</v>
      </c>
    </row>
    <row r="36" spans="1:1" ht="15.75" customHeight="1">
      <c r="A36" s="5" t="s">
        <v>12</v>
      </c>
    </row>
    <row r="37" spans="1:1" ht="15.75" customHeight="1">
      <c r="A37" s="5" t="s">
        <v>13</v>
      </c>
    </row>
    <row r="38" spans="1:1" ht="15.75" customHeight="1">
      <c r="A38" s="5" t="s">
        <v>14</v>
      </c>
    </row>
    <row r="39" spans="1:1" ht="15.75" customHeight="1">
      <c r="A39" s="5" t="s">
        <v>15</v>
      </c>
    </row>
    <row r="40" spans="1:1" ht="15.75" customHeight="1">
      <c r="A40" s="5" t="s">
        <v>16</v>
      </c>
    </row>
    <row r="41" spans="1:1" ht="15.75" customHeight="1">
      <c r="A41" s="5" t="s">
        <v>17</v>
      </c>
    </row>
    <row r="42" spans="1:1" ht="15.75" customHeight="1">
      <c r="A42" s="5" t="s">
        <v>18</v>
      </c>
    </row>
    <row r="43" spans="1:1" ht="15.75" customHeight="1">
      <c r="A43" s="5" t="s">
        <v>19</v>
      </c>
    </row>
    <row r="44" spans="1:1" ht="15.75" customHeight="1">
      <c r="A44" s="5" t="s">
        <v>20</v>
      </c>
    </row>
    <row r="45" spans="1:1" ht="13">
      <c r="A45" s="5" t="s">
        <v>21</v>
      </c>
    </row>
    <row r="46" spans="1:1" ht="13">
      <c r="A46" s="5" t="s">
        <v>22</v>
      </c>
    </row>
    <row r="47" spans="1:1" ht="13">
      <c r="A47" s="5" t="s">
        <v>23</v>
      </c>
    </row>
    <row r="48" spans="1:1" ht="13">
      <c r="A48" s="5" t="s">
        <v>24</v>
      </c>
    </row>
    <row r="49" spans="1:1" ht="13">
      <c r="A49" s="5" t="s">
        <v>25</v>
      </c>
    </row>
    <row r="50" spans="1:1" ht="13">
      <c r="A50" s="5" t="s">
        <v>26</v>
      </c>
    </row>
    <row r="51" spans="1:1" ht="13">
      <c r="A51" s="5" t="s">
        <v>27</v>
      </c>
    </row>
    <row r="52" spans="1:1" ht="13">
      <c r="A52" s="5" t="s">
        <v>28</v>
      </c>
    </row>
    <row r="53" spans="1:1" ht="13">
      <c r="A53" s="5" t="s">
        <v>88</v>
      </c>
    </row>
    <row r="54" spans="1:1" ht="13">
      <c r="A54" s="5" t="s">
        <v>89</v>
      </c>
    </row>
    <row r="55" spans="1:1" ht="13">
      <c r="A55" s="5" t="s">
        <v>90</v>
      </c>
    </row>
    <row r="56" spans="1:1" ht="13">
      <c r="A56" s="5" t="s">
        <v>91</v>
      </c>
    </row>
    <row r="57" spans="1:1" ht="13">
      <c r="A57" s="5" t="s">
        <v>92</v>
      </c>
    </row>
    <row r="58" spans="1:1" ht="13">
      <c r="A58" s="5" t="s">
        <v>93</v>
      </c>
    </row>
    <row r="59" spans="1:1" ht="13">
      <c r="A59" s="5" t="s">
        <v>94</v>
      </c>
    </row>
    <row r="60" spans="1:1" ht="13">
      <c r="A60" s="5" t="s">
        <v>95</v>
      </c>
    </row>
    <row r="61" spans="1:1" ht="13">
      <c r="A61" s="5" t="s">
        <v>96</v>
      </c>
    </row>
    <row r="62" spans="1:1" ht="13">
      <c r="A62" s="5" t="s">
        <v>97</v>
      </c>
    </row>
    <row r="63" spans="1:1" ht="13">
      <c r="A63" s="5" t="s">
        <v>98</v>
      </c>
    </row>
    <row r="64" spans="1:1" ht="13">
      <c r="A64" s="5" t="s">
        <v>99</v>
      </c>
    </row>
    <row r="65" spans="1:1" ht="13">
      <c r="A65" s="5" t="s">
        <v>100</v>
      </c>
    </row>
    <row r="66" spans="1:1" ht="13">
      <c r="A66" s="5" t="s">
        <v>101</v>
      </c>
    </row>
    <row r="67" spans="1:1" ht="13">
      <c r="A67" s="5" t="s">
        <v>102</v>
      </c>
    </row>
    <row r="68" spans="1:1" ht="13">
      <c r="A68" s="5" t="s">
        <v>103</v>
      </c>
    </row>
    <row r="69" spans="1:1" ht="13">
      <c r="A69" s="5" t="s">
        <v>104</v>
      </c>
    </row>
    <row r="70" spans="1:1" ht="13">
      <c r="A70" s="5" t="s">
        <v>105</v>
      </c>
    </row>
    <row r="71" spans="1:1" ht="13">
      <c r="A71" s="5" t="s">
        <v>106</v>
      </c>
    </row>
    <row r="72" spans="1:1" ht="13">
      <c r="A72" s="5" t="s">
        <v>107</v>
      </c>
    </row>
    <row r="73" spans="1:1" ht="13">
      <c r="A73" s="5" t="s">
        <v>108</v>
      </c>
    </row>
    <row r="74" spans="1:1" ht="13">
      <c r="A74" s="5" t="s">
        <v>109</v>
      </c>
    </row>
    <row r="75" spans="1:1" ht="13">
      <c r="A75" s="5" t="s">
        <v>110</v>
      </c>
    </row>
    <row r="76" spans="1:1" ht="13">
      <c r="A76" s="5" t="s">
        <v>111</v>
      </c>
    </row>
    <row r="77" spans="1:1" ht="13">
      <c r="A77" s="5" t="s">
        <v>112</v>
      </c>
    </row>
    <row r="78" spans="1:1" ht="13">
      <c r="A78" s="5" t="s">
        <v>113</v>
      </c>
    </row>
    <row r="79" spans="1:1" ht="13">
      <c r="A79" s="5" t="s">
        <v>114</v>
      </c>
    </row>
    <row r="80" spans="1:1" ht="13">
      <c r="A80" s="5" t="s">
        <v>115</v>
      </c>
    </row>
    <row r="81" spans="1:1" ht="13">
      <c r="A81" s="5" t="s">
        <v>116</v>
      </c>
    </row>
    <row r="82" spans="1:1" ht="13">
      <c r="A82" s="5" t="s">
        <v>117</v>
      </c>
    </row>
    <row r="83" spans="1:1" ht="13">
      <c r="A83" s="5" t="s">
        <v>118</v>
      </c>
    </row>
    <row r="84" spans="1:1" ht="13">
      <c r="A84" s="5" t="s">
        <v>119</v>
      </c>
    </row>
    <row r="85" spans="1:1" ht="13">
      <c r="A85" s="5" t="s">
        <v>120</v>
      </c>
    </row>
    <row r="86" spans="1:1" ht="13">
      <c r="A86" s="5" t="s">
        <v>121</v>
      </c>
    </row>
    <row r="87" spans="1:1" ht="13">
      <c r="A87" s="5" t="s">
        <v>122</v>
      </c>
    </row>
    <row r="88" spans="1:1" ht="13">
      <c r="A88" s="5" t="s">
        <v>123</v>
      </c>
    </row>
    <row r="89" spans="1:1" ht="13">
      <c r="A89" s="5" t="s">
        <v>124</v>
      </c>
    </row>
    <row r="90" spans="1:1" ht="13">
      <c r="A90" s="5" t="s">
        <v>125</v>
      </c>
    </row>
    <row r="91" spans="1:1" ht="13">
      <c r="A91" s="5" t="s">
        <v>126</v>
      </c>
    </row>
    <row r="92" spans="1:1" ht="13">
      <c r="A92" s="1" t="s">
        <v>127</v>
      </c>
    </row>
    <row r="93" spans="1:1" ht="13">
      <c r="A93" s="5" t="s">
        <v>128</v>
      </c>
    </row>
    <row r="94" spans="1:1" ht="13">
      <c r="A94" s="5" t="s">
        <v>129</v>
      </c>
    </row>
    <row r="95" spans="1:1" ht="13">
      <c r="A95" s="5" t="s">
        <v>130</v>
      </c>
    </row>
    <row r="96" spans="1:1" ht="13">
      <c r="A96" s="5" t="s">
        <v>131</v>
      </c>
    </row>
    <row r="97" spans="1:1" ht="13">
      <c r="A97" s="5" t="s">
        <v>132</v>
      </c>
    </row>
    <row r="98" spans="1:1" ht="13">
      <c r="A98" s="5" t="s">
        <v>133</v>
      </c>
    </row>
    <row r="99" spans="1:1" ht="13">
      <c r="A99" s="5" t="s">
        <v>134</v>
      </c>
    </row>
    <row r="100" spans="1:1" ht="13">
      <c r="A100" s="5" t="s">
        <v>135</v>
      </c>
    </row>
    <row r="101" spans="1:1" ht="13">
      <c r="A101" s="5" t="s">
        <v>136</v>
      </c>
    </row>
    <row r="102" spans="1:1" ht="13">
      <c r="A102" s="5" t="s">
        <v>137</v>
      </c>
    </row>
    <row r="103" spans="1:1" ht="13">
      <c r="A103" s="5" t="s">
        <v>138</v>
      </c>
    </row>
    <row r="104" spans="1:1" ht="13">
      <c r="A104" s="5" t="s">
        <v>139</v>
      </c>
    </row>
    <row r="105" spans="1:1" ht="13">
      <c r="A105" s="5" t="s">
        <v>140</v>
      </c>
    </row>
    <row r="106" spans="1:1" ht="13">
      <c r="A106" s="5" t="s">
        <v>141</v>
      </c>
    </row>
    <row r="107" spans="1:1" ht="13">
      <c r="A107" s="5" t="s">
        <v>142</v>
      </c>
    </row>
    <row r="108" spans="1:1" ht="13">
      <c r="A108" s="5" t="s">
        <v>143</v>
      </c>
    </row>
    <row r="109" spans="1:1" ht="13">
      <c r="A109" s="5" t="s">
        <v>144</v>
      </c>
    </row>
    <row r="110" spans="1:1" ht="13">
      <c r="A110" s="5" t="s">
        <v>145</v>
      </c>
    </row>
    <row r="111" spans="1:1" ht="13">
      <c r="A111" s="5" t="s">
        <v>146</v>
      </c>
    </row>
    <row r="112" spans="1:1" ht="13">
      <c r="A112" s="5" t="s">
        <v>147</v>
      </c>
    </row>
    <row r="113" spans="1:1" ht="13">
      <c r="A113" s="5" t="s">
        <v>148</v>
      </c>
    </row>
    <row r="114" spans="1:1" ht="13">
      <c r="A114" s="5" t="s">
        <v>149</v>
      </c>
    </row>
    <row r="115" spans="1:1" ht="13">
      <c r="A115" s="5" t="s">
        <v>150</v>
      </c>
    </row>
    <row r="116" spans="1:1" ht="13">
      <c r="A116" s="5" t="s">
        <v>151</v>
      </c>
    </row>
    <row r="117" spans="1:1" ht="13">
      <c r="A117" s="5" t="s">
        <v>152</v>
      </c>
    </row>
    <row r="118" spans="1:1" ht="13">
      <c r="A118" s="5" t="s">
        <v>153</v>
      </c>
    </row>
    <row r="119" spans="1:1" ht="13">
      <c r="A119" s="5" t="s">
        <v>154</v>
      </c>
    </row>
    <row r="120" spans="1:1" ht="13">
      <c r="A120" s="5" t="s">
        <v>155</v>
      </c>
    </row>
    <row r="121" spans="1:1" ht="13">
      <c r="A121" s="5" t="s">
        <v>156</v>
      </c>
    </row>
    <row r="122" spans="1:1" ht="13">
      <c r="A122" s="5" t="s">
        <v>157</v>
      </c>
    </row>
    <row r="123" spans="1:1" ht="13">
      <c r="A123" s="5" t="s">
        <v>158</v>
      </c>
    </row>
    <row r="124" spans="1:1" ht="13">
      <c r="A124" s="5" t="s">
        <v>159</v>
      </c>
    </row>
    <row r="125" spans="1:1" ht="13">
      <c r="A125" s="5" t="s">
        <v>160</v>
      </c>
    </row>
    <row r="126" spans="1:1" ht="13">
      <c r="A126" s="5" t="s">
        <v>161</v>
      </c>
    </row>
    <row r="127" spans="1:1" ht="13">
      <c r="A127" s="5" t="s">
        <v>162</v>
      </c>
    </row>
    <row r="128" spans="1:1" ht="13">
      <c r="A128" s="5" t="s">
        <v>163</v>
      </c>
    </row>
    <row r="129" spans="1:1" ht="13">
      <c r="A129" s="5" t="s">
        <v>164</v>
      </c>
    </row>
    <row r="130" spans="1:1" ht="13">
      <c r="A130" s="5" t="s">
        <v>165</v>
      </c>
    </row>
    <row r="131" spans="1:1" ht="13">
      <c r="A131" s="5" t="s">
        <v>166</v>
      </c>
    </row>
    <row r="132" spans="1:1" ht="13">
      <c r="A132" s="5" t="s">
        <v>167</v>
      </c>
    </row>
    <row r="133" spans="1:1" ht="13">
      <c r="A133" s="5" t="s">
        <v>168</v>
      </c>
    </row>
    <row r="134" spans="1:1" ht="13">
      <c r="A134" s="5" t="s">
        <v>169</v>
      </c>
    </row>
    <row r="135" spans="1:1" ht="13">
      <c r="A135" s="5" t="s">
        <v>170</v>
      </c>
    </row>
    <row r="136" spans="1:1" ht="13">
      <c r="A136" s="5" t="s">
        <v>171</v>
      </c>
    </row>
    <row r="137" spans="1:1" ht="13">
      <c r="A137" s="5" t="s">
        <v>172</v>
      </c>
    </row>
    <row r="138" spans="1:1" ht="13">
      <c r="A138" s="5" t="s">
        <v>173</v>
      </c>
    </row>
    <row r="139" spans="1:1" ht="13">
      <c r="A139" s="5" t="s">
        <v>174</v>
      </c>
    </row>
    <row r="140" spans="1:1" ht="13">
      <c r="A140" s="5" t="s">
        <v>175</v>
      </c>
    </row>
    <row r="141" spans="1:1" ht="13">
      <c r="A141" s="5" t="s">
        <v>176</v>
      </c>
    </row>
    <row r="142" spans="1:1" ht="13">
      <c r="A142" s="5" t="s">
        <v>177</v>
      </c>
    </row>
    <row r="143" spans="1:1" ht="13">
      <c r="A143" s="5" t="s">
        <v>178</v>
      </c>
    </row>
    <row r="144" spans="1:1" ht="13">
      <c r="A144" s="5" t="s">
        <v>179</v>
      </c>
    </row>
    <row r="145" spans="1:1" ht="13">
      <c r="A145" s="5" t="s">
        <v>180</v>
      </c>
    </row>
    <row r="146" spans="1:1" ht="13">
      <c r="A146" s="5" t="s">
        <v>181</v>
      </c>
    </row>
    <row r="147" spans="1:1" ht="13">
      <c r="A147" s="5" t="s">
        <v>182</v>
      </c>
    </row>
    <row r="148" spans="1:1" ht="13">
      <c r="A148" s="5" t="s">
        <v>183</v>
      </c>
    </row>
    <row r="149" spans="1:1" ht="13">
      <c r="A149" s="5" t="s">
        <v>184</v>
      </c>
    </row>
    <row r="150" spans="1:1" ht="13">
      <c r="A150" s="5" t="s">
        <v>185</v>
      </c>
    </row>
    <row r="151" spans="1:1" ht="13">
      <c r="A151" s="5" t="s">
        <v>186</v>
      </c>
    </row>
    <row r="152" spans="1:1" ht="13">
      <c r="A152" s="5" t="s">
        <v>187</v>
      </c>
    </row>
    <row r="153" spans="1:1" ht="13">
      <c r="A153" s="5" t="s">
        <v>188</v>
      </c>
    </row>
    <row r="154" spans="1:1" ht="13">
      <c r="A154" s="5" t="s">
        <v>189</v>
      </c>
    </row>
    <row r="155" spans="1:1" ht="13">
      <c r="A155" s="5" t="s">
        <v>190</v>
      </c>
    </row>
    <row r="156" spans="1:1" ht="13">
      <c r="A156" s="5" t="s">
        <v>191</v>
      </c>
    </row>
    <row r="157" spans="1:1" ht="13">
      <c r="A157" s="5" t="s">
        <v>192</v>
      </c>
    </row>
    <row r="158" spans="1:1" ht="13">
      <c r="A158" s="5" t="s">
        <v>193</v>
      </c>
    </row>
    <row r="159" spans="1:1" ht="13">
      <c r="A159" s="5" t="s">
        <v>194</v>
      </c>
    </row>
    <row r="160" spans="1:1" ht="13">
      <c r="A160" s="5" t="s">
        <v>195</v>
      </c>
    </row>
    <row r="161" spans="1:1" ht="13">
      <c r="A161" s="5" t="s">
        <v>196</v>
      </c>
    </row>
    <row r="162" spans="1:1" ht="13">
      <c r="A162" s="5" t="s">
        <v>197</v>
      </c>
    </row>
    <row r="163" spans="1:1" ht="13">
      <c r="A163" s="5" t="s">
        <v>198</v>
      </c>
    </row>
    <row r="164" spans="1:1" ht="13">
      <c r="A164" s="5" t="s">
        <v>199</v>
      </c>
    </row>
    <row r="165" spans="1:1" ht="13">
      <c r="A165" s="5" t="s">
        <v>200</v>
      </c>
    </row>
    <row r="166" spans="1:1" ht="13">
      <c r="A166" s="5" t="s">
        <v>201</v>
      </c>
    </row>
    <row r="167" spans="1:1" ht="13">
      <c r="A167" s="5" t="s">
        <v>202</v>
      </c>
    </row>
    <row r="168" spans="1:1" ht="13">
      <c r="A168" s="5" t="s">
        <v>203</v>
      </c>
    </row>
    <row r="169" spans="1:1" ht="13">
      <c r="A169" s="5" t="s">
        <v>204</v>
      </c>
    </row>
    <row r="170" spans="1:1" ht="13">
      <c r="A170" s="5" t="s">
        <v>205</v>
      </c>
    </row>
    <row r="171" spans="1:1" ht="13">
      <c r="A171" s="5" t="s">
        <v>206</v>
      </c>
    </row>
    <row r="172" spans="1:1" ht="13">
      <c r="A172" s="5" t="s">
        <v>207</v>
      </c>
    </row>
    <row r="173" spans="1:1" ht="13">
      <c r="A173" s="5" t="s">
        <v>208</v>
      </c>
    </row>
    <row r="174" spans="1:1" ht="13">
      <c r="A174" s="5" t="s">
        <v>209</v>
      </c>
    </row>
    <row r="175" spans="1:1" ht="13">
      <c r="A175" s="5" t="s">
        <v>210</v>
      </c>
    </row>
    <row r="176" spans="1:1" ht="13">
      <c r="A176" s="5" t="s">
        <v>211</v>
      </c>
    </row>
    <row r="177" spans="1:1" ht="13">
      <c r="A177" s="5" t="s">
        <v>212</v>
      </c>
    </row>
    <row r="178" spans="1:1" ht="13">
      <c r="A178" s="5" t="s">
        <v>213</v>
      </c>
    </row>
    <row r="179" spans="1:1" ht="13">
      <c r="A179" s="5" t="s">
        <v>214</v>
      </c>
    </row>
    <row r="180" spans="1:1" ht="13">
      <c r="A180" s="5" t="s">
        <v>215</v>
      </c>
    </row>
    <row r="181" spans="1:1" ht="13">
      <c r="A181" s="5" t="s">
        <v>216</v>
      </c>
    </row>
    <row r="182" spans="1:1" ht="13">
      <c r="A182" s="5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14</vt:i4>
      </vt:variant>
    </vt:vector>
  </HeadingPairs>
  <TitlesOfParts>
    <vt:vector size="17" baseType="lpstr">
      <vt:lpstr>url_builder</vt:lpstr>
      <vt:lpstr>grouping_url_log</vt:lpstr>
      <vt:lpstr>field_log</vt:lpstr>
      <vt:lpstr>api_url</vt:lpstr>
      <vt:lpstr>field_id</vt:lpstr>
      <vt:lpstr>field_number</vt:lpstr>
      <vt:lpstr>group_letter</vt:lpstr>
      <vt:lpstr>group_number</vt:lpstr>
      <vt:lpstr>group_sub</vt:lpstr>
      <vt:lpstr>https___api.census.gov_data_2018</vt:lpstr>
      <vt:lpstr>link_prep</vt:lpstr>
      <vt:lpstr>search_type</vt:lpstr>
      <vt:lpstr>url_base</vt:lpstr>
      <vt:lpstr>url_for</vt:lpstr>
      <vt:lpstr>url_get</vt:lpstr>
      <vt:lpstr>url_in</vt:lpstr>
      <vt:lpstr>url_report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Eliasen</cp:lastModifiedBy>
  <dcterms:modified xsi:type="dcterms:W3CDTF">2020-07-31T14:54:30Z</dcterms:modified>
</cp:coreProperties>
</file>