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evineliasen/GoogleDrive/CodingStuff/Gits/via_datas/VIA_project/kevin/"/>
    </mc:Choice>
  </mc:AlternateContent>
  <xr:revisionPtr revIDLastSave="0" documentId="13_ncr:1_{C17561DC-DAA5-B144-8528-C25EB7FD74D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url_builder" sheetId="4" r:id="rId1"/>
    <sheet name="grouping_url_log" sheetId="2" r:id="rId2"/>
    <sheet name="field_log" sheetId="3" r:id="rId3"/>
  </sheets>
  <definedNames>
    <definedName name="api_url">url_builder!$B$1</definedName>
    <definedName name="field_id">url_builder!$F$8:$F$37</definedName>
    <definedName name="field_number">url_builder!$E$8:$E$37</definedName>
    <definedName name="group_letter">url_builder!$A$8:$A$37</definedName>
    <definedName name="group_number">url_builder!$B$8:$B$37</definedName>
    <definedName name="group_sub">url_builder!$C$8:$C$37</definedName>
    <definedName name="link_prep">url_builder!$G$8:$G$37</definedName>
    <definedName name="search_type">url_builder!$D$8:$D$37</definedName>
    <definedName name="url_middle">url_builder!$B$4</definedName>
    <definedName name="url_prefix">url_builder!$B$3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4" l="1"/>
  <c r="G36" i="4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C10" i="4"/>
  <c r="C11" i="4" s="1"/>
  <c r="C12" i="4" s="1"/>
  <c r="C13" i="4" s="1"/>
  <c r="C14" i="4" s="1"/>
  <c r="C15" i="4" s="1"/>
  <c r="C16" i="4" s="1"/>
  <c r="B10" i="4"/>
  <c r="B11" i="4" s="1"/>
  <c r="B12" i="4" s="1"/>
  <c r="B13" i="4" s="1"/>
  <c r="B14" i="4" s="1"/>
  <c r="B15" i="4" s="1"/>
  <c r="B16" i="4" s="1"/>
  <c r="D9" i="4"/>
  <c r="D10" i="4" s="1"/>
  <c r="D11" i="4" s="1"/>
  <c r="D12" i="4" s="1"/>
  <c r="D13" i="4" s="1"/>
  <c r="D14" i="4" s="1"/>
  <c r="D15" i="4" s="1"/>
  <c r="D16" i="4" s="1"/>
  <c r="C9" i="4"/>
  <c r="B9" i="4"/>
  <c r="A9" i="4"/>
  <c r="B4" i="4"/>
  <c r="A10" i="4" l="1"/>
  <c r="A11" i="4" l="1"/>
  <c r="A12" i="4" l="1"/>
  <c r="A13" i="4" l="1"/>
  <c r="A14" i="4" l="1"/>
  <c r="A15" i="4" l="1"/>
  <c r="A16" i="4" l="1"/>
  <c r="B1" i="4" l="1"/>
</calcChain>
</file>

<file path=xl/sharedStrings.xml><?xml version="1.0" encoding="utf-8"?>
<sst xmlns="http://schemas.openxmlformats.org/spreadsheetml/2006/main" count="235" uniqueCount="234">
  <si>
    <t>B01001_001E</t>
  </si>
  <si>
    <t>B01001_002E</t>
  </si>
  <si>
    <t>B01001_007E</t>
  </si>
  <si>
    <t>B01001_008E</t>
  </si>
  <si>
    <t>B01001_009E</t>
  </si>
  <si>
    <t>B01001_010E</t>
  </si>
  <si>
    <t>B01001_011E</t>
  </si>
  <si>
    <t>B01001_012E</t>
  </si>
  <si>
    <t>B01001_013E</t>
  </si>
  <si>
    <t>B01001_014E</t>
  </si>
  <si>
    <t>B01001_015E</t>
  </si>
  <si>
    <t>B01001_016E</t>
  </si>
  <si>
    <t>B01001_017E</t>
  </si>
  <si>
    <t>B01001_018E</t>
  </si>
  <si>
    <t>B01001_019E</t>
  </si>
  <si>
    <t>B01001_026E</t>
  </si>
  <si>
    <t>B01001_031E</t>
  </si>
  <si>
    <t>B01001_032E</t>
  </si>
  <si>
    <t>B01001_033E</t>
  </si>
  <si>
    <t>B01001_034E</t>
  </si>
  <si>
    <t>B01001_035E</t>
  </si>
  <si>
    <t>B01001_036E</t>
  </si>
  <si>
    <t>B01001_037E</t>
  </si>
  <si>
    <t>B01001_038E</t>
  </si>
  <si>
    <t>B01001_039E</t>
  </si>
  <si>
    <t>B01001_040E</t>
  </si>
  <si>
    <t>B01001_041E</t>
  </si>
  <si>
    <t>B01001_042E</t>
  </si>
  <si>
    <t>B01001_043E</t>
  </si>
  <si>
    <t>B01001</t>
  </si>
  <si>
    <t>Sex by Age</t>
  </si>
  <si>
    <t>https://api.census.gov/data/2018/acs/acs5?get=B01001_001E,B01001_002E,B01001_007E,B01001_008E,B01001_009E,B01001_010E,B01001_011E,B01001_012E,B01001_013E,B01001_014E,B01001_015E,B01001_016E,B01001_017E,B01001_018E,B01001_019E,B01001_026E,B01001_031E,B01001_032E,B01001_033E,B01001_034E,B01001_035E,B01001_036E,B01001_037E,B01001_038E,B01001_039E,B01001_040E,B01001_041E,B01001_042E,B01001_043E&amp;for=block%20group:*&amp;in=state:48&amp;in=county:029&amp;in=tract:*</t>
  </si>
  <si>
    <t>B02001</t>
  </si>
  <si>
    <t>Race</t>
  </si>
  <si>
    <t xml:space="preserve">https://api.census.gov/data/2018/acs/acs5?get=B02001_001E,B02001_002E,B02001_003E,B02001_004E,B02001_005E,B02001_006E,B02001_007E,B02001_008E,B02001_009E,B02001_010E&amp;for=block%20group:*&amp;in=state:48&amp;in=county:029&amp;in=tract:* </t>
  </si>
  <si>
    <t>B03002</t>
  </si>
  <si>
    <t>Hispanic Origin</t>
  </si>
  <si>
    <t xml:space="preserve">https://api.census.gov/data/2018/acs/acs5?get=B03002_001E,B03002_002E,B03002_003E,B03002_004E,B03002_005E,B03002_006E,B03002_007E,B03002_008E,B03002_009E,B03002_010E,B03002_011E,B03002_012E,B03002_013E,B03002_014E,B03002_015E,B03002_016E,B03002_017E,B03002_018E,B03002_019E,B03002_020E,B03002_021E&amp;for=block%20group:*&amp;in=state:48&amp;in=county:029&amp;in=tract:* </t>
  </si>
  <si>
    <t>B08134</t>
  </si>
  <si>
    <t>Means of Transportation By Travel Time To Work</t>
  </si>
  <si>
    <t>https://api.census.gov/data/2018/acs/acs5?get=B08134_001E,B08134_002E,B08134_003E,B08134_004E,B08134_005E,B08134_006E,B08134_007E,B08134_008E,B08134_009E,B08134_010E,B08134_011E,B08134_012E,B08134_013E,B08134_014E,B08134_015E,B08134_016E,B08134_017E,B08134_018E,B08134_019E,B08134_020E,B08134_071E,B08134_072E,B08134_073E,B08134_074E,B08134_075E,B08134_076E,B08134_077E,B08134_078E,B08134_079E,B08134_080E&amp;for=block%20group:*&amp;in=state:48&amp;in=county:029&amp;in=tract:*</t>
  </si>
  <si>
    <t>B08301</t>
  </si>
  <si>
    <t>Means of Transportation To Work</t>
  </si>
  <si>
    <t xml:space="preserve">https://api.census.gov/data/2018/acs/acs5?get=B08301_001E,B08301_002E,B08301_003E,B08301_004E,B08301_011E&amp;for=block%20group:*&amp;in=state:48&amp;in=county:029&amp;in=tract:* </t>
  </si>
  <si>
    <t>B08302</t>
  </si>
  <si>
    <t>Time Leaving Home For Work</t>
  </si>
  <si>
    <t xml:space="preserve">https://api.census.gov/data/2018/acs/acs5?get=B08302_001E,B08302_002E,B08302_003E,B08302_004E,B08302_005E,B08302_006E,B08302_007E,B08302_008E,B08302_009E,B08302_010E,B08302_011E,B08302_012E,B08302_013E,B08302_014E,B08302_015E&amp;for=block%20group:*&amp;in=state:48&amp;in=county:029&amp;in=tract:* </t>
  </si>
  <si>
    <t>B08303</t>
  </si>
  <si>
    <t>Travel Time To Work</t>
  </si>
  <si>
    <t xml:space="preserve">https://api.census.gov/data/2018/acs/acs5?get=B08303_001E,B08303_002E,B08303_003E,B08303_004E,B08303_005E,B08303_006E,B08303_007E,B08303_008E,B08303_009E,B08303_010E,B08303_011E,B08303_012E,B08303_013E&amp;for=block%20group:*&amp;in=state:48&amp;in=county:029&amp;in=tract:* </t>
  </si>
  <si>
    <t>B19001</t>
  </si>
  <si>
    <t>Household Income</t>
  </si>
  <si>
    <t>https://api.census.gov/data/2018/acs/acs5?get=B19001_001E,B19001_002E,B19001_003E,B19001_004E,B19001_005E,B19001_006E,B19001_007E,B19001_008E,B19001_009E,B19001_010E,B19001_011E,B19001_012E,B19001_013E,B19001_014E,B19001_015E,B19001_016E,B19001_017E&amp;for=block%20group:*&amp;in=state:48&amp;in=county:029&amp;in=tract:*</t>
  </si>
  <si>
    <t>B19301</t>
  </si>
  <si>
    <t>Per Capita income By Race</t>
  </si>
  <si>
    <t xml:space="preserve">https://api.census.gov/data/2018/acs/acs5?get=B19301_001E,B19301A_001E,B19301B_001E,B19301C_001E,B19301D_001E,B19301E_001E,B19301F_001E,B19301G_001E,B19301H_001E,B19301I_001E&amp;for=block%20group:*&amp;in=state:48&amp;in=county:029&amp;in=tract:* </t>
  </si>
  <si>
    <t>B24080</t>
  </si>
  <si>
    <t>Sex By Class Of Worker</t>
  </si>
  <si>
    <t>https://api.census.gov/data/2018/acs/acs5?get=B24080_001E,B24080_002E,B24080_003E,B24080_004E,B24080_005E,B24080_006E,B24080_007E,B24080_008E,B24080_009E,B24080_010E,B24080_011E,B24080_012E,B24080_013E,B24080_014E,B24080_015E,B24080_016E,B24080_017E,B24080_018E,B24080_019E,B24080_020E,B24080_021E&amp;for=block%20group:*&amp;in=state:48&amp;in=county:029&amp;in=tract:*</t>
  </si>
  <si>
    <t>C17002</t>
  </si>
  <si>
    <t>Ratio Of Income To Poverty Level</t>
  </si>
  <si>
    <t>https://api.census.gov/data/2018/acs/acs5?get=C17002_001E,C17002_002E,C17002_003E,C17002_004E,C17002_005E,C17002_006E,C17002_007E,C17002_008E&amp;for=block%20group:*&amp;in=state:48&amp;in=county:029&amp;in=tract:*</t>
  </si>
  <si>
    <t>B1905x</t>
  </si>
  <si>
    <t>Income Types By Household</t>
  </si>
  <si>
    <t>https://api.census.gov/data/2018/acs/acs5?get=B19051_001E,B19051_002E,B19051_003E,B19052_001E,B19052_002E,B19052_003E,B19055_001E,B19055_002E,B19055_003E,B19056_001E,B19056_002E,B19056_003E,B19057_001E,B19057_002E,B19057_003E,B19058_001E,B19058_002E,B19058_003E,B19059_001E,B19059_002E,B19059_003E&amp;for=block%20group:*&amp;in=state:48&amp;in=county:029&amp;in=tract:*</t>
  </si>
  <si>
    <t>https://api.census.gov/data/2018/acs/acs5?get=B19013_001E,B19013A_001E,B19013B_001E,B19013C_001E,B19013D_001E,B19013E_001E,B19013F_001E,B19013G_001E,B19013H_001E,B19013I_001E&amp;for=block%20group:*&amp;in=state:48&amp;in=county:029&amp;in=tract:*</t>
  </si>
  <si>
    <t>field</t>
  </si>
  <si>
    <t>B03002_001E</t>
  </si>
  <si>
    <t>B03002_002E</t>
  </si>
  <si>
    <t>B03002_003E</t>
  </si>
  <si>
    <t>B03002_004E</t>
  </si>
  <si>
    <t>B03002_005E</t>
  </si>
  <si>
    <t>B03002_006E</t>
  </si>
  <si>
    <t>B03002_007E</t>
  </si>
  <si>
    <t>B03002_008E</t>
  </si>
  <si>
    <t>B03002_009E</t>
  </si>
  <si>
    <t>B03002_010E</t>
  </si>
  <si>
    <t>B03002_011E</t>
  </si>
  <si>
    <t>B03002_012E</t>
  </si>
  <si>
    <t>B03002_013E</t>
  </si>
  <si>
    <t>B03002_014E</t>
  </si>
  <si>
    <t>B03002_015E</t>
  </si>
  <si>
    <t>B03002_016E</t>
  </si>
  <si>
    <t>B03002_017E</t>
  </si>
  <si>
    <t>B03002_018E</t>
  </si>
  <si>
    <t>B03002_019E</t>
  </si>
  <si>
    <t>B03002_020E</t>
  </si>
  <si>
    <t>B03002_021E</t>
  </si>
  <si>
    <t>B02001_001E</t>
  </si>
  <si>
    <t>B02001_002E</t>
  </si>
  <si>
    <t>B02001_003E</t>
  </si>
  <si>
    <t>B02001_004E</t>
  </si>
  <si>
    <t>B02001_005E</t>
  </si>
  <si>
    <t>B02001_006E</t>
  </si>
  <si>
    <t>B02001_007E</t>
  </si>
  <si>
    <t>B02001_008E</t>
  </si>
  <si>
    <t>B02001_009E</t>
  </si>
  <si>
    <t>B02001_010E</t>
  </si>
  <si>
    <t>B08134_001E</t>
  </si>
  <si>
    <t>B08134_002E</t>
  </si>
  <si>
    <t>B08134_003E</t>
  </si>
  <si>
    <t>B08134_004E</t>
  </si>
  <si>
    <t>B08134_005E</t>
  </si>
  <si>
    <t>B08134_006E</t>
  </si>
  <si>
    <t>B08134_007E</t>
  </si>
  <si>
    <t>B08134_008E</t>
  </si>
  <si>
    <t>B08134_009E</t>
  </si>
  <si>
    <t>B08134_010E</t>
  </si>
  <si>
    <t>B08134_011E</t>
  </si>
  <si>
    <t>B08134_012E</t>
  </si>
  <si>
    <t>B08134_013E</t>
  </si>
  <si>
    <t>B08134_014E</t>
  </si>
  <si>
    <t>B08134_015E</t>
  </si>
  <si>
    <t>B08134_016E</t>
  </si>
  <si>
    <t>B08134_017E</t>
  </si>
  <si>
    <t>B08134_018E</t>
  </si>
  <si>
    <t>B08134_019E</t>
  </si>
  <si>
    <t>B08134_020E</t>
  </si>
  <si>
    <t>B08134_071E</t>
  </si>
  <si>
    <t>B08134_072E</t>
  </si>
  <si>
    <t>B08134_073E</t>
  </si>
  <si>
    <t>B08134_074E</t>
  </si>
  <si>
    <t>B08134_075E</t>
  </si>
  <si>
    <t>B08134_076E</t>
  </si>
  <si>
    <t>B08134_077E</t>
  </si>
  <si>
    <t>B08134_078E</t>
  </si>
  <si>
    <t>B08134_079E</t>
  </si>
  <si>
    <t>B08134_080E</t>
  </si>
  <si>
    <t>B08301_001E</t>
  </si>
  <si>
    <t>B08301_002E</t>
  </si>
  <si>
    <t>B08301_003E</t>
  </si>
  <si>
    <t>B08301_004E</t>
  </si>
  <si>
    <t>B08301_011E</t>
  </si>
  <si>
    <t>B08301_021E</t>
  </si>
  <si>
    <t>B08302_001E</t>
  </si>
  <si>
    <t>B08302_002E</t>
  </si>
  <si>
    <t>B08302_003E</t>
  </si>
  <si>
    <t>B08302_004E</t>
  </si>
  <si>
    <t>B08302_005E</t>
  </si>
  <si>
    <t>B08302_006E</t>
  </si>
  <si>
    <t>B08302_007E</t>
  </si>
  <si>
    <t>B08302_008E</t>
  </si>
  <si>
    <t>B08302_009E</t>
  </si>
  <si>
    <t>B08302_010E</t>
  </si>
  <si>
    <t>B08302_011E</t>
  </si>
  <si>
    <t>B08302_012E</t>
  </si>
  <si>
    <t>B08302_013E</t>
  </si>
  <si>
    <t>B08302_014E</t>
  </si>
  <si>
    <t>B08302_015E</t>
  </si>
  <si>
    <t>B08303_001E</t>
  </si>
  <si>
    <t>B08303_002E</t>
  </si>
  <si>
    <t>B08303_003E</t>
  </si>
  <si>
    <t>B08303_004E</t>
  </si>
  <si>
    <t>B08303_005E</t>
  </si>
  <si>
    <t>B08303_006E</t>
  </si>
  <si>
    <t>B08303_007E</t>
  </si>
  <si>
    <t>B08303_008E</t>
  </si>
  <si>
    <t>B08303_009E</t>
  </si>
  <si>
    <t>B08303_010E</t>
  </si>
  <si>
    <t>B08303_011E</t>
  </si>
  <si>
    <t>B08303_012E</t>
  </si>
  <si>
    <t>B08303_013E</t>
  </si>
  <si>
    <t>B19001_001E</t>
  </si>
  <si>
    <t>B19001_002E</t>
  </si>
  <si>
    <t>B19001_003E</t>
  </si>
  <si>
    <t>B19001_004E</t>
  </si>
  <si>
    <t>B19001_005E</t>
  </si>
  <si>
    <t>B19001_006E</t>
  </si>
  <si>
    <t>B19001_007E</t>
  </si>
  <si>
    <t>B19001_008E</t>
  </si>
  <si>
    <t>B19001_009E</t>
  </si>
  <si>
    <t>B19001_010E</t>
  </si>
  <si>
    <t>B19001_011E</t>
  </si>
  <si>
    <t>B19001_012E</t>
  </si>
  <si>
    <t>B19001_013E</t>
  </si>
  <si>
    <t>B19001_014E</t>
  </si>
  <si>
    <t>B19001_015E</t>
  </si>
  <si>
    <t>B19001_016E</t>
  </si>
  <si>
    <t>B19001_017E</t>
  </si>
  <si>
    <t>B19301_001E</t>
  </si>
  <si>
    <t>B19301A_001E</t>
  </si>
  <si>
    <t>B19301B_001E</t>
  </si>
  <si>
    <t>B19301C_001E</t>
  </si>
  <si>
    <t>B19301D_001E</t>
  </si>
  <si>
    <t>B19301E_001E</t>
  </si>
  <si>
    <t>B19301F_001E</t>
  </si>
  <si>
    <t>B19301G_001E</t>
  </si>
  <si>
    <t>B19301H_001E</t>
  </si>
  <si>
    <t>B19301I_001E</t>
  </si>
  <si>
    <t>B24080_001E</t>
  </si>
  <si>
    <t>B24080_002E</t>
  </si>
  <si>
    <t>B24080_003E</t>
  </si>
  <si>
    <t>B24080_004E</t>
  </si>
  <si>
    <t>B24080_005E</t>
  </si>
  <si>
    <t>B24080_006E</t>
  </si>
  <si>
    <t>B24080_007E</t>
  </si>
  <si>
    <t>B24080_008E</t>
  </si>
  <si>
    <t>B24080_009E</t>
  </si>
  <si>
    <t>B24080_010E</t>
  </si>
  <si>
    <t>B24080_011E</t>
  </si>
  <si>
    <t>B24080_012E</t>
  </si>
  <si>
    <t>B24080_013E</t>
  </si>
  <si>
    <t>B24080_014E</t>
  </si>
  <si>
    <t>B24080_015E</t>
  </si>
  <si>
    <t>B24080_016E</t>
  </si>
  <si>
    <t>B24080_017E</t>
  </si>
  <si>
    <t>B24080_018E</t>
  </si>
  <si>
    <t>B24080_019E</t>
  </si>
  <si>
    <t>B24080_020E</t>
  </si>
  <si>
    <t>B24080_021E</t>
  </si>
  <si>
    <t>C17002_001E</t>
  </si>
  <si>
    <t>C17002_002E</t>
  </si>
  <si>
    <t>C17002_003E</t>
  </si>
  <si>
    <t>C17002_004E</t>
  </si>
  <si>
    <t>C17002_005E</t>
  </si>
  <si>
    <t>C17002_006E</t>
  </si>
  <si>
    <t>C17002_007E</t>
  </si>
  <si>
    <t>C17002_008E</t>
  </si>
  <si>
    <t>url_prefix</t>
  </si>
  <si>
    <t>https://api.census.gov/data/2018/acs/acs5?get=</t>
  </si>
  <si>
    <t>url_middle</t>
  </si>
  <si>
    <t>B</t>
  </si>
  <si>
    <t>I</t>
  </si>
  <si>
    <t>E</t>
  </si>
  <si>
    <t>group_letter</t>
  </si>
  <si>
    <t>group_number</t>
  </si>
  <si>
    <t>group_sub</t>
  </si>
  <si>
    <t>search_type</t>
  </si>
  <si>
    <t>field_number</t>
  </si>
  <si>
    <t>field_id</t>
  </si>
  <si>
    <t>link_prep</t>
  </si>
  <si>
    <t>api_url</t>
  </si>
  <si>
    <t>group_id</t>
  </si>
  <si>
    <t>group_desc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</si>
</sst>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Inconsolata"/>
    </font>
    <font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1" fillId="0" borderId="0" xfId="0" applyFont="1" applyAlignment="1"/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 shrinkToFit="1"/>
    </xf>
    <xf numFmtId="0" fontId="10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census.gov/data/2018/acs/acs5?get=B19001_001E,B19001_002E,B19001_003E,B19001_004E,B19001_005E,B19001_006E,B19001_007E,B19001_008E,B19001_009E,B19001_010E,B19001_011E,B19001_012E,B19001_013E,B19001_014E,B19001_015E,B19001_016E,B19001_017E&amp;for=block%20group:*&amp;in=state:48&amp;in=county:029&amp;in=tract:*" TargetMode="External"/><Relationship Id="rId13" Type="http://schemas.openxmlformats.org/officeDocument/2006/relationships/hyperlink" Target="https://api.census.gov/data/2018/acs/acs5?get=B19013_001E,B19013A_001E,B19013B_001E,B19013C_001E,B19013D_001E,B19013E_001E,B19013F_001E,B19013G_001E,B19013H_001E,B19013I_001E&amp;for=block%20group:*&amp;in=state:48&amp;in=county:029&amp;in=tract:*" TargetMode="External"/><Relationship Id="rId3" Type="http://schemas.openxmlformats.org/officeDocument/2006/relationships/hyperlink" Target="https://api.census.gov/data/2018/acs/acs5?get=B03002_001E,B03002_002E,B03002_003E,B03002_004E,B03002_005E,B03002_006E,B03002_007E,B03002_008E,B03002_009E,B03002_010E,B03002_011E,B03002_012E,B03002_013E,B03002_014E,B03002_015E,B03002_016E,B03002_017E,B03002_018E,B03002_019E,B03002_020E,B03002_021E&amp;for=block%20group:*&amp;in=state:48&amp;in=county:029&amp;in=tract:*" TargetMode="External"/><Relationship Id="rId7" Type="http://schemas.openxmlformats.org/officeDocument/2006/relationships/hyperlink" Target="https://api.census.gov/data/2018/acs/acs5?get=B08303_001E,B08303_002E,B08303_003E,B08303_004E,B08303_005E,B08303_006E,B08303_007E,B08303_008E,B08303_009E,B08303_010E,B08303_011E,B08303_012E,B08303_013E&amp;for=block%20group:*&amp;in=state:48&amp;in=county:029&amp;in=tract:*" TargetMode="External"/><Relationship Id="rId12" Type="http://schemas.openxmlformats.org/officeDocument/2006/relationships/hyperlink" Target="https://api.census.gov/data/2018/acs/acs5?get=B19051_001E,B19051_002E,B19051_003E,B19052_001E,B19052_002E,B19052_003E,B19055_001E,B19055_002E,B19055_003E,B19056_001E,B19056_002E,B19056_003E,B19057_001E,B19057_002E,B19057_003E,B19058_001E,B19058_002E,B19058_003E,B19059_001E,B19059_002E,B19059_003E&amp;for=block%20group:*&amp;in=state:48&amp;in=county:029&amp;in=tract:*" TargetMode="External"/><Relationship Id="rId2" Type="http://schemas.openxmlformats.org/officeDocument/2006/relationships/hyperlink" Target="https://api.census.gov/data/2018/acs/acs5?get=B02001_001E,B02001_002E,B02001_003E,B02001_004E,B02001_005E,B02001_006E,B02001_007E,B02001_008E,B02001_009E,B02001_010E&amp;for=block%20group:*&amp;in=state:48&amp;in=county:029&amp;in=tract:*" TargetMode="External"/><Relationship Id="rId1" Type="http://schemas.openxmlformats.org/officeDocument/2006/relationships/hyperlink" Target="https://api.census.gov/data/2018/acs/acs5?get=B01001_001E,B01001_002E,B01001_007E,B01001_008E,B01001_009E,B01001_010E,B01001_011E,B01001_012E,B01001_013E,B01001_014E,B01001_015E,B01001_016E,B01001_017E,B01001_018E,B01001_019E,B01001_026E,B01001_031E,B01001_032E,B01001_033E,B01001_034E,B01001_035E,B01001_036E,B01001_037E,B01001_038E,B01001_039E,B01001_040E,B01001_041E,B01001_042E,B01001_043E,B01001_044E&amp;for=block%20group:*&amp;in=state:48&amp;in=county:029&amp;in=tract:*" TargetMode="External"/><Relationship Id="rId6" Type="http://schemas.openxmlformats.org/officeDocument/2006/relationships/hyperlink" Target="https://api.census.gov/data/2018/acs/acs5?get=B08302_001E,B08302_002E,B08302_003E,B08302_004E,B08302_005E,B08302_006E,B08302_007E,B08302_008E,B08302_009E,B08302_010E,B08302_011E,B08302_012E,B08302_013E,B08302_014E,B08302_015E&amp;for=block%20group:*&amp;in=state:48&amp;in=county:029&amp;in=tract:*" TargetMode="External"/><Relationship Id="rId11" Type="http://schemas.openxmlformats.org/officeDocument/2006/relationships/hyperlink" Target="https://api.census.gov/data/2018/acs/acs5?get=C17002_001E,C17002_002E,C17002_003E,C17002_004E,C17002_005E,C17002_006E,C17002_007E,C17002_008E&amp;for=block%20group:*&amp;in=state:48&amp;in=county:029&amp;in=tract:*" TargetMode="External"/><Relationship Id="rId5" Type="http://schemas.openxmlformats.org/officeDocument/2006/relationships/hyperlink" Target="https://api.census.gov/data/2018/acs/acs5?get=B08301_001E,B08301_002E,B08301_003E,B08301_004E,B08301_011E&amp;for=block%20group:*&amp;in=state:48&amp;in=county:029&amp;in=tract:*" TargetMode="External"/><Relationship Id="rId10" Type="http://schemas.openxmlformats.org/officeDocument/2006/relationships/hyperlink" Target="https://api.census.gov/data/2018/acs/acs5?get=B24080_001E,B24080_002E,B24080_003E,B24080_004E,B24080_005E,B24080_006E,B24080_007E,B24080_008E,B24080_009E,B24080_010E,B24080_011E,B24080_012E,B24080_013E,B24080_014E,B24080_015E,B24080_016E,B24080_017E,B24080_018E,B24080_019E,B24080_020E,B24080_021E&amp;for=block%20group:*&amp;in=state:48&amp;in=county:029&amp;in=tract:*" TargetMode="External"/><Relationship Id="rId4" Type="http://schemas.openxmlformats.org/officeDocument/2006/relationships/hyperlink" Target="https://api.census.gov/data/2018/acs/acs5?get=B08134_001E,B08134_002E,B08134_003E,B08134_004E,B08134_005E,B08134_006E,B08134_007E,B08134_008E,B08134_009E,B08134_010E,B08134_011E,B08134_012E,B08134_013E,B08134_014E,B08134_015E,B08134_016E,B08134_017E,B08134_018E,B08134_019E,B08134_020E,B08134_071E,B08134_072E,B08134_073E,B08134_074E,B08134_075E,B08134_076E,B08134_077E,B08134_078E,B08134_079E,B08134_080E&amp;for=block%20group:*&amp;in=state:48&amp;in=county:029&amp;in=tract:*" TargetMode="External"/><Relationship Id="rId9" Type="http://schemas.openxmlformats.org/officeDocument/2006/relationships/hyperlink" Target="https://api.census.gov/data/2018/acs/acs5?get=B19301_001E,B19301A_001E,B19301B_001E,B19301C_001E,B19301D_001E,B19301E_001E,B19301F_001E,B19301G_001E,B19301H_001E,B19301I_001E&amp;for=block%20group:*&amp;in=state:48&amp;in=county:029&amp;in=tract: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7"/>
  <sheetViews>
    <sheetView tabSelected="1" workbookViewId="0">
      <selection activeCell="G16" sqref="G16"/>
    </sheetView>
  </sheetViews>
  <sheetFormatPr baseColWidth="10" defaultColWidth="14.5" defaultRowHeight="15.75" customHeight="1"/>
  <sheetData>
    <row r="1" spans="1:7" ht="15.75" customHeight="1">
      <c r="A1" s="11" t="s">
        <v>231</v>
      </c>
      <c r="B1" s="8" t="str">
        <f>B3&amp;G8&amp;B4</f>
        <v>https://api.census.gov/data/2018/acs/acs5?get=B11001I_001E,B11001I_002E,B11001I_003E,B11001I_004E,B11001I_005E,B11001I_006E,B11001I_007E,B11001I_008E,B11001I_009E&amp;for=block%20group:*&amp;in=state:48&amp;in=county:029&amp;in=tract:*</v>
      </c>
    </row>
    <row r="3" spans="1:7" ht="15.75" customHeight="1">
      <c r="A3" s="11" t="s">
        <v>218</v>
      </c>
      <c r="B3" s="7" t="s">
        <v>219</v>
      </c>
    </row>
    <row r="4" spans="1:7" ht="15.75" customHeight="1">
      <c r="A4" s="11" t="s">
        <v>220</v>
      </c>
      <c r="B4" s="5" t="str">
        <f>"&amp;for=block%20group:*&amp;in=state:48&amp;in=county:029&amp;in=tract:*"</f>
        <v>&amp;for=block%20group:*&amp;in=state:48&amp;in=county:029&amp;in=tract:*</v>
      </c>
    </row>
    <row r="5" spans="1:7" ht="15.75" customHeight="1">
      <c r="B5" s="1"/>
    </row>
    <row r="7" spans="1:7" ht="15.75" customHeight="1">
      <c r="A7" s="9" t="s">
        <v>224</v>
      </c>
      <c r="B7" s="9" t="s">
        <v>225</v>
      </c>
      <c r="C7" s="9" t="s">
        <v>226</v>
      </c>
      <c r="D7" s="9" t="s">
        <v>227</v>
      </c>
      <c r="E7" s="9" t="s">
        <v>228</v>
      </c>
      <c r="F7" s="9" t="s">
        <v>229</v>
      </c>
      <c r="G7" s="9" t="s">
        <v>230</v>
      </c>
    </row>
    <row r="8" spans="1:7" ht="15.75" customHeight="1">
      <c r="A8" s="12" t="s">
        <v>221</v>
      </c>
      <c r="B8" s="12">
        <v>11001</v>
      </c>
      <c r="C8" s="12" t="s">
        <v>222</v>
      </c>
      <c r="D8" s="12" t="s">
        <v>223</v>
      </c>
      <c r="E8" s="13">
        <v>1</v>
      </c>
      <c r="F8" s="10" t="str">
        <f>IF($E8="","",A8&amp;RIGHT("00000"&amp;B8,5)&amp;C8&amp;"_"&amp;RIGHT("000"&amp;E8,3)&amp;D8)</f>
        <v>B11001I_001E</v>
      </c>
      <c r="G8" s="14" t="str">
        <f>IF($E8="",G9,F8&amp;IF(G9="","",IF(OR(G9=0,G9=""),"",","&amp;G9)))</f>
        <v>B11001I_001E,B11001I_002E,B11001I_003E,B11001I_004E,B11001I_005E,B11001I_006E,B11001I_007E,B11001I_008E,B11001I_009E</v>
      </c>
    </row>
    <row r="9" spans="1:7" ht="15.75" customHeight="1">
      <c r="A9" s="15" t="str">
        <f>IF($E9="","",A$8)</f>
        <v>B</v>
      </c>
      <c r="B9" s="15">
        <f>IF($E9="","",B$8)</f>
        <v>11001</v>
      </c>
      <c r="C9" s="15" t="str">
        <f>IF($E9="","",C8)</f>
        <v>I</v>
      </c>
      <c r="D9" s="15" t="str">
        <f>IF($E9="","",D$8)</f>
        <v>E</v>
      </c>
      <c r="E9" s="13">
        <v>2</v>
      </c>
      <c r="F9" s="10" t="str">
        <f t="shared" ref="F9:F37" si="0">IF($E9="","",A9&amp;RIGHT("00000"&amp;B9,5)&amp;C9&amp;"_"&amp;RIGHT("000"&amp;E9,3)&amp;D9)</f>
        <v>B11001I_002E</v>
      </c>
      <c r="G9" s="14" t="str">
        <f t="shared" ref="G9:G37" si="1">IF($E9="",G10,F9&amp;IF(G10="","",IF(OR(G10=0,G10=""),"",","&amp;G10)))</f>
        <v>B11001I_002E,B11001I_003E,B11001I_004E,B11001I_005E,B11001I_006E,B11001I_007E,B11001I_008E,B11001I_009E</v>
      </c>
    </row>
    <row r="10" spans="1:7" ht="15.75" customHeight="1">
      <c r="A10" s="15" t="str">
        <f>IF($E10="","",A9)</f>
        <v>B</v>
      </c>
      <c r="B10" s="15">
        <f>IF($E10="","",B9)</f>
        <v>11001</v>
      </c>
      <c r="C10" s="15" t="str">
        <f>IF($E10="","",C9)</f>
        <v>I</v>
      </c>
      <c r="D10" s="15" t="str">
        <f>IF($E10="","",D9)</f>
        <v>E</v>
      </c>
      <c r="E10" s="13">
        <v>3</v>
      </c>
      <c r="F10" s="10" t="str">
        <f t="shared" si="0"/>
        <v>B11001I_003E</v>
      </c>
      <c r="G10" s="14" t="str">
        <f t="shared" si="1"/>
        <v>B11001I_003E,B11001I_004E,B11001I_005E,B11001I_006E,B11001I_007E,B11001I_008E,B11001I_009E</v>
      </c>
    </row>
    <row r="11" spans="1:7" ht="15.75" customHeight="1">
      <c r="A11" s="15" t="str">
        <f>IF($E11="","",A10)</f>
        <v>B</v>
      </c>
      <c r="B11" s="15">
        <f>IF($E11="","",B10)</f>
        <v>11001</v>
      </c>
      <c r="C11" s="15" t="str">
        <f>IF($E11="","",C10)</f>
        <v>I</v>
      </c>
      <c r="D11" s="15" t="str">
        <f>IF($E11="","",D10)</f>
        <v>E</v>
      </c>
      <c r="E11" s="13">
        <v>4</v>
      </c>
      <c r="F11" s="10" t="str">
        <f t="shared" si="0"/>
        <v>B11001I_004E</v>
      </c>
      <c r="G11" s="14" t="str">
        <f t="shared" si="1"/>
        <v>B11001I_004E,B11001I_005E,B11001I_006E,B11001I_007E,B11001I_008E,B11001I_009E</v>
      </c>
    </row>
    <row r="12" spans="1:7" ht="15.75" customHeight="1">
      <c r="A12" s="15" t="str">
        <f>IF($E12="","",A11)</f>
        <v>B</v>
      </c>
      <c r="B12" s="15">
        <f>IF($E12="","",B11)</f>
        <v>11001</v>
      </c>
      <c r="C12" s="15" t="str">
        <f>IF($E12="","",C11)</f>
        <v>I</v>
      </c>
      <c r="D12" s="15" t="str">
        <f>IF($E12="","",D11)</f>
        <v>E</v>
      </c>
      <c r="E12" s="13">
        <v>5</v>
      </c>
      <c r="F12" s="10" t="str">
        <f t="shared" si="0"/>
        <v>B11001I_005E</v>
      </c>
      <c r="G12" s="14" t="str">
        <f t="shared" si="1"/>
        <v>B11001I_005E,B11001I_006E,B11001I_007E,B11001I_008E,B11001I_009E</v>
      </c>
    </row>
    <row r="13" spans="1:7" ht="15.75" customHeight="1">
      <c r="A13" s="15" t="str">
        <f>IF($E13="","",A12)</f>
        <v>B</v>
      </c>
      <c r="B13" s="15">
        <f>IF($E13="","",B12)</f>
        <v>11001</v>
      </c>
      <c r="C13" s="15" t="str">
        <f>IF($E13="","",C12)</f>
        <v>I</v>
      </c>
      <c r="D13" s="15" t="str">
        <f>IF($E13="","",D12)</f>
        <v>E</v>
      </c>
      <c r="E13" s="13">
        <v>6</v>
      </c>
      <c r="F13" s="10" t="str">
        <f t="shared" si="0"/>
        <v>B11001I_006E</v>
      </c>
      <c r="G13" s="14" t="str">
        <f t="shared" si="1"/>
        <v>B11001I_006E,B11001I_007E,B11001I_008E,B11001I_009E</v>
      </c>
    </row>
    <row r="14" spans="1:7" ht="15.75" customHeight="1">
      <c r="A14" s="15" t="str">
        <f>IF($E14="","",A13)</f>
        <v>B</v>
      </c>
      <c r="B14" s="15">
        <f>IF($E14="","",B13)</f>
        <v>11001</v>
      </c>
      <c r="C14" s="15" t="str">
        <f>IF($E14="","",C13)</f>
        <v>I</v>
      </c>
      <c r="D14" s="15" t="str">
        <f>IF($E14="","",D13)</f>
        <v>E</v>
      </c>
      <c r="E14" s="13">
        <v>7</v>
      </c>
      <c r="F14" s="10" t="str">
        <f t="shared" si="0"/>
        <v>B11001I_007E</v>
      </c>
      <c r="G14" s="14" t="str">
        <f t="shared" si="1"/>
        <v>B11001I_007E,B11001I_008E,B11001I_009E</v>
      </c>
    </row>
    <row r="15" spans="1:7" ht="15.75" customHeight="1">
      <c r="A15" s="15" t="str">
        <f>IF($E15="","",A14)</f>
        <v>B</v>
      </c>
      <c r="B15" s="15">
        <f>IF($E15="","",B14)</f>
        <v>11001</v>
      </c>
      <c r="C15" s="15" t="str">
        <f>IF($E15="","",C14)</f>
        <v>I</v>
      </c>
      <c r="D15" s="15" t="str">
        <f>IF($E15="","",D14)</f>
        <v>E</v>
      </c>
      <c r="E15" s="13">
        <v>8</v>
      </c>
      <c r="F15" s="10" t="str">
        <f t="shared" si="0"/>
        <v>B11001I_008E</v>
      </c>
      <c r="G15" s="14" t="str">
        <f t="shared" si="1"/>
        <v>B11001I_008E,B11001I_009E</v>
      </c>
    </row>
    <row r="16" spans="1:7" ht="15.75" customHeight="1">
      <c r="A16" s="15" t="str">
        <f>IF($E16="","",A15)</f>
        <v>B</v>
      </c>
      <c r="B16" s="15">
        <f>IF($E16="","",B15)</f>
        <v>11001</v>
      </c>
      <c r="C16" s="15" t="str">
        <f>IF($E16="","",C15)</f>
        <v>I</v>
      </c>
      <c r="D16" s="15" t="str">
        <f>IF($E16="","",D15)</f>
        <v>E</v>
      </c>
      <c r="E16" s="13">
        <v>9</v>
      </c>
      <c r="F16" s="10" t="str">
        <f t="shared" si="0"/>
        <v>B11001I_009E</v>
      </c>
      <c r="G16" s="14" t="str">
        <f t="shared" si="1"/>
        <v>B11001I_009E</v>
      </c>
    </row>
    <row r="17" spans="1:7" ht="15.75" customHeight="1">
      <c r="A17" s="15" t="str">
        <f>IF($E17="","",A16)</f>
        <v/>
      </c>
      <c r="B17" s="15" t="str">
        <f>IF($E17="","",B16)</f>
        <v/>
      </c>
      <c r="C17" s="15" t="str">
        <f>IF($E17="","",C16)</f>
        <v/>
      </c>
      <c r="D17" s="15" t="str">
        <f>IF($E17="","",D16)</f>
        <v/>
      </c>
      <c r="E17" s="16"/>
      <c r="F17" s="10" t="str">
        <f t="shared" si="0"/>
        <v/>
      </c>
      <c r="G17" s="14">
        <f t="shared" si="1"/>
        <v>0</v>
      </c>
    </row>
    <row r="18" spans="1:7" ht="15.75" customHeight="1">
      <c r="A18" s="15" t="str">
        <f>IF($E18="","",A17)</f>
        <v/>
      </c>
      <c r="B18" s="15" t="str">
        <f>IF($E18="","",B17)</f>
        <v/>
      </c>
      <c r="C18" s="15" t="str">
        <f>IF($E18="","",C17)</f>
        <v/>
      </c>
      <c r="D18" s="15" t="str">
        <f>IF($E18="","",D17)</f>
        <v/>
      </c>
      <c r="E18" s="16"/>
      <c r="F18" s="10" t="str">
        <f t="shared" si="0"/>
        <v/>
      </c>
      <c r="G18" s="14">
        <f t="shared" si="1"/>
        <v>0</v>
      </c>
    </row>
    <row r="19" spans="1:7" ht="15.75" customHeight="1">
      <c r="A19" s="15" t="str">
        <f>IF($E19="","",A18)</f>
        <v/>
      </c>
      <c r="B19" s="15" t="str">
        <f>IF($E19="","",B18)</f>
        <v/>
      </c>
      <c r="C19" s="15" t="str">
        <f>IF($E19="","",C18)</f>
        <v/>
      </c>
      <c r="D19" s="15" t="str">
        <f>IF($E19="","",D18)</f>
        <v/>
      </c>
      <c r="E19" s="16"/>
      <c r="F19" s="10" t="str">
        <f t="shared" si="0"/>
        <v/>
      </c>
      <c r="G19" s="14">
        <f t="shared" si="1"/>
        <v>0</v>
      </c>
    </row>
    <row r="20" spans="1:7" ht="15.75" customHeight="1">
      <c r="A20" s="15" t="str">
        <f>IF($E20="","",A19)</f>
        <v/>
      </c>
      <c r="B20" s="15" t="str">
        <f>IF($E20="","",B19)</f>
        <v/>
      </c>
      <c r="C20" s="15" t="str">
        <f>IF($E20="","",C19)</f>
        <v/>
      </c>
      <c r="D20" s="15" t="str">
        <f>IF($E20="","",D19)</f>
        <v/>
      </c>
      <c r="E20" s="16"/>
      <c r="F20" s="10" t="str">
        <f t="shared" si="0"/>
        <v/>
      </c>
      <c r="G20" s="14">
        <f t="shared" si="1"/>
        <v>0</v>
      </c>
    </row>
    <row r="21" spans="1:7" ht="15.75" customHeight="1">
      <c r="A21" s="15" t="str">
        <f>IF($E21="","",A20)</f>
        <v/>
      </c>
      <c r="B21" s="15" t="str">
        <f>IF($E21="","",B20)</f>
        <v/>
      </c>
      <c r="C21" s="15" t="str">
        <f>IF($E21="","",C20)</f>
        <v/>
      </c>
      <c r="D21" s="15" t="str">
        <f>IF($E21="","",D20)</f>
        <v/>
      </c>
      <c r="E21" s="16"/>
      <c r="F21" s="10" t="str">
        <f t="shared" si="0"/>
        <v/>
      </c>
      <c r="G21" s="14">
        <f t="shared" si="1"/>
        <v>0</v>
      </c>
    </row>
    <row r="22" spans="1:7" ht="15.75" customHeight="1">
      <c r="A22" s="15" t="str">
        <f>IF($E22="","",A21)</f>
        <v/>
      </c>
      <c r="B22" s="15" t="str">
        <f>IF($E22="","",B21)</f>
        <v/>
      </c>
      <c r="C22" s="15" t="str">
        <f>IF($E22="","",C21)</f>
        <v/>
      </c>
      <c r="D22" s="15" t="str">
        <f>IF($E22="","",D21)</f>
        <v/>
      </c>
      <c r="E22" s="16"/>
      <c r="F22" s="10" t="str">
        <f t="shared" si="0"/>
        <v/>
      </c>
      <c r="G22" s="14">
        <f t="shared" si="1"/>
        <v>0</v>
      </c>
    </row>
    <row r="23" spans="1:7" ht="15.75" customHeight="1">
      <c r="A23" s="15" t="str">
        <f>IF($E23="","",A22)</f>
        <v/>
      </c>
      <c r="B23" s="15" t="str">
        <f>IF($E23="","",B22)</f>
        <v/>
      </c>
      <c r="C23" s="15" t="str">
        <f>IF($E23="","",C22)</f>
        <v/>
      </c>
      <c r="D23" s="15" t="str">
        <f>IF($E23="","",D22)</f>
        <v/>
      </c>
      <c r="E23" s="16"/>
      <c r="F23" s="10" t="str">
        <f t="shared" si="0"/>
        <v/>
      </c>
      <c r="G23" s="14">
        <f t="shared" si="1"/>
        <v>0</v>
      </c>
    </row>
    <row r="24" spans="1:7" ht="15.75" customHeight="1">
      <c r="A24" s="15" t="str">
        <f>IF($E24="","",A23)</f>
        <v/>
      </c>
      <c r="B24" s="15" t="str">
        <f>IF($E24="","",B23)</f>
        <v/>
      </c>
      <c r="C24" s="15" t="str">
        <f>IF($E24="","",C23)</f>
        <v/>
      </c>
      <c r="D24" s="15" t="str">
        <f>IF($E24="","",D23)</f>
        <v/>
      </c>
      <c r="E24" s="16"/>
      <c r="F24" s="10" t="str">
        <f t="shared" si="0"/>
        <v/>
      </c>
      <c r="G24" s="14">
        <f t="shared" si="1"/>
        <v>0</v>
      </c>
    </row>
    <row r="25" spans="1:7" ht="15.75" customHeight="1">
      <c r="A25" s="15" t="str">
        <f>IF($E25="","",A24)</f>
        <v/>
      </c>
      <c r="B25" s="15" t="str">
        <f>IF($E25="","",B24)</f>
        <v/>
      </c>
      <c r="C25" s="15" t="str">
        <f>IF($E25="","",C24)</f>
        <v/>
      </c>
      <c r="D25" s="15" t="str">
        <f>IF($E25="","",D24)</f>
        <v/>
      </c>
      <c r="E25" s="16"/>
      <c r="F25" s="10" t="str">
        <f t="shared" si="0"/>
        <v/>
      </c>
      <c r="G25" s="14">
        <f t="shared" si="1"/>
        <v>0</v>
      </c>
    </row>
    <row r="26" spans="1:7" ht="15.75" customHeight="1">
      <c r="A26" s="15" t="str">
        <f>IF($E26="","",A25)</f>
        <v/>
      </c>
      <c r="B26" s="15" t="str">
        <f>IF($E26="","",B25)</f>
        <v/>
      </c>
      <c r="C26" s="15" t="str">
        <f>IF($E26="","",C25)</f>
        <v/>
      </c>
      <c r="D26" s="15" t="str">
        <f>IF($E26="","",D25)</f>
        <v/>
      </c>
      <c r="E26" s="16"/>
      <c r="F26" s="10" t="str">
        <f t="shared" si="0"/>
        <v/>
      </c>
      <c r="G26" s="14">
        <f t="shared" si="1"/>
        <v>0</v>
      </c>
    </row>
    <row r="27" spans="1:7" ht="15.75" customHeight="1">
      <c r="A27" s="15" t="str">
        <f>IF($E27="","",A26)</f>
        <v/>
      </c>
      <c r="B27" s="15" t="str">
        <f>IF($E27="","",B26)</f>
        <v/>
      </c>
      <c r="C27" s="15" t="str">
        <f>IF($E27="","",C26)</f>
        <v/>
      </c>
      <c r="D27" s="15" t="str">
        <f>IF($E27="","",D26)</f>
        <v/>
      </c>
      <c r="E27" s="16"/>
      <c r="F27" s="10" t="str">
        <f t="shared" si="0"/>
        <v/>
      </c>
      <c r="G27" s="14">
        <f t="shared" si="1"/>
        <v>0</v>
      </c>
    </row>
    <row r="28" spans="1:7" ht="15.75" customHeight="1">
      <c r="A28" s="15" t="str">
        <f>IF($E28="","",A27)</f>
        <v/>
      </c>
      <c r="B28" s="15" t="str">
        <f>IF($E28="","",B27)</f>
        <v/>
      </c>
      <c r="C28" s="15" t="str">
        <f>IF($E28="","",C27)</f>
        <v/>
      </c>
      <c r="D28" s="15" t="str">
        <f>IF($E28="","",D27)</f>
        <v/>
      </c>
      <c r="E28" s="16"/>
      <c r="F28" s="10" t="str">
        <f t="shared" si="0"/>
        <v/>
      </c>
      <c r="G28" s="14">
        <f t="shared" si="1"/>
        <v>0</v>
      </c>
    </row>
    <row r="29" spans="1:7" ht="15.75" customHeight="1">
      <c r="A29" s="15" t="str">
        <f>IF($E29="","",A28)</f>
        <v/>
      </c>
      <c r="B29" s="15" t="str">
        <f>IF($E29="","",B28)</f>
        <v/>
      </c>
      <c r="C29" s="15" t="str">
        <f>IF($E29="","",C28)</f>
        <v/>
      </c>
      <c r="D29" s="15" t="str">
        <f>IF($E29="","",D28)</f>
        <v/>
      </c>
      <c r="E29" s="16"/>
      <c r="F29" s="10" t="str">
        <f t="shared" si="0"/>
        <v/>
      </c>
      <c r="G29" s="14">
        <f t="shared" si="1"/>
        <v>0</v>
      </c>
    </row>
    <row r="30" spans="1:7" ht="15.75" customHeight="1">
      <c r="A30" s="15" t="str">
        <f>IF($E30="","",A29)</f>
        <v/>
      </c>
      <c r="B30" s="15" t="str">
        <f>IF($E30="","",B29)</f>
        <v/>
      </c>
      <c r="C30" s="15" t="str">
        <f>IF($E30="","",C29)</f>
        <v/>
      </c>
      <c r="D30" s="15" t="str">
        <f>IF($E30="","",D29)</f>
        <v/>
      </c>
      <c r="E30" s="16"/>
      <c r="F30" s="10" t="str">
        <f t="shared" si="0"/>
        <v/>
      </c>
      <c r="G30" s="14">
        <f t="shared" si="1"/>
        <v>0</v>
      </c>
    </row>
    <row r="31" spans="1:7" ht="15.75" customHeight="1">
      <c r="A31" s="15" t="str">
        <f>IF($E31="","",A30)</f>
        <v/>
      </c>
      <c r="B31" s="15" t="str">
        <f>IF($E31="","",B30)</f>
        <v/>
      </c>
      <c r="C31" s="15" t="str">
        <f>IF($E31="","",C30)</f>
        <v/>
      </c>
      <c r="D31" s="15" t="str">
        <f>IF($E31="","",D30)</f>
        <v/>
      </c>
      <c r="E31" s="16"/>
      <c r="F31" s="10" t="str">
        <f t="shared" si="0"/>
        <v/>
      </c>
      <c r="G31" s="14">
        <f t="shared" si="1"/>
        <v>0</v>
      </c>
    </row>
    <row r="32" spans="1:7" ht="15.75" customHeight="1">
      <c r="A32" s="15" t="str">
        <f>IF($E32="","",A31)</f>
        <v/>
      </c>
      <c r="B32" s="15" t="str">
        <f>IF($E32="","",B31)</f>
        <v/>
      </c>
      <c r="C32" s="15" t="str">
        <f>IF($E32="","",C31)</f>
        <v/>
      </c>
      <c r="D32" s="15" t="str">
        <f>IF($E32="","",D31)</f>
        <v/>
      </c>
      <c r="E32" s="16"/>
      <c r="F32" s="10" t="str">
        <f t="shared" si="0"/>
        <v/>
      </c>
      <c r="G32" s="14">
        <f t="shared" si="1"/>
        <v>0</v>
      </c>
    </row>
    <row r="33" spans="1:7" ht="15.75" customHeight="1">
      <c r="A33" s="15" t="str">
        <f>IF($E33="","",A32)</f>
        <v/>
      </c>
      <c r="B33" s="15" t="str">
        <f>IF($E33="","",B32)</f>
        <v/>
      </c>
      <c r="C33" s="15" t="str">
        <f>IF($E33="","",C32)</f>
        <v/>
      </c>
      <c r="D33" s="15" t="str">
        <f>IF($E33="","",D32)</f>
        <v/>
      </c>
      <c r="E33" s="16"/>
      <c r="F33" s="10" t="str">
        <f t="shared" si="0"/>
        <v/>
      </c>
      <c r="G33" s="14">
        <f t="shared" si="1"/>
        <v>0</v>
      </c>
    </row>
    <row r="34" spans="1:7" ht="15.75" customHeight="1">
      <c r="A34" s="15" t="str">
        <f>IF($E34="","",A33)</f>
        <v/>
      </c>
      <c r="B34" s="15" t="str">
        <f>IF($E34="","",B33)</f>
        <v/>
      </c>
      <c r="C34" s="15" t="str">
        <f>IF($E34="","",C33)</f>
        <v/>
      </c>
      <c r="D34" s="15" t="str">
        <f>IF($E34="","",D33)</f>
        <v/>
      </c>
      <c r="E34" s="16"/>
      <c r="F34" s="10" t="str">
        <f t="shared" si="0"/>
        <v/>
      </c>
      <c r="G34" s="14">
        <f t="shared" si="1"/>
        <v>0</v>
      </c>
    </row>
    <row r="35" spans="1:7" ht="15.75" customHeight="1">
      <c r="A35" s="15" t="str">
        <f>IF($E35="","",A34)</f>
        <v/>
      </c>
      <c r="B35" s="15" t="str">
        <f>IF($E35="","",B34)</f>
        <v/>
      </c>
      <c r="C35" s="15" t="str">
        <f>IF($E35="","",C34)</f>
        <v/>
      </c>
      <c r="D35" s="15" t="str">
        <f>IF($E35="","",D34)</f>
        <v/>
      </c>
      <c r="E35" s="16"/>
      <c r="F35" s="10" t="str">
        <f t="shared" si="0"/>
        <v/>
      </c>
      <c r="G35" s="14">
        <f t="shared" si="1"/>
        <v>0</v>
      </c>
    </row>
    <row r="36" spans="1:7" ht="15.75" customHeight="1">
      <c r="A36" s="15" t="str">
        <f>IF($E36="","",A35)</f>
        <v/>
      </c>
      <c r="B36" s="15" t="str">
        <f>IF($E36="","",B35)</f>
        <v/>
      </c>
      <c r="C36" s="15" t="str">
        <f>IF($E36="","",C35)</f>
        <v/>
      </c>
      <c r="D36" s="15" t="str">
        <f>IF($E36="","",D35)</f>
        <v/>
      </c>
      <c r="E36" s="16"/>
      <c r="F36" s="10" t="str">
        <f t="shared" si="0"/>
        <v/>
      </c>
      <c r="G36" s="14">
        <f t="shared" si="1"/>
        <v>0</v>
      </c>
    </row>
    <row r="37" spans="1:7" ht="15.75" customHeight="1">
      <c r="A37" s="15" t="str">
        <f>IF($E37="","",A36)</f>
        <v/>
      </c>
      <c r="B37" s="15" t="str">
        <f>IF($E37="","",B36)</f>
        <v/>
      </c>
      <c r="C37" s="15" t="str">
        <f>IF($E37="","",C36)</f>
        <v/>
      </c>
      <c r="D37" s="15" t="str">
        <f>IF($E37="","",D36)</f>
        <v/>
      </c>
      <c r="E37" s="16"/>
      <c r="F37" s="10" t="str">
        <f t="shared" si="0"/>
        <v/>
      </c>
      <c r="G37" s="1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18"/>
  <sheetViews>
    <sheetView workbookViewId="0">
      <selection activeCell="A3" sqref="A3"/>
    </sheetView>
  </sheetViews>
  <sheetFormatPr baseColWidth="10" defaultColWidth="14.5" defaultRowHeight="15.75" customHeight="1"/>
  <cols>
    <col min="2" max="2" width="41.5" customWidth="1"/>
  </cols>
  <sheetData>
    <row r="2" spans="1:3" ht="15.75" customHeight="1">
      <c r="A2" s="17" t="s">
        <v>232</v>
      </c>
      <c r="B2" s="17" t="s">
        <v>233</v>
      </c>
      <c r="C2" s="17" t="s">
        <v>231</v>
      </c>
    </row>
    <row r="3" spans="1:3" ht="15.75" customHeight="1">
      <c r="A3" s="1" t="s">
        <v>29</v>
      </c>
      <c r="B3" s="1" t="s">
        <v>30</v>
      </c>
      <c r="C3" s="2" t="s">
        <v>31</v>
      </c>
    </row>
    <row r="4" spans="1:3" ht="15.75" customHeight="1">
      <c r="A4" s="1" t="s">
        <v>32</v>
      </c>
      <c r="B4" s="1" t="s">
        <v>33</v>
      </c>
      <c r="C4" s="3" t="s">
        <v>34</v>
      </c>
    </row>
    <row r="5" spans="1:3" ht="15.75" customHeight="1">
      <c r="A5" s="1" t="s">
        <v>35</v>
      </c>
      <c r="B5" s="1" t="s">
        <v>36</v>
      </c>
      <c r="C5" s="3" t="s">
        <v>37</v>
      </c>
    </row>
    <row r="6" spans="1:3" ht="15.75" customHeight="1">
      <c r="A6" s="1" t="s">
        <v>38</v>
      </c>
      <c r="B6" s="1" t="s">
        <v>39</v>
      </c>
      <c r="C6" s="3" t="s">
        <v>40</v>
      </c>
    </row>
    <row r="7" spans="1:3" ht="15.75" customHeight="1">
      <c r="A7" s="1" t="s">
        <v>41</v>
      </c>
      <c r="B7" s="1" t="s">
        <v>42</v>
      </c>
      <c r="C7" s="3" t="s">
        <v>43</v>
      </c>
    </row>
    <row r="8" spans="1:3" ht="15.75" customHeight="1">
      <c r="A8" s="1" t="s">
        <v>44</v>
      </c>
      <c r="B8" s="1" t="s">
        <v>45</v>
      </c>
      <c r="C8" s="3" t="s">
        <v>46</v>
      </c>
    </row>
    <row r="9" spans="1:3" ht="15.75" customHeight="1">
      <c r="A9" s="1" t="s">
        <v>47</v>
      </c>
      <c r="B9" s="1" t="s">
        <v>48</v>
      </c>
      <c r="C9" s="3" t="s">
        <v>49</v>
      </c>
    </row>
    <row r="10" spans="1:3" ht="15.75" customHeight="1">
      <c r="A10" s="1" t="s">
        <v>50</v>
      </c>
      <c r="B10" s="1" t="s">
        <v>51</v>
      </c>
      <c r="C10" s="2" t="s">
        <v>52</v>
      </c>
    </row>
    <row r="11" spans="1:3" ht="15.75" customHeight="1">
      <c r="A11" s="1" t="s">
        <v>53</v>
      </c>
      <c r="B11" s="1" t="s">
        <v>54</v>
      </c>
      <c r="C11" s="3" t="s">
        <v>55</v>
      </c>
    </row>
    <row r="12" spans="1:3" ht="15.75" customHeight="1">
      <c r="A12" s="1" t="s">
        <v>56</v>
      </c>
      <c r="B12" s="1" t="s">
        <v>57</v>
      </c>
      <c r="C12" s="2" t="s">
        <v>58</v>
      </c>
    </row>
    <row r="13" spans="1:3" ht="15.75" customHeight="1">
      <c r="A13" s="1" t="s">
        <v>59</v>
      </c>
      <c r="B13" s="1" t="s">
        <v>60</v>
      </c>
      <c r="C13" s="2" t="s">
        <v>61</v>
      </c>
    </row>
    <row r="14" spans="1:3" ht="15.75" customHeight="1">
      <c r="A14" s="1" t="s">
        <v>62</v>
      </c>
      <c r="B14" s="1" t="s">
        <v>63</v>
      </c>
      <c r="C14" s="2" t="s">
        <v>64</v>
      </c>
    </row>
    <row r="17" spans="3:3" ht="15.75" customHeight="1">
      <c r="C17" s="4"/>
    </row>
    <row r="18" spans="3:3" ht="15.75" customHeight="1">
      <c r="C18" s="2" t="s">
        <v>65</v>
      </c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8" r:id="rId13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X182"/>
  <sheetViews>
    <sheetView topLeftCell="A2" workbookViewId="0">
      <selection activeCell="A2" sqref="A2"/>
    </sheetView>
  </sheetViews>
  <sheetFormatPr baseColWidth="10" defaultColWidth="14.5" defaultRowHeight="15.75" customHeight="1"/>
  <sheetData>
    <row r="2" spans="1:24" ht="15.75" customHeight="1">
      <c r="A2" s="1" t="s">
        <v>66</v>
      </c>
    </row>
    <row r="3" spans="1:24">
      <c r="A3" s="5" t="s">
        <v>67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>
      <c r="A4" s="5" t="s">
        <v>68</v>
      </c>
    </row>
    <row r="5" spans="1:24" ht="15.75" customHeight="1">
      <c r="A5" s="5" t="s">
        <v>69</v>
      </c>
    </row>
    <row r="6" spans="1:24" ht="15.75" customHeight="1">
      <c r="A6" s="5" t="s">
        <v>70</v>
      </c>
    </row>
    <row r="7" spans="1:24" ht="15.75" customHeight="1">
      <c r="A7" s="5" t="s">
        <v>71</v>
      </c>
    </row>
    <row r="8" spans="1:24" ht="15.75" customHeight="1">
      <c r="A8" s="5" t="s">
        <v>72</v>
      </c>
    </row>
    <row r="9" spans="1:24" ht="15.75" customHeight="1">
      <c r="A9" s="5" t="s">
        <v>73</v>
      </c>
    </row>
    <row r="10" spans="1:24" ht="15.75" customHeight="1">
      <c r="A10" s="5" t="s">
        <v>74</v>
      </c>
    </row>
    <row r="11" spans="1:24" ht="15.75" customHeight="1">
      <c r="A11" s="5" t="s">
        <v>75</v>
      </c>
    </row>
    <row r="12" spans="1:24" ht="15.75" customHeight="1">
      <c r="A12" s="5" t="s">
        <v>76</v>
      </c>
    </row>
    <row r="13" spans="1:24" ht="15.75" customHeight="1">
      <c r="A13" s="5" t="s">
        <v>77</v>
      </c>
    </row>
    <row r="14" spans="1:24" ht="15.75" customHeight="1">
      <c r="A14" s="5" t="s">
        <v>78</v>
      </c>
    </row>
    <row r="15" spans="1:24" ht="15.75" customHeight="1">
      <c r="A15" s="5" t="s">
        <v>79</v>
      </c>
    </row>
    <row r="16" spans="1:24" ht="15.75" customHeight="1">
      <c r="A16" s="5" t="s">
        <v>80</v>
      </c>
    </row>
    <row r="17" spans="1:1" ht="15.75" customHeight="1">
      <c r="A17" s="5" t="s">
        <v>81</v>
      </c>
    </row>
    <row r="18" spans="1:1" ht="15.75" customHeight="1">
      <c r="A18" s="5" t="s">
        <v>82</v>
      </c>
    </row>
    <row r="19" spans="1:1" ht="15.75" customHeight="1">
      <c r="A19" s="5" t="s">
        <v>83</v>
      </c>
    </row>
    <row r="20" spans="1:1" ht="15.75" customHeight="1">
      <c r="A20" s="5" t="s">
        <v>84</v>
      </c>
    </row>
    <row r="21" spans="1:1" ht="15.75" customHeight="1">
      <c r="A21" s="5" t="s">
        <v>85</v>
      </c>
    </row>
    <row r="22" spans="1:1" ht="15.75" customHeight="1">
      <c r="A22" s="5" t="s">
        <v>86</v>
      </c>
    </row>
    <row r="23" spans="1:1" ht="15.75" customHeight="1">
      <c r="A23" s="5" t="s">
        <v>87</v>
      </c>
    </row>
    <row r="24" spans="1:1" ht="15.75" customHeight="1">
      <c r="A24" s="5" t="s">
        <v>0</v>
      </c>
    </row>
    <row r="25" spans="1:1" ht="15.75" customHeight="1">
      <c r="A25" s="5" t="s">
        <v>1</v>
      </c>
    </row>
    <row r="26" spans="1:1" ht="15.75" customHeight="1">
      <c r="A26" s="5" t="s">
        <v>2</v>
      </c>
    </row>
    <row r="27" spans="1:1" ht="15.75" customHeight="1">
      <c r="A27" s="5" t="s">
        <v>3</v>
      </c>
    </row>
    <row r="28" spans="1:1" ht="15.75" customHeight="1">
      <c r="A28" s="5" t="s">
        <v>4</v>
      </c>
    </row>
    <row r="29" spans="1:1" ht="15.75" customHeight="1">
      <c r="A29" s="5" t="s">
        <v>5</v>
      </c>
    </row>
    <row r="30" spans="1:1" ht="15.75" customHeight="1">
      <c r="A30" s="5" t="s">
        <v>6</v>
      </c>
    </row>
    <row r="31" spans="1:1" ht="15.75" customHeight="1">
      <c r="A31" s="5" t="s">
        <v>7</v>
      </c>
    </row>
    <row r="32" spans="1:1" ht="15.75" customHeight="1">
      <c r="A32" s="5" t="s">
        <v>8</v>
      </c>
    </row>
    <row r="33" spans="1:1" ht="15.75" customHeight="1">
      <c r="A33" s="5" t="s">
        <v>9</v>
      </c>
    </row>
    <row r="34" spans="1:1" ht="15.75" customHeight="1">
      <c r="A34" s="5" t="s">
        <v>10</v>
      </c>
    </row>
    <row r="35" spans="1:1" ht="15.75" customHeight="1">
      <c r="A35" s="5" t="s">
        <v>11</v>
      </c>
    </row>
    <row r="36" spans="1:1" ht="15.75" customHeight="1">
      <c r="A36" s="5" t="s">
        <v>12</v>
      </c>
    </row>
    <row r="37" spans="1:1" ht="15.75" customHeight="1">
      <c r="A37" s="5" t="s">
        <v>13</v>
      </c>
    </row>
    <row r="38" spans="1:1" ht="15.75" customHeight="1">
      <c r="A38" s="5" t="s">
        <v>14</v>
      </c>
    </row>
    <row r="39" spans="1:1" ht="15.75" customHeight="1">
      <c r="A39" s="5" t="s">
        <v>15</v>
      </c>
    </row>
    <row r="40" spans="1:1" ht="15.75" customHeight="1">
      <c r="A40" s="5" t="s">
        <v>16</v>
      </c>
    </row>
    <row r="41" spans="1:1" ht="15.75" customHeight="1">
      <c r="A41" s="5" t="s">
        <v>17</v>
      </c>
    </row>
    <row r="42" spans="1:1" ht="15.75" customHeight="1">
      <c r="A42" s="5" t="s">
        <v>18</v>
      </c>
    </row>
    <row r="43" spans="1:1" ht="15.75" customHeight="1">
      <c r="A43" s="5" t="s">
        <v>19</v>
      </c>
    </row>
    <row r="44" spans="1:1" ht="15.75" customHeight="1">
      <c r="A44" s="5" t="s">
        <v>20</v>
      </c>
    </row>
    <row r="45" spans="1:1" ht="13">
      <c r="A45" s="5" t="s">
        <v>21</v>
      </c>
    </row>
    <row r="46" spans="1:1" ht="13">
      <c r="A46" s="5" t="s">
        <v>22</v>
      </c>
    </row>
    <row r="47" spans="1:1" ht="13">
      <c r="A47" s="5" t="s">
        <v>23</v>
      </c>
    </row>
    <row r="48" spans="1:1" ht="13">
      <c r="A48" s="5" t="s">
        <v>24</v>
      </c>
    </row>
    <row r="49" spans="1:1" ht="13">
      <c r="A49" s="5" t="s">
        <v>25</v>
      </c>
    </row>
    <row r="50" spans="1:1" ht="13">
      <c r="A50" s="5" t="s">
        <v>26</v>
      </c>
    </row>
    <row r="51" spans="1:1" ht="13">
      <c r="A51" s="5" t="s">
        <v>27</v>
      </c>
    </row>
    <row r="52" spans="1:1" ht="13">
      <c r="A52" s="5" t="s">
        <v>28</v>
      </c>
    </row>
    <row r="53" spans="1:1" ht="13">
      <c r="A53" s="5" t="s">
        <v>88</v>
      </c>
    </row>
    <row r="54" spans="1:1" ht="13">
      <c r="A54" s="5" t="s">
        <v>89</v>
      </c>
    </row>
    <row r="55" spans="1:1" ht="13">
      <c r="A55" s="5" t="s">
        <v>90</v>
      </c>
    </row>
    <row r="56" spans="1:1" ht="13">
      <c r="A56" s="5" t="s">
        <v>91</v>
      </c>
    </row>
    <row r="57" spans="1:1" ht="13">
      <c r="A57" s="5" t="s">
        <v>92</v>
      </c>
    </row>
    <row r="58" spans="1:1" ht="13">
      <c r="A58" s="5" t="s">
        <v>93</v>
      </c>
    </row>
    <row r="59" spans="1:1" ht="13">
      <c r="A59" s="5" t="s">
        <v>94</v>
      </c>
    </row>
    <row r="60" spans="1:1" ht="13">
      <c r="A60" s="5" t="s">
        <v>95</v>
      </c>
    </row>
    <row r="61" spans="1:1" ht="13">
      <c r="A61" s="5" t="s">
        <v>96</v>
      </c>
    </row>
    <row r="62" spans="1:1" ht="13">
      <c r="A62" s="5" t="s">
        <v>97</v>
      </c>
    </row>
    <row r="63" spans="1:1" ht="13">
      <c r="A63" s="5" t="s">
        <v>98</v>
      </c>
    </row>
    <row r="64" spans="1:1" ht="13">
      <c r="A64" s="5" t="s">
        <v>99</v>
      </c>
    </row>
    <row r="65" spans="1:1" ht="13">
      <c r="A65" s="5" t="s">
        <v>100</v>
      </c>
    </row>
    <row r="66" spans="1:1" ht="13">
      <c r="A66" s="5" t="s">
        <v>101</v>
      </c>
    </row>
    <row r="67" spans="1:1" ht="13">
      <c r="A67" s="5" t="s">
        <v>102</v>
      </c>
    </row>
    <row r="68" spans="1:1" ht="13">
      <c r="A68" s="5" t="s">
        <v>103</v>
      </c>
    </row>
    <row r="69" spans="1:1" ht="13">
      <c r="A69" s="5" t="s">
        <v>104</v>
      </c>
    </row>
    <row r="70" spans="1:1" ht="13">
      <c r="A70" s="5" t="s">
        <v>105</v>
      </c>
    </row>
    <row r="71" spans="1:1" ht="13">
      <c r="A71" s="5" t="s">
        <v>106</v>
      </c>
    </row>
    <row r="72" spans="1:1" ht="13">
      <c r="A72" s="5" t="s">
        <v>107</v>
      </c>
    </row>
    <row r="73" spans="1:1" ht="13">
      <c r="A73" s="5" t="s">
        <v>108</v>
      </c>
    </row>
    <row r="74" spans="1:1" ht="13">
      <c r="A74" s="5" t="s">
        <v>109</v>
      </c>
    </row>
    <row r="75" spans="1:1" ht="13">
      <c r="A75" s="5" t="s">
        <v>110</v>
      </c>
    </row>
    <row r="76" spans="1:1" ht="13">
      <c r="A76" s="5" t="s">
        <v>111</v>
      </c>
    </row>
    <row r="77" spans="1:1" ht="13">
      <c r="A77" s="5" t="s">
        <v>112</v>
      </c>
    </row>
    <row r="78" spans="1:1" ht="13">
      <c r="A78" s="5" t="s">
        <v>113</v>
      </c>
    </row>
    <row r="79" spans="1:1" ht="13">
      <c r="A79" s="5" t="s">
        <v>114</v>
      </c>
    </row>
    <row r="80" spans="1:1" ht="13">
      <c r="A80" s="5" t="s">
        <v>115</v>
      </c>
    </row>
    <row r="81" spans="1:1" ht="13">
      <c r="A81" s="5" t="s">
        <v>116</v>
      </c>
    </row>
    <row r="82" spans="1:1" ht="13">
      <c r="A82" s="5" t="s">
        <v>117</v>
      </c>
    </row>
    <row r="83" spans="1:1" ht="13">
      <c r="A83" s="5" t="s">
        <v>118</v>
      </c>
    </row>
    <row r="84" spans="1:1" ht="13">
      <c r="A84" s="5" t="s">
        <v>119</v>
      </c>
    </row>
    <row r="85" spans="1:1" ht="13">
      <c r="A85" s="5" t="s">
        <v>120</v>
      </c>
    </row>
    <row r="86" spans="1:1" ht="13">
      <c r="A86" s="5" t="s">
        <v>121</v>
      </c>
    </row>
    <row r="87" spans="1:1" ht="13">
      <c r="A87" s="5" t="s">
        <v>122</v>
      </c>
    </row>
    <row r="88" spans="1:1" ht="13">
      <c r="A88" s="5" t="s">
        <v>123</v>
      </c>
    </row>
    <row r="89" spans="1:1" ht="13">
      <c r="A89" s="5" t="s">
        <v>124</v>
      </c>
    </row>
    <row r="90" spans="1:1" ht="13">
      <c r="A90" s="5" t="s">
        <v>125</v>
      </c>
    </row>
    <row r="91" spans="1:1" ht="13">
      <c r="A91" s="5" t="s">
        <v>126</v>
      </c>
    </row>
    <row r="92" spans="1:1" ht="13">
      <c r="A92" s="1" t="s">
        <v>127</v>
      </c>
    </row>
    <row r="93" spans="1:1" ht="13">
      <c r="A93" s="5" t="s">
        <v>128</v>
      </c>
    </row>
    <row r="94" spans="1:1" ht="13">
      <c r="A94" s="5" t="s">
        <v>129</v>
      </c>
    </row>
    <row r="95" spans="1:1" ht="13">
      <c r="A95" s="5" t="s">
        <v>130</v>
      </c>
    </row>
    <row r="96" spans="1:1" ht="13">
      <c r="A96" s="5" t="s">
        <v>131</v>
      </c>
    </row>
    <row r="97" spans="1:1" ht="13">
      <c r="A97" s="5" t="s">
        <v>132</v>
      </c>
    </row>
    <row r="98" spans="1:1" ht="13">
      <c r="A98" s="5" t="s">
        <v>133</v>
      </c>
    </row>
    <row r="99" spans="1:1" ht="13">
      <c r="A99" s="5" t="s">
        <v>134</v>
      </c>
    </row>
    <row r="100" spans="1:1" ht="13">
      <c r="A100" s="5" t="s">
        <v>135</v>
      </c>
    </row>
    <row r="101" spans="1:1" ht="13">
      <c r="A101" s="5" t="s">
        <v>136</v>
      </c>
    </row>
    <row r="102" spans="1:1" ht="13">
      <c r="A102" s="5" t="s">
        <v>137</v>
      </c>
    </row>
    <row r="103" spans="1:1" ht="13">
      <c r="A103" s="5" t="s">
        <v>138</v>
      </c>
    </row>
    <row r="104" spans="1:1" ht="13">
      <c r="A104" s="5" t="s">
        <v>139</v>
      </c>
    </row>
    <row r="105" spans="1:1" ht="13">
      <c r="A105" s="5" t="s">
        <v>140</v>
      </c>
    </row>
    <row r="106" spans="1:1" ht="13">
      <c r="A106" s="5" t="s">
        <v>141</v>
      </c>
    </row>
    <row r="107" spans="1:1" ht="13">
      <c r="A107" s="5" t="s">
        <v>142</v>
      </c>
    </row>
    <row r="108" spans="1:1" ht="13">
      <c r="A108" s="5" t="s">
        <v>143</v>
      </c>
    </row>
    <row r="109" spans="1:1" ht="13">
      <c r="A109" s="5" t="s">
        <v>144</v>
      </c>
    </row>
    <row r="110" spans="1:1" ht="13">
      <c r="A110" s="5" t="s">
        <v>145</v>
      </c>
    </row>
    <row r="111" spans="1:1" ht="13">
      <c r="A111" s="5" t="s">
        <v>146</v>
      </c>
    </row>
    <row r="112" spans="1:1" ht="13">
      <c r="A112" s="5" t="s">
        <v>147</v>
      </c>
    </row>
    <row r="113" spans="1:1" ht="13">
      <c r="A113" s="5" t="s">
        <v>148</v>
      </c>
    </row>
    <row r="114" spans="1:1" ht="13">
      <c r="A114" s="5" t="s">
        <v>149</v>
      </c>
    </row>
    <row r="115" spans="1:1" ht="13">
      <c r="A115" s="5" t="s">
        <v>150</v>
      </c>
    </row>
    <row r="116" spans="1:1" ht="13">
      <c r="A116" s="5" t="s">
        <v>151</v>
      </c>
    </row>
    <row r="117" spans="1:1" ht="13">
      <c r="A117" s="5" t="s">
        <v>152</v>
      </c>
    </row>
    <row r="118" spans="1:1" ht="13">
      <c r="A118" s="5" t="s">
        <v>153</v>
      </c>
    </row>
    <row r="119" spans="1:1" ht="13">
      <c r="A119" s="5" t="s">
        <v>154</v>
      </c>
    </row>
    <row r="120" spans="1:1" ht="13">
      <c r="A120" s="5" t="s">
        <v>155</v>
      </c>
    </row>
    <row r="121" spans="1:1" ht="13">
      <c r="A121" s="5" t="s">
        <v>156</v>
      </c>
    </row>
    <row r="122" spans="1:1" ht="13">
      <c r="A122" s="5" t="s">
        <v>157</v>
      </c>
    </row>
    <row r="123" spans="1:1" ht="13">
      <c r="A123" s="5" t="s">
        <v>158</v>
      </c>
    </row>
    <row r="124" spans="1:1" ht="13">
      <c r="A124" s="5" t="s">
        <v>159</v>
      </c>
    </row>
    <row r="125" spans="1:1" ht="13">
      <c r="A125" s="5" t="s">
        <v>160</v>
      </c>
    </row>
    <row r="126" spans="1:1" ht="13">
      <c r="A126" s="5" t="s">
        <v>161</v>
      </c>
    </row>
    <row r="127" spans="1:1" ht="13">
      <c r="A127" s="5" t="s">
        <v>162</v>
      </c>
    </row>
    <row r="128" spans="1:1" ht="13">
      <c r="A128" s="5" t="s">
        <v>163</v>
      </c>
    </row>
    <row r="129" spans="1:1" ht="13">
      <c r="A129" s="5" t="s">
        <v>164</v>
      </c>
    </row>
    <row r="130" spans="1:1" ht="13">
      <c r="A130" s="5" t="s">
        <v>165</v>
      </c>
    </row>
    <row r="131" spans="1:1" ht="13">
      <c r="A131" s="5" t="s">
        <v>166</v>
      </c>
    </row>
    <row r="132" spans="1:1" ht="13">
      <c r="A132" s="5" t="s">
        <v>167</v>
      </c>
    </row>
    <row r="133" spans="1:1" ht="13">
      <c r="A133" s="5" t="s">
        <v>168</v>
      </c>
    </row>
    <row r="134" spans="1:1" ht="13">
      <c r="A134" s="5" t="s">
        <v>169</v>
      </c>
    </row>
    <row r="135" spans="1:1" ht="13">
      <c r="A135" s="5" t="s">
        <v>170</v>
      </c>
    </row>
    <row r="136" spans="1:1" ht="13">
      <c r="A136" s="5" t="s">
        <v>171</v>
      </c>
    </row>
    <row r="137" spans="1:1" ht="13">
      <c r="A137" s="5" t="s">
        <v>172</v>
      </c>
    </row>
    <row r="138" spans="1:1" ht="13">
      <c r="A138" s="5" t="s">
        <v>173</v>
      </c>
    </row>
    <row r="139" spans="1:1" ht="13">
      <c r="A139" s="5" t="s">
        <v>174</v>
      </c>
    </row>
    <row r="140" spans="1:1" ht="13">
      <c r="A140" s="5" t="s">
        <v>175</v>
      </c>
    </row>
    <row r="141" spans="1:1" ht="13">
      <c r="A141" s="5" t="s">
        <v>176</v>
      </c>
    </row>
    <row r="142" spans="1:1" ht="13">
      <c r="A142" s="5" t="s">
        <v>177</v>
      </c>
    </row>
    <row r="143" spans="1:1" ht="13">
      <c r="A143" s="5" t="s">
        <v>178</v>
      </c>
    </row>
    <row r="144" spans="1:1" ht="13">
      <c r="A144" s="5" t="s">
        <v>179</v>
      </c>
    </row>
    <row r="145" spans="1:1" ht="13">
      <c r="A145" s="5" t="s">
        <v>180</v>
      </c>
    </row>
    <row r="146" spans="1:1" ht="13">
      <c r="A146" s="5" t="s">
        <v>181</v>
      </c>
    </row>
    <row r="147" spans="1:1" ht="13">
      <c r="A147" s="5" t="s">
        <v>182</v>
      </c>
    </row>
    <row r="148" spans="1:1" ht="13">
      <c r="A148" s="5" t="s">
        <v>183</v>
      </c>
    </row>
    <row r="149" spans="1:1" ht="13">
      <c r="A149" s="5" t="s">
        <v>184</v>
      </c>
    </row>
    <row r="150" spans="1:1" ht="13">
      <c r="A150" s="5" t="s">
        <v>185</v>
      </c>
    </row>
    <row r="151" spans="1:1" ht="13">
      <c r="A151" s="5" t="s">
        <v>186</v>
      </c>
    </row>
    <row r="152" spans="1:1" ht="13">
      <c r="A152" s="5" t="s">
        <v>187</v>
      </c>
    </row>
    <row r="153" spans="1:1" ht="13">
      <c r="A153" s="5" t="s">
        <v>188</v>
      </c>
    </row>
    <row r="154" spans="1:1" ht="13">
      <c r="A154" s="5" t="s">
        <v>189</v>
      </c>
    </row>
    <row r="155" spans="1:1" ht="13">
      <c r="A155" s="5" t="s">
        <v>190</v>
      </c>
    </row>
    <row r="156" spans="1:1" ht="13">
      <c r="A156" s="5" t="s">
        <v>191</v>
      </c>
    </row>
    <row r="157" spans="1:1" ht="13">
      <c r="A157" s="5" t="s">
        <v>192</v>
      </c>
    </row>
    <row r="158" spans="1:1" ht="13">
      <c r="A158" s="5" t="s">
        <v>193</v>
      </c>
    </row>
    <row r="159" spans="1:1" ht="13">
      <c r="A159" s="5" t="s">
        <v>194</v>
      </c>
    </row>
    <row r="160" spans="1:1" ht="13">
      <c r="A160" s="5" t="s">
        <v>195</v>
      </c>
    </row>
    <row r="161" spans="1:1" ht="13">
      <c r="A161" s="5" t="s">
        <v>196</v>
      </c>
    </row>
    <row r="162" spans="1:1" ht="13">
      <c r="A162" s="5" t="s">
        <v>197</v>
      </c>
    </row>
    <row r="163" spans="1:1" ht="13">
      <c r="A163" s="5" t="s">
        <v>198</v>
      </c>
    </row>
    <row r="164" spans="1:1" ht="13">
      <c r="A164" s="5" t="s">
        <v>199</v>
      </c>
    </row>
    <row r="165" spans="1:1" ht="13">
      <c r="A165" s="5" t="s">
        <v>200</v>
      </c>
    </row>
    <row r="166" spans="1:1" ht="13">
      <c r="A166" s="5" t="s">
        <v>201</v>
      </c>
    </row>
    <row r="167" spans="1:1" ht="13">
      <c r="A167" s="5" t="s">
        <v>202</v>
      </c>
    </row>
    <row r="168" spans="1:1" ht="13">
      <c r="A168" s="5" t="s">
        <v>203</v>
      </c>
    </row>
    <row r="169" spans="1:1" ht="13">
      <c r="A169" s="5" t="s">
        <v>204</v>
      </c>
    </row>
    <row r="170" spans="1:1" ht="13">
      <c r="A170" s="5" t="s">
        <v>205</v>
      </c>
    </row>
    <row r="171" spans="1:1" ht="13">
      <c r="A171" s="5" t="s">
        <v>206</v>
      </c>
    </row>
    <row r="172" spans="1:1" ht="13">
      <c r="A172" s="5" t="s">
        <v>207</v>
      </c>
    </row>
    <row r="173" spans="1:1" ht="13">
      <c r="A173" s="5" t="s">
        <v>208</v>
      </c>
    </row>
    <row r="174" spans="1:1" ht="13">
      <c r="A174" s="5" t="s">
        <v>209</v>
      </c>
    </row>
    <row r="175" spans="1:1" ht="13">
      <c r="A175" s="5" t="s">
        <v>210</v>
      </c>
    </row>
    <row r="176" spans="1:1" ht="13">
      <c r="A176" s="5" t="s">
        <v>211</v>
      </c>
    </row>
    <row r="177" spans="1:1" ht="13">
      <c r="A177" s="5" t="s">
        <v>212</v>
      </c>
    </row>
    <row r="178" spans="1:1" ht="13">
      <c r="A178" s="5" t="s">
        <v>213</v>
      </c>
    </row>
    <row r="179" spans="1:1" ht="13">
      <c r="A179" s="5" t="s">
        <v>214</v>
      </c>
    </row>
    <row r="180" spans="1:1" ht="13">
      <c r="A180" s="5" t="s">
        <v>215</v>
      </c>
    </row>
    <row r="181" spans="1:1" ht="13">
      <c r="A181" s="5" t="s">
        <v>216</v>
      </c>
    </row>
    <row r="182" spans="1:1" ht="13">
      <c r="A182" s="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url_builder</vt:lpstr>
      <vt:lpstr>grouping_url_log</vt:lpstr>
      <vt:lpstr>field_log</vt:lpstr>
      <vt:lpstr>api_url</vt:lpstr>
      <vt:lpstr>field_id</vt:lpstr>
      <vt:lpstr>field_number</vt:lpstr>
      <vt:lpstr>group_letter</vt:lpstr>
      <vt:lpstr>group_number</vt:lpstr>
      <vt:lpstr>group_sub</vt:lpstr>
      <vt:lpstr>link_prep</vt:lpstr>
      <vt:lpstr>search_type</vt:lpstr>
      <vt:lpstr>url_middle</vt:lpstr>
      <vt:lpstr>url_prefix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Eliasen</cp:lastModifiedBy>
  <dcterms:modified xsi:type="dcterms:W3CDTF">2020-07-30T23:02:15Z</dcterms:modified>
</cp:coreProperties>
</file>