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drawings/drawing11.xml" ContentType="application/vnd.openxmlformats-officedocument.drawing+xml"/>
  <Override PartName="/xl/comments12.xml" ContentType="application/vnd.openxmlformats-officedocument.spreadsheetml.comments+xml"/>
  <Override PartName="/xl/drawings/drawing12.xml" ContentType="application/vnd.openxmlformats-officedocument.drawing+xml"/>
  <Override PartName="/xl/comments13.xml" ContentType="application/vnd.openxmlformats-officedocument.spreadsheetml.comments+xml"/>
  <Override PartName="/xl/drawings/drawing13.xml" ContentType="application/vnd.openxmlformats-officedocument.drawing+xml"/>
  <Override PartName="/xl/comments14.xml" ContentType="application/vnd.openxmlformats-officedocument.spreadsheetml.comments+xml"/>
  <Override PartName="/xl/drawings/drawing14.xml" ContentType="application/vnd.openxmlformats-officedocument.drawing+xml"/>
  <Override PartName="/xl/comments1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I:\UNIVERSIDAD\EMI DOCENCIA\GESTION 2022 SEGUNDO SEMESTRE\SISTEMAS\"/>
    </mc:Choice>
  </mc:AlternateContent>
  <bookViews>
    <workbookView xWindow="0" yWindow="0" windowWidth="20490" windowHeight="7650" activeTab="2"/>
  </bookViews>
  <sheets>
    <sheet name="CARÁTULA " sheetId="1" r:id="rId1"/>
    <sheet name="DTOS" sheetId="2" r:id="rId2"/>
    <sheet name="ESQM" sheetId="3" r:id="rId3"/>
    <sheet name="COMP." sheetId="4" r:id="rId4"/>
    <sheet name="CD1 " sheetId="5" r:id="rId5"/>
    <sheet name="CD2 " sheetId="6" r:id="rId6"/>
    <sheet name="CD3 " sheetId="7" r:id="rId7"/>
    <sheet name="CD4" sheetId="8" r:id="rId8"/>
    <sheet name="CD5" sheetId="9" r:id="rId9"/>
    <sheet name="CD6" sheetId="10" r:id="rId10"/>
    <sheet name="CD 7" sheetId="23" r:id="rId11"/>
    <sheet name="EVAL" sheetId="11" r:id="rId12"/>
    <sheet name="BIBL" sheetId="12" r:id="rId13"/>
    <sheet name="CD8" sheetId="13" state="hidden" r:id="rId14"/>
    <sheet name="CD9" sheetId="14" state="hidden" r:id="rId15"/>
    <sheet name="CD10" sheetId="15" state="hidden" r:id="rId16"/>
    <sheet name="CD7" sheetId="16" state="hidden" r:id="rId17"/>
    <sheet name="Hoja1" sheetId="17" state="hidden" r:id="rId18"/>
    <sheet name="REG TR" sheetId="18" state="hidden" r:id="rId19"/>
    <sheet name="REG POND" sheetId="19" state="hidden" r:id="rId20"/>
    <sheet name="BD" sheetId="20" state="hidden" r:id="rId21"/>
    <sheet name="BD2" sheetId="21" state="hidden" r:id="rId22"/>
  </sheets>
  <externalReferences>
    <externalReference r:id="rId23"/>
    <externalReference r:id="rId24"/>
  </externalReferences>
  <definedNames>
    <definedName name="ACTI1">'BD2'!$C$8:$C$27</definedName>
    <definedName name="ACTI2">'BD2'!$D$8:$D$17</definedName>
    <definedName name="ACTI3">'BD2'!$E$8:$E$12</definedName>
    <definedName name="ACTITUDES" localSheetId="12">'BD2'!$C$8:$C$39</definedName>
    <definedName name="ACTITUDES" localSheetId="0">'BD2'!$C$8:$C$39</definedName>
    <definedName name="ACTITUDES" localSheetId="10">[1]BD2!$C$8:$C$39</definedName>
    <definedName name="ACTITUDES" localSheetId="4">'BD2'!$C$8:$C$39</definedName>
    <definedName name="ACTITUDES" localSheetId="5">'BD2'!$C$8:$C$39</definedName>
    <definedName name="ACTITUDES" localSheetId="6">'BD2'!$C$8:$C$39</definedName>
    <definedName name="ACTITUDES" localSheetId="7">'BD2'!$C$8:$C$39</definedName>
    <definedName name="ACTITUDES" localSheetId="8">'BD2'!$C$8:$C$39</definedName>
    <definedName name="ACTITUDES" localSheetId="9">'BD2'!$C$8:$C$39</definedName>
    <definedName name="ACTITUDES" localSheetId="3">'BD2'!$C$8:$C$39</definedName>
    <definedName name="ACTITUDES" localSheetId="11">'BD2'!$C$8:$C$39</definedName>
    <definedName name="ACTITUDES">'BD2'!$C$8:$C$39</definedName>
    <definedName name="CARRERAS" localSheetId="12">BD!$E$9:$E$17</definedName>
    <definedName name="CARRERAS" localSheetId="0">BD!$E$9:$E$23</definedName>
    <definedName name="CARRERAS" localSheetId="4">BD!$E$9:$E$17</definedName>
    <definedName name="CARRERAS" localSheetId="5">BD!$E$9:$E$17</definedName>
    <definedName name="CARRERAS" localSheetId="6">BD!$E$9:$E$17</definedName>
    <definedName name="CARRERAS" localSheetId="7">BD!$E$9:$E$17</definedName>
    <definedName name="CARRERAS" localSheetId="8">BD!$E$9:$E$17</definedName>
    <definedName name="CARRERAS" localSheetId="9">BD!$E$9:$E$17</definedName>
    <definedName name="CARRERAS" localSheetId="3">BD!$E$9:$E$17</definedName>
    <definedName name="CARRERAS" localSheetId="11">BD!$E$9:$E$17</definedName>
    <definedName name="CARRERAS">BD!$E$9:$E$17</definedName>
    <definedName name="CICLO" localSheetId="12">BD!$F$5:$F$7</definedName>
    <definedName name="CICLO" localSheetId="10">[1]BD!$F$5:$F$7</definedName>
    <definedName name="CICLO" localSheetId="4">BD!$F$5:$F$7</definedName>
    <definedName name="CICLO" localSheetId="5">BD!$F$5:$F$7</definedName>
    <definedName name="CICLO" localSheetId="6">BD!$F$5:$F$7</definedName>
    <definedName name="CICLO" localSheetId="7">BD!$F$5:$F$7</definedName>
    <definedName name="CICLO" localSheetId="8">BD!$F$5:$F$7</definedName>
    <definedName name="CICLO" localSheetId="9">BD!$F$5:$F$7</definedName>
    <definedName name="CICLO" localSheetId="3">BD!$F$5:$F$7</definedName>
    <definedName name="CICLO" localSheetId="11">BD!$F$5:$F$7</definedName>
    <definedName name="CICLO">BD!$F$5:$F$7</definedName>
    <definedName name="EVA" localSheetId="12">BD!$C$85:$C$94</definedName>
    <definedName name="EVA" localSheetId="0">BD!$C$85:$C$94</definedName>
    <definedName name="EVA" localSheetId="10">[1]BD!$C$85:$C$94</definedName>
    <definedName name="EVA" localSheetId="4">BD!$C$85:$C$94</definedName>
    <definedName name="EVA" localSheetId="5">BD!$C$85:$C$94</definedName>
    <definedName name="EVA" localSheetId="6">BD!$C$85:$C$94</definedName>
    <definedName name="EVA" localSheetId="7">BD!$C$85:$C$94</definedName>
    <definedName name="EVA" localSheetId="8">BD!$C$85:$C$94</definedName>
    <definedName name="EVA" localSheetId="9">BD!$C$85:$C$94</definedName>
    <definedName name="EVA" localSheetId="3">BD!$C$85:$C$94</definedName>
    <definedName name="EVA" localSheetId="11">BD!$C$85:$C$94</definedName>
    <definedName name="EVA">BD!$C$85:$C$94</definedName>
    <definedName name="LAB" localSheetId="12">BD!$C$60:$C$84</definedName>
    <definedName name="LAB" localSheetId="0">BD!$C$60:$C$84</definedName>
    <definedName name="LAB" localSheetId="10">[1]BD!$C$60:$C$84</definedName>
    <definedName name="LAB" localSheetId="4">BD!$C$60:$C$84</definedName>
    <definedName name="LAB" localSheetId="5">BD!$C$60:$C$84</definedName>
    <definedName name="LAB" localSheetId="6">BD!$C$60:$C$84</definedName>
    <definedName name="LAB" localSheetId="7">BD!$C$60:$C$84</definedName>
    <definedName name="LAB" localSheetId="8">BD!$C$60:$C$84</definedName>
    <definedName name="LAB" localSheetId="9">BD!$C$60:$C$84</definedName>
    <definedName name="LAB" localSheetId="3">BD!$C$60:$C$84</definedName>
    <definedName name="LAB" localSheetId="11">BD!$C$60:$C$84</definedName>
    <definedName name="LAB">BD!$C$60:$C$84</definedName>
    <definedName name="PARCIAL" localSheetId="12">BD!$D$5:$D$7</definedName>
    <definedName name="PARCIAL" localSheetId="0">BD!$D$5:$D$7</definedName>
    <definedName name="PARCIAL" localSheetId="10">[1]BD!$D$5:$D$7</definedName>
    <definedName name="PARCIAL" localSheetId="4">BD!$D$5:$D$7</definedName>
    <definedName name="PARCIAL" localSheetId="5">BD!$D$5:$D$7</definedName>
    <definedName name="PARCIAL" localSheetId="6">BD!$D$5:$D$7</definedName>
    <definedName name="PARCIAL" localSheetId="7">BD!$D$5:$D$7</definedName>
    <definedName name="PARCIAL" localSheetId="8">BD!$D$5:$D$7</definedName>
    <definedName name="PARCIAL" localSheetId="9">BD!$D$5:$D$7</definedName>
    <definedName name="PARCIAL" localSheetId="3">BD!$D$5:$D$7</definedName>
    <definedName name="PARCIAL" localSheetId="11">BD!$D$5:$D$7</definedName>
    <definedName name="PARCIAL">BD!$D$5:$D$7</definedName>
    <definedName name="PERIODO" localSheetId="0">BD!$E$25:$E$28</definedName>
    <definedName name="PERIODO">BD!$E$19:$E$28</definedName>
    <definedName name="PRAC" localSheetId="12">BD!$C$30:$C$59</definedName>
    <definedName name="PRAC" localSheetId="0">BD!$C$30:$C$59</definedName>
    <definedName name="PRAC" localSheetId="10">[1]BD!$C$30:$C$59</definedName>
    <definedName name="PRAC" localSheetId="4">BD!$C$30:$C$59</definedName>
    <definedName name="PRAC" localSheetId="5">BD!$C$30:$C$59</definedName>
    <definedName name="PRAC" localSheetId="6">BD!$C$30:$C$59</definedName>
    <definedName name="PRAC" localSheetId="7">BD!$C$30:$C$59</definedName>
    <definedName name="PRAC" localSheetId="8">BD!$C$30:$C$59</definedName>
    <definedName name="PRAC" localSheetId="9">BD!$C$30:$C$59</definedName>
    <definedName name="PRAC" localSheetId="3">BD!$C$30:$C$59</definedName>
    <definedName name="PRAC" localSheetId="11">BD!$C$30:$C$59</definedName>
    <definedName name="PRAC">BD!$C$30:$C$59</definedName>
    <definedName name="sem">BD!$B$5:$C$24</definedName>
    <definedName name="semana" localSheetId="12">BD!$B$5:$B$44</definedName>
    <definedName name="semana" localSheetId="0">BD!$B$5:$B$44</definedName>
    <definedName name="semana" localSheetId="10">[1]BD!$B$5:$B$44</definedName>
    <definedName name="semana" localSheetId="4">BD!$B$5:$B$44</definedName>
    <definedName name="semana" localSheetId="5">BD!$B$5:$B$44</definedName>
    <definedName name="semana" localSheetId="6">BD!$B$5:$B$44</definedName>
    <definedName name="semana" localSheetId="7">BD!$B$5:$B$44</definedName>
    <definedName name="semana" localSheetId="8">BD!$B$5:$B$44</definedName>
    <definedName name="semana" localSheetId="9">BD!$B$5:$B$44</definedName>
    <definedName name="semana" localSheetId="3">BD!$B$5:$B$44</definedName>
    <definedName name="semana" localSheetId="11">BD!$B$5:$B$44</definedName>
    <definedName name="semana">BD!$B$5:$B$44</definedName>
    <definedName name="SEMESTRE" localSheetId="10">[1]BD!$G$5:$G$14</definedName>
    <definedName name="SEMESTRE">BD!$G$5:$G$14</definedName>
    <definedName name="TEO" localSheetId="12">BD!$C$5:$C$29</definedName>
    <definedName name="TEO" localSheetId="0">BD!$C$5:$C$29</definedName>
    <definedName name="TEO" localSheetId="10">[1]BD!$C$5:$C$29</definedName>
    <definedName name="TEO" localSheetId="4">BD!$C$5:$C$29</definedName>
    <definedName name="TEO" localSheetId="5">BD!$C$5:$C$29</definedName>
    <definedName name="TEO" localSheetId="6">BD!$C$5:$C$29</definedName>
    <definedName name="TEO" localSheetId="7">BD!$C$5:$C$29</definedName>
    <definedName name="TEO" localSheetId="8">BD!$C$5:$C$29</definedName>
    <definedName name="TEO" localSheetId="9">BD!$C$5:$C$29</definedName>
    <definedName name="TEO" localSheetId="3">BD!$C$5:$C$29</definedName>
    <definedName name="TEO" localSheetId="11">BD!$C$5:$C$29</definedName>
    <definedName name="TEO">BD!$C$5:$C$29</definedName>
    <definedName name="TRAB">BD!$C$5:$C$84</definedName>
  </definedNames>
  <calcPr calcId="162913"/>
</workbook>
</file>

<file path=xl/calcChain.xml><?xml version="1.0" encoding="utf-8"?>
<calcChain xmlns="http://schemas.openxmlformats.org/spreadsheetml/2006/main">
  <c r="S19" i="11" l="1"/>
  <c r="Q19" i="11"/>
  <c r="P19" i="11"/>
  <c r="M19" i="11"/>
  <c r="G19" i="11"/>
  <c r="B19" i="11"/>
  <c r="A19" i="11"/>
  <c r="M18" i="11"/>
  <c r="P18" i="11"/>
  <c r="Q18" i="11"/>
  <c r="S18" i="11"/>
  <c r="L21" i="23"/>
  <c r="U10" i="23" s="1"/>
  <c r="R10" i="23"/>
  <c r="L19" i="11" s="1"/>
  <c r="Q10" i="23"/>
  <c r="K19" i="11" s="1"/>
  <c r="P10" i="23"/>
  <c r="J19" i="11" s="1"/>
  <c r="U9" i="23"/>
  <c r="R9" i="23"/>
  <c r="F19" i="11" s="1"/>
  <c r="Q9" i="23"/>
  <c r="P9" i="23"/>
  <c r="B8" i="23"/>
  <c r="Q6" i="23"/>
  <c r="Q4" i="23"/>
  <c r="D4" i="23"/>
  <c r="W9" i="23" l="1"/>
  <c r="W10" i="23"/>
  <c r="N19" i="11"/>
  <c r="H19" i="11"/>
  <c r="N4" i="19"/>
  <c r="B3" i="19"/>
  <c r="A3" i="19"/>
  <c r="S45" i="18"/>
  <c r="S44" i="18"/>
  <c r="S43" i="18"/>
  <c r="S42" i="18"/>
  <c r="S41" i="18"/>
  <c r="S40" i="18"/>
  <c r="S39" i="18"/>
  <c r="S38" i="18"/>
  <c r="S37" i="18"/>
  <c r="S36" i="18"/>
  <c r="S35" i="18"/>
  <c r="S34" i="18"/>
  <c r="S33" i="18"/>
  <c r="S32" i="18"/>
  <c r="S31" i="18"/>
  <c r="S30" i="18"/>
  <c r="S29" i="18"/>
  <c r="S28" i="18"/>
  <c r="S27" i="18"/>
  <c r="S26" i="18"/>
  <c r="S25" i="18"/>
  <c r="S24" i="18"/>
  <c r="S23" i="18"/>
  <c r="S22" i="18"/>
  <c r="S21" i="18"/>
  <c r="S20" i="18"/>
  <c r="S19" i="18"/>
  <c r="S18" i="18"/>
  <c r="S17" i="18"/>
  <c r="S16" i="18"/>
  <c r="S15" i="18"/>
  <c r="S14" i="18"/>
  <c r="S13" i="18"/>
  <c r="S12" i="18"/>
  <c r="S11" i="18"/>
  <c r="S10" i="18"/>
  <c r="S9" i="18"/>
  <c r="S8" i="18"/>
  <c r="S7" i="18"/>
  <c r="S6" i="18"/>
  <c r="R5" i="18"/>
  <c r="M18" i="19" s="1"/>
  <c r="Q5" i="18"/>
  <c r="L18" i="19" s="1"/>
  <c r="P5" i="18"/>
  <c r="K33" i="19" s="1"/>
  <c r="O5" i="18"/>
  <c r="J18" i="19" s="1"/>
  <c r="N5" i="18"/>
  <c r="I18" i="19" s="1"/>
  <c r="M5" i="18"/>
  <c r="H18" i="19" s="1"/>
  <c r="L5" i="18"/>
  <c r="K5" i="18"/>
  <c r="J5" i="18"/>
  <c r="I5" i="18"/>
  <c r="H5" i="18"/>
  <c r="G5" i="18"/>
  <c r="G45" i="19" s="1"/>
  <c r="F5" i="18"/>
  <c r="E5" i="18"/>
  <c r="E19" i="19" s="1"/>
  <c r="D5" i="18"/>
  <c r="D16" i="19" s="1"/>
  <c r="C5" i="18"/>
  <c r="C44" i="19" s="1"/>
  <c r="N44" i="19" s="1"/>
  <c r="R4" i="18"/>
  <c r="M4" i="19" s="1"/>
  <c r="Q4" i="18"/>
  <c r="L4" i="19" s="1"/>
  <c r="P4" i="18"/>
  <c r="K4" i="19" s="1"/>
  <c r="O4" i="18"/>
  <c r="J4" i="19" s="1"/>
  <c r="N4" i="18"/>
  <c r="I4" i="19" s="1"/>
  <c r="M4" i="18"/>
  <c r="H4" i="19" s="1"/>
  <c r="L4" i="18"/>
  <c r="K4" i="18"/>
  <c r="J4" i="18"/>
  <c r="I4" i="18"/>
  <c r="H4" i="18"/>
  <c r="G4" i="18"/>
  <c r="G4" i="19" s="1"/>
  <c r="F4" i="18"/>
  <c r="F4" i="19" s="1"/>
  <c r="E4" i="18"/>
  <c r="E4" i="19" s="1"/>
  <c r="D4" i="18"/>
  <c r="D4" i="19" s="1"/>
  <c r="C4" i="18"/>
  <c r="C4" i="19" s="1"/>
  <c r="C3" i="18"/>
  <c r="C3" i="19" s="1"/>
  <c r="U21" i="17"/>
  <c r="T21" i="17"/>
  <c r="S21" i="17"/>
  <c r="R21" i="17"/>
  <c r="Q21" i="17"/>
  <c r="P21" i="17"/>
  <c r="O21" i="17"/>
  <c r="N21" i="17"/>
  <c r="M21" i="17"/>
  <c r="L21" i="17"/>
  <c r="K21" i="17"/>
  <c r="J21" i="17"/>
  <c r="I21" i="17"/>
  <c r="H21" i="17"/>
  <c r="G21" i="17"/>
  <c r="F21" i="17"/>
  <c r="E21" i="17"/>
  <c r="D21" i="17"/>
  <c r="C21" i="17"/>
  <c r="B21" i="17"/>
  <c r="U20" i="17"/>
  <c r="T20" i="17"/>
  <c r="S20" i="17"/>
  <c r="R20" i="17"/>
  <c r="Q20" i="17"/>
  <c r="P20" i="17"/>
  <c r="O20" i="17"/>
  <c r="N20" i="17"/>
  <c r="M20" i="17"/>
  <c r="L20" i="17"/>
  <c r="K20" i="17"/>
  <c r="J20" i="17"/>
  <c r="I20" i="17"/>
  <c r="H20" i="17"/>
  <c r="G20" i="17"/>
  <c r="F20" i="17"/>
  <c r="E20" i="17"/>
  <c r="D20" i="17"/>
  <c r="C20" i="17"/>
  <c r="B20" i="17"/>
  <c r="U19" i="17"/>
  <c r="T19" i="17"/>
  <c r="S19" i="17"/>
  <c r="R19" i="17"/>
  <c r="Q19" i="17"/>
  <c r="P19" i="17"/>
  <c r="O19" i="17"/>
  <c r="N19" i="17"/>
  <c r="M19" i="17"/>
  <c r="L19" i="17"/>
  <c r="K19" i="17"/>
  <c r="J19" i="17"/>
  <c r="I19" i="17"/>
  <c r="H19" i="17"/>
  <c r="G19" i="17"/>
  <c r="F19" i="17"/>
  <c r="E19" i="17"/>
  <c r="D19" i="17"/>
  <c r="C19" i="17"/>
  <c r="B19" i="17"/>
  <c r="U18" i="17"/>
  <c r="T18" i="17"/>
  <c r="S18" i="17"/>
  <c r="R18" i="17"/>
  <c r="Q18" i="17"/>
  <c r="P18" i="17"/>
  <c r="O18" i="17"/>
  <c r="N18" i="17"/>
  <c r="M18" i="17"/>
  <c r="L18" i="17"/>
  <c r="K18" i="17"/>
  <c r="J18" i="17"/>
  <c r="I18" i="17"/>
  <c r="H18" i="17"/>
  <c r="G18" i="17"/>
  <c r="F18" i="17"/>
  <c r="E18" i="17"/>
  <c r="D18" i="17"/>
  <c r="C18" i="17"/>
  <c r="B18" i="17"/>
  <c r="U17" i="17"/>
  <c r="T17" i="17"/>
  <c r="S17" i="17"/>
  <c r="R17" i="17"/>
  <c r="Q17" i="17"/>
  <c r="P17" i="17"/>
  <c r="O17" i="17"/>
  <c r="N17" i="17"/>
  <c r="M17" i="17"/>
  <c r="L17" i="17"/>
  <c r="K17" i="17"/>
  <c r="J17" i="17"/>
  <c r="I17" i="17"/>
  <c r="H17" i="17"/>
  <c r="G17" i="17"/>
  <c r="F17" i="17"/>
  <c r="E17" i="17"/>
  <c r="D17" i="17"/>
  <c r="C17" i="17"/>
  <c r="B17" i="17"/>
  <c r="U16" i="17"/>
  <c r="T16" i="17"/>
  <c r="S16" i="17"/>
  <c r="R16" i="17"/>
  <c r="Q16" i="17"/>
  <c r="P16" i="17"/>
  <c r="O16" i="17"/>
  <c r="N16" i="17"/>
  <c r="M16" i="17"/>
  <c r="L16" i="17"/>
  <c r="K16" i="17"/>
  <c r="J16" i="17"/>
  <c r="I16" i="17"/>
  <c r="H16" i="17"/>
  <c r="G16" i="17"/>
  <c r="F16" i="17"/>
  <c r="E16" i="17"/>
  <c r="D16" i="17"/>
  <c r="C16" i="17"/>
  <c r="B16" i="17"/>
  <c r="U15" i="17"/>
  <c r="T15" i="17"/>
  <c r="S15" i="17"/>
  <c r="R15" i="17"/>
  <c r="Q15" i="17"/>
  <c r="P15" i="17"/>
  <c r="O15" i="17"/>
  <c r="N15" i="17"/>
  <c r="M15" i="17"/>
  <c r="L15" i="17"/>
  <c r="K15" i="17"/>
  <c r="J15" i="17"/>
  <c r="I15" i="17"/>
  <c r="H15" i="17"/>
  <c r="G15" i="17"/>
  <c r="F15" i="17"/>
  <c r="E15" i="17"/>
  <c r="D15" i="17"/>
  <c r="C15" i="17"/>
  <c r="B15" i="17"/>
  <c r="U14" i="17"/>
  <c r="T14" i="17"/>
  <c r="S14" i="17"/>
  <c r="R14" i="17"/>
  <c r="Q14" i="17"/>
  <c r="P14" i="17"/>
  <c r="O14" i="17"/>
  <c r="N14" i="17"/>
  <c r="M14" i="17"/>
  <c r="L14" i="17"/>
  <c r="K14" i="17"/>
  <c r="J14" i="17"/>
  <c r="I14" i="17"/>
  <c r="H14" i="17"/>
  <c r="G14" i="17"/>
  <c r="F14" i="17"/>
  <c r="E14" i="17"/>
  <c r="D14" i="17"/>
  <c r="C14" i="17"/>
  <c r="B14" i="17"/>
  <c r="U13" i="17"/>
  <c r="T13" i="17"/>
  <c r="S13" i="17"/>
  <c r="R13" i="17"/>
  <c r="Q13" i="17"/>
  <c r="P13" i="17"/>
  <c r="O13" i="17"/>
  <c r="N13" i="17"/>
  <c r="M13" i="17"/>
  <c r="L13" i="17"/>
  <c r="K13" i="17"/>
  <c r="J13" i="17"/>
  <c r="I13" i="17"/>
  <c r="H13" i="17"/>
  <c r="G13" i="17"/>
  <c r="F13" i="17"/>
  <c r="E13" i="17"/>
  <c r="D13" i="17"/>
  <c r="C13" i="17"/>
  <c r="B13" i="17"/>
  <c r="U12" i="17"/>
  <c r="T12" i="17"/>
  <c r="S12" i="17"/>
  <c r="R12" i="17"/>
  <c r="Q12" i="17"/>
  <c r="P12" i="17"/>
  <c r="O12" i="17"/>
  <c r="N12" i="17"/>
  <c r="M12" i="17"/>
  <c r="L12" i="17"/>
  <c r="K12" i="17"/>
  <c r="J12" i="17"/>
  <c r="I12" i="17"/>
  <c r="H12" i="17"/>
  <c r="G12" i="17"/>
  <c r="F12" i="17"/>
  <c r="E12" i="17"/>
  <c r="D12" i="17"/>
  <c r="C12" i="17"/>
  <c r="B12" i="17"/>
  <c r="U11" i="17"/>
  <c r="T11" i="17"/>
  <c r="S11" i="17"/>
  <c r="R11" i="17"/>
  <c r="Q11" i="17"/>
  <c r="P11" i="17"/>
  <c r="O11" i="17"/>
  <c r="N11" i="17"/>
  <c r="M11" i="17"/>
  <c r="L11" i="17"/>
  <c r="K11" i="17"/>
  <c r="J11" i="17"/>
  <c r="I11" i="17"/>
  <c r="H11" i="17"/>
  <c r="G11" i="17"/>
  <c r="F11" i="17"/>
  <c r="E11" i="17"/>
  <c r="D11" i="17"/>
  <c r="C11" i="17"/>
  <c r="B11" i="17"/>
  <c r="U10" i="17"/>
  <c r="T10" i="17"/>
  <c r="S10" i="17"/>
  <c r="R10" i="17"/>
  <c r="Q10" i="17"/>
  <c r="P10" i="17"/>
  <c r="O10" i="17"/>
  <c r="N10" i="17"/>
  <c r="M10" i="17"/>
  <c r="L10" i="17"/>
  <c r="K10" i="17"/>
  <c r="J10" i="17"/>
  <c r="I10" i="17"/>
  <c r="H10" i="17"/>
  <c r="G10" i="17"/>
  <c r="F10" i="17"/>
  <c r="E10" i="17"/>
  <c r="D10" i="17"/>
  <c r="C10" i="17"/>
  <c r="B10" i="17"/>
  <c r="U9" i="17"/>
  <c r="T9" i="17"/>
  <c r="S9" i="17"/>
  <c r="R9" i="17"/>
  <c r="Q9" i="17"/>
  <c r="P9" i="17"/>
  <c r="O9" i="17"/>
  <c r="N9" i="17"/>
  <c r="M9" i="17"/>
  <c r="L9" i="17"/>
  <c r="K9" i="17"/>
  <c r="J9" i="17"/>
  <c r="I9" i="17"/>
  <c r="H9" i="17"/>
  <c r="G9" i="17"/>
  <c r="F9" i="17"/>
  <c r="E9" i="17"/>
  <c r="D9" i="17"/>
  <c r="C9" i="17"/>
  <c r="B9" i="17"/>
  <c r="U8" i="17"/>
  <c r="T8" i="17"/>
  <c r="S8" i="17"/>
  <c r="R8" i="17"/>
  <c r="Q8" i="17"/>
  <c r="P8" i="17"/>
  <c r="O8" i="17"/>
  <c r="N8" i="17"/>
  <c r="M8" i="17"/>
  <c r="L8" i="17"/>
  <c r="K8" i="17"/>
  <c r="J8" i="17"/>
  <c r="I8" i="17"/>
  <c r="H8" i="17"/>
  <c r="G8" i="17"/>
  <c r="F8" i="17"/>
  <c r="E8" i="17"/>
  <c r="D8" i="17"/>
  <c r="C8" i="17"/>
  <c r="B8" i="17"/>
  <c r="U7" i="17"/>
  <c r="T7" i="17"/>
  <c r="S7" i="17"/>
  <c r="R7" i="17"/>
  <c r="Q7" i="17"/>
  <c r="P7" i="17"/>
  <c r="O7" i="17"/>
  <c r="N7" i="17"/>
  <c r="M7" i="17"/>
  <c r="L7" i="17"/>
  <c r="K7" i="17"/>
  <c r="J7" i="17"/>
  <c r="I7" i="17"/>
  <c r="H7" i="17"/>
  <c r="G7" i="17"/>
  <c r="F7" i="17"/>
  <c r="E7" i="17"/>
  <c r="D7" i="17"/>
  <c r="C7" i="17"/>
  <c r="B7" i="17"/>
  <c r="U6" i="17"/>
  <c r="U22" i="17" s="1"/>
  <c r="T6" i="17"/>
  <c r="S6" i="17"/>
  <c r="S22" i="17" s="1"/>
  <c r="R6" i="17"/>
  <c r="Q6" i="17"/>
  <c r="Q22" i="17" s="1"/>
  <c r="P6" i="17"/>
  <c r="O6" i="17"/>
  <c r="O22" i="17" s="1"/>
  <c r="N6" i="17"/>
  <c r="M6" i="17"/>
  <c r="M22" i="17" s="1"/>
  <c r="L6" i="17"/>
  <c r="K6" i="17"/>
  <c r="K22" i="17" s="1"/>
  <c r="J6" i="17"/>
  <c r="I6" i="17"/>
  <c r="I22" i="17" s="1"/>
  <c r="H6" i="17"/>
  <c r="G6" i="17"/>
  <c r="G22" i="17" s="1"/>
  <c r="F6" i="17"/>
  <c r="E6" i="17"/>
  <c r="E22" i="17" s="1"/>
  <c r="D6" i="17"/>
  <c r="C6" i="17"/>
  <c r="C22" i="17" s="1"/>
  <c r="B6" i="17"/>
  <c r="U10" i="16"/>
  <c r="R10" i="16"/>
  <c r="Q10" i="16"/>
  <c r="P10" i="16"/>
  <c r="U9" i="16"/>
  <c r="R9" i="16"/>
  <c r="Q9" i="16"/>
  <c r="P9" i="16"/>
  <c r="B8" i="16"/>
  <c r="Q6" i="16"/>
  <c r="Q4" i="16"/>
  <c r="D4" i="16"/>
  <c r="L21" i="15"/>
  <c r="U10" i="15"/>
  <c r="R10" i="15"/>
  <c r="Q10" i="15"/>
  <c r="P10" i="15"/>
  <c r="U9" i="15"/>
  <c r="R9" i="15"/>
  <c r="Q9" i="15"/>
  <c r="P9" i="15"/>
  <c r="B8" i="15"/>
  <c r="Q6" i="15"/>
  <c r="Q4" i="15"/>
  <c r="D4" i="15"/>
  <c r="L21" i="14"/>
  <c r="U10" i="14" s="1"/>
  <c r="R10" i="14"/>
  <c r="Q10" i="14"/>
  <c r="P10" i="14"/>
  <c r="U9" i="14"/>
  <c r="R9" i="14"/>
  <c r="Q9" i="14"/>
  <c r="P9" i="14"/>
  <c r="B8" i="14"/>
  <c r="Q6" i="14"/>
  <c r="Q4" i="14"/>
  <c r="D4" i="14"/>
  <c r="L21" i="13"/>
  <c r="U10" i="13" s="1"/>
  <c r="R10" i="13"/>
  <c r="Q10" i="13"/>
  <c r="P10" i="13"/>
  <c r="W10" i="13" s="1"/>
  <c r="U9" i="13"/>
  <c r="R9" i="13"/>
  <c r="Q9" i="13"/>
  <c r="P9" i="13"/>
  <c r="B8" i="13"/>
  <c r="Q6" i="13"/>
  <c r="Q4" i="13"/>
  <c r="D4" i="13"/>
  <c r="S21" i="11"/>
  <c r="Q21" i="11"/>
  <c r="P21" i="11"/>
  <c r="M21" i="11"/>
  <c r="L21" i="11"/>
  <c r="K21" i="11"/>
  <c r="J21" i="11"/>
  <c r="G21" i="11"/>
  <c r="F21" i="11"/>
  <c r="E21" i="11"/>
  <c r="D21" i="11"/>
  <c r="B21" i="11"/>
  <c r="A21" i="11"/>
  <c r="S20" i="11"/>
  <c r="Q20" i="11"/>
  <c r="P20" i="11"/>
  <c r="M20" i="11"/>
  <c r="L20" i="11"/>
  <c r="K20" i="11"/>
  <c r="J20" i="11"/>
  <c r="G20" i="11"/>
  <c r="F20" i="11"/>
  <c r="E20" i="11"/>
  <c r="D20" i="11"/>
  <c r="B20" i="11"/>
  <c r="B18" i="11"/>
  <c r="A18" i="11"/>
  <c r="S17" i="11"/>
  <c r="Q17" i="11"/>
  <c r="P17" i="11"/>
  <c r="B17" i="11"/>
  <c r="A17" i="11"/>
  <c r="S16" i="11"/>
  <c r="Q16" i="11"/>
  <c r="P16" i="11"/>
  <c r="M16" i="11"/>
  <c r="B16" i="11"/>
  <c r="A16" i="11"/>
  <c r="S15" i="11"/>
  <c r="Q15" i="11"/>
  <c r="P15" i="11"/>
  <c r="B15" i="11"/>
  <c r="A15" i="11"/>
  <c r="S14" i="11"/>
  <c r="Q14" i="11"/>
  <c r="P14" i="11"/>
  <c r="M14" i="11"/>
  <c r="B14" i="11"/>
  <c r="A14" i="11"/>
  <c r="S13" i="11"/>
  <c r="Q13" i="11"/>
  <c r="P13" i="11"/>
  <c r="M13" i="11"/>
  <c r="B13" i="11"/>
  <c r="A13" i="11"/>
  <c r="F12" i="11"/>
  <c r="L12" i="11" s="1"/>
  <c r="E12" i="11"/>
  <c r="K12" i="11" s="1"/>
  <c r="D12" i="11"/>
  <c r="J12" i="11" s="1"/>
  <c r="B11" i="11"/>
  <c r="A11" i="11"/>
  <c r="P4" i="11"/>
  <c r="L4" i="11"/>
  <c r="K4" i="11"/>
  <c r="J4" i="11"/>
  <c r="H4" i="11"/>
  <c r="F4" i="11"/>
  <c r="E4" i="11"/>
  <c r="D4" i="11"/>
  <c r="P3" i="11"/>
  <c r="L3" i="11"/>
  <c r="K3" i="11"/>
  <c r="J3" i="11"/>
  <c r="H3" i="11"/>
  <c r="F3" i="11"/>
  <c r="E3" i="11"/>
  <c r="D3" i="11"/>
  <c r="U10" i="10"/>
  <c r="R10" i="10"/>
  <c r="L18" i="11" s="1"/>
  <c r="Q10" i="10"/>
  <c r="K18" i="11" s="1"/>
  <c r="P10" i="10"/>
  <c r="J18" i="11" s="1"/>
  <c r="U9" i="10"/>
  <c r="R9" i="10"/>
  <c r="F18" i="11" s="1"/>
  <c r="Q9" i="10"/>
  <c r="E18" i="11" s="1"/>
  <c r="P9" i="10"/>
  <c r="B8" i="10"/>
  <c r="Q6" i="10"/>
  <c r="Q4" i="10"/>
  <c r="D4" i="10"/>
  <c r="L21" i="9"/>
  <c r="M17" i="11" s="1"/>
  <c r="U10" i="9"/>
  <c r="R10" i="9"/>
  <c r="L17" i="11" s="1"/>
  <c r="Q10" i="9"/>
  <c r="K17" i="11" s="1"/>
  <c r="P10" i="9"/>
  <c r="U9" i="9"/>
  <c r="R9" i="9"/>
  <c r="F17" i="11" s="1"/>
  <c r="Q9" i="9"/>
  <c r="P9" i="9"/>
  <c r="B8" i="9"/>
  <c r="Q6" i="9"/>
  <c r="D4" i="9"/>
  <c r="U10" i="8"/>
  <c r="R10" i="8"/>
  <c r="L16" i="11" s="1"/>
  <c r="Q10" i="8"/>
  <c r="K16" i="11" s="1"/>
  <c r="P10" i="8"/>
  <c r="U9" i="8"/>
  <c r="G16" i="11" s="1"/>
  <c r="R9" i="8"/>
  <c r="F16" i="11" s="1"/>
  <c r="Q9" i="8"/>
  <c r="P9" i="8"/>
  <c r="B8" i="8"/>
  <c r="Q6" i="8"/>
  <c r="D4" i="8"/>
  <c r="L21" i="7"/>
  <c r="U10" i="7" s="1"/>
  <c r="R10" i="7"/>
  <c r="L15" i="11" s="1"/>
  <c r="Q10" i="7"/>
  <c r="K15" i="11" s="1"/>
  <c r="P10" i="7"/>
  <c r="J15" i="11" s="1"/>
  <c r="U9" i="7"/>
  <c r="R9" i="7"/>
  <c r="Q9" i="7"/>
  <c r="E15" i="11" s="1"/>
  <c r="P9" i="7"/>
  <c r="B8" i="7"/>
  <c r="Q6" i="7"/>
  <c r="Q4" i="7"/>
  <c r="D4" i="7"/>
  <c r="U10" i="6"/>
  <c r="R10" i="6"/>
  <c r="L14" i="11" s="1"/>
  <c r="Q10" i="6"/>
  <c r="K14" i="11" s="1"/>
  <c r="P10" i="6"/>
  <c r="J14" i="11" s="1"/>
  <c r="U9" i="6"/>
  <c r="R9" i="6"/>
  <c r="F14" i="11" s="1"/>
  <c r="Q9" i="6"/>
  <c r="P9" i="6"/>
  <c r="D14" i="11" s="1"/>
  <c r="B8" i="6"/>
  <c r="Q6" i="6"/>
  <c r="D4" i="6"/>
  <c r="R10" i="5"/>
  <c r="L13" i="11" s="1"/>
  <c r="K13" i="11"/>
  <c r="J13" i="11"/>
  <c r="R9" i="5"/>
  <c r="F13" i="11" s="1"/>
  <c r="Q9" i="5"/>
  <c r="P9" i="5"/>
  <c r="D13" i="11" s="1"/>
  <c r="B8" i="5"/>
  <c r="Q6" i="5"/>
  <c r="Q4" i="5"/>
  <c r="D4" i="5"/>
  <c r="E23" i="4"/>
  <c r="Q4" i="8"/>
  <c r="L10" i="2"/>
  <c r="N10" i="2" s="1"/>
  <c r="W9" i="14" l="1"/>
  <c r="W9" i="15"/>
  <c r="W10" i="15"/>
  <c r="H5" i="19"/>
  <c r="H7" i="19"/>
  <c r="H9" i="19"/>
  <c r="H11" i="19"/>
  <c r="H13" i="19"/>
  <c r="H15" i="19"/>
  <c r="H17" i="19"/>
  <c r="C23" i="19"/>
  <c r="N23" i="19" s="1"/>
  <c r="C31" i="19"/>
  <c r="N31" i="19" s="1"/>
  <c r="C39" i="19"/>
  <c r="N39" i="19" s="1"/>
  <c r="W9" i="16"/>
  <c r="W10" i="16"/>
  <c r="L5" i="19"/>
  <c r="L7" i="19"/>
  <c r="L9" i="19"/>
  <c r="L11" i="19"/>
  <c r="L13" i="19"/>
  <c r="L15" i="19"/>
  <c r="L17" i="19"/>
  <c r="H20" i="19"/>
  <c r="G24" i="19"/>
  <c r="G32" i="19"/>
  <c r="G40" i="19"/>
  <c r="H6" i="19"/>
  <c r="H8" i="19"/>
  <c r="H10" i="19"/>
  <c r="H12" i="19"/>
  <c r="H14" i="19"/>
  <c r="H16" i="19"/>
  <c r="I20" i="19"/>
  <c r="C27" i="19"/>
  <c r="N27" i="19" s="1"/>
  <c r="C35" i="19"/>
  <c r="N35" i="19" s="1"/>
  <c r="C43" i="19"/>
  <c r="N43" i="19" s="1"/>
  <c r="L6" i="19"/>
  <c r="L8" i="19"/>
  <c r="L10" i="19"/>
  <c r="L12" i="19"/>
  <c r="L14" i="19"/>
  <c r="L16" i="19"/>
  <c r="C21" i="19"/>
  <c r="N21" i="19" s="1"/>
  <c r="G28" i="19"/>
  <c r="G36" i="19"/>
  <c r="G44" i="19"/>
  <c r="N18" i="11"/>
  <c r="H18" i="11"/>
  <c r="W10" i="9"/>
  <c r="W9" i="8"/>
  <c r="W10" i="8"/>
  <c r="F22" i="11"/>
  <c r="F23" i="11" s="1"/>
  <c r="J16" i="11"/>
  <c r="H16" i="11"/>
  <c r="E22" i="11"/>
  <c r="E23" i="11" s="1"/>
  <c r="W9" i="7"/>
  <c r="G22" i="11"/>
  <c r="G23" i="11" s="1"/>
  <c r="N13" i="11"/>
  <c r="H21" i="11"/>
  <c r="N21" i="11"/>
  <c r="N14" i="11"/>
  <c r="H20" i="11"/>
  <c r="N20" i="11"/>
  <c r="H17" i="11"/>
  <c r="H15" i="11"/>
  <c r="H13" i="11"/>
  <c r="H22" i="11" s="1"/>
  <c r="H14" i="11"/>
  <c r="N16" i="11"/>
  <c r="W10" i="5"/>
  <c r="W10" i="10"/>
  <c r="W10" i="7"/>
  <c r="W9" i="9"/>
  <c r="D10" i="19"/>
  <c r="D14" i="19"/>
  <c r="W9" i="6"/>
  <c r="M15" i="11"/>
  <c r="N15" i="11" s="1"/>
  <c r="J17" i="11"/>
  <c r="N17" i="11" s="1"/>
  <c r="W9" i="13"/>
  <c r="D5" i="19"/>
  <c r="D9" i="19"/>
  <c r="D13" i="19"/>
  <c r="D17" i="19"/>
  <c r="D20" i="19"/>
  <c r="K21" i="19"/>
  <c r="K37" i="19"/>
  <c r="D6" i="19"/>
  <c r="W10" i="6"/>
  <c r="D8" i="19"/>
  <c r="D12" i="19"/>
  <c r="D46" i="19"/>
  <c r="D45" i="19"/>
  <c r="D44" i="19"/>
  <c r="D43" i="19"/>
  <c r="D42" i="19"/>
  <c r="D41" i="19"/>
  <c r="D40" i="19"/>
  <c r="D39" i="19"/>
  <c r="D38" i="19"/>
  <c r="D37" i="19"/>
  <c r="D36" i="19"/>
  <c r="D35" i="19"/>
  <c r="D34" i="19"/>
  <c r="D33" i="19"/>
  <c r="D32" i="19"/>
  <c r="D31" i="19"/>
  <c r="D30" i="19"/>
  <c r="D29" i="19"/>
  <c r="D28" i="19"/>
  <c r="D27" i="19"/>
  <c r="D26" i="19"/>
  <c r="D25" i="19"/>
  <c r="D24" i="19"/>
  <c r="D23" i="19"/>
  <c r="D22" i="19"/>
  <c r="D21" i="19"/>
  <c r="D19" i="19"/>
  <c r="K46" i="19"/>
  <c r="K42" i="19"/>
  <c r="K38" i="19"/>
  <c r="K34" i="19"/>
  <c r="K30" i="19"/>
  <c r="K26" i="19"/>
  <c r="K22" i="19"/>
  <c r="K18" i="19"/>
  <c r="K17" i="19"/>
  <c r="K16" i="19"/>
  <c r="K15" i="19"/>
  <c r="K14" i="19"/>
  <c r="K13" i="19"/>
  <c r="K12" i="19"/>
  <c r="K11" i="19"/>
  <c r="K10" i="19"/>
  <c r="K9" i="19"/>
  <c r="K8" i="19"/>
  <c r="K7" i="19"/>
  <c r="K6" i="19"/>
  <c r="K5" i="19"/>
  <c r="K43" i="19"/>
  <c r="K39" i="19"/>
  <c r="K35" i="19"/>
  <c r="K31" i="19"/>
  <c r="K27" i="19"/>
  <c r="K23" i="19"/>
  <c r="K44" i="19"/>
  <c r="K40" i="19"/>
  <c r="K36" i="19"/>
  <c r="K32" i="19"/>
  <c r="K28" i="19"/>
  <c r="K24" i="19"/>
  <c r="K20" i="19"/>
  <c r="D18" i="19"/>
  <c r="K19" i="19"/>
  <c r="K25" i="19"/>
  <c r="K41" i="19"/>
  <c r="Q4" i="9"/>
  <c r="Q4" i="6"/>
  <c r="W9" i="5"/>
  <c r="W9" i="10"/>
  <c r="W10" i="14"/>
  <c r="D7" i="19"/>
  <c r="D11" i="19"/>
  <c r="D15" i="19"/>
  <c r="K29" i="19"/>
  <c r="K45"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H46" i="19"/>
  <c r="H45" i="19"/>
  <c r="H44" i="19"/>
  <c r="H43" i="19"/>
  <c r="H42" i="19"/>
  <c r="H41" i="19"/>
  <c r="H40" i="19"/>
  <c r="H39" i="19"/>
  <c r="H38" i="19"/>
  <c r="H37" i="19"/>
  <c r="H36" i="19"/>
  <c r="H35" i="19"/>
  <c r="H34" i="19"/>
  <c r="H33" i="19"/>
  <c r="H32" i="19"/>
  <c r="H31" i="19"/>
  <c r="H30" i="19"/>
  <c r="H29" i="19"/>
  <c r="H28" i="19"/>
  <c r="H27" i="19"/>
  <c r="H26" i="19"/>
  <c r="H25" i="19"/>
  <c r="H24" i="19"/>
  <c r="H23" i="19"/>
  <c r="H22" i="19"/>
  <c r="H21" i="19"/>
  <c r="L46" i="19"/>
  <c r="L45" i="19"/>
  <c r="L44" i="19"/>
  <c r="L43" i="19"/>
  <c r="L42" i="19"/>
  <c r="L41" i="19"/>
  <c r="L40" i="19"/>
  <c r="L39" i="19"/>
  <c r="L38" i="19"/>
  <c r="L37" i="19"/>
  <c r="L36" i="19"/>
  <c r="L35" i="19"/>
  <c r="L34" i="19"/>
  <c r="L33" i="19"/>
  <c r="L32" i="19"/>
  <c r="L31" i="19"/>
  <c r="L30" i="19"/>
  <c r="L29" i="19"/>
  <c r="L28" i="19"/>
  <c r="L27" i="19"/>
  <c r="L26" i="19"/>
  <c r="L25" i="19"/>
  <c r="L24" i="19"/>
  <c r="L23" i="19"/>
  <c r="L22" i="19"/>
  <c r="L21" i="19"/>
  <c r="E5" i="19"/>
  <c r="I5" i="19"/>
  <c r="M5" i="19"/>
  <c r="E6" i="19"/>
  <c r="I6" i="19"/>
  <c r="M6" i="19"/>
  <c r="E7" i="19"/>
  <c r="I7" i="19"/>
  <c r="M7" i="19"/>
  <c r="E8" i="19"/>
  <c r="I8" i="19"/>
  <c r="M8" i="19"/>
  <c r="E9" i="19"/>
  <c r="I9" i="19"/>
  <c r="M9" i="19"/>
  <c r="E10" i="19"/>
  <c r="I10" i="19"/>
  <c r="M10" i="19"/>
  <c r="E11" i="19"/>
  <c r="I11" i="19"/>
  <c r="M11" i="19"/>
  <c r="E12" i="19"/>
  <c r="I12" i="19"/>
  <c r="M12" i="19"/>
  <c r="E13" i="19"/>
  <c r="I13" i="19"/>
  <c r="M13" i="19"/>
  <c r="E14" i="19"/>
  <c r="I14" i="19"/>
  <c r="M14" i="19"/>
  <c r="E15" i="19"/>
  <c r="I15" i="19"/>
  <c r="M15" i="19"/>
  <c r="E16" i="19"/>
  <c r="I16" i="19"/>
  <c r="M16" i="19"/>
  <c r="E17" i="19"/>
  <c r="I17" i="19"/>
  <c r="M17" i="19"/>
  <c r="E18" i="19"/>
  <c r="G19" i="19"/>
  <c r="L19" i="19"/>
  <c r="E20" i="19"/>
  <c r="E21" i="19"/>
  <c r="C22" i="19"/>
  <c r="N22" i="19" s="1"/>
  <c r="G23" i="19"/>
  <c r="C26" i="19"/>
  <c r="N26" i="19" s="1"/>
  <c r="G27" i="19"/>
  <c r="C30" i="19"/>
  <c r="N30" i="19" s="1"/>
  <c r="G31" i="19"/>
  <c r="C34" i="19"/>
  <c r="N34" i="19" s="1"/>
  <c r="G35" i="19"/>
  <c r="C38" i="19"/>
  <c r="N38" i="19" s="1"/>
  <c r="G39" i="19"/>
  <c r="C42" i="19"/>
  <c r="N42" i="19" s="1"/>
  <c r="G43" i="19"/>
  <c r="C46" i="19"/>
  <c r="N46" i="19" s="1"/>
  <c r="F46" i="19"/>
  <c r="F45" i="19"/>
  <c r="F44" i="19"/>
  <c r="F43" i="19"/>
  <c r="F42" i="19"/>
  <c r="F41" i="19"/>
  <c r="F40" i="19"/>
  <c r="F39" i="19"/>
  <c r="F38" i="19"/>
  <c r="F37" i="19"/>
  <c r="F36" i="19"/>
  <c r="F35" i="19"/>
  <c r="F34" i="19"/>
  <c r="F33" i="19"/>
  <c r="F32" i="19"/>
  <c r="F31" i="19"/>
  <c r="F30" i="19"/>
  <c r="F29" i="19"/>
  <c r="F28" i="19"/>
  <c r="F27" i="19"/>
  <c r="F26" i="19"/>
  <c r="F25" i="19"/>
  <c r="F24" i="19"/>
  <c r="F23" i="19"/>
  <c r="F22" i="19"/>
  <c r="F21" i="19"/>
  <c r="F20" i="19"/>
  <c r="F19" i="19"/>
  <c r="I46" i="19"/>
  <c r="I45" i="19"/>
  <c r="I44" i="19"/>
  <c r="I43" i="19"/>
  <c r="I42" i="19"/>
  <c r="I41" i="19"/>
  <c r="I40" i="19"/>
  <c r="I39" i="19"/>
  <c r="I38" i="19"/>
  <c r="I37" i="19"/>
  <c r="I36" i="19"/>
  <c r="I35" i="19"/>
  <c r="I34" i="19"/>
  <c r="I33" i="19"/>
  <c r="I32" i="19"/>
  <c r="I31" i="19"/>
  <c r="I30" i="19"/>
  <c r="I29" i="19"/>
  <c r="I28" i="19"/>
  <c r="I27" i="19"/>
  <c r="I26" i="19"/>
  <c r="I25" i="19"/>
  <c r="I24" i="19"/>
  <c r="I23" i="19"/>
  <c r="I22" i="19"/>
  <c r="M46" i="19"/>
  <c r="M45" i="19"/>
  <c r="M44" i="19"/>
  <c r="M43" i="19"/>
  <c r="M42" i="19"/>
  <c r="M41" i="19"/>
  <c r="M40" i="19"/>
  <c r="M39" i="19"/>
  <c r="M38" i="19"/>
  <c r="M37" i="19"/>
  <c r="M36" i="19"/>
  <c r="M35" i="19"/>
  <c r="M34" i="19"/>
  <c r="M33" i="19"/>
  <c r="M32" i="19"/>
  <c r="M31" i="19"/>
  <c r="M30" i="19"/>
  <c r="M29" i="19"/>
  <c r="M28" i="19"/>
  <c r="M27" i="19"/>
  <c r="M26" i="19"/>
  <c r="M25" i="19"/>
  <c r="M24" i="19"/>
  <c r="M23" i="19"/>
  <c r="M22" i="19"/>
  <c r="M21" i="19"/>
  <c r="F5" i="19"/>
  <c r="J5" i="19"/>
  <c r="F6" i="19"/>
  <c r="J6" i="19"/>
  <c r="F7" i="19"/>
  <c r="J7" i="19"/>
  <c r="F8" i="19"/>
  <c r="J8" i="19"/>
  <c r="F9" i="19"/>
  <c r="J9" i="19"/>
  <c r="F10" i="19"/>
  <c r="J10" i="19"/>
  <c r="F11" i="19"/>
  <c r="J11" i="19"/>
  <c r="F12" i="19"/>
  <c r="J12" i="19"/>
  <c r="F13" i="19"/>
  <c r="J13" i="19"/>
  <c r="F14" i="19"/>
  <c r="J14" i="19"/>
  <c r="F15" i="19"/>
  <c r="J15" i="19"/>
  <c r="F16" i="19"/>
  <c r="J16" i="19"/>
  <c r="F17" i="19"/>
  <c r="J17" i="19"/>
  <c r="F18" i="19"/>
  <c r="C19" i="19"/>
  <c r="N19" i="19" s="1"/>
  <c r="H19" i="19"/>
  <c r="M19" i="19"/>
  <c r="G20" i="19"/>
  <c r="L20" i="19"/>
  <c r="G21" i="19"/>
  <c r="G22" i="19"/>
  <c r="C25" i="19"/>
  <c r="N25" i="19" s="1"/>
  <c r="G26" i="19"/>
  <c r="C29" i="19"/>
  <c r="N29" i="19" s="1"/>
  <c r="G30" i="19"/>
  <c r="C33" i="19"/>
  <c r="N33" i="19" s="1"/>
  <c r="G34" i="19"/>
  <c r="C37" i="19"/>
  <c r="N37" i="19" s="1"/>
  <c r="G38" i="19"/>
  <c r="C41" i="19"/>
  <c r="N41" i="19" s="1"/>
  <c r="G42" i="19"/>
  <c r="C45" i="19"/>
  <c r="N45" i="19" s="1"/>
  <c r="G46" i="19"/>
  <c r="J46" i="19"/>
  <c r="J45" i="19"/>
  <c r="J44" i="19"/>
  <c r="J43" i="19"/>
  <c r="J42" i="19"/>
  <c r="J41" i="19"/>
  <c r="J40" i="19"/>
  <c r="J39" i="19"/>
  <c r="J38" i="19"/>
  <c r="J37" i="19"/>
  <c r="J36" i="19"/>
  <c r="J35" i="19"/>
  <c r="J34" i="19"/>
  <c r="J33" i="19"/>
  <c r="J32" i="19"/>
  <c r="J31" i="19"/>
  <c r="J30" i="19"/>
  <c r="J29" i="19"/>
  <c r="J28" i="19"/>
  <c r="J27" i="19"/>
  <c r="J26" i="19"/>
  <c r="J25" i="19"/>
  <c r="J24" i="19"/>
  <c r="J23" i="19"/>
  <c r="J22" i="19"/>
  <c r="J21" i="19"/>
  <c r="J20" i="19"/>
  <c r="J19" i="19"/>
  <c r="S5" i="18"/>
  <c r="C5" i="19"/>
  <c r="N5" i="19" s="1"/>
  <c r="G5" i="19"/>
  <c r="C6" i="19"/>
  <c r="N6" i="19" s="1"/>
  <c r="G6" i="19"/>
  <c r="C7" i="19"/>
  <c r="N7" i="19" s="1"/>
  <c r="G7" i="19"/>
  <c r="C8" i="19"/>
  <c r="N8" i="19" s="1"/>
  <c r="G8" i="19"/>
  <c r="C9" i="19"/>
  <c r="N9" i="19" s="1"/>
  <c r="G9" i="19"/>
  <c r="C10" i="19"/>
  <c r="N10" i="19" s="1"/>
  <c r="G10" i="19"/>
  <c r="C11" i="19"/>
  <c r="N11" i="19" s="1"/>
  <c r="G11" i="19"/>
  <c r="C12" i="19"/>
  <c r="N12" i="19" s="1"/>
  <c r="G12" i="19"/>
  <c r="C13" i="19"/>
  <c r="N13" i="19" s="1"/>
  <c r="G13" i="19"/>
  <c r="C14" i="19"/>
  <c r="N14" i="19" s="1"/>
  <c r="G14" i="19"/>
  <c r="C15" i="19"/>
  <c r="N15" i="19" s="1"/>
  <c r="G15" i="19"/>
  <c r="C16" i="19"/>
  <c r="N16" i="19" s="1"/>
  <c r="G16" i="19"/>
  <c r="C17" i="19"/>
  <c r="N17" i="19" s="1"/>
  <c r="G17" i="19"/>
  <c r="C18" i="19"/>
  <c r="N18" i="19" s="1"/>
  <c r="G18" i="19"/>
  <c r="I19" i="19"/>
  <c r="C20" i="19"/>
  <c r="N20" i="19" s="1"/>
  <c r="M20" i="19"/>
  <c r="I21" i="19"/>
  <c r="C24" i="19"/>
  <c r="N24" i="19" s="1"/>
  <c r="G25" i="19"/>
  <c r="C28" i="19"/>
  <c r="N28" i="19" s="1"/>
  <c r="G29" i="19"/>
  <c r="C32" i="19"/>
  <c r="N32" i="19" s="1"/>
  <c r="G33" i="19"/>
  <c r="C36" i="19"/>
  <c r="N36" i="19" s="1"/>
  <c r="G37" i="19"/>
  <c r="C40" i="19"/>
  <c r="N40" i="19" s="1"/>
  <c r="G41" i="19"/>
  <c r="D22" i="11" l="1"/>
  <c r="D23" i="11" s="1"/>
  <c r="H23" i="11" s="1"/>
</calcChain>
</file>

<file path=xl/comments1.xml><?xml version="1.0" encoding="utf-8"?>
<comments xmlns="http://schemas.openxmlformats.org/spreadsheetml/2006/main">
  <authors>
    <author/>
  </authors>
  <commentList>
    <comment ref="F10" authorId="0" shapeId="0">
      <text>
        <r>
          <rPr>
            <sz val="11"/>
            <color rgb="FF000000"/>
            <rFont val="Calibri"/>
          </rPr>
          <t xml:space="preserve">Omar Hernan Rosas Rios:
COPIAR DEL PLAN DE ESTUDIOS
</t>
        </r>
      </text>
    </comment>
    <comment ref="H10" authorId="0" shapeId="0">
      <text>
        <r>
          <rPr>
            <sz val="11"/>
            <color rgb="FF000000"/>
            <rFont val="Calibri"/>
          </rPr>
          <t xml:space="preserve">Omar Hernan Rosas Rios:
COPIAR DEL PLAN DE ESTUDIOS
</t>
        </r>
      </text>
    </comment>
    <comment ref="J10" authorId="0" shapeId="0">
      <text>
        <r>
          <rPr>
            <sz val="11"/>
            <color rgb="FF000000"/>
            <rFont val="Calibri"/>
          </rPr>
          <t>Omar Hernan Rosas Rios:
COPIAR CONTENIDO</t>
        </r>
      </text>
    </comment>
    <comment ref="B15" authorId="0" shapeId="0">
      <text>
        <r>
          <rPr>
            <sz val="11"/>
            <color rgb="FF000000"/>
            <rFont val="Calibri"/>
          </rPr>
          <t>Omar Hernan Rosas Rios:
Redactar el aporte que tiene la asignatura en el cumplimiento del perfil profesional de la carrera, identificando su relacion con las materias precedentes y materias subsecuentes</t>
        </r>
      </text>
    </comment>
    <comment ref="B34" authorId="0" shapeId="0">
      <text>
        <r>
          <rPr>
            <sz val="11"/>
            <color rgb="FF000000"/>
            <rFont val="Calibri"/>
          </rPr>
          <t>Omar Hernan Rosas Rios:
una descripcion que refleje el desempeno teorico y procedimental de la asignatura</t>
        </r>
      </text>
    </comment>
  </commentList>
</comments>
</file>

<file path=xl/comments10.xml><?xml version="1.0" encoding="utf-8"?>
<comments xmlns="http://schemas.openxmlformats.org/spreadsheetml/2006/main">
  <authors>
    <author/>
  </authors>
  <commentList>
    <comment ref="P13" authorId="0" shapeId="0">
      <text>
        <r>
          <rPr>
            <sz val="11"/>
            <color rgb="FF000000"/>
            <rFont val="Calibri"/>
          </rPr>
          <t>Si la Celda se Torna ROJA, es porque está planificando alguna actividad fuera de la semana 20.
Verifique la columna de Nº Semana de la planificaciónh</t>
        </r>
      </text>
    </comment>
    <comment ref="H22" authorId="0" shapeId="0">
      <text>
        <r>
          <rPr>
            <sz val="11"/>
            <color rgb="FF000000"/>
            <rFont val="Calibri"/>
          </rPr>
          <t>Si la celda se torna de color ROJO se está excediendo en la planificacion de carga horaria EN RELACIÓN A LA DISPUESTA EN EL DISEÑO CURRICULAR. Si se torna ROSADA la carga horaria es inferior.
Por favor verifique la hoja de planificación en las columnas de horas (Por ej. vea la hoja "CD1" celda: J15). puede ser que las horas que está considerando sean demasiadas o pocas.</t>
        </r>
      </text>
    </comment>
  </commentList>
</comments>
</file>

<file path=xl/comments11.xml><?xml version="1.0" encoding="utf-8"?>
<comments xmlns="http://schemas.openxmlformats.org/spreadsheetml/2006/main">
  <authors>
    <author/>
  </authors>
  <commentList>
    <comment ref="B31" authorId="0" shapeId="0">
      <text>
        <r>
          <rPr>
            <sz val="11"/>
            <color rgb="FF000000"/>
            <rFont val="Calibri"/>
          </rPr>
          <t>Aquí se incluyen recursos tales como: Videos, grabaciones, Programas informáticos interactivos, simuladores, etc.</t>
        </r>
      </text>
    </comment>
  </commentList>
</comments>
</file>

<file path=xl/comments12.xml><?xml version="1.0" encoding="utf-8"?>
<comments xmlns="http://schemas.openxmlformats.org/spreadsheetml/2006/main">
  <authors>
    <author/>
  </authors>
  <commentList>
    <comment ref="B12" authorId="0" shapeId="0">
      <text>
        <r>
          <rPr>
            <sz val="11"/>
            <color rgb="FF000000"/>
            <rFont val="Calibri"/>
          </rPr>
          <t>En esta columna copie los procesos del criterio de desempeño, desde el más básico hasta el desempeño final. Cada procedimiento debe corresponder a una fila. Si le sobran filas OCULTELAS, NO LAS ELIMINE porque podria causar una desconfiguración de la hoja.</t>
        </r>
      </text>
    </comment>
    <comment ref="D12" authorId="0" shapeId="0">
      <text>
        <r>
          <rPr>
            <sz val="11"/>
            <color rgb="FF000000"/>
            <rFont val="Calibri"/>
          </rPr>
          <t>En esta columna escriba los contenidos necesarios para cada habilidad/procedimiento descrito en la anterior columna. Siga el siguiente formato: Ej:
1. Conceptos fundamentales de Economía. 2. Origen del término 
3. Mercado, fuerzas de mercado. 
No olvide enumerar cada contenido.</t>
        </r>
      </text>
    </comment>
    <comment ref="F12" authorId="0" shapeId="0">
      <text>
        <r>
          <rPr>
            <sz val="11"/>
            <color rgb="FF000000"/>
            <rFont val="Calibri"/>
          </rPr>
          <t>En esta columna describa las actitudes que desea valorar en el sujeto competente. Puede seleccionar de la lista desplegable una sugerencia y completar con otras que considere pertinentes al criterio de desempeño que se está desarrollando. Una vez que seleccione una actitud de la lista desplegable pulse "F2" y a continuación pulse alt+enter para continuar escribiendo la actitud que crea pertinente.</t>
        </r>
      </text>
    </comment>
    <comment ref="X13" authorId="0" shapeId="0">
      <text>
        <r>
          <rPr>
            <sz val="11"/>
            <color rgb="FF000000"/>
            <rFont val="Calibri"/>
          </rPr>
          <t>Escriba el número de semana en el que estima que se desarrollará la actividad programada.</t>
        </r>
      </text>
    </comment>
    <comment ref="H14" authorId="0" shapeId="0">
      <text>
        <r>
          <rPr>
            <sz val="11"/>
            <color rgb="FF000000"/>
            <rFont val="Calibri"/>
          </rPr>
          <t>En esta columna describa las acciones que realizará para iniciar el proceso de aprendizaje. Estas acciones generalmente son de motivación.</t>
        </r>
      </text>
    </comment>
    <comment ref="I14" authorId="0" shapeId="0">
      <text>
        <r>
          <rPr>
            <sz val="11"/>
            <color rgb="FF000000"/>
            <rFont val="Calibri"/>
          </rPr>
          <t>En esta columna describa las acciones que el estudiante realizará para desarrollar su proceso de aprendizaje. Estas acciones generalmente son explicación y demostración teórica de lo aprendido.</t>
        </r>
      </text>
    </comment>
    <comment ref="J14" authorId="0" shapeId="0">
      <text>
        <r>
          <rPr>
            <sz val="11"/>
            <color rgb="FF000000"/>
            <rFont val="Calibri"/>
          </rPr>
          <t>Escriba el número de horas que considera necesario para desarrollar las habilidades, conocimientos y actitudes descritos en las anteriores columnas.</t>
        </r>
      </text>
    </comment>
    <comment ref="K14" authorId="0" shapeId="0">
      <text>
        <r>
          <rPr>
            <sz val="11"/>
            <color rgb="FF000000"/>
            <rFont val="Calibri"/>
          </rPr>
          <t>Selecciones una opción de la lista desplegable. Ej:
T1 = Trabajo  1</t>
        </r>
      </text>
    </comment>
    <comment ref="L14" authorId="0" shapeId="0">
      <text>
        <r>
          <rPr>
            <sz val="11"/>
            <color rgb="FF000000"/>
            <rFont val="Calibri"/>
          </rPr>
          <t>Asigne un valor de ponderación (calificación) entre 0 y 100%. Cada criterio se evalúa sobre 100%, usted define el % de ponderación de cada actividad.</t>
        </r>
      </text>
    </comment>
    <comment ref="M14" authorId="0" shapeId="0">
      <text>
        <r>
          <rPr>
            <sz val="11"/>
            <color rgb="FF000000"/>
            <rFont val="Calibri"/>
          </rPr>
          <t>Escriba el número de semana en el que estima que se desarrollará la actividad programada.</t>
        </r>
      </text>
    </comment>
    <comment ref="R14" authorId="0" shapeId="0">
      <text>
        <r>
          <rPr>
            <sz val="11"/>
            <color rgb="FF000000"/>
            <rFont val="Calibri"/>
          </rPr>
          <t>Escriba el número de horas que considera necesario para desarrollar las habilidades, conocimientos y actitudes descritos en las anteriores columnas.</t>
        </r>
      </text>
    </comment>
    <comment ref="S14" authorId="0" shapeId="0">
      <text>
        <r>
          <rPr>
            <sz val="11"/>
            <color rgb="FF000000"/>
            <rFont val="Calibri"/>
          </rPr>
          <t>Selecciones una opción de la lista desplegable. Ej:
T1 = Trabajo  1</t>
        </r>
      </text>
    </comment>
    <comment ref="T14" authorId="0" shapeId="0">
      <text>
        <r>
          <rPr>
            <sz val="11"/>
            <color rgb="FF000000"/>
            <rFont val="Calibri"/>
          </rPr>
          <t>Asigne un valor de ponderación (calificación) entre 0 y 100%. Cada criterio se evalúa sobre 100%, usted define el % de ponderación de cada actividad.</t>
        </r>
      </text>
    </comment>
    <comment ref="U14" authorId="0" shapeId="0">
      <text>
        <r>
          <rPr>
            <sz val="11"/>
            <color rgb="FF000000"/>
            <rFont val="Calibri"/>
          </rPr>
          <t>Escriba el número de horas que considera necesario para desarrollar las habilidades, conocimientos y actitudes descritos en las anteriores columnas.</t>
        </r>
      </text>
    </comment>
    <comment ref="V14" authorId="0" shapeId="0">
      <text>
        <r>
          <rPr>
            <sz val="11"/>
            <color rgb="FF000000"/>
            <rFont val="Calibri"/>
          </rPr>
          <t>Selecciones una opción de la lista desplegable. Ej:
T1 = Trabajo  1</t>
        </r>
      </text>
    </comment>
    <comment ref="W14" authorId="0" shapeId="0">
      <text>
        <r>
          <rPr>
            <sz val="11"/>
            <color rgb="FF000000"/>
            <rFont val="Calibri"/>
          </rPr>
          <t>Asigne un valor de ponderación (calificación) entre 0 y 100%. Cada criterio se evalúa sobre 100%, usted define el % de ponderación de cada actividad.</t>
        </r>
      </text>
    </comment>
    <comment ref="L15" authorId="0" shapeId="0">
      <text>
        <r>
          <rPr>
            <sz val="11"/>
            <color rgb="FF000000"/>
            <rFont val="Calibri"/>
          </rPr>
          <t>pc-84:
DEBERIA PONER PORCENTAJES Y NO VALORES ABSOLUTOS… HAY QUE CREAR OTRO CAMPO CON LA PONDERACION</t>
        </r>
      </text>
    </comment>
    <comment ref="F21" authorId="0" shapeId="0">
      <text>
        <r>
          <rPr>
            <sz val="11"/>
            <color rgb="FF000000"/>
            <rFont val="Calibri"/>
          </rPr>
          <t>Describa la acción que planteará al estudiante para que demuestre lo aprendido con todas las actividades programadas, como evidencia del desarrollo del criterio de desempeño.</t>
        </r>
      </text>
    </comment>
    <comment ref="L21" authorId="0" shapeId="0">
      <text>
        <r>
          <rPr>
            <sz val="11"/>
            <color rgb="FF000000"/>
            <rFont val="Calibri"/>
          </rPr>
          <t>Esta ponderación es automática ya que es la diferencia del 100% menos las ponderaciones que ya programó en esta hoja</t>
        </r>
      </text>
    </comment>
    <comment ref="O21" authorId="0" shapeId="0">
      <text>
        <r>
          <rPr>
            <sz val="11"/>
            <color rgb="FF000000"/>
            <rFont val="Calibri"/>
          </rPr>
          <t>Para aclaraciones en la hoja ponga un (*) en el punto que considere pertinente y describa la observación en la celda que se encuentra debajo</t>
        </r>
      </text>
    </comment>
    <comment ref="F23" authorId="0" shapeId="0">
      <text>
        <r>
          <rPr>
            <sz val="11"/>
            <color rgb="FF000000"/>
            <rFont val="Calibri"/>
          </rPr>
          <t>Debe escribir que es lo que puntualmente espera que el estudiante demuestre en el reactivo que plantea, para considera que lo hizo satsfactoriamente o insatisfactoriamente.</t>
        </r>
      </text>
    </comment>
  </commentList>
</comments>
</file>

<file path=xl/comments13.xml><?xml version="1.0" encoding="utf-8"?>
<comments xmlns="http://schemas.openxmlformats.org/spreadsheetml/2006/main">
  <authors>
    <author/>
  </authors>
  <commentList>
    <comment ref="B12" authorId="0" shapeId="0">
      <text>
        <r>
          <rPr>
            <sz val="11"/>
            <color rgb="FF000000"/>
            <rFont val="Calibri"/>
          </rPr>
          <t>En esta columna copie los procesos del criterio de desempeño, desde el más básico hasta el desempeño final. Cada procedimiento debe corresponder a una fila. Si le sobran filas OCULTELAS, NO LAS ELIMINE porque podria causar una desconfiguración de la hoja.</t>
        </r>
      </text>
    </comment>
    <comment ref="D12" authorId="0" shapeId="0">
      <text>
        <r>
          <rPr>
            <sz val="11"/>
            <color rgb="FF000000"/>
            <rFont val="Calibri"/>
          </rPr>
          <t>En esta columna escriba los contenidos necesarios para cada habilidad/procedimiento descrito en la anterior columna. Siga el siguiente formato: Ej:
1. Conceptos fundamentales de Economía. 2. Origen del término 
3. Mercado, fuerzas de mercado. 
No olvide enumerar cada contenido.</t>
        </r>
      </text>
    </comment>
    <comment ref="F12" authorId="0" shapeId="0">
      <text>
        <r>
          <rPr>
            <sz val="11"/>
            <color rgb="FF000000"/>
            <rFont val="Calibri"/>
          </rPr>
          <t>En esta columna describa las actitudes que desea valorar en el sujeto competente. Puede seleccionar de la lista desplegable una sugerencia y completar con otras que considere pertinentes al criterio de desempeño que se está desarrollando. Una vez que seleccione una actitud de la lista desplegable pulse "F2" y a continuación pulse alt+enter para continuar escribiendo la actitud que crea pertinente.</t>
        </r>
      </text>
    </comment>
    <comment ref="X13" authorId="0" shapeId="0">
      <text>
        <r>
          <rPr>
            <sz val="11"/>
            <color rgb="FF000000"/>
            <rFont val="Calibri"/>
          </rPr>
          <t>Escriba el número de semana en el que estima que se desarrollará la actividad programada.</t>
        </r>
      </text>
    </comment>
    <comment ref="H14" authorId="0" shapeId="0">
      <text>
        <r>
          <rPr>
            <sz val="11"/>
            <color rgb="FF000000"/>
            <rFont val="Calibri"/>
          </rPr>
          <t>En esta columna describa las acciones que realizará para iniciar el proceso de aprendizaje. Estas acciones generalmente son de motivación.</t>
        </r>
      </text>
    </comment>
    <comment ref="I14" authorId="0" shapeId="0">
      <text>
        <r>
          <rPr>
            <sz val="11"/>
            <color rgb="FF000000"/>
            <rFont val="Calibri"/>
          </rPr>
          <t>En esta columna describa las acciones que el estudiante realizará para desarrollar su proceso de aprendizaje. Estas acciones generalmente son explicación y demostración teórica de lo aprendido.</t>
        </r>
      </text>
    </comment>
    <comment ref="J14" authorId="0" shapeId="0">
      <text>
        <r>
          <rPr>
            <sz val="11"/>
            <color rgb="FF000000"/>
            <rFont val="Calibri"/>
          </rPr>
          <t>Escriba el número de horas que considera necesario para desarrollar las habilidades, conocimientos y actitudes descritos en las anteriores columnas.</t>
        </r>
      </text>
    </comment>
    <comment ref="K14" authorId="0" shapeId="0">
      <text>
        <r>
          <rPr>
            <sz val="11"/>
            <color rgb="FF000000"/>
            <rFont val="Calibri"/>
          </rPr>
          <t>Selecciones una opción de la lista desplegable. Ej:
T1 = Trabajo  1</t>
        </r>
      </text>
    </comment>
    <comment ref="L14" authorId="0" shapeId="0">
      <text>
        <r>
          <rPr>
            <sz val="11"/>
            <color rgb="FF000000"/>
            <rFont val="Calibri"/>
          </rPr>
          <t>Asigne un valor de ponderación (calificación) entre 0 y 100%. Cada criterio se evalúa sobre 100%, usted define el % de ponderación de cada actividad.</t>
        </r>
      </text>
    </comment>
    <comment ref="M14" authorId="0" shapeId="0">
      <text>
        <r>
          <rPr>
            <sz val="11"/>
            <color rgb="FF000000"/>
            <rFont val="Calibri"/>
          </rPr>
          <t>Escriba el número de semana en el que estima que se desarrollará la actividad programada.</t>
        </r>
      </text>
    </comment>
    <comment ref="R14" authorId="0" shapeId="0">
      <text>
        <r>
          <rPr>
            <sz val="11"/>
            <color rgb="FF000000"/>
            <rFont val="Calibri"/>
          </rPr>
          <t>Escriba el número de horas que considera necesario para desarrollar las habilidades, conocimientos y actitudes descritos en las anteriores columnas.</t>
        </r>
      </text>
    </comment>
    <comment ref="S14" authorId="0" shapeId="0">
      <text>
        <r>
          <rPr>
            <sz val="11"/>
            <color rgb="FF000000"/>
            <rFont val="Calibri"/>
          </rPr>
          <t>Selecciones una opción de la lista desplegable. Ej:
T1 = Trabajo  1</t>
        </r>
      </text>
    </comment>
    <comment ref="T14" authorId="0" shapeId="0">
      <text>
        <r>
          <rPr>
            <sz val="11"/>
            <color rgb="FF000000"/>
            <rFont val="Calibri"/>
          </rPr>
          <t>Asigne un valor de ponderación (calificación) entre 0 y 100%. Cada criterio se evalúa sobre 100%, usted define el % de ponderación de cada actividad.</t>
        </r>
      </text>
    </comment>
    <comment ref="U14" authorId="0" shapeId="0">
      <text>
        <r>
          <rPr>
            <sz val="11"/>
            <color rgb="FF000000"/>
            <rFont val="Calibri"/>
          </rPr>
          <t>Escriba el número de horas que considera necesario para desarrollar las habilidades, conocimientos y actitudes descritos en las anteriores columnas.</t>
        </r>
      </text>
    </comment>
    <comment ref="V14" authorId="0" shapeId="0">
      <text>
        <r>
          <rPr>
            <sz val="11"/>
            <color rgb="FF000000"/>
            <rFont val="Calibri"/>
          </rPr>
          <t>Selecciones una opción de la lista desplegable. Ej:
T1 = Trabajo  1</t>
        </r>
      </text>
    </comment>
    <comment ref="W14" authorId="0" shapeId="0">
      <text>
        <r>
          <rPr>
            <sz val="11"/>
            <color rgb="FF000000"/>
            <rFont val="Calibri"/>
          </rPr>
          <t>Asigne un valor de ponderación (calificación) entre 0 y 100%. Cada criterio se evalúa sobre 100%, usted define el % de ponderación de cada actividad.</t>
        </r>
      </text>
    </comment>
    <comment ref="L15" authorId="0" shapeId="0">
      <text>
        <r>
          <rPr>
            <sz val="11"/>
            <color rgb="FF000000"/>
            <rFont val="Calibri"/>
          </rPr>
          <t>pc-84:
DEBERIA PONER PORCENTAJES Y NO VALORES ABSOLUTOS… HAY QUE CREAR OTRO CAMPO CON LA PONDERACION</t>
        </r>
      </text>
    </comment>
    <comment ref="F21" authorId="0" shapeId="0">
      <text>
        <r>
          <rPr>
            <sz val="11"/>
            <color rgb="FF000000"/>
            <rFont val="Calibri"/>
          </rPr>
          <t>Describa la acción que planteará al estudiante para que demuestre lo aprendido con todas las actividades programadas, como evidencia del desarrollo del criterio de desempeño.</t>
        </r>
      </text>
    </comment>
    <comment ref="L21" authorId="0" shapeId="0">
      <text>
        <r>
          <rPr>
            <sz val="11"/>
            <color rgb="FF000000"/>
            <rFont val="Calibri"/>
          </rPr>
          <t>Esta ponderación es automática ya que es la diferencia del 100% menos las ponderaciones que ya programó en esta hoja</t>
        </r>
      </text>
    </comment>
    <comment ref="O21" authorId="0" shapeId="0">
      <text>
        <r>
          <rPr>
            <sz val="11"/>
            <color rgb="FF000000"/>
            <rFont val="Calibri"/>
          </rPr>
          <t>Para aclaraciones en la hoja ponga un (*) en el punto que considere pertinente y describa la observación en la celda que se encuentra debajo</t>
        </r>
      </text>
    </comment>
    <comment ref="F23" authorId="0" shapeId="0">
      <text>
        <r>
          <rPr>
            <sz val="11"/>
            <color rgb="FF000000"/>
            <rFont val="Calibri"/>
          </rPr>
          <t>Debe escribir que es lo que puntualmente espera que el estudiante demuestre en el reactivo que plantea, para considera que lo hizo satsfactoriamente o insatisfactoriamente.</t>
        </r>
      </text>
    </comment>
  </commentList>
</comments>
</file>

<file path=xl/comments14.xml><?xml version="1.0" encoding="utf-8"?>
<comments xmlns="http://schemas.openxmlformats.org/spreadsheetml/2006/main">
  <authors>
    <author/>
  </authors>
  <commentList>
    <comment ref="B12" authorId="0" shapeId="0">
      <text>
        <r>
          <rPr>
            <sz val="11"/>
            <color rgb="FF000000"/>
            <rFont val="Calibri"/>
          </rPr>
          <t>En esta columna copie los procesos del criterio de desempeño, desde el más básico hasta el desempeño final. Cada procedimiento debe corresponder a una fila. Si le sobran filas OCULTELAS, NO LAS ELIMINE porque podria causar una desconfiguración de la hoja.</t>
        </r>
      </text>
    </comment>
    <comment ref="D12" authorId="0" shapeId="0">
      <text>
        <r>
          <rPr>
            <sz val="11"/>
            <color rgb="FF000000"/>
            <rFont val="Calibri"/>
          </rPr>
          <t>En esta columna escriba los contenidos necesarios para cada habilidad/procedimiento descrito en la anterior columna. Siga el siguiente formato: Ej:
1. Conceptos fundamentales de Economía. 2. Origen del término 
3. Mercado, fuerzas de mercado. 
No olvide enumerar cada contenido.</t>
        </r>
      </text>
    </comment>
    <comment ref="F12" authorId="0" shapeId="0">
      <text>
        <r>
          <rPr>
            <sz val="11"/>
            <color rgb="FF000000"/>
            <rFont val="Calibri"/>
          </rPr>
          <t>En esta columna describa las actitudes que desea valorar en el sujeto competente. Puede seleccionar de la lista desplegable una sugerencia y completar con otras que considere pertinentes al criterio de desempeño que se está desarrollando. Una vez que seleccione una actitud de la lista desplegable pulse "F2" y a continuación pulse alt+enter para continuar escribiendo la actitud que crea pertinente.</t>
        </r>
      </text>
    </comment>
    <comment ref="X13" authorId="0" shapeId="0">
      <text>
        <r>
          <rPr>
            <sz val="11"/>
            <color rgb="FF000000"/>
            <rFont val="Calibri"/>
          </rPr>
          <t>Escriba el número de semana en el que estima que se desarrollará la actividad programada.</t>
        </r>
      </text>
    </comment>
    <comment ref="H14" authorId="0" shapeId="0">
      <text>
        <r>
          <rPr>
            <sz val="11"/>
            <color rgb="FF000000"/>
            <rFont val="Calibri"/>
          </rPr>
          <t>En esta columna describa las acciones que realizará para iniciar el proceso de aprendizaje. Estas acciones generalmente son de motivación.</t>
        </r>
      </text>
    </comment>
    <comment ref="I14" authorId="0" shapeId="0">
      <text>
        <r>
          <rPr>
            <sz val="11"/>
            <color rgb="FF000000"/>
            <rFont val="Calibri"/>
          </rPr>
          <t>En esta columna describa las acciones que el estudiante realizará para desarrollar su proceso de aprendizaje. Estas acciones generalmente son explicación y demostración teórica de lo aprendido.</t>
        </r>
      </text>
    </comment>
    <comment ref="J14" authorId="0" shapeId="0">
      <text>
        <r>
          <rPr>
            <sz val="11"/>
            <color rgb="FF000000"/>
            <rFont val="Calibri"/>
          </rPr>
          <t>Escriba el número de horas que considera necesario para desarrollar las habilidades, conocimientos y actitudes descritos en las anteriores columnas.</t>
        </r>
      </text>
    </comment>
    <comment ref="K14" authorId="0" shapeId="0">
      <text>
        <r>
          <rPr>
            <sz val="11"/>
            <color rgb="FF000000"/>
            <rFont val="Calibri"/>
          </rPr>
          <t>Selecciones una opción de la lista desplegable. Ej:
T1 = Trabajo  1</t>
        </r>
      </text>
    </comment>
    <comment ref="L14" authorId="0" shapeId="0">
      <text>
        <r>
          <rPr>
            <sz val="11"/>
            <color rgb="FF000000"/>
            <rFont val="Calibri"/>
          </rPr>
          <t>Asigne un valor de ponderación (calificación) entre 0 y 100%. Cada criterio se evalúa sobre 100%, usted define el % de ponderación de cada actividad.</t>
        </r>
      </text>
    </comment>
    <comment ref="M14" authorId="0" shapeId="0">
      <text>
        <r>
          <rPr>
            <sz val="11"/>
            <color rgb="FF000000"/>
            <rFont val="Calibri"/>
          </rPr>
          <t>Escriba el número de semana en el que estima que se desarrollará la actividad programada.</t>
        </r>
      </text>
    </comment>
    <comment ref="R14" authorId="0" shapeId="0">
      <text>
        <r>
          <rPr>
            <sz val="11"/>
            <color rgb="FF000000"/>
            <rFont val="Calibri"/>
          </rPr>
          <t>Escriba el número de horas que considera necesario para desarrollar las habilidades, conocimientos y actitudes descritos en las anteriores columnas.</t>
        </r>
      </text>
    </comment>
    <comment ref="S14" authorId="0" shapeId="0">
      <text>
        <r>
          <rPr>
            <sz val="11"/>
            <color rgb="FF000000"/>
            <rFont val="Calibri"/>
          </rPr>
          <t>Selecciones una opción de la lista desplegable. Ej:
T1 = Trabajo  1</t>
        </r>
      </text>
    </comment>
    <comment ref="T14" authorId="0" shapeId="0">
      <text>
        <r>
          <rPr>
            <sz val="11"/>
            <color rgb="FF000000"/>
            <rFont val="Calibri"/>
          </rPr>
          <t>Asigne un valor de ponderación (calificación) entre 0 y 100%. Cada criterio se evalúa sobre 100%, usted define el % de ponderación de cada actividad.</t>
        </r>
      </text>
    </comment>
    <comment ref="U14" authorId="0" shapeId="0">
      <text>
        <r>
          <rPr>
            <sz val="11"/>
            <color rgb="FF000000"/>
            <rFont val="Calibri"/>
          </rPr>
          <t>Escriba el número de horas que considera necesario para desarrollar las habilidades, conocimientos y actitudes descritos en las anteriores columnas.</t>
        </r>
      </text>
    </comment>
    <comment ref="V14" authorId="0" shapeId="0">
      <text>
        <r>
          <rPr>
            <sz val="11"/>
            <color rgb="FF000000"/>
            <rFont val="Calibri"/>
          </rPr>
          <t>Selecciones una opción de la lista desplegable. Ej:
T1 = Trabajo  1</t>
        </r>
      </text>
    </comment>
    <comment ref="W14" authorId="0" shapeId="0">
      <text>
        <r>
          <rPr>
            <sz val="11"/>
            <color rgb="FF000000"/>
            <rFont val="Calibri"/>
          </rPr>
          <t>Asigne un valor de ponderación (calificación) entre 0 y 100%. Cada criterio se evalúa sobre 100%, usted define el % de ponderación de cada actividad.</t>
        </r>
      </text>
    </comment>
    <comment ref="L15" authorId="0" shapeId="0">
      <text>
        <r>
          <rPr>
            <sz val="11"/>
            <color rgb="FF000000"/>
            <rFont val="Calibri"/>
          </rPr>
          <t>pc-84:
DEBERIA PONER PORCENTAJES Y NO VALORES ABSOLUTOS… HAY QUE CREAR OTRO CAMPO CON LA PONDERACION</t>
        </r>
      </text>
    </comment>
    <comment ref="F21" authorId="0" shapeId="0">
      <text>
        <r>
          <rPr>
            <sz val="11"/>
            <color rgb="FF000000"/>
            <rFont val="Calibri"/>
          </rPr>
          <t>Describa la acción que planteará al estudiante para que demuestre lo aprendido con todas las actividades programadas, como evidencia del desarrollo del criterio de desempeño.</t>
        </r>
      </text>
    </comment>
    <comment ref="L21" authorId="0" shapeId="0">
      <text>
        <r>
          <rPr>
            <sz val="11"/>
            <color rgb="FF000000"/>
            <rFont val="Calibri"/>
          </rPr>
          <t>Esta ponderación es automática ya que es la diferencia del 100% menos las ponderaciones que ya programó en esta hoja</t>
        </r>
      </text>
    </comment>
    <comment ref="O21" authorId="0" shapeId="0">
      <text>
        <r>
          <rPr>
            <sz val="11"/>
            <color rgb="FF000000"/>
            <rFont val="Calibri"/>
          </rPr>
          <t>Para aclaraciones en la hoja ponga un (*) en el punto que considere pertinente y describa la observación en la celda que se encuentra debajo</t>
        </r>
      </text>
    </comment>
    <comment ref="F23" authorId="0" shapeId="0">
      <text>
        <r>
          <rPr>
            <sz val="11"/>
            <color rgb="FF000000"/>
            <rFont val="Calibri"/>
          </rPr>
          <t>Debe escribir que es lo que puntualmente espera que el estudiante demuestre en el reactivo que plantea, para considera que lo hizo satsfactoriamente o insatisfactoriamente.</t>
        </r>
      </text>
    </comment>
  </commentList>
</comments>
</file>

<file path=xl/comments15.xml><?xml version="1.0" encoding="utf-8"?>
<comments xmlns="http://schemas.openxmlformats.org/spreadsheetml/2006/main">
  <authors>
    <author/>
  </authors>
  <commentList>
    <comment ref="B12" authorId="0" shapeId="0">
      <text>
        <r>
          <rPr>
            <sz val="11"/>
            <color rgb="FF000000"/>
            <rFont val="Calibri"/>
          </rPr>
          <t>En esta columna copie los procesos del criterio de desempeño, desde el más básico hasta el desempeño final. Cada procedimiento debe corresponder a una fila. Si le sobran filas OCULTELAS, NO LAS ELIMINE porque podria causar una desconfiguración de la hoja.</t>
        </r>
      </text>
    </comment>
    <comment ref="D12" authorId="0" shapeId="0">
      <text>
        <r>
          <rPr>
            <sz val="11"/>
            <color rgb="FF000000"/>
            <rFont val="Calibri"/>
          </rPr>
          <t>En esta columna escriba los contenidos necesarios para cada habilidad/procedimiento descrito en la anterior columna. Siga el siguiente formato: Ej:
1. Conceptos fundamentales de Economía. 2. Origen del término 
3. Mercado, fuerzas de mercado. 
No olvide enumerar cada contenido.</t>
        </r>
      </text>
    </comment>
    <comment ref="F12" authorId="0" shapeId="0">
      <text>
        <r>
          <rPr>
            <sz val="11"/>
            <color rgb="FF000000"/>
            <rFont val="Calibri"/>
          </rPr>
          <t>En esta columna describa las actitudes que desea valorar en el sujeto competente. Puede seleccionar de la lista desplegable una sugerencia y completar con otras que considere pertinentes al criterio de desempeño que se está desarrollando. Una vez que seleccione una actitud de la lista desplegable pulse "F2" y a continuación pulse alt+enter para continuar escribiendo la actitud que crea pertinente.</t>
        </r>
      </text>
    </comment>
    <comment ref="X13" authorId="0" shapeId="0">
      <text>
        <r>
          <rPr>
            <sz val="11"/>
            <color rgb="FF000000"/>
            <rFont val="Calibri"/>
          </rPr>
          <t>Escriba el número de semana en el que estima que se desarrollará la actividad programada.</t>
        </r>
      </text>
    </comment>
    <comment ref="H14" authorId="0" shapeId="0">
      <text>
        <r>
          <rPr>
            <sz val="11"/>
            <color rgb="FF000000"/>
            <rFont val="Calibri"/>
          </rPr>
          <t>En esta columna describa las acciones que realizará para iniciar el proceso de aprendizaje. Estas acciones generalmente son de motivación.</t>
        </r>
      </text>
    </comment>
    <comment ref="I14" authorId="0" shapeId="0">
      <text>
        <r>
          <rPr>
            <sz val="11"/>
            <color rgb="FF000000"/>
            <rFont val="Calibri"/>
          </rPr>
          <t>En esta columna describa las acciones que el estudiante realizará para desarrollar su proceso de aprendizaje. Estas acciones generalmente son explicación y demostración teórica de lo aprendido.</t>
        </r>
      </text>
    </comment>
    <comment ref="J14" authorId="0" shapeId="0">
      <text>
        <r>
          <rPr>
            <sz val="11"/>
            <color rgb="FF000000"/>
            <rFont val="Calibri"/>
          </rPr>
          <t>Escriba el número de horas que considera necesario para desarrollar las habilidades, conocimientos y actitudes descritos en las anteriores columnas.</t>
        </r>
      </text>
    </comment>
    <comment ref="K14" authorId="0" shapeId="0">
      <text>
        <r>
          <rPr>
            <sz val="11"/>
            <color rgb="FF000000"/>
            <rFont val="Calibri"/>
          </rPr>
          <t>Selecciones una opción de la lista desplegable. Ej:
T1 = Trabajo  1</t>
        </r>
      </text>
    </comment>
    <comment ref="L14" authorId="0" shapeId="0">
      <text>
        <r>
          <rPr>
            <sz val="11"/>
            <color rgb="FF000000"/>
            <rFont val="Calibri"/>
          </rPr>
          <t>Asigne un valor de ponderación (calificación) entre 0 y 100%. Cada criterio se evalúa sobre 100%, usted define el % de ponderación de cada actividad.</t>
        </r>
      </text>
    </comment>
    <comment ref="M14" authorId="0" shapeId="0">
      <text>
        <r>
          <rPr>
            <sz val="11"/>
            <color rgb="FF000000"/>
            <rFont val="Calibri"/>
          </rPr>
          <t>Escriba el número de semana en el que estima que se desarrollará la actividad programada.</t>
        </r>
      </text>
    </comment>
    <comment ref="R14" authorId="0" shapeId="0">
      <text>
        <r>
          <rPr>
            <sz val="11"/>
            <color rgb="FF000000"/>
            <rFont val="Calibri"/>
          </rPr>
          <t>Escriba el número de horas que considera necesario para desarrollar las habilidades, conocimientos y actitudes descritos en las anteriores columnas.</t>
        </r>
      </text>
    </comment>
    <comment ref="S14" authorId="0" shapeId="0">
      <text>
        <r>
          <rPr>
            <sz val="11"/>
            <color rgb="FF000000"/>
            <rFont val="Calibri"/>
          </rPr>
          <t>Selecciones una opción de la lista desplegable. Ej:
T1 = Trabajo  1</t>
        </r>
      </text>
    </comment>
    <comment ref="T14" authorId="0" shapeId="0">
      <text>
        <r>
          <rPr>
            <sz val="11"/>
            <color rgb="FF000000"/>
            <rFont val="Calibri"/>
          </rPr>
          <t>Asigne un valor de ponderación (calificación) entre 0 y 100%. Cada criterio se evalúa sobre 100%, usted define el % de ponderación de cada actividad.</t>
        </r>
      </text>
    </comment>
    <comment ref="U14" authorId="0" shapeId="0">
      <text>
        <r>
          <rPr>
            <sz val="11"/>
            <color rgb="FF000000"/>
            <rFont val="Calibri"/>
          </rPr>
          <t>Escriba el número de horas que considera necesario para desarrollar las habilidades, conocimientos y actitudes descritos en las anteriores columnas.</t>
        </r>
      </text>
    </comment>
    <comment ref="V14" authorId="0" shapeId="0">
      <text>
        <r>
          <rPr>
            <sz val="11"/>
            <color rgb="FF000000"/>
            <rFont val="Calibri"/>
          </rPr>
          <t>Selecciones una opción de la lista desplegable. Ej:
T1 = Trabajo  1</t>
        </r>
      </text>
    </comment>
    <comment ref="W14" authorId="0" shapeId="0">
      <text>
        <r>
          <rPr>
            <sz val="11"/>
            <color rgb="FF000000"/>
            <rFont val="Calibri"/>
          </rPr>
          <t>Asigne un valor de ponderación (calificación) entre 0 y 100%. Cada criterio se evalúa sobre 100%, usted define el % de ponderación de cada actividad.</t>
        </r>
      </text>
    </comment>
    <comment ref="L15" authorId="0" shapeId="0">
      <text>
        <r>
          <rPr>
            <sz val="11"/>
            <color rgb="FF000000"/>
            <rFont val="Calibri"/>
          </rPr>
          <t>pc-84:
DEBERIA PONER PORCENTAJES Y NO VALORES ABSOLUTOS… HAY QUE CREAR OTRO CAMPO CON LA PONDERACION</t>
        </r>
      </text>
    </comment>
    <comment ref="F21" authorId="0" shapeId="0">
      <text>
        <r>
          <rPr>
            <sz val="11"/>
            <color rgb="FF000000"/>
            <rFont val="Calibri"/>
          </rPr>
          <t>Describa la acción que planteará al estudiante para que demuestre lo aprendido con todas las actividades programadas, como evidencia del desarrollo del criterio de desempeño.</t>
        </r>
      </text>
    </comment>
    <comment ref="L21" authorId="0" shapeId="0">
      <text>
        <r>
          <rPr>
            <sz val="11"/>
            <color rgb="FF000000"/>
            <rFont val="Calibri"/>
          </rPr>
          <t>Esta ponderación es automática ya que es la diferencia del 100% menos las ponderaciones que ya programó en esta hoja</t>
        </r>
      </text>
    </comment>
    <comment ref="O21" authorId="0" shapeId="0">
      <text>
        <r>
          <rPr>
            <sz val="11"/>
            <color rgb="FF000000"/>
            <rFont val="Calibri"/>
          </rPr>
          <t>Para aclaraciones en la hoja ponga un (*) en el punto que considere pertinente y describa la observación en la celda que se encuentra debajo</t>
        </r>
      </text>
    </comment>
    <comment ref="F23" authorId="0" shapeId="0">
      <text>
        <r>
          <rPr>
            <sz val="11"/>
            <color rgb="FF000000"/>
            <rFont val="Calibri"/>
          </rPr>
          <t>Debe escribir que es lo que puntualmente espera que el estudiante demuestre en el reactivo que plantea, para considera que lo hizo satsfactoriamente o insatisfactoriamente.</t>
        </r>
      </text>
    </comment>
  </commentList>
</comments>
</file>

<file path=xl/comments2.xml><?xml version="1.0" encoding="utf-8"?>
<comments xmlns="http://schemas.openxmlformats.org/spreadsheetml/2006/main">
  <authors>
    <author/>
  </authors>
  <commentList>
    <comment ref="B4" authorId="0" shapeId="0">
      <text>
        <r>
          <rPr>
            <sz val="11"/>
            <color rgb="FF000000"/>
            <rFont val="Calibri"/>
          </rPr>
          <t>Omar Hernan Rosas Rios:
incluir un Infograma que permita explicar claramente todo el contenido que se desarrollara en la asignatura</t>
        </r>
      </text>
    </comment>
  </commentList>
</comments>
</file>

<file path=xl/comments3.xml><?xml version="1.0" encoding="utf-8"?>
<comments xmlns="http://schemas.openxmlformats.org/spreadsheetml/2006/main">
  <authors>
    <author/>
  </authors>
  <commentList>
    <comment ref="B12" authorId="0" shapeId="0">
      <text>
        <r>
          <rPr>
            <sz val="11"/>
            <color rgb="FF000000"/>
            <rFont val="Calibri"/>
          </rPr>
          <t>En esta columna copie los procesos del criterio de desempeño, desde el más básico hasta el desempeño final. Cada procedimiento debe corresponder a una fila. Si le sobran filas OCULTELAS, NO LAS ELIMINE porque podria causar una desconfiguración de la hoja.</t>
        </r>
      </text>
    </comment>
    <comment ref="D12" authorId="0" shapeId="0">
      <text>
        <r>
          <rPr>
            <sz val="11"/>
            <color rgb="FF000000"/>
            <rFont val="Calibri"/>
          </rPr>
          <t>En esta columna escriba los contenidos necesarios para cada habilidad/procedimiento descrito en la anterior columna. Siga el siguiente formato: Ej:
1. Conceptos fundamentales de Economía. 2. Origen del término 
3. Mercado, fuerzas de mercado. 
No olvide enumerar cada contenido.</t>
        </r>
      </text>
    </comment>
    <comment ref="F12" authorId="0" shapeId="0">
      <text>
        <r>
          <rPr>
            <sz val="11"/>
            <color rgb="FF000000"/>
            <rFont val="Calibri"/>
          </rPr>
          <t>En esta columna describa las actitudes que desea valorar en el sujeto competente. Puede seleccionar de la lista desplegable una sugerencia y completar con otras que considere pertinentes al criterio de desempeño que se está desarrollando. Una vez que seleccione una actitud de la lista desplegable pulse "F2" y a continuación pulse alt+enter para continuar escribiendo la actitud que crea pertinente.</t>
        </r>
      </text>
    </comment>
    <comment ref="X13" authorId="0" shapeId="0">
      <text>
        <r>
          <rPr>
            <sz val="11"/>
            <color rgb="FF000000"/>
            <rFont val="Calibri"/>
          </rPr>
          <t>Escriba el número de semana en el que estima que se desarrollará la actividad programada.</t>
        </r>
      </text>
    </comment>
    <comment ref="H14" authorId="0" shapeId="0">
      <text>
        <r>
          <rPr>
            <sz val="11"/>
            <color rgb="FF000000"/>
            <rFont val="Calibri"/>
          </rPr>
          <t>En esta columna describa las acciones que realizará para iniciar el proceso de aprendizaje. Estas acciones generalmente son de motivación.</t>
        </r>
      </text>
    </comment>
    <comment ref="I14" authorId="0" shapeId="0">
      <text>
        <r>
          <rPr>
            <sz val="11"/>
            <color rgb="FF000000"/>
            <rFont val="Calibri"/>
          </rPr>
          <t>En esta columna describa las acciones que el estudiante realizará para desarrollar su proceso de aprendizaje. Estas acciones generalmente son explicación y demostración teórica de lo aprendido.</t>
        </r>
      </text>
    </comment>
    <comment ref="J14" authorId="0" shapeId="0">
      <text>
        <r>
          <rPr>
            <sz val="11"/>
            <color rgb="FF000000"/>
            <rFont val="Calibri"/>
          </rPr>
          <t>Escriba el número de horas que considera necesario para desarrollar las habilidades, conocimientos y actitudes descritos en las anteriores columnas.</t>
        </r>
      </text>
    </comment>
    <comment ref="K14" authorId="0" shapeId="0">
      <text>
        <r>
          <rPr>
            <sz val="11"/>
            <color rgb="FF000000"/>
            <rFont val="Calibri"/>
          </rPr>
          <t>Selecciones una opción de la lista desplegable. Ej:
T1 = Trabajo  1</t>
        </r>
      </text>
    </comment>
    <comment ref="L14" authorId="0" shapeId="0">
      <text>
        <r>
          <rPr>
            <sz val="11"/>
            <color rgb="FF000000"/>
            <rFont val="Calibri"/>
          </rPr>
          <t>Asigne un valor de ponderación (calificación) entre 0 y 100%. Cada criterio se evalúa sobre 100%, usted define el % de ponderación de cada actividad.</t>
        </r>
      </text>
    </comment>
    <comment ref="M14" authorId="0" shapeId="0">
      <text>
        <r>
          <rPr>
            <sz val="11"/>
            <color rgb="FF000000"/>
            <rFont val="Calibri"/>
          </rPr>
          <t>Escriba el número de semana en el que estima que se desarrollará la actividad programada.</t>
        </r>
      </text>
    </comment>
    <comment ref="R14" authorId="0" shapeId="0">
      <text>
        <r>
          <rPr>
            <sz val="11"/>
            <color rgb="FF000000"/>
            <rFont val="Calibri"/>
          </rPr>
          <t>Escriba el número de horas que considera necesario para desarrollar las habilidades, conocimientos y actitudes descritos en las anteriores columnas.</t>
        </r>
      </text>
    </comment>
    <comment ref="S14" authorId="0" shapeId="0">
      <text>
        <r>
          <rPr>
            <sz val="11"/>
            <color rgb="FF000000"/>
            <rFont val="Calibri"/>
          </rPr>
          <t>Selecciones una opción de la lista desplegable. Ej:
T1 = Trabajo  1</t>
        </r>
      </text>
    </comment>
    <comment ref="T14" authorId="0" shapeId="0">
      <text>
        <r>
          <rPr>
            <sz val="11"/>
            <color rgb="FF000000"/>
            <rFont val="Calibri"/>
          </rPr>
          <t>Asigne un valor de ponderación (calificación) entre 0 y 100%. Cada criterio se evalúa sobre 100%, usted define el % de ponderación de cada actividad.</t>
        </r>
      </text>
    </comment>
    <comment ref="U14" authorId="0" shapeId="0">
      <text>
        <r>
          <rPr>
            <sz val="11"/>
            <color rgb="FF000000"/>
            <rFont val="Calibri"/>
          </rPr>
          <t>Escriba el número de horas que considera necesario para desarrollar las habilidades, conocimientos y actitudes descritos en las anteriores columnas.</t>
        </r>
      </text>
    </comment>
    <comment ref="V14" authorId="0" shapeId="0">
      <text>
        <r>
          <rPr>
            <sz val="11"/>
            <color rgb="FF000000"/>
            <rFont val="Calibri"/>
          </rPr>
          <t>Selecciones una opción de la lista desplegable. Ej:
T1 = Trabajo  1</t>
        </r>
      </text>
    </comment>
    <comment ref="W14" authorId="0" shapeId="0">
      <text>
        <r>
          <rPr>
            <sz val="11"/>
            <color rgb="FF000000"/>
            <rFont val="Calibri"/>
          </rPr>
          <t>Asigne un valor de ponderación (calificación) entre 0 y 100%. Cada criterio se evalúa sobre 100%, usted define el % de ponderación de cada actividad.</t>
        </r>
      </text>
    </comment>
    <comment ref="L15" authorId="0" shapeId="0">
      <text>
        <r>
          <rPr>
            <sz val="11"/>
            <color rgb="FF000000"/>
            <rFont val="Calibri"/>
          </rPr>
          <t>pc-84:
DEBERIA PONER PORCENTAJES Y NO VALORES ABSOLUTOS… HAY QUE CREAR OTRO CAMPO CON LA PONDERACION</t>
        </r>
      </text>
    </comment>
    <comment ref="T15" authorId="0" shapeId="0">
      <text>
        <r>
          <rPr>
            <sz val="11"/>
            <color rgb="FF000000"/>
            <rFont val="Calibri"/>
          </rPr>
          <t>pc-84:
DEBERIA PONER PORCENTAJES Y NO VALORES ABSOLUTOS… HAY QUE CREAR OTRO CAMPO CON LA PONDERACION</t>
        </r>
      </text>
    </comment>
    <comment ref="T16" authorId="0" shapeId="0">
      <text>
        <r>
          <rPr>
            <sz val="11"/>
            <color rgb="FF000000"/>
            <rFont val="Calibri"/>
          </rPr>
          <t>pc-84:
DEBERIA PONER PORCENTAJES Y NO VALORES ABSOLUTOS… HAY QUE CREAR OTRO CAMPO CON LA PONDERACION</t>
        </r>
      </text>
    </comment>
    <comment ref="F22" authorId="0" shapeId="0">
      <text>
        <r>
          <rPr>
            <sz val="11"/>
            <color rgb="FF000000"/>
            <rFont val="Calibri"/>
          </rPr>
          <t>Describa la acción que planteará al estudiante para que demuestre lo aprendido con todas las actividades programadas, como evidencia del desarrollo del criterio de desempeño.</t>
        </r>
      </text>
    </comment>
    <comment ref="L22" authorId="0" shapeId="0">
      <text>
        <r>
          <rPr>
            <sz val="11"/>
            <color rgb="FF000000"/>
            <rFont val="Calibri"/>
          </rPr>
          <t>Esta ponderación es automática ya que es la diferencia del 100% menos las ponderaciones que ya programó en esta hoja</t>
        </r>
      </text>
    </comment>
    <comment ref="O22" authorId="0" shapeId="0">
      <text>
        <r>
          <rPr>
            <sz val="11"/>
            <color rgb="FF000000"/>
            <rFont val="Calibri"/>
          </rPr>
          <t>Para aclaraciones en la hoja ponga un (*) en el punto que considere pertinente y describa la observación en la celda que se encuentra debajo</t>
        </r>
      </text>
    </comment>
    <comment ref="F24" authorId="0" shapeId="0">
      <text>
        <r>
          <rPr>
            <sz val="11"/>
            <color rgb="FF000000"/>
            <rFont val="Calibri"/>
          </rPr>
          <t>Debe escribir que es lo que puntualmente espera que el estudiante demuestre en el reactivo que plantea, para considera que lo hizo satsfactoriamente o insatisfactoriamente.</t>
        </r>
      </text>
    </comment>
  </commentList>
</comments>
</file>

<file path=xl/comments4.xml><?xml version="1.0" encoding="utf-8"?>
<comments xmlns="http://schemas.openxmlformats.org/spreadsheetml/2006/main">
  <authors>
    <author/>
  </authors>
  <commentList>
    <comment ref="B12" authorId="0" shapeId="0">
      <text>
        <r>
          <rPr>
            <sz val="11"/>
            <color rgb="FF000000"/>
            <rFont val="Calibri"/>
          </rPr>
          <t>En esta columna copie los procesos del criterio de desempeño, desde el más básico hasta el desempeño final. Cada procedimiento debe corresponder a una fila. Si le sobran filas OCULTELAS, NO LAS ELIMINE porque podria causar una desconfiguración de la hoja.</t>
        </r>
      </text>
    </comment>
    <comment ref="D12" authorId="0" shapeId="0">
      <text>
        <r>
          <rPr>
            <sz val="11"/>
            <color rgb="FF000000"/>
            <rFont val="Calibri"/>
          </rPr>
          <t>En esta columna escriba los contenidos necesarios para cada habilidad/procedimiento descrito en la anterior columna. Siga el siguiente formato: Ej:
1. Conceptos fundamentales de Economía. 2. Origen del término 
3. Mercado, fuerzas de mercado. 
No olvide enumerar cada contenido.</t>
        </r>
      </text>
    </comment>
    <comment ref="F12" authorId="0" shapeId="0">
      <text>
        <r>
          <rPr>
            <sz val="11"/>
            <color rgb="FF000000"/>
            <rFont val="Calibri"/>
          </rPr>
          <t>En esta columna describa las actitudes que desea valorar en el sujeto competente. Puede seleccionar de la lista desplegable una sugerencia y completar con otras que considere pertinentes al criterio de desempeño que se está desarrollando. Una vez que seleccione una actitud de la lista desplegable pulse "F2" y a continuación pulse alt+enter para continuar escribiendo la actitud que crea pertinente.</t>
        </r>
      </text>
    </comment>
    <comment ref="X13" authorId="0" shapeId="0">
      <text>
        <r>
          <rPr>
            <sz val="11"/>
            <color rgb="FF000000"/>
            <rFont val="Calibri"/>
          </rPr>
          <t>Escriba el número de semana en el que estima que se desarrollará la actividad programada.</t>
        </r>
      </text>
    </comment>
    <comment ref="H14" authorId="0" shapeId="0">
      <text>
        <r>
          <rPr>
            <sz val="11"/>
            <color rgb="FF000000"/>
            <rFont val="Calibri"/>
          </rPr>
          <t>En esta columna describa las acciones que realizará para iniciar el proceso de aprendizaje. Estas acciones generalmente son de motivación.</t>
        </r>
      </text>
    </comment>
    <comment ref="I14" authorId="0" shapeId="0">
      <text>
        <r>
          <rPr>
            <sz val="11"/>
            <color rgb="FF000000"/>
            <rFont val="Calibri"/>
          </rPr>
          <t>En esta columna describa las acciones que el estudiante realizará para desarrollar su proceso de aprendizaje. Estas acciones generalmente son explicación y demostración teórica de lo aprendido.</t>
        </r>
      </text>
    </comment>
    <comment ref="J14" authorId="0" shapeId="0">
      <text>
        <r>
          <rPr>
            <sz val="11"/>
            <color rgb="FF000000"/>
            <rFont val="Calibri"/>
          </rPr>
          <t>Escriba el número de horas que considera necesario para desarrollar las habilidades, conocimientos y actitudes descritos en las anteriores columnas.</t>
        </r>
      </text>
    </comment>
    <comment ref="K14" authorId="0" shapeId="0">
      <text>
        <r>
          <rPr>
            <sz val="11"/>
            <color rgb="FF000000"/>
            <rFont val="Calibri"/>
          </rPr>
          <t>Selecciones una opción de la lista desplegable. Ej:
T1 = Trabajo  1</t>
        </r>
      </text>
    </comment>
    <comment ref="L14" authorId="0" shapeId="0">
      <text>
        <r>
          <rPr>
            <sz val="11"/>
            <color rgb="FF000000"/>
            <rFont val="Calibri"/>
          </rPr>
          <t>Asigne un valor de ponderación (calificación) entre 0 y 100%. Cada criterio se evalúa sobre 100%, usted define el % de ponderación de cada actividad.</t>
        </r>
      </text>
    </comment>
    <comment ref="M14" authorId="0" shapeId="0">
      <text>
        <r>
          <rPr>
            <sz val="11"/>
            <color rgb="FF000000"/>
            <rFont val="Calibri"/>
          </rPr>
          <t>Escriba el número de semana en el que estima que se desarrollará la actividad programada.</t>
        </r>
      </text>
    </comment>
    <comment ref="R14" authorId="0" shapeId="0">
      <text>
        <r>
          <rPr>
            <sz val="11"/>
            <color rgb="FF000000"/>
            <rFont val="Calibri"/>
          </rPr>
          <t>Escriba el número de horas que considera necesario para desarrollar las habilidades, conocimientos y actitudes descritos en las anteriores columnas.</t>
        </r>
      </text>
    </comment>
    <comment ref="S14" authorId="0" shapeId="0">
      <text>
        <r>
          <rPr>
            <sz val="11"/>
            <color rgb="FF000000"/>
            <rFont val="Calibri"/>
          </rPr>
          <t>Selecciones una opción de la lista desplegable. Ej:
T1 = Trabajo  1</t>
        </r>
      </text>
    </comment>
    <comment ref="T14" authorId="0" shapeId="0">
      <text>
        <r>
          <rPr>
            <sz val="11"/>
            <color rgb="FF000000"/>
            <rFont val="Calibri"/>
          </rPr>
          <t>Asigne un valor de ponderación (calificación) entre 0 y 100%. Cada criterio se evalúa sobre 100%, usted define el % de ponderación de cada actividad.</t>
        </r>
      </text>
    </comment>
    <comment ref="U14" authorId="0" shapeId="0">
      <text>
        <r>
          <rPr>
            <sz val="11"/>
            <color rgb="FF000000"/>
            <rFont val="Calibri"/>
          </rPr>
          <t>Escriba el número de horas que considera necesario para desarrollar las habilidades, conocimientos y actitudes descritos en las anteriores columnas.</t>
        </r>
      </text>
    </comment>
    <comment ref="V14" authorId="0" shapeId="0">
      <text>
        <r>
          <rPr>
            <sz val="11"/>
            <color rgb="FF000000"/>
            <rFont val="Calibri"/>
          </rPr>
          <t>Selecciones una opción de la lista desplegable. Ej:
T1 = Trabajo  1</t>
        </r>
      </text>
    </comment>
    <comment ref="W14" authorId="0" shapeId="0">
      <text>
        <r>
          <rPr>
            <sz val="11"/>
            <color rgb="FF000000"/>
            <rFont val="Calibri"/>
          </rPr>
          <t>Asigne un valor de ponderación (calificación) entre 0 y 100%. Cada criterio se evalúa sobre 100%, usted define el % de ponderación de cada actividad.</t>
        </r>
      </text>
    </comment>
    <comment ref="L15" authorId="0" shapeId="0">
      <text>
        <r>
          <rPr>
            <sz val="11"/>
            <color rgb="FF000000"/>
            <rFont val="Calibri"/>
          </rPr>
          <t>pc-84:
DEBERIA PONER PORCENTAJES Y NO VALORES ABSOLUTOS… HAY QUE CREAR OTRO CAMPO CON LA PONDERACION</t>
        </r>
      </text>
    </comment>
    <comment ref="F21" authorId="0" shapeId="0">
      <text>
        <r>
          <rPr>
            <sz val="11"/>
            <color rgb="FF000000"/>
            <rFont val="Calibri"/>
          </rPr>
          <t>Describa la acción que planteará al estudiante para que demuestre lo aprendido con todas las actividades programadas, como evidencia del desarrollo del criterio de desempeño.</t>
        </r>
      </text>
    </comment>
    <comment ref="L21" authorId="0" shapeId="0">
      <text>
        <r>
          <rPr>
            <sz val="11"/>
            <color rgb="FF000000"/>
            <rFont val="Calibri"/>
          </rPr>
          <t>Esta ponderación es automática ya que es la diferencia del 100% menos las ponderaciones que ya programó en esta hoja</t>
        </r>
      </text>
    </comment>
    <comment ref="O21" authorId="0" shapeId="0">
      <text>
        <r>
          <rPr>
            <sz val="11"/>
            <color rgb="FF000000"/>
            <rFont val="Calibri"/>
          </rPr>
          <t>Para aclaraciones en la hoja ponga un (*) en el punto que considere pertinente y describa la observación en la celda que se encuentra debajo</t>
        </r>
      </text>
    </comment>
    <comment ref="F23" authorId="0" shapeId="0">
      <text>
        <r>
          <rPr>
            <sz val="11"/>
            <color rgb="FF000000"/>
            <rFont val="Calibri"/>
          </rPr>
          <t>Debe escribir que es lo que puntualmente espera que el estudiante demuestre en el reactivo que plantea, para considera que lo hizo satsfactoriamente o insatisfactoriamente.</t>
        </r>
      </text>
    </comment>
    <comment ref="J23" authorId="0" shapeId="0">
      <text>
        <r>
          <rPr>
            <sz val="11"/>
            <color rgb="FF000000"/>
            <rFont val="Calibri"/>
          </rPr>
          <t>Debe escribir que es lo que puntualmente espera que el estudiante demuestre en el reactivo que plantea, para considera que lo hizo satsfactoriamente o insatisfactoriamente.</t>
        </r>
      </text>
    </comment>
  </commentList>
</comments>
</file>

<file path=xl/comments5.xml><?xml version="1.0" encoding="utf-8"?>
<comments xmlns="http://schemas.openxmlformats.org/spreadsheetml/2006/main">
  <authors>
    <author/>
  </authors>
  <commentList>
    <comment ref="B12" authorId="0" shapeId="0">
      <text>
        <r>
          <rPr>
            <sz val="11"/>
            <color rgb="FF000000"/>
            <rFont val="Calibri"/>
          </rPr>
          <t>En esta columna copie los procesos del criterio de desempeño, desde el más básico hasta el desempeño final. Cada procedimiento debe corresponder a una fila. Si le sobran filas OCULTELAS, NO LAS ELIMINE porque podria causar una desconfiguración de la hoja.</t>
        </r>
      </text>
    </comment>
    <comment ref="D12" authorId="0" shapeId="0">
      <text>
        <r>
          <rPr>
            <sz val="11"/>
            <color rgb="FF000000"/>
            <rFont val="Calibri"/>
          </rPr>
          <t>En esta columna escriba los contenidos necesarios para cada habilidad/procedimiento descrito en la anterior columna. Siga el siguiente formato: Ej:
1. Conceptos fundamentales de Economía. 2. Origen del término 
3. Mercado, fuerzas de mercado. 
No olvide enumerar cada contenido.</t>
        </r>
      </text>
    </comment>
    <comment ref="F12" authorId="0" shapeId="0">
      <text>
        <r>
          <rPr>
            <sz val="11"/>
            <color rgb="FF000000"/>
            <rFont val="Calibri"/>
          </rPr>
          <t>En esta columna describa las actitudes que desea valorar en el sujeto competente. Puede seleccionar de la lista desplegable una sugerencia y completar con otras que considere pertinentes al criterio de desempeño que se está desarrollando. Una vez que seleccione una actitud de la lista desplegable pulse "F2" y a continuación pulse alt+enter para continuar escribiendo la actitud que crea pertinente.</t>
        </r>
      </text>
    </comment>
    <comment ref="X13" authorId="0" shapeId="0">
      <text>
        <r>
          <rPr>
            <sz val="11"/>
            <color rgb="FF000000"/>
            <rFont val="Calibri"/>
          </rPr>
          <t>Escriba el número de semana en el que estima que se desarrollará la actividad programada.</t>
        </r>
      </text>
    </comment>
    <comment ref="H14" authorId="0" shapeId="0">
      <text>
        <r>
          <rPr>
            <sz val="11"/>
            <color rgb="FF000000"/>
            <rFont val="Calibri"/>
          </rPr>
          <t>En esta columna describa las acciones que realizará para iniciar el proceso de aprendizaje. Estas acciones generalmente son de motivación.</t>
        </r>
      </text>
    </comment>
    <comment ref="I14" authorId="0" shapeId="0">
      <text>
        <r>
          <rPr>
            <sz val="11"/>
            <color rgb="FF000000"/>
            <rFont val="Calibri"/>
          </rPr>
          <t>En esta columna describa las acciones que el estudiante realizará para desarrollar su proceso de aprendizaje. Estas acciones generalmente son explicación y demostración teórica de lo aprendido.</t>
        </r>
      </text>
    </comment>
    <comment ref="J14" authorId="0" shapeId="0">
      <text>
        <r>
          <rPr>
            <sz val="11"/>
            <color rgb="FF000000"/>
            <rFont val="Calibri"/>
          </rPr>
          <t>Escriba el número de horas que considera necesario para desarrollar las habilidades, conocimientos y actitudes descritos en las anteriores columnas.</t>
        </r>
      </text>
    </comment>
    <comment ref="K14" authorId="0" shapeId="0">
      <text>
        <r>
          <rPr>
            <sz val="11"/>
            <color rgb="FF000000"/>
            <rFont val="Calibri"/>
          </rPr>
          <t>Selecciones una opción de la lista desplegable. Ej:
T1 = Trabajo  1</t>
        </r>
      </text>
    </comment>
    <comment ref="L14" authorId="0" shapeId="0">
      <text>
        <r>
          <rPr>
            <sz val="11"/>
            <color rgb="FF000000"/>
            <rFont val="Calibri"/>
          </rPr>
          <t>Asigne un valor de ponderación (calificación) entre 0 y 100%. Cada criterio se evalúa sobre 100%, usted define el % de ponderación de cada actividad.</t>
        </r>
      </text>
    </comment>
    <comment ref="M14" authorId="0" shapeId="0">
      <text>
        <r>
          <rPr>
            <sz val="11"/>
            <color rgb="FF000000"/>
            <rFont val="Calibri"/>
          </rPr>
          <t>Escriba el número de semana en el que estima que se desarrollará la actividad programada.</t>
        </r>
      </text>
    </comment>
    <comment ref="R14" authorId="0" shapeId="0">
      <text>
        <r>
          <rPr>
            <sz val="11"/>
            <color rgb="FF000000"/>
            <rFont val="Calibri"/>
          </rPr>
          <t>Escriba el número de horas que considera necesario para desarrollar las habilidades, conocimientos y actitudes descritos en las anteriores columnas.</t>
        </r>
      </text>
    </comment>
    <comment ref="S14" authorId="0" shapeId="0">
      <text>
        <r>
          <rPr>
            <sz val="11"/>
            <color rgb="FF000000"/>
            <rFont val="Calibri"/>
          </rPr>
          <t>Selecciones una opción de la lista desplegable. Ej:
T1 = Trabajo  1</t>
        </r>
      </text>
    </comment>
    <comment ref="T14" authorId="0" shapeId="0">
      <text>
        <r>
          <rPr>
            <sz val="11"/>
            <color rgb="FF000000"/>
            <rFont val="Calibri"/>
          </rPr>
          <t>Asigne un valor de ponderación (calificación) entre 0 y 100%. Cada criterio se evalúa sobre 100%, usted define el % de ponderación de cada actividad.</t>
        </r>
      </text>
    </comment>
    <comment ref="U14" authorId="0" shapeId="0">
      <text>
        <r>
          <rPr>
            <sz val="11"/>
            <color rgb="FF000000"/>
            <rFont val="Calibri"/>
          </rPr>
          <t>Escriba el número de horas que considera necesario para desarrollar las habilidades, conocimientos y actitudes descritos en las anteriores columnas.</t>
        </r>
      </text>
    </comment>
    <comment ref="V14" authorId="0" shapeId="0">
      <text>
        <r>
          <rPr>
            <sz val="11"/>
            <color rgb="FF000000"/>
            <rFont val="Calibri"/>
          </rPr>
          <t>Selecciones una opción de la lista desplegable. Ej:
T1 = Trabajo  1</t>
        </r>
      </text>
    </comment>
    <comment ref="W14" authorId="0" shapeId="0">
      <text>
        <r>
          <rPr>
            <sz val="11"/>
            <color rgb="FF000000"/>
            <rFont val="Calibri"/>
          </rPr>
          <t>Asigne un valor de ponderación (calificación) entre 0 y 100%. Cada criterio se evalúa sobre 100%, usted define el % de ponderación de cada actividad.</t>
        </r>
      </text>
    </comment>
    <comment ref="L15" authorId="0" shapeId="0">
      <text>
        <r>
          <rPr>
            <sz val="11"/>
            <color rgb="FF000000"/>
            <rFont val="Calibri"/>
          </rPr>
          <t>pc-84:
DEBERIA PONER PORCENTAJES Y NO VALORES ABSOLUTOS… HAY QUE CREAR OTRO CAMPO CON LA PONDERACION</t>
        </r>
      </text>
    </comment>
    <comment ref="L16" authorId="0" shapeId="0">
      <text>
        <r>
          <rPr>
            <sz val="11"/>
            <color rgb="FF000000"/>
            <rFont val="Calibri"/>
          </rPr>
          <t>pc-84:
DEBERIA PONER PORCENTAJES Y NO VALORES ABSOLUTOS… HAY QUE CREAR OTRO CAMPO CON LA PONDERACION</t>
        </r>
      </text>
    </comment>
    <comment ref="T16" authorId="0" shapeId="0">
      <text>
        <r>
          <rPr>
            <sz val="11"/>
            <color rgb="FF000000"/>
            <rFont val="Calibri"/>
          </rPr>
          <t>pc-84:
DEBERIA PONER PORCENTAJES Y NO VALORES ABSOLUTOS… HAY QUE CREAR OTRO CAMPO CON LA PONDERACION</t>
        </r>
      </text>
    </comment>
    <comment ref="F21" authorId="0" shapeId="0">
      <text>
        <r>
          <rPr>
            <sz val="11"/>
            <color rgb="FF000000"/>
            <rFont val="Calibri"/>
          </rPr>
          <t>Describa la acción que planteará al estudiante para que demuestre lo aprendido con todas las actividades programadas, como evidencia del desarrollo del criterio de desempeño.</t>
        </r>
      </text>
    </comment>
    <comment ref="L21" authorId="0" shapeId="0">
      <text>
        <r>
          <rPr>
            <sz val="11"/>
            <color rgb="FF000000"/>
            <rFont val="Calibri"/>
          </rPr>
          <t>Esta ponderación es automática ya que es la diferencia del 100% menos las ponderaciones que ya programó en esta hoja</t>
        </r>
      </text>
    </comment>
    <comment ref="O21" authorId="0" shapeId="0">
      <text>
        <r>
          <rPr>
            <sz val="11"/>
            <color rgb="FF000000"/>
            <rFont val="Calibri"/>
          </rPr>
          <t>Para aclaraciones en la hoja ponga un (*) en el punto que considere pertinente y describa la observación en la celda que se encuentra debajo</t>
        </r>
      </text>
    </comment>
    <comment ref="F23" authorId="0" shapeId="0">
      <text>
        <r>
          <rPr>
            <sz val="11"/>
            <color rgb="FF000000"/>
            <rFont val="Calibri"/>
          </rPr>
          <t>Debe escribir que es lo que puntualmente espera que el estudiante demuestre en el reactivo que plantea, para considera que lo hizo satsfactoriamente o insatisfactoriamente.</t>
        </r>
      </text>
    </comment>
    <comment ref="J23" authorId="0" shapeId="0">
      <text>
        <r>
          <rPr>
            <sz val="11"/>
            <color rgb="FF000000"/>
            <rFont val="Calibri"/>
          </rPr>
          <t>Debe escribir que es lo que puntualmente espera que el estudiante demuestre en el reactivo que plantea, para considera que lo hizo satsfactoriamente o insatisfactoriamente.</t>
        </r>
      </text>
    </comment>
  </commentList>
</comments>
</file>

<file path=xl/comments6.xml><?xml version="1.0" encoding="utf-8"?>
<comments xmlns="http://schemas.openxmlformats.org/spreadsheetml/2006/main">
  <authors>
    <author/>
  </authors>
  <commentList>
    <comment ref="B12" authorId="0" shapeId="0">
      <text>
        <r>
          <rPr>
            <sz val="11"/>
            <color rgb="FF000000"/>
            <rFont val="Calibri"/>
          </rPr>
          <t>En esta columna copie los procesos del criterio de desempeño, desde el más básico hasta el desempeño final. Cada procedimiento debe corresponder a una fila. Si le sobran filas OCULTELAS, NO LAS ELIMINE porque podria causar una desconfiguración de la hoja.</t>
        </r>
      </text>
    </comment>
    <comment ref="D12" authorId="0" shapeId="0">
      <text>
        <r>
          <rPr>
            <sz val="11"/>
            <color rgb="FF000000"/>
            <rFont val="Calibri"/>
          </rPr>
          <t>En esta columna escriba los contenidos necesarios para cada habilidad/procedimiento descrito en la anterior columna. Siga el siguiente formato: Ej:
1. Conceptos fundamentales de Economía. 2. Origen del término 
3. Mercado, fuerzas de mercado. 
No olvide enumerar cada contenido.</t>
        </r>
      </text>
    </comment>
    <comment ref="F12" authorId="0" shapeId="0">
      <text>
        <r>
          <rPr>
            <sz val="11"/>
            <color rgb="FF000000"/>
            <rFont val="Calibri"/>
          </rPr>
          <t>En esta columna describa las actitudes que desea valorar en el sujeto competente. Puede seleccionar de la lista desplegable una sugerencia y completar con otras que considere pertinentes al criterio de desempeño que se está desarrollando. Una vez que seleccione una actitud de la lista desplegable pulse "F2" y a continuación pulse alt+enter para continuar escribiendo la actitud que crea pertinente.</t>
        </r>
      </text>
    </comment>
    <comment ref="X13" authorId="0" shapeId="0">
      <text>
        <r>
          <rPr>
            <sz val="11"/>
            <color rgb="FF000000"/>
            <rFont val="Calibri"/>
          </rPr>
          <t>Escriba el número de semana en el que estima que se desarrollará la actividad programada.</t>
        </r>
      </text>
    </comment>
    <comment ref="H14" authorId="0" shapeId="0">
      <text>
        <r>
          <rPr>
            <sz val="11"/>
            <color rgb="FF000000"/>
            <rFont val="Calibri"/>
          </rPr>
          <t>En esta columna describa las acciones que realizará para iniciar el proceso de aprendizaje. Estas acciones generalmente son de motivación.</t>
        </r>
      </text>
    </comment>
    <comment ref="I14" authorId="0" shapeId="0">
      <text>
        <r>
          <rPr>
            <sz val="11"/>
            <color rgb="FF000000"/>
            <rFont val="Calibri"/>
          </rPr>
          <t>En esta columna describa las acciones que el estudiante realizará para desarrollar su proceso de aprendizaje. Estas acciones generalmente son explicación y demostración teórica de lo aprendido.</t>
        </r>
      </text>
    </comment>
    <comment ref="J14" authorId="0" shapeId="0">
      <text>
        <r>
          <rPr>
            <sz val="11"/>
            <color rgb="FF000000"/>
            <rFont val="Calibri"/>
          </rPr>
          <t>Escriba el número de horas que considera necesario para desarrollar las habilidades, conocimientos y actitudes descritos en las anteriores columnas.</t>
        </r>
      </text>
    </comment>
    <comment ref="K14" authorId="0" shapeId="0">
      <text>
        <r>
          <rPr>
            <sz val="11"/>
            <color rgb="FF000000"/>
            <rFont val="Calibri"/>
          </rPr>
          <t>Selecciones una opción de la lista desplegable. Ej:
T1 = Trabajo  1</t>
        </r>
      </text>
    </comment>
    <comment ref="L14" authorId="0" shapeId="0">
      <text>
        <r>
          <rPr>
            <sz val="11"/>
            <color rgb="FF000000"/>
            <rFont val="Calibri"/>
          </rPr>
          <t>Asigne un valor de ponderación (calificación) entre 0 y 100%. Cada criterio se evalúa sobre 100%, usted define el % de ponderación de cada actividad.</t>
        </r>
      </text>
    </comment>
    <comment ref="M14" authorId="0" shapeId="0">
      <text>
        <r>
          <rPr>
            <sz val="11"/>
            <color rgb="FF000000"/>
            <rFont val="Calibri"/>
          </rPr>
          <t>Escriba el número de semana en el que estima que se desarrollará la actividad programada.</t>
        </r>
      </text>
    </comment>
    <comment ref="R14" authorId="0" shapeId="0">
      <text>
        <r>
          <rPr>
            <sz val="11"/>
            <color rgb="FF000000"/>
            <rFont val="Calibri"/>
          </rPr>
          <t>Escriba el número de horas que considera necesario para desarrollar las habilidades, conocimientos y actitudes descritos en las anteriores columnas.</t>
        </r>
      </text>
    </comment>
    <comment ref="S14" authorId="0" shapeId="0">
      <text>
        <r>
          <rPr>
            <sz val="11"/>
            <color rgb="FF000000"/>
            <rFont val="Calibri"/>
          </rPr>
          <t>Selecciones una opción de la lista desplegable. Ej:
T1 = Trabajo  1</t>
        </r>
      </text>
    </comment>
    <comment ref="T14" authorId="0" shapeId="0">
      <text>
        <r>
          <rPr>
            <sz val="11"/>
            <color rgb="FF000000"/>
            <rFont val="Calibri"/>
          </rPr>
          <t>Asigne un valor de ponderación (calificación) entre 0 y 100%. Cada criterio se evalúa sobre 100%, usted define el % de ponderación de cada actividad.</t>
        </r>
      </text>
    </comment>
    <comment ref="U14" authorId="0" shapeId="0">
      <text>
        <r>
          <rPr>
            <sz val="11"/>
            <color rgb="FF000000"/>
            <rFont val="Calibri"/>
          </rPr>
          <t>Escriba el número de horas que considera necesario para desarrollar las habilidades, conocimientos y actitudes descritos en las anteriores columnas.</t>
        </r>
      </text>
    </comment>
    <comment ref="V14" authorId="0" shapeId="0">
      <text>
        <r>
          <rPr>
            <sz val="11"/>
            <color rgb="FF000000"/>
            <rFont val="Calibri"/>
          </rPr>
          <t>Selecciones una opción de la lista desplegable. Ej:
T1 = Trabajo  1</t>
        </r>
      </text>
    </comment>
    <comment ref="W14" authorId="0" shapeId="0">
      <text>
        <r>
          <rPr>
            <sz val="11"/>
            <color rgb="FF000000"/>
            <rFont val="Calibri"/>
          </rPr>
          <t>Asigne un valor de ponderación (calificación) entre 0 y 100%. Cada criterio se evalúa sobre 100%, usted define el % de ponderación de cada actividad.</t>
        </r>
      </text>
    </comment>
    <comment ref="L15" authorId="0" shapeId="0">
      <text>
        <r>
          <rPr>
            <sz val="11"/>
            <color rgb="FF000000"/>
            <rFont val="Calibri"/>
          </rPr>
          <t>pc-84:
DEBERIA PONER PORCENTAJES Y NO VALORES ABSOLUTOS… HAY QUE CREAR OTRO CAMPO CON LA PONDERACION</t>
        </r>
      </text>
    </comment>
    <comment ref="F21" authorId="0" shapeId="0">
      <text>
        <r>
          <rPr>
            <sz val="11"/>
            <color rgb="FF000000"/>
            <rFont val="Calibri"/>
          </rPr>
          <t>Describa la acción que planteará al estudiante para que demuestre lo aprendido con todas las actividades programadas, como evidencia del desarrollo del criterio de desempeño.</t>
        </r>
      </text>
    </comment>
    <comment ref="L21" authorId="0" shapeId="0">
      <text>
        <r>
          <rPr>
            <sz val="11"/>
            <color rgb="FF000000"/>
            <rFont val="Calibri"/>
          </rPr>
          <t>Esta ponderación es automática ya que es la diferencia del 100% menos las ponderaciones que ya programó en esta hoja</t>
        </r>
      </text>
    </comment>
    <comment ref="O21" authorId="0" shapeId="0">
      <text>
        <r>
          <rPr>
            <sz val="11"/>
            <color rgb="FF000000"/>
            <rFont val="Calibri"/>
          </rPr>
          <t>Para aclaraciones en la hoja ponga un (*) en el punto que considere pertinente y describa la observación en la celda que se encuentra debajo</t>
        </r>
      </text>
    </comment>
    <comment ref="F23" authorId="0" shapeId="0">
      <text>
        <r>
          <rPr>
            <sz val="11"/>
            <color rgb="FF000000"/>
            <rFont val="Calibri"/>
          </rPr>
          <t>Debe escribir que es lo que puntualmente espera que el estudiante demuestre en el reactivo que plantea, para considera que lo hizo satsfactoriamente o insatisfactoriamente.</t>
        </r>
      </text>
    </comment>
    <comment ref="J23" authorId="0" shapeId="0">
      <text>
        <r>
          <rPr>
            <sz val="11"/>
            <color rgb="FF000000"/>
            <rFont val="Calibri"/>
          </rPr>
          <t>Debe escribir que es lo que puntualmente espera que el estudiante demuestre en el reactivo que plantea, para considera que lo hizo satsfactoriamente o insatisfactoriamente.</t>
        </r>
      </text>
    </comment>
  </commentList>
</comments>
</file>

<file path=xl/comments7.xml><?xml version="1.0" encoding="utf-8"?>
<comments xmlns="http://schemas.openxmlformats.org/spreadsheetml/2006/main">
  <authors>
    <author/>
  </authors>
  <commentList>
    <comment ref="B12" authorId="0" shapeId="0">
      <text>
        <r>
          <rPr>
            <sz val="11"/>
            <color rgb="FF000000"/>
            <rFont val="Calibri"/>
          </rPr>
          <t>En esta columna copie los procesos del criterio de desempeño, desde el más básico hasta el desempeño final. Cada procedimiento debe corresponder a una fila. Si le sobran filas OCULTELAS, NO LAS ELIMINE porque podria causar una desconfiguración de la hoja.</t>
        </r>
      </text>
    </comment>
    <comment ref="D12" authorId="0" shapeId="0">
      <text>
        <r>
          <rPr>
            <sz val="11"/>
            <color rgb="FF000000"/>
            <rFont val="Calibri"/>
          </rPr>
          <t>En esta columna escriba los contenidos necesarios para cada habilidad/procedimiento descrito en la anterior columna. Siga el siguiente formato: Ej:
1. Conceptos fundamentales de Economía. 2. Origen del término 
3. Mercado, fuerzas de mercado. 
No olvide enumerar cada contenido.</t>
        </r>
      </text>
    </comment>
    <comment ref="F12" authorId="0" shapeId="0">
      <text>
        <r>
          <rPr>
            <sz val="11"/>
            <color rgb="FF000000"/>
            <rFont val="Calibri"/>
          </rPr>
          <t>En esta columna describa las actitudes que desea valorar en el sujeto competente. Puede seleccionar de la lista desplegable una sugerencia y completar con otras que considere pertinentes al criterio de desempeño que se está desarrollando. Una vez que seleccione una actitud de la lista desplegable pulse "F2" y a continuación pulse alt+enter para continuar escribiendo la actitud que crea pertinente.</t>
        </r>
      </text>
    </comment>
    <comment ref="X13" authorId="0" shapeId="0">
      <text>
        <r>
          <rPr>
            <sz val="11"/>
            <color rgb="FF000000"/>
            <rFont val="Calibri"/>
          </rPr>
          <t>Escriba el número de semana en el que estima que se desarrollará la actividad programada.</t>
        </r>
      </text>
    </comment>
    <comment ref="H14" authorId="0" shapeId="0">
      <text>
        <r>
          <rPr>
            <sz val="11"/>
            <color rgb="FF000000"/>
            <rFont val="Calibri"/>
          </rPr>
          <t>En esta columna describa las acciones que realizará para iniciar el proceso de aprendizaje. Estas acciones generalmente son de motivación.</t>
        </r>
      </text>
    </comment>
    <comment ref="I14" authorId="0" shapeId="0">
      <text>
        <r>
          <rPr>
            <sz val="11"/>
            <color rgb="FF000000"/>
            <rFont val="Calibri"/>
          </rPr>
          <t>En esta columna describa las acciones que el estudiante realizará para desarrollar su proceso de aprendizaje. Estas acciones generalmente son explicación y demostración teórica de lo aprendido.</t>
        </r>
      </text>
    </comment>
    <comment ref="J14" authorId="0" shapeId="0">
      <text>
        <r>
          <rPr>
            <sz val="11"/>
            <color rgb="FF000000"/>
            <rFont val="Calibri"/>
          </rPr>
          <t>Escriba el número de horas que considera necesario para desarrollar las habilidades, conocimientos y actitudes descritos en las anteriores columnas.</t>
        </r>
      </text>
    </comment>
    <comment ref="K14" authorId="0" shapeId="0">
      <text>
        <r>
          <rPr>
            <sz val="11"/>
            <color rgb="FF000000"/>
            <rFont val="Calibri"/>
          </rPr>
          <t>Selecciones una opción de la lista desplegable. Ej:
T1 = Trabajo  1</t>
        </r>
      </text>
    </comment>
    <comment ref="L14" authorId="0" shapeId="0">
      <text>
        <r>
          <rPr>
            <sz val="11"/>
            <color rgb="FF000000"/>
            <rFont val="Calibri"/>
          </rPr>
          <t>Asigne un valor de ponderación (calificación) entre 0 y 100%. Cada criterio se evalúa sobre 100%, usted define el % de ponderación de cada actividad.</t>
        </r>
      </text>
    </comment>
    <comment ref="M14" authorId="0" shapeId="0">
      <text>
        <r>
          <rPr>
            <sz val="11"/>
            <color rgb="FF000000"/>
            <rFont val="Calibri"/>
          </rPr>
          <t>Escriba el número de semana en el que estima que se desarrollará la actividad programada.</t>
        </r>
      </text>
    </comment>
    <comment ref="R14" authorId="0" shapeId="0">
      <text>
        <r>
          <rPr>
            <sz val="11"/>
            <color rgb="FF000000"/>
            <rFont val="Calibri"/>
          </rPr>
          <t>Escriba el número de horas que considera necesario para desarrollar las habilidades, conocimientos y actitudes descritos en las anteriores columnas.</t>
        </r>
      </text>
    </comment>
    <comment ref="S14" authorId="0" shapeId="0">
      <text>
        <r>
          <rPr>
            <sz val="11"/>
            <color rgb="FF000000"/>
            <rFont val="Calibri"/>
          </rPr>
          <t>Selecciones una opción de la lista desplegable. Ej:
T1 = Trabajo  1</t>
        </r>
      </text>
    </comment>
    <comment ref="T14" authorId="0" shapeId="0">
      <text>
        <r>
          <rPr>
            <sz val="11"/>
            <color rgb="FF000000"/>
            <rFont val="Calibri"/>
          </rPr>
          <t>Asigne un valor de ponderación (calificación) entre 0 y 100%. Cada criterio se evalúa sobre 100%, usted define el % de ponderación de cada actividad.</t>
        </r>
      </text>
    </comment>
    <comment ref="U14" authorId="0" shapeId="0">
      <text>
        <r>
          <rPr>
            <sz val="11"/>
            <color rgb="FF000000"/>
            <rFont val="Calibri"/>
          </rPr>
          <t>Escriba el número de horas que considera necesario para desarrollar las habilidades, conocimientos y actitudes descritos en las anteriores columnas.</t>
        </r>
      </text>
    </comment>
    <comment ref="V14" authorId="0" shapeId="0">
      <text>
        <r>
          <rPr>
            <sz val="11"/>
            <color rgb="FF000000"/>
            <rFont val="Calibri"/>
          </rPr>
          <t>Selecciones una opción de la lista desplegable. Ej:
T1 = Trabajo  1</t>
        </r>
      </text>
    </comment>
    <comment ref="W14" authorId="0" shapeId="0">
      <text>
        <r>
          <rPr>
            <sz val="11"/>
            <color rgb="FF000000"/>
            <rFont val="Calibri"/>
          </rPr>
          <t>Asigne un valor de ponderación (calificación) entre 0 y 100%. Cada criterio se evalúa sobre 100%, usted define el % de ponderación de cada actividad.</t>
        </r>
      </text>
    </comment>
    <comment ref="L15" authorId="0" shapeId="0">
      <text>
        <r>
          <rPr>
            <sz val="11"/>
            <color rgb="FF000000"/>
            <rFont val="Calibri"/>
          </rPr>
          <t>pc-84:
DEBERIA PONER PORCENTAJES Y NO VALORES ABSOLUTOS… HAY QUE CREAR OTRO CAMPO CON LA PONDERACION</t>
        </r>
      </text>
    </comment>
    <comment ref="F21" authorId="0" shapeId="0">
      <text>
        <r>
          <rPr>
            <sz val="11"/>
            <color rgb="FF000000"/>
            <rFont val="Calibri"/>
          </rPr>
          <t>Describa la acción que planteará al estudiante para que demuestre lo aprendido con todas las actividades programadas, como evidencia del desarrollo del criterio de desempeño.</t>
        </r>
      </text>
    </comment>
    <comment ref="L21" authorId="0" shapeId="0">
      <text>
        <r>
          <rPr>
            <sz val="11"/>
            <color rgb="FF000000"/>
            <rFont val="Calibri"/>
          </rPr>
          <t>Esta ponderación es automática ya que es la diferencia del 100% menos las ponderaciones que ya programó en esta hoja</t>
        </r>
      </text>
    </comment>
    <comment ref="O21" authorId="0" shapeId="0">
      <text>
        <r>
          <rPr>
            <sz val="11"/>
            <color rgb="FF000000"/>
            <rFont val="Calibri"/>
          </rPr>
          <t>Para aclaraciones en la hoja ponga un (*) en el punto que considere pertinente y describa la observación en la celda que se encuentra debajo</t>
        </r>
      </text>
    </comment>
    <comment ref="F23" authorId="0" shapeId="0">
      <text>
        <r>
          <rPr>
            <sz val="11"/>
            <color rgb="FF000000"/>
            <rFont val="Calibri"/>
          </rPr>
          <t>Debe escribir que es lo que puntualmente espera que el estudiante demuestre en el reactivo que plantea, para considera que lo hizo satsfactoriamente o insatisfactoriamente.</t>
        </r>
      </text>
    </comment>
    <comment ref="J23" authorId="0" shapeId="0">
      <text>
        <r>
          <rPr>
            <sz val="11"/>
            <color rgb="FF000000"/>
            <rFont val="Calibri"/>
          </rPr>
          <t>Debe escribir que es lo que puntualmente espera que el estudiante demuestre en el reactivo que plantea, para considera que lo hizo satsfactoriamente o insatisfactoriamente.</t>
        </r>
      </text>
    </comment>
  </commentList>
</comments>
</file>

<file path=xl/comments8.xml><?xml version="1.0" encoding="utf-8"?>
<comments xmlns="http://schemas.openxmlformats.org/spreadsheetml/2006/main">
  <authors>
    <author/>
  </authors>
  <commentList>
    <comment ref="B12" authorId="0" shapeId="0">
      <text>
        <r>
          <rPr>
            <sz val="11"/>
            <color rgb="FF000000"/>
            <rFont val="Calibri"/>
          </rPr>
          <t>En esta columna copie los procesos del criterio de desempeño, desde el más básico hasta el desempeño final. Cada procedimiento debe corresponder a una fila. Si le sobran filas OCULTELAS, NO LAS ELIMINE porque podria causar una desconfiguración de la hoja.</t>
        </r>
      </text>
    </comment>
    <comment ref="D12" authorId="0" shapeId="0">
      <text>
        <r>
          <rPr>
            <sz val="11"/>
            <color rgb="FF000000"/>
            <rFont val="Calibri"/>
          </rPr>
          <t>En esta columna escriba los contenidos necesarios para cada habilidad/procedimiento descrito en la anterior columna. Siga el siguiente formato: Ej:
1. Conceptos fundamentales de Economía. 2. Origen del término 
3. Mercado, fuerzas de mercado. 
No olvide enumerar cada contenido.</t>
        </r>
      </text>
    </comment>
    <comment ref="F12" authorId="0" shapeId="0">
      <text>
        <r>
          <rPr>
            <sz val="11"/>
            <color rgb="FF000000"/>
            <rFont val="Calibri"/>
          </rPr>
          <t>En esta columna describa las actitudes que desea valorar en el sujeto competente. Puede seleccionar de la lista desplegable una sugerencia y completar con otras que considere pertinentes al criterio de desempeño que se está desarrollando. Una vez que seleccione una actitud de la lista desplegable pulse "F2" y a continuación pulse alt+enter para continuar escribiendo la actitud que crea pertinente.</t>
        </r>
      </text>
    </comment>
    <comment ref="X13" authorId="0" shapeId="0">
      <text>
        <r>
          <rPr>
            <sz val="11"/>
            <color rgb="FF000000"/>
            <rFont val="Calibri"/>
          </rPr>
          <t>Escriba el número de semana en el que estima que se desarrollará la actividad programada.</t>
        </r>
      </text>
    </comment>
    <comment ref="H14" authorId="0" shapeId="0">
      <text>
        <r>
          <rPr>
            <sz val="11"/>
            <color rgb="FF000000"/>
            <rFont val="Calibri"/>
          </rPr>
          <t>En esta columna describa las acciones que realizará para iniciar el proceso de aprendizaje. Estas acciones generalmente son de motivación.</t>
        </r>
      </text>
    </comment>
    <comment ref="I14" authorId="0" shapeId="0">
      <text>
        <r>
          <rPr>
            <sz val="11"/>
            <color rgb="FF000000"/>
            <rFont val="Calibri"/>
          </rPr>
          <t>En esta columna describa las acciones que el estudiante realizará para desarrollar su proceso de aprendizaje. Estas acciones generalmente son explicación y demostración teórica de lo aprendido.</t>
        </r>
      </text>
    </comment>
    <comment ref="J14" authorId="0" shapeId="0">
      <text>
        <r>
          <rPr>
            <sz val="11"/>
            <color rgb="FF000000"/>
            <rFont val="Calibri"/>
          </rPr>
          <t>Escriba el número de horas que considera necesario para desarrollar las habilidades, conocimientos y actitudes descritos en las anteriores columnas.</t>
        </r>
      </text>
    </comment>
    <comment ref="K14" authorId="0" shapeId="0">
      <text>
        <r>
          <rPr>
            <sz val="11"/>
            <color rgb="FF000000"/>
            <rFont val="Calibri"/>
          </rPr>
          <t>Selecciones una opción de la lista desplegable. Ej:
T1 = Trabajo  1</t>
        </r>
      </text>
    </comment>
    <comment ref="L14" authorId="0" shapeId="0">
      <text>
        <r>
          <rPr>
            <sz val="11"/>
            <color rgb="FF000000"/>
            <rFont val="Calibri"/>
          </rPr>
          <t>Asigne un valor de ponderación (calificación) entre 0 y 100%. Cada criterio se evalúa sobre 100%, usted define el % de ponderación de cada actividad.</t>
        </r>
      </text>
    </comment>
    <comment ref="M14" authorId="0" shapeId="0">
      <text>
        <r>
          <rPr>
            <sz val="11"/>
            <color rgb="FF000000"/>
            <rFont val="Calibri"/>
          </rPr>
          <t>Escriba el número de semana en el que estima que se desarrollará la actividad programada.</t>
        </r>
      </text>
    </comment>
    <comment ref="R14" authorId="0" shapeId="0">
      <text>
        <r>
          <rPr>
            <sz val="11"/>
            <color rgb="FF000000"/>
            <rFont val="Calibri"/>
          </rPr>
          <t>Escriba el número de horas que considera necesario para desarrollar las habilidades, conocimientos y actitudes descritos en las anteriores columnas.</t>
        </r>
      </text>
    </comment>
    <comment ref="S14" authorId="0" shapeId="0">
      <text>
        <r>
          <rPr>
            <sz val="11"/>
            <color rgb="FF000000"/>
            <rFont val="Calibri"/>
          </rPr>
          <t>Selecciones una opción de la lista desplegable. Ej:
T1 = Trabajo  1</t>
        </r>
      </text>
    </comment>
    <comment ref="T14" authorId="0" shapeId="0">
      <text>
        <r>
          <rPr>
            <sz val="11"/>
            <color rgb="FF000000"/>
            <rFont val="Calibri"/>
          </rPr>
          <t>Asigne un valor de ponderación (calificación) entre 0 y 100%. Cada criterio se evalúa sobre 100%, usted define el % de ponderación de cada actividad.</t>
        </r>
      </text>
    </comment>
    <comment ref="U14" authorId="0" shapeId="0">
      <text>
        <r>
          <rPr>
            <sz val="11"/>
            <color rgb="FF000000"/>
            <rFont val="Calibri"/>
          </rPr>
          <t>Escriba el número de horas que considera necesario para desarrollar las habilidades, conocimientos y actitudes descritos en las anteriores columnas.</t>
        </r>
      </text>
    </comment>
    <comment ref="V14" authorId="0" shapeId="0">
      <text>
        <r>
          <rPr>
            <sz val="11"/>
            <color rgb="FF000000"/>
            <rFont val="Calibri"/>
          </rPr>
          <t>Selecciones una opción de la lista desplegable. Ej:
T1 = Trabajo  1</t>
        </r>
      </text>
    </comment>
    <comment ref="W14" authorId="0" shapeId="0">
      <text>
        <r>
          <rPr>
            <sz val="11"/>
            <color rgb="FF000000"/>
            <rFont val="Calibri"/>
          </rPr>
          <t>Asigne un valor de ponderación (calificación) entre 0 y 100%. Cada criterio se evalúa sobre 100%, usted define el % de ponderación de cada actividad.</t>
        </r>
      </text>
    </comment>
    <comment ref="L15" authorId="0" shapeId="0">
      <text>
        <r>
          <rPr>
            <sz val="11"/>
            <color rgb="FF000000"/>
            <rFont val="Calibri"/>
          </rPr>
          <t>pc-84:
DEBERIA PONER PORCENTAJES Y NO VALORES ABSOLUTOS… HAY QUE CREAR OTRO CAMPO CON LA PONDERACION</t>
        </r>
      </text>
    </comment>
    <comment ref="F16" authorId="0" shapeId="0">
      <text>
        <r>
          <rPr>
            <sz val="11"/>
            <color rgb="FF000000"/>
            <rFont val="Calibri"/>
          </rPr>
          <t>Describa la acción que planteará al estudiante para que demuestre lo aprendido con todas las actividades programadas, como evidencia del desarrollo del criterio de desempeño.</t>
        </r>
      </text>
    </comment>
    <comment ref="L16" authorId="0" shapeId="0">
      <text>
        <r>
          <rPr>
            <sz val="11"/>
            <color rgb="FF000000"/>
            <rFont val="Calibri"/>
          </rPr>
          <t>Esta ponderación es automática ya que es la diferencia del 100% menos las ponderaciones que ya programó en esta hoja</t>
        </r>
      </text>
    </comment>
    <comment ref="O16" authorId="0" shapeId="0">
      <text>
        <r>
          <rPr>
            <sz val="11"/>
            <color rgb="FF000000"/>
            <rFont val="Calibri"/>
          </rPr>
          <t>Para aclaraciones en la hoja ponga un (*) en el punto que considere pertinente y describa la observación en la celda que se encuentra debajo</t>
        </r>
      </text>
    </comment>
    <comment ref="F21" authorId="0" shapeId="0">
      <text>
        <r>
          <rPr>
            <sz val="11"/>
            <color rgb="FF000000"/>
            <rFont val="Calibri"/>
          </rPr>
          <t>Describa la acción que planteará al estudiante para que demuestre lo aprendido con todas las actividades programadas, como evidencia del desarrollo del criterio de desempeño.</t>
        </r>
      </text>
    </comment>
    <comment ref="L21" authorId="0" shapeId="0">
      <text>
        <r>
          <rPr>
            <sz val="11"/>
            <color rgb="FF000000"/>
            <rFont val="Calibri"/>
          </rPr>
          <t>Esta ponderación es automática ya que es la diferencia del 100% menos las ponderaciones que ya programó en esta hoja</t>
        </r>
      </text>
    </comment>
    <comment ref="O21" authorId="0" shapeId="0">
      <text>
        <r>
          <rPr>
            <sz val="11"/>
            <color rgb="FF000000"/>
            <rFont val="Calibri"/>
          </rPr>
          <t>Para aclaraciones en la hoja ponga un (*) en el punto que considere pertinente y describa la observación en la celda que se encuentra debajo</t>
        </r>
      </text>
    </comment>
    <comment ref="F23" authorId="0" shapeId="0">
      <text>
        <r>
          <rPr>
            <sz val="11"/>
            <color rgb="FF000000"/>
            <rFont val="Calibri"/>
          </rPr>
          <t>Debe escribir que es lo que puntualmente espera que el estudiante demuestre en el reactivo que plantea, para considera que lo hizo satsfactoriamente o insatisfactoriamente.</t>
        </r>
      </text>
    </comment>
  </commentList>
</comments>
</file>

<file path=xl/comments9.xml><?xml version="1.0" encoding="utf-8"?>
<comments xmlns="http://schemas.openxmlformats.org/spreadsheetml/2006/main">
  <authors>
    <author>RAMIRO</author>
    <author>pc-84</author>
  </authors>
  <commentList>
    <comment ref="B12" authorId="0" shapeId="0">
      <text>
        <r>
          <rPr>
            <sz val="8"/>
            <color indexed="81"/>
            <rFont val="Tahoma"/>
            <family val="2"/>
          </rPr>
          <t xml:space="preserve">En esta columna copie los procesos del criterio de desempeño, desde el más básico hasta el desempeño final. Cada procedimiento debe corresponder a una fila. Si le sobran filas OCULTELAS, </t>
        </r>
        <r>
          <rPr>
            <b/>
            <sz val="8"/>
            <color indexed="10"/>
            <rFont val="Tahoma"/>
            <family val="2"/>
          </rPr>
          <t>NO LAS ELIMINE</t>
        </r>
        <r>
          <rPr>
            <sz val="8"/>
            <color indexed="81"/>
            <rFont val="Tahoma"/>
            <family val="2"/>
          </rPr>
          <t xml:space="preserve"> porque podria causar una desconfiguración de la hoja.</t>
        </r>
      </text>
    </comment>
    <comment ref="D12" authorId="0" shapeId="0">
      <text>
        <r>
          <rPr>
            <sz val="7"/>
            <color indexed="81"/>
            <rFont val="Tahoma"/>
            <family val="2"/>
          </rPr>
          <t xml:space="preserve">En esta columna escriba los contenidos necesarios para cada habilidad/procedimiento descrito en la anterior columna. Siga el siguiente formato: Ej:
</t>
        </r>
        <r>
          <rPr>
            <i/>
            <sz val="7"/>
            <color indexed="12"/>
            <rFont val="Tahoma"/>
            <family val="2"/>
          </rPr>
          <t>1. Conceptos fundamentales de Economía. 2. Origen del término 
3. Mercado, fuerzas de mercado.</t>
        </r>
        <r>
          <rPr>
            <sz val="7"/>
            <color indexed="81"/>
            <rFont val="Tahoma"/>
            <family val="2"/>
          </rPr>
          <t xml:space="preserve"> 
No olvide enumerar cada contenido.</t>
        </r>
      </text>
    </comment>
    <comment ref="F12" authorId="0" shapeId="0">
      <text>
        <r>
          <rPr>
            <sz val="7"/>
            <color indexed="81"/>
            <rFont val="Tahoma"/>
            <family val="2"/>
          </rPr>
          <t xml:space="preserve">En esta columna describa las actitudes que desea valorar en el sujeto competente. Puede seleccionar de la </t>
        </r>
        <r>
          <rPr>
            <b/>
            <i/>
            <sz val="7"/>
            <color indexed="81"/>
            <rFont val="Tahoma"/>
            <family val="2"/>
          </rPr>
          <t>lista desplegable</t>
        </r>
        <r>
          <rPr>
            <sz val="7"/>
            <color indexed="81"/>
            <rFont val="Tahoma"/>
            <family val="2"/>
          </rPr>
          <t xml:space="preserve"> una sugerencia y completar con otras que considere pertinentes al criterio de desempeño que se está desarrollando. Una vez que seleccione una actitud de la lista desplegable pulse "F2" y a continuación pulse </t>
        </r>
        <r>
          <rPr>
            <b/>
            <i/>
            <sz val="7"/>
            <color indexed="81"/>
            <rFont val="Tahoma"/>
            <family val="2"/>
          </rPr>
          <t>alt+enter</t>
        </r>
        <r>
          <rPr>
            <sz val="7"/>
            <color indexed="81"/>
            <rFont val="Tahoma"/>
            <family val="2"/>
          </rPr>
          <t xml:space="preserve"> para continuar escribiendo la actitud que crea pertinente.</t>
        </r>
      </text>
    </comment>
    <comment ref="X13" authorId="0" shapeId="0">
      <text>
        <r>
          <rPr>
            <sz val="8"/>
            <color indexed="81"/>
            <rFont val="Tahoma"/>
            <family val="2"/>
          </rPr>
          <t>Escriba el número de semana en el que estima que se desarrollará la actividad programada.</t>
        </r>
      </text>
    </comment>
    <comment ref="H14" authorId="0" shapeId="0">
      <text>
        <r>
          <rPr>
            <sz val="8"/>
            <color indexed="81"/>
            <rFont val="Tahoma"/>
            <family val="2"/>
          </rPr>
          <t>En esta columna describa las acciones que realizará para iniciar el proceso de aprendizaje. Estas acciones generalmente son de motivación.</t>
        </r>
      </text>
    </comment>
    <comment ref="I14" authorId="0" shapeId="0">
      <text>
        <r>
          <rPr>
            <sz val="8"/>
            <color indexed="81"/>
            <rFont val="Tahoma"/>
            <family val="2"/>
          </rPr>
          <t xml:space="preserve">En esta columna describa las acciones que el estudiante realizará para </t>
        </r>
        <r>
          <rPr>
            <b/>
            <i/>
            <sz val="8"/>
            <color indexed="81"/>
            <rFont val="Tahoma"/>
            <family val="2"/>
          </rPr>
          <t>desarrollar</t>
        </r>
        <r>
          <rPr>
            <sz val="8"/>
            <color indexed="81"/>
            <rFont val="Tahoma"/>
            <family val="2"/>
          </rPr>
          <t xml:space="preserve"> su proceso de aprendizaje. Estas acciones generalmente son explicación y demostración teórica de lo aprendido.</t>
        </r>
      </text>
    </comment>
    <comment ref="J14" authorId="0" shapeId="0">
      <text>
        <r>
          <rPr>
            <sz val="8"/>
            <color indexed="81"/>
            <rFont val="Tahoma"/>
            <family val="2"/>
          </rPr>
          <t xml:space="preserve">Escriba el </t>
        </r>
        <r>
          <rPr>
            <b/>
            <i/>
            <sz val="8"/>
            <color indexed="81"/>
            <rFont val="Tahoma"/>
            <family val="2"/>
          </rPr>
          <t>número</t>
        </r>
        <r>
          <rPr>
            <sz val="8"/>
            <color indexed="81"/>
            <rFont val="Tahoma"/>
            <family val="2"/>
          </rPr>
          <t xml:space="preserve"> de horas que considera necesario para desarrollar las habilidades, conocimientos y actitudes descritos en las anteriores columnas.</t>
        </r>
      </text>
    </comment>
    <comment ref="K14" authorId="0" shapeId="0">
      <text>
        <r>
          <rPr>
            <sz val="8"/>
            <color indexed="81"/>
            <rFont val="Tahoma"/>
            <family val="2"/>
          </rPr>
          <t>Selecciones una opción de la lista desplegable. Ej:
T1 = Trabajo  1</t>
        </r>
      </text>
    </comment>
    <comment ref="L14" authorId="0" shapeId="0">
      <text>
        <r>
          <rPr>
            <sz val="8"/>
            <color indexed="81"/>
            <rFont val="Tahoma"/>
            <family val="2"/>
          </rPr>
          <t>Asigne un valor de ponderación (calificación) entre 0 y 100%. Cada criterio se evalúa sobre 100%, usted define el % de ponderación de cada actividad.</t>
        </r>
      </text>
    </comment>
    <comment ref="M14" authorId="0" shapeId="0">
      <text>
        <r>
          <rPr>
            <sz val="8"/>
            <color indexed="81"/>
            <rFont val="Tahoma"/>
            <family val="2"/>
          </rPr>
          <t>Escriba el número de semana en el que estima que se desarrollará la actividad programada.</t>
        </r>
      </text>
    </comment>
    <comment ref="R14" authorId="0" shapeId="0">
      <text>
        <r>
          <rPr>
            <sz val="8"/>
            <color indexed="81"/>
            <rFont val="Tahoma"/>
            <family val="2"/>
          </rPr>
          <t xml:space="preserve">Escriba el </t>
        </r>
        <r>
          <rPr>
            <b/>
            <i/>
            <sz val="8"/>
            <color indexed="81"/>
            <rFont val="Tahoma"/>
            <family val="2"/>
          </rPr>
          <t>número</t>
        </r>
        <r>
          <rPr>
            <sz val="8"/>
            <color indexed="81"/>
            <rFont val="Tahoma"/>
            <family val="2"/>
          </rPr>
          <t xml:space="preserve"> de horas que considera necesario para desarrollar las habilidades, conocimientos y actitudes descritos en las anteriores columnas.</t>
        </r>
      </text>
    </comment>
    <comment ref="S14" authorId="0" shapeId="0">
      <text>
        <r>
          <rPr>
            <sz val="8"/>
            <color indexed="81"/>
            <rFont val="Tahoma"/>
            <family val="2"/>
          </rPr>
          <t>Selecciones una opción de la lista desplegable. Ej:
T1 = Trabajo  1</t>
        </r>
      </text>
    </comment>
    <comment ref="T14" authorId="0" shapeId="0">
      <text>
        <r>
          <rPr>
            <sz val="8"/>
            <color indexed="81"/>
            <rFont val="Tahoma"/>
            <family val="2"/>
          </rPr>
          <t>Asigne un valor de ponderación (calificación) entre 0 y 100%. Cada criterio se evalúa sobre 100%, usted define el % de ponderación de cada actividad.</t>
        </r>
      </text>
    </comment>
    <comment ref="U14" authorId="0" shapeId="0">
      <text>
        <r>
          <rPr>
            <sz val="8"/>
            <color indexed="81"/>
            <rFont val="Tahoma"/>
            <family val="2"/>
          </rPr>
          <t xml:space="preserve">Escriba el </t>
        </r>
        <r>
          <rPr>
            <b/>
            <i/>
            <sz val="8"/>
            <color indexed="81"/>
            <rFont val="Tahoma"/>
            <family val="2"/>
          </rPr>
          <t>número</t>
        </r>
        <r>
          <rPr>
            <sz val="8"/>
            <color indexed="81"/>
            <rFont val="Tahoma"/>
            <family val="2"/>
          </rPr>
          <t xml:space="preserve"> de horas que considera necesario para desarrollar las habilidades, conocimientos y actitudes descritos en las anteriores columnas.</t>
        </r>
      </text>
    </comment>
    <comment ref="V14" authorId="0" shapeId="0">
      <text>
        <r>
          <rPr>
            <sz val="8"/>
            <color indexed="81"/>
            <rFont val="Tahoma"/>
            <family val="2"/>
          </rPr>
          <t>Selecciones una opción de la lista desplegable. Ej:
T1 = Trabajo  1</t>
        </r>
      </text>
    </comment>
    <comment ref="W14" authorId="0" shapeId="0">
      <text>
        <r>
          <rPr>
            <sz val="8"/>
            <color indexed="81"/>
            <rFont val="Tahoma"/>
            <family val="2"/>
          </rPr>
          <t>Asigne un valor de ponderación (calificación) entre 0 y 100%. Cada criterio se evalúa sobre 100%, usted define el % de ponderación de cada actividad.</t>
        </r>
      </text>
    </comment>
    <comment ref="L15" authorId="1" shapeId="0">
      <text>
        <r>
          <rPr>
            <b/>
            <sz val="6"/>
            <color indexed="81"/>
            <rFont val="Tahoma"/>
            <family val="2"/>
          </rPr>
          <t>pc-84:</t>
        </r>
        <r>
          <rPr>
            <sz val="6"/>
            <color indexed="81"/>
            <rFont val="Tahoma"/>
            <family val="2"/>
          </rPr>
          <t xml:space="preserve">
DEBERIA PONER PORCENTAJES Y NO VALORES ABSOLUTOS… HAY QUE CREAR OTRO CAMPO CON LA PONDERACION</t>
        </r>
      </text>
    </comment>
    <comment ref="F21" authorId="0" shapeId="0">
      <text>
        <r>
          <rPr>
            <sz val="8"/>
            <color indexed="81"/>
            <rFont val="Tahoma"/>
            <family val="2"/>
          </rPr>
          <t>Describa la acción que planteará al estudiante para que demuestre lo aprendido con todas las actividades programadas, como evidencia del desarrollo del criterio de desempeño.</t>
        </r>
      </text>
    </comment>
    <comment ref="L21" authorId="0" shapeId="0">
      <text>
        <r>
          <rPr>
            <sz val="8"/>
            <color indexed="81"/>
            <rFont val="Tahoma"/>
            <family val="2"/>
          </rPr>
          <t>Esta ponderación es automática ya que es la diferencia del 100% menos las ponderaciones que ya programó en esta hoja</t>
        </r>
      </text>
    </comment>
    <comment ref="O21" authorId="0" shapeId="0">
      <text>
        <r>
          <rPr>
            <sz val="8"/>
            <color indexed="81"/>
            <rFont val="Tahoma"/>
            <family val="2"/>
          </rPr>
          <t>Para aclaraciones en la hoja ponga un (*) en el punto que considere pertinente y describa la observación en la celda que se encuentra debajo</t>
        </r>
      </text>
    </comment>
    <comment ref="F23" authorId="0" shapeId="0">
      <text>
        <r>
          <rPr>
            <sz val="8"/>
            <color indexed="81"/>
            <rFont val="Tahoma"/>
            <family val="2"/>
          </rPr>
          <t>Debe escribir que es lo que puntualmente espera que el estudiante demuestre en el reactivo que plantea, para considera que lo hizo satsfactoriamente o insatisfactoriamente.</t>
        </r>
      </text>
    </comment>
  </commentList>
</comments>
</file>

<file path=xl/sharedStrings.xml><?xml version="1.0" encoding="utf-8"?>
<sst xmlns="http://schemas.openxmlformats.org/spreadsheetml/2006/main" count="900" uniqueCount="428">
  <si>
    <t>UNIDAD ACADEMICA COCHABAMBA</t>
  </si>
  <si>
    <t>COCHABAMBA - BOLIVIA</t>
  </si>
  <si>
    <t>UNIDAD ACADEMICA LA PAZ</t>
  </si>
  <si>
    <t>LA PAZ - BOLIVIA</t>
  </si>
  <si>
    <t>UNIDAD ACADEMICA SANTA CRUZ</t>
  </si>
  <si>
    <t>SANTA CRUZ - BOLIVIA</t>
  </si>
  <si>
    <t>UNIDAD ACADEMICA RIBERALTA</t>
  </si>
  <si>
    <t>RIBERALTA - BOLIVIA</t>
  </si>
  <si>
    <t>UNIDAD ACADEMICA DEL TROPICO</t>
  </si>
  <si>
    <t>SHINAOTA - BOLIVIA</t>
  </si>
  <si>
    <t>PLANIFICACIÓN CURRICULAR PARA EL DESARROLLO DE COMPETENCIAS</t>
  </si>
  <si>
    <t>CARRERA</t>
  </si>
  <si>
    <t>:</t>
  </si>
  <si>
    <t>ASIGNATURA</t>
  </si>
  <si>
    <t>SIGLA</t>
  </si>
  <si>
    <t>CURSO</t>
  </si>
  <si>
    <t>A</t>
  </si>
  <si>
    <t>CICLO DE FORMACION</t>
  </si>
  <si>
    <t>INSTRUMENTAL</t>
  </si>
  <si>
    <t>DOCENTE</t>
  </si>
  <si>
    <t>PERIODO</t>
  </si>
  <si>
    <t>I.</t>
  </si>
  <si>
    <t>DATOS REFERENCIALES DE LA ASIGNATURA</t>
  </si>
  <si>
    <t>Asignatura</t>
  </si>
  <si>
    <t>Sigla</t>
  </si>
  <si>
    <t>Área de Conocimiento</t>
  </si>
  <si>
    <t>Ciclo de Formación</t>
  </si>
  <si>
    <t>Carga Horaria</t>
  </si>
  <si>
    <t>AP.TEO</t>
  </si>
  <si>
    <t>AP.PRACT</t>
  </si>
  <si>
    <t>AP.PRACT LAB</t>
  </si>
  <si>
    <t>TOTAL SEMANAL</t>
  </si>
  <si>
    <t>TOTAL SEMESTRAL</t>
  </si>
  <si>
    <t>II.</t>
  </si>
  <si>
    <t>JUSTIFICACIÓN DE LA ASIGNATURA PARA EL CUMPLIMIENTO DEL PERFIL PROFESIONAL</t>
  </si>
  <si>
    <t>III.</t>
  </si>
  <si>
    <t xml:space="preserve">DESCRIPCIÓN ACADÉMICA DE LA ASIGNATURA </t>
  </si>
  <si>
    <t>IV.</t>
  </si>
  <si>
    <t xml:space="preserve">ESQUEMA GENERAL DE LA SECUENCIA DIDÁCTICA DE LA ASIGNATURA </t>
  </si>
  <si>
    <t>V.</t>
  </si>
  <si>
    <t>DESCRIPCIÓN DE LAS CARACTERÍSTICAS DE LA COMPETENCIA A DESARROLLAR</t>
  </si>
  <si>
    <t>ÁREA DE COMPETENCIA PROFESIONAL:</t>
  </si>
  <si>
    <t>COMPETENCIA PROFESIONAL DE ÁREA:</t>
  </si>
  <si>
    <t>COMPETENCIA A DESARROLLAR :</t>
  </si>
  <si>
    <t>ASIGNATURA:</t>
  </si>
  <si>
    <t>Nº</t>
  </si>
  <si>
    <t>ELEMENTOS DE COMPETENCIA</t>
  </si>
  <si>
    <t>UNIDADES TEMÁTICAS DE APRENDIZAJE</t>
  </si>
  <si>
    <t>CONTENIDO ANALÍTICO DE LA UNIDAD DE APRENDIZAJE</t>
  </si>
  <si>
    <t>VI. PLAN DE DESARROLLO DE COMPETENCIAS POR ASIGNATURAS DE FORMACIÓN</t>
  </si>
  <si>
    <t>UNIDADES DE COMPETENCIA</t>
  </si>
  <si>
    <t>ASIGNATURA :</t>
  </si>
  <si>
    <t xml:space="preserve">ELEMENTOS DE COMPETENCIA Nº </t>
  </si>
  <si>
    <t>UNIDAD DE APRENDIZAJE :</t>
  </si>
  <si>
    <t>APREND. TEORICO</t>
  </si>
  <si>
    <t>APREND.PRÁCT:
AULA /CAMPO</t>
  </si>
  <si>
    <t>APREND.
PRÁCT
LABORATOR.</t>
  </si>
  <si>
    <t>EV. FINAL</t>
  </si>
  <si>
    <t>TOTALES</t>
  </si>
  <si>
    <t>CARGA HORARIA</t>
  </si>
  <si>
    <t>PONDERACIÓN</t>
  </si>
  <si>
    <t>CRITERIOS DE DESEMPEÑO</t>
  </si>
  <si>
    <t>CONOCIMIENTOS</t>
  </si>
  <si>
    <t>ACTITUDES DEL ESTUDIANTE</t>
  </si>
  <si>
    <t>REACTIVOS FORMATIVOS DE APRENDIZAJE TEÓRICO</t>
  </si>
  <si>
    <t>REACTIVOS FORMATIVOS DE APLICACIÓN PRÁCTICA Y/O EXPERIMENTAL</t>
  </si>
  <si>
    <t>REACTIVO DE PRÁCTICA EN AULA, CAMPO Y/O LABORATORIO</t>
  </si>
  <si>
    <t xml:space="preserve">ACCIONES  DEL ESTUDIANTE </t>
  </si>
  <si>
    <t>PRACT: AULA</t>
  </si>
  <si>
    <t>PRACT: LABORAT (*)</t>
  </si>
  <si>
    <t xml:space="preserve">SEM  </t>
  </si>
  <si>
    <t>Metodologia de Enseñanza</t>
  </si>
  <si>
    <t xml:space="preserve">ACCIONES DEL ESTUDIANTE </t>
  </si>
  <si>
    <t>HRS</t>
  </si>
  <si>
    <t>COD</t>
  </si>
  <si>
    <t>%</t>
  </si>
  <si>
    <t>SEM</t>
  </si>
  <si>
    <t>Participación activa en actividades formativas.</t>
  </si>
  <si>
    <t>T.1</t>
  </si>
  <si>
    <t xml:space="preserve">Criterio lógico en la formulación y resolución de problemas. </t>
  </si>
  <si>
    <t>P.1</t>
  </si>
  <si>
    <t xml:space="preserve">Celeridad en la resolución de problemas. </t>
  </si>
  <si>
    <t>T.2</t>
  </si>
  <si>
    <t>P.2</t>
  </si>
  <si>
    <t>5 y 6</t>
  </si>
  <si>
    <t>1.4.Teorema de existencia y unicidad</t>
  </si>
  <si>
    <t>,</t>
  </si>
  <si>
    <t xml:space="preserve">REACTIVO EVALUATIVO FINAL DEL CRITERIO DE DESEMPEÑO </t>
  </si>
  <si>
    <t>E.1</t>
  </si>
  <si>
    <t xml:space="preserve">OBSERVACIONES (*):
</t>
  </si>
  <si>
    <t>CRITERIO DE CERTIFICACIÓN DE APROBACIÓN</t>
  </si>
  <si>
    <t>...continuación</t>
  </si>
  <si>
    <t>COMPETENCIA</t>
  </si>
  <si>
    <t xml:space="preserve">CRITERIO DE DESEMPEÑO Nº </t>
  </si>
  <si>
    <t>HABILIDADES / PROCEDIMIENTOS</t>
  </si>
  <si>
    <t>METODOLOGÍA DE ENSEÑANZA</t>
  </si>
  <si>
    <t>Pensamiento crítico</t>
  </si>
  <si>
    <t>T.3</t>
  </si>
  <si>
    <t>3 y 4</t>
  </si>
  <si>
    <t>Creatividad en la formulación de propuestas</t>
  </si>
  <si>
    <t>T.4</t>
  </si>
  <si>
    <t>T.5</t>
  </si>
  <si>
    <t>E.2</t>
  </si>
  <si>
    <t>Carácter reflexivo y proactivo en la solución de conflictos</t>
  </si>
  <si>
    <t>T.6</t>
  </si>
  <si>
    <t>E.3</t>
  </si>
  <si>
    <t>T.7</t>
  </si>
  <si>
    <t>T.8</t>
  </si>
  <si>
    <t>T.9</t>
  </si>
  <si>
    <t>P.4</t>
  </si>
  <si>
    <t>E.4</t>
  </si>
  <si>
    <t>T.11</t>
  </si>
  <si>
    <t>T.12</t>
  </si>
  <si>
    <t>E.5</t>
  </si>
  <si>
    <t>T.13</t>
  </si>
  <si>
    <t>E.6</t>
  </si>
  <si>
    <t>vinculo de celda: j 26</t>
  </si>
  <si>
    <t>VII.</t>
  </si>
  <si>
    <t>CARGA HORARIA PLANIFICADA, PONDERACIONES DE EVALUACIÓN Y CRONOGRAMA</t>
  </si>
  <si>
    <t>CARAG HORARIA PLANIFICADA</t>
  </si>
  <si>
    <t>PONDERACIONES PLANIFICADAS</t>
  </si>
  <si>
    <t>CRONOGRAMA DE DESARROLLO POR Nº DE SEMANA</t>
  </si>
  <si>
    <t>PERIODO DE EVALUACIÓN</t>
  </si>
  <si>
    <t>CRON. DE EVAL.PARCIALES Y EVA.FINAL POR Nº DE SEMANA</t>
  </si>
  <si>
    <t>EVALUACIÓN FINAL DEL CRITERIO</t>
  </si>
  <si>
    <t>EVALUACIÓN FINAL</t>
  </si>
  <si>
    <t>PONDERACIÓN ACUMULADA</t>
  </si>
  <si>
    <t>AP. TEÓRICO</t>
  </si>
  <si>
    <t>APREND. PRÁCTICO Y LABORATORIO</t>
  </si>
  <si>
    <t>PRIMER PARCIAL</t>
  </si>
  <si>
    <t>SEGUNDO PARCIAL</t>
  </si>
  <si>
    <t>EVALUACIÓN DE FINAL DE SEMESTRE</t>
  </si>
  <si>
    <t>PROMEDIOS DE CARGA HORARIA EN EL SEMESTRE</t>
  </si>
  <si>
    <t>PROMEDIO DE HORAS  SEMANALAES PLANIFICADAS</t>
  </si>
  <si>
    <t>VIII.</t>
  </si>
  <si>
    <t>BIBLIOGRAFÍA EMPLEADA EN EL PROCESO: LIBROS</t>
  </si>
  <si>
    <t>AUTOR</t>
  </si>
  <si>
    <t>(AÑO)</t>
  </si>
  <si>
    <t>TITULO</t>
  </si>
  <si>
    <t>EDITORIAL / Nº Edición</t>
  </si>
  <si>
    <t>CIUDAD</t>
  </si>
  <si>
    <t>IX.</t>
  </si>
  <si>
    <t>BIBLIOGRAFÍA EMPLEADA EN EL PROCESO: REVISTAS CIENTÍFICAS</t>
  </si>
  <si>
    <t>TITULO DE ARTÍCULO</t>
  </si>
  <si>
    <t>REVISTA</t>
  </si>
  <si>
    <t>PÁGINAS</t>
  </si>
  <si>
    <t>X.</t>
  </si>
  <si>
    <t>PÁGINAS WEB DE INTERÉS</t>
  </si>
  <si>
    <t>DIRECCIÓN URL</t>
  </si>
  <si>
    <t>TITULO DE INTERÉS</t>
  </si>
  <si>
    <t>FECHA DE VISITA</t>
  </si>
  <si>
    <t>DESCRIPCIÓN GENERAL</t>
  </si>
  <si>
    <t>XI.</t>
  </si>
  <si>
    <t>OTROS RECURSOS INTERACTIVOS DE FORMACIÓN</t>
  </si>
  <si>
    <t>RECURSO</t>
  </si>
  <si>
    <t>TITULO DEL RECURSO</t>
  </si>
  <si>
    <t>FECHA DE EDICIÓN</t>
  </si>
  <si>
    <t xml:space="preserve">Explica las teorias contemporaneas de la administración </t>
  </si>
  <si>
    <t>APELLIDOS Y NOOMBRES</t>
  </si>
  <si>
    <t>TOTAL</t>
  </si>
  <si>
    <t>febrero</t>
  </si>
  <si>
    <t>BÁSICA</t>
  </si>
  <si>
    <t>PRIMERO</t>
  </si>
  <si>
    <t>SEGUNDO</t>
  </si>
  <si>
    <t>PROFESIONALIZANTE</t>
  </si>
  <si>
    <t>TERCERO</t>
  </si>
  <si>
    <t>CUARTO</t>
  </si>
  <si>
    <t>marzo</t>
  </si>
  <si>
    <t>INGENIERÍA AMBIENTAL</t>
  </si>
  <si>
    <t>QUINTO</t>
  </si>
  <si>
    <t>INGENIERÍA CIVIL</t>
  </si>
  <si>
    <t>SEXTO</t>
  </si>
  <si>
    <t>INGENIERÍA COMERCIAL</t>
  </si>
  <si>
    <t>SÉPTIMO</t>
  </si>
  <si>
    <t>INGENIERÍA GEOGRÁFICA</t>
  </si>
  <si>
    <t>OCTAVO</t>
  </si>
  <si>
    <t>abril</t>
  </si>
  <si>
    <t>INGENIERÍA INDUSTRIAL</t>
  </si>
  <si>
    <t>NOVENO</t>
  </si>
  <si>
    <t>T.10</t>
  </si>
  <si>
    <t>INGENIERÍA DE SISTEMAS</t>
  </si>
  <si>
    <t>DÉCIMO</t>
  </si>
  <si>
    <t>INGENIERÍA DE SIS. ELECTRÓNICOS</t>
  </si>
  <si>
    <t>INGENIERÍA PETROLERA</t>
  </si>
  <si>
    <t>mayo</t>
  </si>
  <si>
    <t>CIENCIAS BÁSICAS</t>
  </si>
  <si>
    <t>T.14</t>
  </si>
  <si>
    <t>T.15</t>
  </si>
  <si>
    <t>I - 2012</t>
  </si>
  <si>
    <t>T.16</t>
  </si>
  <si>
    <t>II - 2012</t>
  </si>
  <si>
    <t>junio</t>
  </si>
  <si>
    <t>T.17</t>
  </si>
  <si>
    <t>I - 2013</t>
  </si>
  <si>
    <t>T.18</t>
  </si>
  <si>
    <t>II - 2013</t>
  </si>
  <si>
    <t>T.19</t>
  </si>
  <si>
    <t>I - 2014</t>
  </si>
  <si>
    <t>T.20</t>
  </si>
  <si>
    <t>II - 2014</t>
  </si>
  <si>
    <t>1 y 2</t>
  </si>
  <si>
    <t>T.21</t>
  </si>
  <si>
    <t>I - 2015</t>
  </si>
  <si>
    <t>2 y 3</t>
  </si>
  <si>
    <t>T.22</t>
  </si>
  <si>
    <t>II - 2015</t>
  </si>
  <si>
    <t>T.23</t>
  </si>
  <si>
    <t>I - 2016</t>
  </si>
  <si>
    <t>Sem 4 y 5</t>
  </si>
  <si>
    <t>T.24</t>
  </si>
  <si>
    <t>II - 2016</t>
  </si>
  <si>
    <t xml:space="preserve">Sem 5 y 6 </t>
  </si>
  <si>
    <t>Sem 6 y 7</t>
  </si>
  <si>
    <t>Sem 7 y 8</t>
  </si>
  <si>
    <t>Sem 8 y 9</t>
  </si>
  <si>
    <t>P.3</t>
  </si>
  <si>
    <t>Sem 9 y 10</t>
  </si>
  <si>
    <t>Sem 10 y 11</t>
  </si>
  <si>
    <t>P.5</t>
  </si>
  <si>
    <t>Sem 11 y 12</t>
  </si>
  <si>
    <t>P.6</t>
  </si>
  <si>
    <t>Sem 12 y 13</t>
  </si>
  <si>
    <t>P.7</t>
  </si>
  <si>
    <t>Sem 13 y 14</t>
  </si>
  <si>
    <t>P.8</t>
  </si>
  <si>
    <t>Sem 14 y 15</t>
  </si>
  <si>
    <t>P.9</t>
  </si>
  <si>
    <t>Sem 15 y 16</t>
  </si>
  <si>
    <t>P.10</t>
  </si>
  <si>
    <t>Sem 16 y 17</t>
  </si>
  <si>
    <t>P.11</t>
  </si>
  <si>
    <t>Sem 17 y 18</t>
  </si>
  <si>
    <t>P.12</t>
  </si>
  <si>
    <t>Sem 18 y 19</t>
  </si>
  <si>
    <t>P.13</t>
  </si>
  <si>
    <t>Sem 19 y 20</t>
  </si>
  <si>
    <t>P.14</t>
  </si>
  <si>
    <t>P.15</t>
  </si>
  <si>
    <t>P.16</t>
  </si>
  <si>
    <t>P.17</t>
  </si>
  <si>
    <t>P.18</t>
  </si>
  <si>
    <t>P.19</t>
  </si>
  <si>
    <t>P.20</t>
  </si>
  <si>
    <t>P.21</t>
  </si>
  <si>
    <t>P.22</t>
  </si>
  <si>
    <t>P.23</t>
  </si>
  <si>
    <t>P.24</t>
  </si>
  <si>
    <t>P.25</t>
  </si>
  <si>
    <t>P.26</t>
  </si>
  <si>
    <t>P.27</t>
  </si>
  <si>
    <t>P.28</t>
  </si>
  <si>
    <t>P.29</t>
  </si>
  <si>
    <t>No</t>
  </si>
  <si>
    <t>L.1</t>
  </si>
  <si>
    <t>L.2</t>
  </si>
  <si>
    <t>L.3</t>
  </si>
  <si>
    <t>L.4</t>
  </si>
  <si>
    <t>L.5</t>
  </si>
  <si>
    <t>L.6</t>
  </si>
  <si>
    <t>L.7</t>
  </si>
  <si>
    <t>L.8</t>
  </si>
  <si>
    <t>L.9</t>
  </si>
  <si>
    <t>L.10</t>
  </si>
  <si>
    <t>L.11</t>
  </si>
  <si>
    <t>L.12</t>
  </si>
  <si>
    <t>L.13</t>
  </si>
  <si>
    <t>L.14</t>
  </si>
  <si>
    <t>L.15</t>
  </si>
  <si>
    <t>L.16</t>
  </si>
  <si>
    <t>L.17</t>
  </si>
  <si>
    <t>L.18</t>
  </si>
  <si>
    <t>L.19</t>
  </si>
  <si>
    <t>L.20</t>
  </si>
  <si>
    <t>L.21</t>
  </si>
  <si>
    <t>L.22</t>
  </si>
  <si>
    <t>L.23</t>
  </si>
  <si>
    <t>L.24</t>
  </si>
  <si>
    <t>E.7</t>
  </si>
  <si>
    <t>E.8</t>
  </si>
  <si>
    <t>E.9</t>
  </si>
  <si>
    <t>E.10</t>
  </si>
  <si>
    <t>EN ACCIONES PROFESIONALES</t>
  </si>
  <si>
    <t>EN ACCIONES PERSONALES</t>
  </si>
  <si>
    <t>EN TRABAJOS CONCRETOS</t>
  </si>
  <si>
    <t>ACTITUDES DE DESEMPEÑO</t>
  </si>
  <si>
    <t>Capacidad de representación gráfica de ideas o conceptos.</t>
  </si>
  <si>
    <t>Disciplina y respeto por reglamentos y normas institucionales</t>
  </si>
  <si>
    <t>Equidad y ecuanimidad en la repartición de responsabilidades</t>
  </si>
  <si>
    <t>Honestidad en la presentación de trabajos.</t>
  </si>
  <si>
    <t>Independencia en la ejecución de trabajos encomendados</t>
  </si>
  <si>
    <t>Lealtad con los superiores y con los subalternos.</t>
  </si>
  <si>
    <t>Capacidad Persuasiva para exponer ideas o proyectos.</t>
  </si>
  <si>
    <t>Pensamiento lógico  para formular abstracciones de la realidad.</t>
  </si>
  <si>
    <t>Perseverancia en actividades encomendadas.</t>
  </si>
  <si>
    <t>Prudencia en la toma de decisiones</t>
  </si>
  <si>
    <t>Puntualidad en la entrega de trabajos</t>
  </si>
  <si>
    <t>Responsabilidad en el cumplimiento cuidadoso de tareas encomendadas.</t>
  </si>
  <si>
    <t>Diligencia en la ejecución de tareas</t>
  </si>
  <si>
    <t>Empatía con los colegas de trabajo</t>
  </si>
  <si>
    <t>Capacidad de organizar y seleccionar información nume´rica y documental.</t>
  </si>
  <si>
    <t>ACTITUDES DE COMPORTAMIENTO</t>
  </si>
  <si>
    <t>Acuciosidad para saber más</t>
  </si>
  <si>
    <t>Motivación intrínseca por autoformarse</t>
  </si>
  <si>
    <t>Autosuficiencia para realizar trabajos</t>
  </si>
  <si>
    <t>Aupercepción de capacidad de logro</t>
  </si>
  <si>
    <t>Cooperación a los compañeros</t>
  </si>
  <si>
    <t>Sentido común para hallar soluciones factibles.</t>
  </si>
  <si>
    <t>Sensibilidad frente a otras realidades personales, sociales y/o ambientales</t>
  </si>
  <si>
    <t>ACTITUDES DE PRESENTACIÓN</t>
  </si>
  <si>
    <t>Limpieza, orden y estética en la presentación de documentación.</t>
  </si>
  <si>
    <t>Respeto por las normas de ortografia y redacción.</t>
  </si>
  <si>
    <t>Expresión Oral coherente, con seguridad y amplia capacidad argumentativa.</t>
  </si>
  <si>
    <t>ECONOMÍA PARA INGENIERIA</t>
  </si>
  <si>
    <t>ETN 06 2 31</t>
  </si>
  <si>
    <t>LIC. MGR. OSCAR ZURITA PEREIRA</t>
  </si>
  <si>
    <t>La ciencia económica en su evolución ha logrado especializarse en diversas áreas del conocimiento, siendo una de ellas la Ingeniería, porque al ser la economía parte de las ciencias sociales, tiene mucha relación con las ciencias exactas, vinculadas al área de la Ingeniería, cuyo objeto compartido es buscar soluciones para los problemas de la sociedad en general y de las personas en particular.
La asignatura ofrece a los estudiantes la visión general de la ciencia económica, que les permita entender desde la matemática, al comportamiento de las personas en los mercados y en los países, además de las ramificaciones que ésta tiene para identificar adecuadamente el campo en el cual trabajará el futuro Ingeniero.
El dominio conceptual y procedimental, guiará todo el trabajo y estudio consecuente, a lo largo de la carrera universitaria, permitiendo así, que lo conceptual básico sea el primer eslabón en la construcción de las competencias de los estudiantes y lo procedimental le permita al futuro ingeniero comprender las oscilaciones económicas que afectan a las decisiones institucionales, empresariales y de los países.</t>
  </si>
  <si>
    <t>Consolidar  el dominio general sobre los instrumentos básicos de las teorías económicas modernas y desarrollar habilidades que permitan comprender el funcionamiento de la economía.
Investigar  la economía boliviana y las economías de mercados del mundo, con base en conceptos teóricos, datos estadísticos y procesos históricos importantes.
Describir, comprender la estructura del estado y su relación con el funcionamiento de la economía.
Aplicar la racionalidad económica como forma práctica para entender la economía de un país.
Dominar los principios básicos de una economía de mercado</t>
  </si>
  <si>
    <t>ECONOMIA PARA INGENIERIA</t>
  </si>
  <si>
    <t>“Desarrolla conceptos fundamentales de la economía como ciencia y de la actividad económica; interpretando las relaciones económicas básicas, explicando los fenómenos que determinan las fuerzas del mercado, Diseño Curricular - Ingeniería en Sistemas Electrónicos analizando la información de los precios y las cantidades de equilibrio en las distintas estructuras de mercado, así como el comportamiento de la economía agregada y del bienestar”.</t>
  </si>
  <si>
    <t xml:space="preserve">a.18.1 Describe los fundamentos de la teoría económica, indicando las definiciones, objetivo y leyes de la economía, identificando los principios de la economía.
</t>
  </si>
  <si>
    <t xml:space="preserve">1. FUNDAMENTOS DE LA ECONOMÍA
</t>
  </si>
  <si>
    <t xml:space="preserve">"1.1. Definiciones, objeto y leyes de la economía
 1.2. La economía descriptiva, la teoría económica y la política económica
 1.3. La evolución de la economía como ciencia
 1.4. Los diez principios de la econo                 1.5. La economía y su relación con otras ciencias
"
</t>
  </si>
  <si>
    <t>a.18.2 Describe los problemas de la organización económica, empleando la ley de la escasez, derivando la frontera de posibilidades de producción, determinando el costo de oportunidad de producir más de un bien que de otro.</t>
  </si>
  <si>
    <t>2. PROBLEMAS DE LA ORGANIZACIÓN ECONÓMICA</t>
  </si>
  <si>
    <t xml:space="preserve"> 2.1. La organización económica
 2.2. La ley de escasez
 2.3. Planteamientos a los problemas básicos de la organización económica
 2.4. La frontera de posibilidades de producción
 2.5. El costo de oportunidad</t>
  </si>
  <si>
    <t>a.18.3 Determina el comportamiento de la demanda y la oferta, explicando el equilibrio en un mercado de competencia perfecta, ilustrando los efectos sobre el mercado del desplazamiento de las curvas de oferta y demanda.</t>
  </si>
  <si>
    <t>3 . ELEMENTOS DE LA OFERTA Y DEMANDA</t>
  </si>
  <si>
    <t>3.1. El mecanismo de mercado
 3.2. Análisis de la demanda individual y la función de utilidad
3.3. Análisis de la oferta individual y la función de producción
 3.4. Equilibrio del mercado perfectamente competitivo                                                                3.5. Maximización de utilidades de las empresas en mercado competitivo</t>
  </si>
  <si>
    <t>a.18.4 Calcula la elasticidad de la demanda y la oferta, identificando los tipos de bienes, determinando los tipos de elasticidades y su relación con los efectos sobre la demanda y la oferta.</t>
  </si>
  <si>
    <t>4.  ELASTICIDAD DE LA OFERTA Y LA DEMANDA</t>
  </si>
  <si>
    <t>4.1. La elasticidad y tipos de bienes                                                                                         4.2. Elasticidad de la demanda de tipos                                                                                         4.3. Elasticidad de la oferta</t>
  </si>
  <si>
    <t xml:space="preserve">a.18.5 Caracteriza las imperfecciones del mercado, identificando la cantidad de competidores y consumidores, determinando la forma en la que las empresas competidoras maximizan sus utilidades.
 </t>
  </si>
  <si>
    <t xml:space="preserve">5. IMPERFECCIONES DEL MERCADO      </t>
  </si>
  <si>
    <t>5.1. Mercados imperfectos, características generales
 5.2. El monopsonio
 5.3. El monopolio
  5.4. El oligopolio y
 5.5. Competencia monopolística
  5.6. Maximización de utilidades de las empresas</t>
  </si>
  <si>
    <t>a.18.6 Caracteriza las condiciones de mercado y el bienestar, identificando el excedente del consumidor y del productor, determinando la eficiencia del mercado, indicando los fallos de mercado y las posibilidades de intervenir en ellos el Estado.</t>
  </si>
  <si>
    <t xml:space="preserve">6.LOS MERCADOS Y EL BIENESTAR     </t>
  </si>
  <si>
    <t>6.1. Excedente del consumidor
6.2. Excedente del productor
6.3. Eficiencia del mercado y el gobierno       6.4. Fallos del mercado
6.5. Externalidades</t>
  </si>
  <si>
    <t xml:space="preserve">a.18.7 Calcula el equilibrio en macroeconomía, citando conceptos y objetivos, calculando la demanda y oferta agregada, determinando el equilibrio de corto y largo plazo.
</t>
  </si>
  <si>
    <t xml:space="preserve">7. CONCEPTOS MACROECONÓMICOS </t>
  </si>
  <si>
    <t>7.1. Conceptos y objetivos macroeconómicos
 7.2. La demanda agregada                                                                                          7.3. La oferta agregada                                                                                         7.4. El equilibrio macroeconómico el corto y largo plazo</t>
  </si>
  <si>
    <t xml:space="preserve">Identifica  y desarrolla y aplica demandas y ofertas agregadas; explica sus caracteristicas, aplicaciones de acuerdo a la situacion del mercado.
Caracteristicas de oferta y demanda agregada; identifica
las diferencias, asi como encontrar el equilibrio entre estas fuerzas del mercado. </t>
  </si>
  <si>
    <t xml:space="preserve">6.1. Conceptos y objetivos macroeconómicos
                                                                                        6.2. La demanda agregada
                                                                                         6.3. La oferta agregada
                                                                                         6.4. El equilibrio macroeconómico el corto y largo plazo
</t>
  </si>
  <si>
    <t>Analisis de conceptos macroeconomicos, oferta y demanda agregadas y su equlibrio en corto y largo plazo.</t>
  </si>
  <si>
    <t>1. Explica razonadamente  los conceptos demanda y ofreta agregada, conceptos macroeconomicos y su equilibrio a corto y largo plazo.</t>
  </si>
  <si>
    <t>17,18,19,20</t>
  </si>
  <si>
    <t>Plantea ejercicios de oferta y demanda agregada.
Soluciona problemas varios relacionados con el equilibrio macroeconomico a corto y largo plazo.</t>
  </si>
  <si>
    <t>Encuentra las soluciones mas adecuadas grafica y numericamente de la demanda y oferta agregada y su equlibrio macroeconomico.</t>
  </si>
  <si>
    <t>Solucion a diferentes ejerccicios y problemas planteados, fijandolos en situaciones diversas.</t>
  </si>
  <si>
    <t>Ponderacion y calificacion de las soluciones esperadas alos diferentes ejercicios y problemas planteados.</t>
  </si>
  <si>
    <t xml:space="preserve">"Describe los principios basicos de la economia
"
</t>
  </si>
  <si>
    <t xml:space="preserve">"1.2. diferencia las caracteristicas de cada uno de los principios.
"
</t>
  </si>
  <si>
    <t xml:space="preserve">"Exposicion de la economia boliviana y de paises del mundo, su incedencia en la sociedad.
"
                 </t>
  </si>
  <si>
    <t xml:space="preserve">"Interviene con planteamientos, criticas o adhesiones a la situacion economica del pais y del mundo
"
</t>
  </si>
  <si>
    <t xml:space="preserve">"Elabora un resumen de las teorias. Expone en clase
"
</t>
  </si>
  <si>
    <t xml:space="preserve">"Capacidad de indagar individualmente .
"
</t>
  </si>
  <si>
    <t xml:space="preserve">"Comprende el objetivo  y leyes de la economia, su evolucion en el tiempo , su participacion en en las grandes decisiones nacionales y mundiales
"
</t>
  </si>
  <si>
    <t xml:space="preserve">"Creatividad en la formulación de propuestas
oportunas"
</t>
  </si>
  <si>
    <t xml:space="preserve">"Exposicion de los diferentes modelos economicos surgidos en el transcurso del tiempo.Presentacion de situaciones que requieren soluciones para encontrar equilibrio del mercado en funcion a la oferta y la demanda, asi como del desplazamiento de las curvas que las componen
"
</t>
  </si>
  <si>
    <t xml:space="preserve">"Interviene con preguntas respecto a la evolucion de las teorias y modelos surgidos en diferentes paises del mundo, entre ellos Bolivia.Plantea soluciones  con exposiciones de las diferentes situaciones presentadas, acerca del equilibrio y desplazamiento 
"
</t>
  </si>
  <si>
    <t xml:space="preserve">"Identifica y explica los diferentes modelos economicos vigentes.Describe las formas de concebir  los Principios  y teorias de la economia en el tiempo
"
</t>
  </si>
  <si>
    <t xml:space="preserve">"Realiza un resumen de las exposiciones .Identifica y distingue el desarrollo dl pensamiento economico
"
</t>
  </si>
  <si>
    <t xml:space="preserve">Exposiciones grupales y Control de lectura.   
</t>
  </si>
  <si>
    <t xml:space="preserve">Califica el nivel de explicacion de los principios económicos existentes   
</t>
  </si>
  <si>
    <t xml:space="preserve">"Aplica la teoría de producción y de costos; empleando las curvas de iso producto e iso costo y
las condiciones de eficiencia económica; diferenciando los costos explícitos, implícitos y de
oportunidad, en el largo y en el corto plazo; comprendiendo la conceptualización del proceso de
producción, función de producción y de costo de oportunidad.
"
</t>
  </si>
  <si>
    <t xml:space="preserve">"2.1. Consideraciones generales sobre el proceso de producción
2.2. Consideraciones generales. sobre costo
2.3. Costos directos
2.4. Costos indirectos
2.5 aplica el costo de oportunidad.
"
</t>
  </si>
  <si>
    <t xml:space="preserve">"1. Clase magistral 
2. Resolucion de ejercicios.
"
</t>
  </si>
  <si>
    <t xml:space="preserve">"1. Define produccion y costos                        
2. Define costos diectos e indirectos               3. Define los factores de la produccion. 
4. Determina costo de oportunidad.
"
</t>
  </si>
  <si>
    <t xml:space="preserve">Trabajo colaborativo en la resolucion de practicas en aula
</t>
  </si>
  <si>
    <t xml:space="preserve">Resuelve problemas de produccion y de costo de oportunidad.
</t>
  </si>
  <si>
    <t xml:space="preserve">Explica los problemas de la Organización Economica y sus perspectivas de solucion.   
</t>
  </si>
  <si>
    <t xml:space="preserve">Discrimine los problemas qwue existen en la Organización de empresas y  el costo de las oportunidades para desarrollarlas.        
</t>
  </si>
  <si>
    <t xml:space="preserve">"Establece los factores del mercado; su relacion permanente junto a otros factores como: mercados, dinero.
"
</t>
  </si>
  <si>
    <t xml:space="preserve">"2.1. cantidad demandada y catidad ofertada
Rol del dinero y la produccion.
Mercados diversos."
</t>
  </si>
  <si>
    <t xml:space="preserve">"Exposicion de la economia boliviana y de paises del mundo, su incedencia en la sociedad.
"
</t>
  </si>
  <si>
    <t xml:space="preserve">"Debate acerca de los factores del mercado, distinguiendo ambas funciones
"
</t>
  </si>
  <si>
    <t xml:space="preserve">"Presenta una sintesis de los factores del mercado
"
</t>
  </si>
  <si>
    <t xml:space="preserve">5,6
</t>
  </si>
  <si>
    <t xml:space="preserve">Distingue la oferta de la demanda, sus funciones. Cantidades demandadas y ofertadas en funcion al precio y costo de oportunidad.
</t>
  </si>
  <si>
    <t xml:space="preserve">"2.2.leyes de la oferta y la demanda      2.5Funciones  de la oferta y la demanda, desplazamiento de la curva de de demanda y oferta, equilibrio del mercado
"
</t>
  </si>
  <si>
    <t xml:space="preserve">"Exposicion de los diferentes modelos economicos surgidos en el transcurso del tiempo.Presentacion de situaciones que requieren soluciones para encontrar equilibrio del mercado en funcion a la oferta y la demanda, asi como del desplazamiento de las curvas que las componen
"
</t>
  </si>
  <si>
    <t xml:space="preserve">"Interviene con preguntas respecto a la evolucion de las teorias y modelos surgidos en diferentes paises del mundo, entre ellos Bolivia.Plantea soluciones  con exposiciones de las diferentes situaciones presentadas, acerca del equilibrio y desplazamiento 
"
</t>
  </si>
  <si>
    <t xml:space="preserve">Establece las funciones de la oferta y la demanda , solucionando problemas.Debate las funciones establecidas , determinando el equilibrio del mercado y el modo en que se desplazan las curvas de oferta y demanda
</t>
  </si>
  <si>
    <t xml:space="preserve">Identifica y distingue la demanda de la oferta.Presenta y resuelve numerica y graficamente el equilibrio y desplazamientos de la oferta y la demanda.
</t>
  </si>
  <si>
    <t xml:space="preserve">Exposición oral comprensiva de competencia perfecta, oferta , demanda  y sus desviaciones   
</t>
  </si>
  <si>
    <t xml:space="preserve">Solucion de problemas de emanda y oferta, precios con la elaboracion de graficos       
</t>
  </si>
  <si>
    <t xml:space="preserve">"Determina la elasticidad como una medida de la sensibilidad de la cantidad demandada de un bien ante un cambio en su precio.
Se busca medir el impacto, o el grado de las variaciones de las demandas o las ofertas de los productos dadas diversas variaciones de precios
."
</t>
  </si>
  <si>
    <t xml:space="preserve">"4.1. Concepto de elasticidad
4.2. Concepto de elasticidad en la demanda
4.3. La concepción elasticidad en la ofreta
4.4.  variaciones en el precio y su efeto enla demanda y la oferta.
"
</t>
  </si>
  <si>
    <t xml:space="preserve">"1. Clase magistral, expositiva. 
2. Resolucion de ejercicios de elasticidad de oferta y demanda.
"
</t>
  </si>
  <si>
    <t xml:space="preserve">1. Define y aplica elasticidades diversas, en demanda y oferta, empleando diversas variaciones de dinero y de cantidades producidas y ofretadas
</t>
  </si>
  <si>
    <t xml:space="preserve">8,9,10
</t>
  </si>
  <si>
    <t xml:space="preserve">"Trabajo colaborativo en la resolucion de practicas en aula
"
</t>
  </si>
  <si>
    <t xml:space="preserve">"Resuelve problemas de elasticidades diversas
"
</t>
  </si>
  <si>
    <t>8,9,10</t>
  </si>
  <si>
    <t xml:space="preserve">Solucion de ejercicios de demanda y pferta agregadas, empleando parametros de comparacion diversos.   
</t>
  </si>
  <si>
    <t xml:space="preserve">Califica la  elboracion eficiente de formulas para plantear variaciones en elasticidades de oferta y demanda de bienes.       
</t>
  </si>
  <si>
    <t xml:space="preserve">"Identifica la forma de optimización en el uso de recursos; diferenciado bienes y servicios y seleccionando circuitos económicos
Explica el equilibrio del mercado; identificando la función de la oferta y empleando la función de la demanda.
Distingue la condición de equilibrio del consumidor y del productor; señalando la utilidad marginal e identificando el producto marginal.
Enumera las distorsiones de la economía nacional; calculando el índice de Gini e identificando la tasa de interés.
"
</t>
  </si>
  <si>
    <t xml:space="preserve">"4.1. Competencia Perfecta.
4.2. Monopolio.
4.3. Oligopolio.
4.4. Monopsonio.
4.5. Competencia Monopolística.
"
</t>
  </si>
  <si>
    <t xml:space="preserve">"1. Clase magistral 
2. Resolucion de ejercicios.
"
</t>
  </si>
  <si>
    <t xml:space="preserve">"1. Define competencia perfecta.
2. Define Mercado imperfecto.
3. que es monopolio.
4. que es oligolpolio.
5. Que es monopsonio.
"
</t>
  </si>
  <si>
    <t>11,12,13</t>
  </si>
  <si>
    <t xml:space="preserve">"Resuelve problemas de mercado regulado e imperfecto.
"
</t>
  </si>
  <si>
    <t xml:space="preserve">Grupos  de 4 personas para solucionar problemas y ejercicios planteadoss   
</t>
  </si>
  <si>
    <t xml:space="preserve">"Se Pondera la solucion eficiente de las diversas situaciones planteadas por el dcoente.
"       
</t>
  </si>
  <si>
    <t xml:space="preserve">"Aplica el ahorro, inversión y equilibrio macroeconómico; describiendo ahorro e inversión;
invertir a partir del valor presente y futuro y la tasa interna de retorno; resolviendo casos de
estudio.
"
</t>
  </si>
  <si>
    <t xml:space="preserve">"6.1. Excedente del consumidor
6.2. Excedente del productor
6.3. Eficiencia del mercado y el gobierno
6.4. Fallos del mercado
6.5 Externalidades
"
</t>
  </si>
  <si>
    <t xml:space="preserve">"Logra describir en que consiste el ahorro, la inversion .
Establece sus diferencias y complementariedades.
"
</t>
  </si>
  <si>
    <t>14,15,16</t>
  </si>
  <si>
    <t xml:space="preserve">Grupos  de 4 para conformar equipos de solucion de ejercicios   
</t>
  </si>
  <si>
    <t xml:space="preserve">Calificacion de solucion de ejercicios diversos empleando iniciativas y razonamineto logico       
</t>
  </si>
  <si>
    <t xml:space="preserve">"Explica que es ahorro, inversion, sobrante de dinero.
"
</t>
  </si>
  <si>
    <t xml:space="preserve">"Indaga y explica el rol del estado para determinar politcas fiscales de inversion
"
</t>
  </si>
  <si>
    <t>Case, Karley Fair, Ray C.</t>
  </si>
  <si>
    <t>Eaton, B. Curtis y Eaton, B. Curtis y</t>
  </si>
  <si>
    <t xml:space="preserve">Parkin, Michael </t>
  </si>
  <si>
    <t>4. Mankiw, N.Gregory</t>
  </si>
  <si>
    <t>Samuelson, Paul. A. y Nordhaus, William D</t>
  </si>
  <si>
    <t>Principios de microeconomia</t>
  </si>
  <si>
    <t>Microeconomía Prentice Hall México</t>
  </si>
  <si>
    <t xml:space="preserve">Microeconomía Addison Wesley USA
</t>
  </si>
  <si>
    <t xml:space="preserve">Principios de Economía Mc Graw Hill España
</t>
  </si>
  <si>
    <t xml:space="preserve">Economía McGraw Hill
</t>
  </si>
  <si>
    <t>Prentice Hall México</t>
  </si>
  <si>
    <t>Weslwy USA</t>
  </si>
  <si>
    <t>Mc Graw Hill España</t>
  </si>
  <si>
    <t xml:space="preserve"> España</t>
  </si>
  <si>
    <t>II-2022</t>
  </si>
  <si>
    <t>VERSION: 2.1 - Enero 2022</t>
  </si>
  <si>
    <t>LSIS-04 02 19 P2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</si>
</sst>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6">
    <font>
      <sz val="11"/>
      <color rgb="FF000000"/>
      <name val="Calibri"/>
    </font>
    <font>
      <sz val="11"/>
      <color theme="1"/>
      <name val="Calibri"/>
      <family val="2"/>
      <scheme val="minor"/>
    </font>
    <font>
      <b/>
      <sz val="12"/>
      <color rgb="FF002060"/>
      <name val="Arial Rounded"/>
    </font>
    <font>
      <b/>
      <sz val="16"/>
      <color rgb="FFFF0000"/>
      <name val="Arial Rounded"/>
    </font>
    <font>
      <sz val="11"/>
      <name val="Calibri"/>
    </font>
    <font>
      <b/>
      <sz val="11"/>
      <color rgb="FF002060"/>
      <name val="Calibri"/>
    </font>
    <font>
      <b/>
      <sz val="11"/>
      <color rgb="FF000000"/>
      <name val="Arial Narrow"/>
    </font>
    <font>
      <b/>
      <sz val="11"/>
      <color rgb="FF002060"/>
      <name val="Arial Rounded"/>
    </font>
    <font>
      <b/>
      <sz val="12"/>
      <color rgb="FF000000"/>
      <name val="Arial Narrow"/>
    </font>
    <font>
      <sz val="8"/>
      <color rgb="FF000000"/>
      <name val="Arial Narrow"/>
    </font>
    <font>
      <sz val="10"/>
      <color rgb="FF000000"/>
      <name val="Arial Narrow"/>
    </font>
    <font>
      <sz val="12"/>
      <color rgb="FF000000"/>
      <name val="Arial Narrow"/>
    </font>
    <font>
      <b/>
      <sz val="8"/>
      <color rgb="FF000000"/>
      <name val="Calibri"/>
    </font>
    <font>
      <sz val="11"/>
      <color rgb="FF000000"/>
      <name val="Arial Narrow"/>
    </font>
    <font>
      <b/>
      <sz val="11"/>
      <name val="Arial Narrow"/>
    </font>
    <font>
      <sz val="11"/>
      <color rgb="FF000000"/>
      <name val="MS Mincho"/>
    </font>
    <font>
      <b/>
      <sz val="18"/>
      <color rgb="FF974806"/>
      <name val="Browallia New"/>
    </font>
    <font>
      <b/>
      <sz val="9"/>
      <name val="Arial Narrow"/>
    </font>
    <font>
      <b/>
      <sz val="12"/>
      <color rgb="FFFFFFFF"/>
      <name val="Arial Narrow"/>
    </font>
    <font>
      <b/>
      <sz val="11"/>
      <color rgb="FFFFFFFF"/>
      <name val="Arial Narrow"/>
    </font>
    <font>
      <sz val="10"/>
      <name val="Arial Narrow"/>
    </font>
    <font>
      <b/>
      <sz val="9"/>
      <color rgb="FF0F243E"/>
      <name val="Arial Narrow"/>
    </font>
    <font>
      <b/>
      <sz val="11"/>
      <color rgb="FF000000"/>
      <name val="Calibri"/>
    </font>
    <font>
      <b/>
      <sz val="11"/>
      <color rgb="FF0F243E"/>
      <name val="Arial Narrow"/>
    </font>
    <font>
      <b/>
      <sz val="10"/>
      <color rgb="FF0F243E"/>
      <name val="Arial Narrow"/>
    </font>
    <font>
      <b/>
      <sz val="9"/>
      <color rgb="FF000000"/>
      <name val="Arial Narrow"/>
    </font>
    <font>
      <sz val="9"/>
      <color rgb="FF000000"/>
      <name val="Arial Narrow"/>
    </font>
    <font>
      <b/>
      <sz val="8"/>
      <color rgb="FF000000"/>
      <name val="Arial Narrow"/>
    </font>
    <font>
      <sz val="9"/>
      <color rgb="FF000000"/>
      <name val="Calibri"/>
    </font>
    <font>
      <b/>
      <sz val="5"/>
      <color rgb="FF000000"/>
      <name val="Calibri"/>
    </font>
    <font>
      <sz val="6"/>
      <color rgb="FF000000"/>
      <name val="Arial Narrow"/>
    </font>
    <font>
      <sz val="8"/>
      <color rgb="FF000000"/>
      <name val="Calibri"/>
    </font>
    <font>
      <sz val="6"/>
      <color rgb="FF000000"/>
      <name val="Calibri"/>
    </font>
    <font>
      <b/>
      <sz val="6"/>
      <color rgb="FF000000"/>
      <name val="Calibri"/>
    </font>
    <font>
      <sz val="7"/>
      <color rgb="FF000000"/>
      <name val="Arial Narrow"/>
    </font>
    <font>
      <sz val="7"/>
      <color rgb="FF000000"/>
      <name val="Calibri"/>
    </font>
    <font>
      <b/>
      <sz val="6"/>
      <color rgb="FF000000"/>
      <name val="Arial Narrow"/>
    </font>
    <font>
      <b/>
      <i/>
      <sz val="11"/>
      <color rgb="FF000000"/>
      <name val="Arial Narrow"/>
    </font>
    <font>
      <sz val="11"/>
      <color rgb="FFFFFFFF"/>
      <name val="Calibri"/>
    </font>
    <font>
      <sz val="8"/>
      <color rgb="FFFFFFFF"/>
      <name val="Calibri"/>
    </font>
    <font>
      <sz val="11"/>
      <name val="Calibri"/>
    </font>
    <font>
      <sz val="8"/>
      <name val="Calibri"/>
    </font>
    <font>
      <sz val="12"/>
      <color rgb="FF000000"/>
      <name val="Calibri"/>
    </font>
    <font>
      <b/>
      <sz val="12"/>
      <color rgb="FF000000"/>
      <name val="Calibri"/>
    </font>
    <font>
      <b/>
      <sz val="7"/>
      <color rgb="FF000000"/>
      <name val="Calibri"/>
    </font>
    <font>
      <b/>
      <sz val="9"/>
      <color rgb="FF000000"/>
      <name val="Calibri"/>
    </font>
    <font>
      <sz val="6"/>
      <color rgb="FFFFFFFF"/>
      <name val="Calibri"/>
    </font>
    <font>
      <sz val="9"/>
      <color rgb="FFFFFFFF"/>
      <name val="Calibri"/>
    </font>
    <font>
      <b/>
      <sz val="11"/>
      <color rgb="FFFFFFFF"/>
      <name val="Calibri"/>
    </font>
    <font>
      <sz val="11"/>
      <color rgb="FF000000"/>
      <name val="Calibri"/>
      <family val="2"/>
      <scheme val="minor"/>
    </font>
    <font>
      <sz val="11"/>
      <name val="Calibri"/>
      <family val="2"/>
      <scheme val="minor"/>
    </font>
    <font>
      <sz val="8"/>
      <color rgb="FF000000"/>
      <name val="Arial Narrow"/>
      <family val="2"/>
    </font>
    <font>
      <b/>
      <sz val="11"/>
      <color rgb="FF000000"/>
      <name val="Arial Narrow"/>
      <family val="2"/>
    </font>
    <font>
      <sz val="10"/>
      <color rgb="FF000000"/>
      <name val="Arial Narrow"/>
      <family val="2"/>
    </font>
    <font>
      <sz val="10"/>
      <name val="Arial Narrow"/>
      <family val="2"/>
    </font>
    <font>
      <b/>
      <sz val="10"/>
      <color rgb="FF000000"/>
      <name val="Arial Narrow"/>
      <family val="2"/>
    </font>
    <font>
      <sz val="7"/>
      <color rgb="FF000000"/>
      <name val="Arial Narrow"/>
      <family val="2"/>
    </font>
    <font>
      <sz val="6"/>
      <color rgb="FF000000"/>
      <name val="Arial Narrow"/>
      <family val="2"/>
    </font>
    <font>
      <b/>
      <i/>
      <sz val="11"/>
      <color theme="1"/>
      <name val="Arial Narrow"/>
      <family val="2"/>
    </font>
    <font>
      <b/>
      <sz val="9"/>
      <color theme="1"/>
      <name val="Arial Narrow"/>
      <family val="2"/>
    </font>
    <font>
      <sz val="11"/>
      <color theme="1"/>
      <name val="Arial Narrow"/>
      <family val="2"/>
    </font>
    <font>
      <sz val="8"/>
      <color theme="1"/>
      <name val="Arial Narrow"/>
      <family val="2"/>
    </font>
    <font>
      <sz val="9"/>
      <color theme="1"/>
      <name val="Arial Narrow"/>
      <family val="2"/>
    </font>
    <font>
      <b/>
      <sz val="8"/>
      <color theme="1"/>
      <name val="Arial Narrow"/>
      <family val="2"/>
    </font>
    <font>
      <sz val="10"/>
      <color theme="1"/>
      <name val="Arial Narrow"/>
      <family val="2"/>
    </font>
    <font>
      <sz val="9"/>
      <color theme="1"/>
      <name val="Calibri"/>
      <family val="2"/>
      <scheme val="minor"/>
    </font>
    <font>
      <b/>
      <sz val="5"/>
      <color theme="1"/>
      <name val="Calibri"/>
      <family val="2"/>
      <scheme val="minor"/>
    </font>
    <font>
      <b/>
      <sz val="8"/>
      <color theme="1"/>
      <name val="Calibri"/>
      <family val="2"/>
      <scheme val="minor"/>
    </font>
    <font>
      <sz val="6"/>
      <color theme="1"/>
      <name val="Arial Narrow"/>
      <family val="2"/>
    </font>
    <font>
      <sz val="8"/>
      <color theme="1"/>
      <name val="Calibri"/>
      <family val="2"/>
      <scheme val="minor"/>
    </font>
    <font>
      <sz val="6"/>
      <color theme="1"/>
      <name val="Calibri"/>
      <family val="2"/>
      <scheme val="minor"/>
    </font>
    <font>
      <b/>
      <sz val="6"/>
      <color theme="1"/>
      <name val="Calibri"/>
      <family val="2"/>
      <scheme val="minor"/>
    </font>
    <font>
      <sz val="7"/>
      <color theme="1"/>
      <name val="Arial Narrow"/>
      <family val="2"/>
    </font>
    <font>
      <b/>
      <sz val="6"/>
      <color theme="1"/>
      <name val="Arial Narrow"/>
      <family val="2"/>
    </font>
    <font>
      <sz val="8"/>
      <color indexed="81"/>
      <name val="Tahoma"/>
      <family val="2"/>
    </font>
    <font>
      <b/>
      <sz val="8"/>
      <color indexed="10"/>
      <name val="Tahoma"/>
      <family val="2"/>
    </font>
    <font>
      <sz val="7"/>
      <color indexed="81"/>
      <name val="Tahoma"/>
      <family val="2"/>
    </font>
    <font>
      <i/>
      <sz val="7"/>
      <color indexed="12"/>
      <name val="Tahoma"/>
      <family val="2"/>
    </font>
    <font>
      <b/>
      <i/>
      <sz val="7"/>
      <color indexed="81"/>
      <name val="Tahoma"/>
      <family val="2"/>
    </font>
    <font>
      <b/>
      <i/>
      <sz val="8"/>
      <color indexed="81"/>
      <name val="Tahoma"/>
      <family val="2"/>
    </font>
    <font>
      <b/>
      <sz val="6"/>
      <color indexed="81"/>
      <name val="Tahoma"/>
      <family val="2"/>
    </font>
    <font>
      <sz val="6"/>
      <color indexed="81"/>
      <name val="Tahoma"/>
      <family val="2"/>
    </font>
    <font>
      <sz val="9"/>
      <color rgb="FF000000"/>
      <name val="Arial Narrow"/>
      <family val="2"/>
    </font>
    <font>
      <sz val="9"/>
      <color rgb="FF000000"/>
      <name val="Arial"/>
      <family val="2"/>
    </font>
    <font>
      <b/>
      <sz val="11"/>
      <color rgb="FF000000"/>
      <name val="Calibri"/>
      <family val="2"/>
    </font>
    <font>
      <b/>
      <sz val="11"/>
      <color rgb="FFFF0000"/>
      <name val="Calibri"/>
      <family val="2"/>
    </font>
  </fonts>
  <fills count="18">
    <fill>
      <patternFill patternType="none"/>
    </fill>
    <fill>
      <patternFill patternType="gray125"/>
    </fill>
    <fill>
      <patternFill patternType="solid">
        <fgColor rgb="FFCCC0D9"/>
        <bgColor rgb="FFCCC0D9"/>
      </patternFill>
    </fill>
    <fill>
      <patternFill patternType="solid">
        <fgColor rgb="FFFFFFFF"/>
        <bgColor rgb="FFFFFFFF"/>
      </patternFill>
    </fill>
    <fill>
      <patternFill patternType="solid">
        <fgColor rgb="FFB2A1C7"/>
        <bgColor rgb="FFB2A1C7"/>
      </patternFill>
    </fill>
    <fill>
      <patternFill patternType="solid">
        <fgColor rgb="FF366092"/>
        <bgColor rgb="FF366092"/>
      </patternFill>
    </fill>
    <fill>
      <patternFill patternType="solid">
        <fgColor rgb="FFDBE5F1"/>
        <bgColor rgb="FFDBE5F1"/>
      </patternFill>
    </fill>
    <fill>
      <patternFill patternType="solid">
        <fgColor rgb="FFFBD4B4"/>
        <bgColor rgb="FFFBD4B4"/>
      </patternFill>
    </fill>
    <fill>
      <patternFill patternType="solid">
        <fgColor rgb="FF95B3D7"/>
        <bgColor rgb="FF95B3D7"/>
      </patternFill>
    </fill>
    <fill>
      <patternFill patternType="solid">
        <fgColor rgb="FFE5DFEC"/>
        <bgColor rgb="FFE5DFEC"/>
      </patternFill>
    </fill>
    <fill>
      <patternFill patternType="solid">
        <fgColor rgb="FFEAF1DD"/>
        <bgColor rgb="FFEAF1DD"/>
      </patternFill>
    </fill>
    <fill>
      <patternFill patternType="solid">
        <fgColor rgb="FFF2DBDB"/>
        <bgColor rgb="FFF2DBDB"/>
      </patternFill>
    </fill>
    <fill>
      <patternFill patternType="solid">
        <fgColor rgb="FFFABF8F"/>
        <bgColor rgb="FFFABF8F"/>
      </patternFill>
    </fill>
    <fill>
      <patternFill patternType="solid">
        <fgColor theme="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95B3D7"/>
        <bgColor indexed="64"/>
      </patternFill>
    </fill>
    <fill>
      <patternFill patternType="solid">
        <fgColor theme="7" tint="0.39997558519241921"/>
        <bgColor indexed="64"/>
      </patternFill>
    </fill>
  </fills>
  <borders count="17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medium">
        <color rgb="FFFFFFFF"/>
      </right>
      <top style="thin">
        <color rgb="FF000000"/>
      </top>
      <bottom style="thin">
        <color rgb="FF000000"/>
      </bottom>
      <diagonal/>
    </border>
    <border>
      <left style="medium">
        <color rgb="FFFFFFFF"/>
      </left>
      <right style="medium">
        <color rgb="FFFFFFFF"/>
      </right>
      <top style="thin">
        <color rgb="FF000000"/>
      </top>
      <bottom style="thin">
        <color rgb="FF000000"/>
      </bottom>
      <diagonal/>
    </border>
    <border>
      <left style="medium">
        <color rgb="FFFFFFFF"/>
      </left>
      <right/>
      <top style="thin">
        <color rgb="FF000000"/>
      </top>
      <bottom style="thin">
        <color rgb="FF000000"/>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thin">
        <color rgb="FF000000"/>
      </right>
      <top/>
      <bottom/>
      <diagonal/>
    </border>
    <border>
      <left/>
      <right style="double">
        <color rgb="FF000000"/>
      </right>
      <top/>
      <bottom/>
      <diagonal/>
    </border>
    <border>
      <left style="double">
        <color rgb="FF000000"/>
      </left>
      <right style="thin">
        <color rgb="FF000000"/>
      </right>
      <top style="double">
        <color rgb="FF000000"/>
      </top>
      <bottom style="thin">
        <color rgb="FF000000"/>
      </bottom>
      <diagonal/>
    </border>
    <border>
      <left style="thin">
        <color rgb="FF000000"/>
      </left>
      <right style="thin">
        <color rgb="FF000000"/>
      </right>
      <top style="double">
        <color rgb="FF000000"/>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right style="double">
        <color rgb="FF000000"/>
      </right>
      <top style="double">
        <color rgb="FF000000"/>
      </top>
      <bottom style="thin">
        <color rgb="FF000000"/>
      </bottom>
      <diagonal/>
    </border>
    <border>
      <left style="thin">
        <color rgb="FF000000"/>
      </left>
      <right style="thick">
        <color rgb="FFFFFFFF"/>
      </right>
      <top style="thin">
        <color rgb="FF000000"/>
      </top>
      <bottom style="thin">
        <color rgb="FF000000"/>
      </bottom>
      <diagonal/>
    </border>
    <border>
      <left style="thick">
        <color rgb="FFFFFFFF"/>
      </left>
      <right style="thick">
        <color rgb="FFFFFFFF"/>
      </right>
      <top style="thin">
        <color rgb="FF000000"/>
      </top>
      <bottom style="thin">
        <color rgb="FF000000"/>
      </bottom>
      <diagonal/>
    </border>
    <border>
      <left style="thick">
        <color rgb="FFFFFFFF"/>
      </left>
      <right/>
      <top style="thin">
        <color rgb="FF000000"/>
      </top>
      <bottom style="thin">
        <color rgb="FF000000"/>
      </bottom>
      <diagonal/>
    </border>
    <border>
      <left/>
      <right style="thick">
        <color rgb="FFFFFFFF"/>
      </right>
      <top style="thin">
        <color rgb="FF000000"/>
      </top>
      <bottom style="thin">
        <color rgb="FF000000"/>
      </bottom>
      <diagonal/>
    </border>
    <border>
      <left/>
      <right style="double">
        <color rgb="FF000000"/>
      </right>
      <top style="thin">
        <color rgb="FF000000"/>
      </top>
      <bottom style="thin">
        <color rgb="FF000000"/>
      </bottom>
      <diagonal/>
    </border>
    <border>
      <left style="double">
        <color rgb="FF000000"/>
      </left>
      <right style="thin">
        <color rgb="FF000000"/>
      </right>
      <top style="thin">
        <color rgb="FF000000"/>
      </top>
      <bottom style="double">
        <color rgb="FF000000"/>
      </bottom>
      <diagonal/>
    </border>
    <border>
      <left style="thin">
        <color rgb="FF000000"/>
      </left>
      <right style="thick">
        <color rgb="FFFFFFFF"/>
      </right>
      <top style="thin">
        <color rgb="FF000000"/>
      </top>
      <bottom style="double">
        <color rgb="FF000000"/>
      </bottom>
      <diagonal/>
    </border>
    <border>
      <left style="thick">
        <color rgb="FFFFFFFF"/>
      </left>
      <right/>
      <top style="thin">
        <color rgb="FF000000"/>
      </top>
      <bottom style="double">
        <color rgb="FF000000"/>
      </bottom>
      <diagonal/>
    </border>
    <border>
      <left/>
      <right/>
      <top style="thin">
        <color rgb="FF000000"/>
      </top>
      <bottom style="double">
        <color rgb="FF000000"/>
      </bottom>
      <diagonal/>
    </border>
    <border>
      <left/>
      <right style="double">
        <color rgb="FF000000"/>
      </right>
      <top style="thin">
        <color rgb="FF000000"/>
      </top>
      <bottom style="double">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medium">
        <color rgb="FFFFFFFF"/>
      </right>
      <top style="medium">
        <color rgb="FFFFFFFF"/>
      </top>
      <bottom/>
      <diagonal/>
    </border>
    <border>
      <left style="medium">
        <color rgb="FFFFFFFF"/>
      </left>
      <right style="medium">
        <color rgb="FFFFFFFF"/>
      </right>
      <top style="medium">
        <color rgb="FFFFFFFF"/>
      </top>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right/>
      <top style="medium">
        <color rgb="FFFFFFFF"/>
      </top>
      <bottom/>
      <diagonal/>
    </border>
    <border>
      <left/>
      <right/>
      <top/>
      <bottom/>
      <diagonal/>
    </border>
    <border>
      <left/>
      <right/>
      <top/>
      <bottom style="thin">
        <color rgb="FF000000"/>
      </bottom>
      <diagonal/>
    </border>
    <border>
      <left/>
      <right style="thick">
        <color rgb="FFFFFFFF"/>
      </right>
      <top/>
      <bottom/>
      <diagonal/>
    </border>
    <border>
      <left style="thick">
        <color rgb="FFFFFFFF"/>
      </left>
      <right style="thick">
        <color rgb="FFFFFFFF"/>
      </right>
      <top/>
      <bottom style="thin">
        <color rgb="FF000000"/>
      </bottom>
      <diagonal/>
    </border>
    <border>
      <left style="thick">
        <color rgb="FFFFFFFF"/>
      </left>
      <right/>
      <top/>
      <bottom style="thin">
        <color rgb="FF000000"/>
      </bottom>
      <diagonal/>
    </border>
    <border>
      <left/>
      <right style="medium">
        <color rgb="FFFFFFFF"/>
      </right>
      <top/>
      <bottom/>
      <diagonal/>
    </border>
    <border>
      <left style="medium">
        <color rgb="FFFFFFFF"/>
      </left>
      <right style="medium">
        <color rgb="FFFFFFFF"/>
      </right>
      <top/>
      <bottom/>
      <diagonal/>
    </border>
    <border>
      <left style="thick">
        <color rgb="FFFFFFFF"/>
      </left>
      <right style="thick">
        <color rgb="FFFFFFFF"/>
      </right>
      <top/>
      <bottom/>
      <diagonal/>
    </border>
    <border>
      <left/>
      <right style="medium">
        <color rgb="FFFFFFFF"/>
      </right>
      <top style="thin">
        <color rgb="FF000000"/>
      </top>
      <bottom/>
      <diagonal/>
    </border>
    <border>
      <left style="medium">
        <color rgb="FFFFFFFF"/>
      </left>
      <right style="medium">
        <color rgb="FFFFFFFF"/>
      </right>
      <top style="thin">
        <color rgb="FF000000"/>
      </top>
      <bottom/>
      <diagonal/>
    </border>
    <border>
      <left style="medium">
        <color rgb="FFFFFFFF"/>
      </left>
      <right/>
      <top style="thin">
        <color rgb="FF000000"/>
      </top>
      <bottom/>
      <diagonal/>
    </border>
    <border>
      <left/>
      <right/>
      <top style="medium">
        <color rgb="FF000000"/>
      </top>
      <bottom/>
      <diagonal/>
    </border>
    <border>
      <left style="medium">
        <color rgb="FFFFFFFF"/>
      </left>
      <right style="medium">
        <color rgb="FFFFFFFF"/>
      </right>
      <top/>
      <bottom/>
      <diagonal/>
    </border>
    <border>
      <left/>
      <right style="medium">
        <color rgb="FFFFFFFF"/>
      </right>
      <top/>
      <bottom/>
      <diagonal/>
    </border>
    <border>
      <left/>
      <right/>
      <top/>
      <bottom style="medium">
        <color rgb="FF000000"/>
      </bottom>
      <diagonal/>
    </border>
    <border>
      <left style="medium">
        <color rgb="FFFFFFFF"/>
      </left>
      <right/>
      <top/>
      <bottom/>
      <diagonal/>
    </border>
    <border>
      <left/>
      <right style="medium">
        <color rgb="FFFFFFFF"/>
      </right>
      <top/>
      <bottom style="thin">
        <color rgb="FF000000"/>
      </bottom>
      <diagonal/>
    </border>
    <border>
      <left style="medium">
        <color rgb="FFFFFFFF"/>
      </left>
      <right style="medium">
        <color rgb="FFFFFFFF"/>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medium">
        <color rgb="FF000000"/>
      </left>
      <right/>
      <top/>
      <bottom/>
      <diagonal/>
    </border>
    <border>
      <left/>
      <right style="medium">
        <color rgb="FF000000"/>
      </right>
      <top/>
      <bottom/>
      <diagonal/>
    </border>
    <border>
      <left/>
      <right/>
      <top style="medium">
        <color rgb="FFFFFFFF"/>
      </top>
      <bottom/>
      <diagonal/>
    </border>
    <border>
      <left style="medium">
        <color rgb="FF000000"/>
      </left>
      <right/>
      <top style="medium">
        <color rgb="FF000000"/>
      </top>
      <bottom style="thin">
        <color rgb="FF000000"/>
      </bottom>
      <diagonal/>
    </border>
    <border>
      <left style="medium">
        <color rgb="FFFFFFFF"/>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medium">
        <color rgb="FFFFFFFF"/>
      </bottom>
      <diagonal/>
    </border>
    <border>
      <left/>
      <right/>
      <top style="medium">
        <color rgb="FFFFFFFF"/>
      </top>
      <bottom style="thin">
        <color rgb="FF000000"/>
      </bottom>
      <diagonal/>
    </border>
    <border>
      <left/>
      <right/>
      <top style="thin">
        <color rgb="FF000000"/>
      </top>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top style="thin">
        <color rgb="FF000000"/>
      </top>
      <bottom/>
      <diagonal/>
    </border>
    <border>
      <left style="medium">
        <color rgb="FFFFFFFF"/>
      </left>
      <right/>
      <top style="thin">
        <color rgb="FF000000"/>
      </top>
      <bottom/>
      <diagonal/>
    </border>
    <border>
      <left/>
      <right/>
      <top style="thin">
        <color rgb="FF000000"/>
      </top>
      <bottom style="thin">
        <color rgb="FF000000"/>
      </bottom>
      <diagonal/>
    </border>
    <border>
      <left/>
      <right style="medium">
        <color rgb="FFFFFFFF"/>
      </right>
      <top style="medium">
        <color rgb="FFFFFFFF"/>
      </top>
      <bottom style="thin">
        <color rgb="FF000000"/>
      </bottom>
      <diagonal/>
    </border>
    <border>
      <left style="medium">
        <color rgb="FFFFFFFF"/>
      </left>
      <right/>
      <top/>
      <bottom style="thin">
        <color rgb="FF000000"/>
      </bottom>
      <diagonal/>
    </border>
    <border>
      <left style="medium">
        <color rgb="FFFFFFFF"/>
      </left>
      <right/>
      <top style="thin">
        <color rgb="FF000000"/>
      </top>
      <bottom style="double">
        <color rgb="FF000000"/>
      </bottom>
      <diagonal/>
    </border>
    <border>
      <left style="medium">
        <color rgb="FFFFFFFF"/>
      </left>
      <right/>
      <top style="thin">
        <color rgb="FF000000"/>
      </top>
      <bottom style="thin">
        <color rgb="FF000000"/>
      </bottom>
      <diagonal/>
    </border>
    <border>
      <left/>
      <right style="medium">
        <color rgb="FFFFFFFF"/>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FFFFFF"/>
      </left>
      <right style="medium">
        <color rgb="FFFFFFFF"/>
      </right>
      <top style="thin">
        <color indexed="64"/>
      </top>
      <bottom style="thin">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right style="thin">
        <color indexed="64"/>
      </right>
      <top/>
      <bottom/>
      <diagonal/>
    </border>
    <border>
      <left/>
      <right style="double">
        <color auto="1"/>
      </right>
      <top/>
      <bottom/>
      <diagonal/>
    </border>
    <border>
      <left/>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top/>
      <bottom/>
      <diagonal/>
    </border>
    <border>
      <left style="thin">
        <color indexed="64"/>
      </left>
      <right style="thick">
        <color theme="0"/>
      </right>
      <top style="thin">
        <color indexed="64"/>
      </top>
      <bottom style="thin">
        <color indexed="64"/>
      </bottom>
      <diagonal/>
    </border>
    <border>
      <left style="thick">
        <color theme="0"/>
      </left>
      <right style="thick">
        <color theme="0"/>
      </right>
      <top style="thin">
        <color indexed="64"/>
      </top>
      <bottom style="thin">
        <color indexed="64"/>
      </bottom>
      <diagonal/>
    </border>
    <border>
      <left style="thick">
        <color theme="0"/>
      </left>
      <right/>
      <top style="thin">
        <color indexed="64"/>
      </top>
      <bottom style="thin">
        <color indexed="64"/>
      </bottom>
      <diagonal/>
    </border>
    <border>
      <left/>
      <right style="thick">
        <color theme="0"/>
      </right>
      <top style="thin">
        <color indexed="64"/>
      </top>
      <bottom style="thin">
        <color indexed="64"/>
      </bottom>
      <diagonal/>
    </border>
    <border>
      <left style="thick">
        <color theme="0"/>
      </left>
      <right style="double">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ck">
        <color theme="0"/>
      </right>
      <top style="thin">
        <color indexed="64"/>
      </top>
      <bottom style="double">
        <color indexed="64"/>
      </bottom>
      <diagonal/>
    </border>
    <border>
      <left style="thick">
        <color theme="0"/>
      </left>
      <right/>
      <top style="thin">
        <color indexed="64"/>
      </top>
      <bottom style="double">
        <color indexed="64"/>
      </bottom>
      <diagonal/>
    </border>
    <border>
      <left/>
      <right/>
      <top style="thin">
        <color indexed="64"/>
      </top>
      <bottom style="double">
        <color indexed="64"/>
      </bottom>
      <diagonal/>
    </border>
    <border>
      <left style="thick">
        <color theme="0"/>
      </left>
      <right style="thick">
        <color theme="0"/>
      </right>
      <top style="thin">
        <color indexed="64"/>
      </top>
      <bottom style="double">
        <color indexed="64"/>
      </bottom>
      <diagonal/>
    </border>
    <border>
      <left style="thick">
        <color theme="0"/>
      </left>
      <right style="double">
        <color indexed="64"/>
      </right>
      <top style="thin">
        <color indexed="64"/>
      </top>
      <bottom style="double">
        <color indexed="64"/>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top style="medium">
        <color theme="0"/>
      </top>
      <bottom/>
      <diagonal/>
    </border>
    <border>
      <left style="thick">
        <color rgb="FFFFFFFF"/>
      </left>
      <right style="thick">
        <color rgb="FFFFFFFF"/>
      </right>
      <top/>
      <bottom style="thin">
        <color auto="1"/>
      </bottom>
      <diagonal/>
    </border>
    <border>
      <left style="thick">
        <color rgb="FFFFFFFF"/>
      </left>
      <right/>
      <top/>
      <bottom style="thin">
        <color auto="1"/>
      </bottom>
      <diagonal/>
    </border>
    <border>
      <left/>
      <right style="medium">
        <color theme="0"/>
      </right>
      <top/>
      <bottom style="thin">
        <color auto="1"/>
      </bottom>
      <diagonal/>
    </border>
    <border>
      <left style="medium">
        <color theme="0"/>
      </left>
      <right style="medium">
        <color theme="0"/>
      </right>
      <top/>
      <bottom style="thin">
        <color indexed="64"/>
      </bottom>
      <diagonal/>
    </border>
    <border>
      <left/>
      <right style="medium">
        <color theme="0"/>
      </right>
      <top style="thin">
        <color auto="1"/>
      </top>
      <bottom/>
      <diagonal/>
    </border>
    <border>
      <left style="medium">
        <color theme="0"/>
      </left>
      <right style="medium">
        <color theme="0"/>
      </right>
      <top style="thin">
        <color auto="1"/>
      </top>
      <bottom/>
      <diagonal/>
    </border>
    <border>
      <left style="medium">
        <color theme="0"/>
      </left>
      <right/>
      <top style="thin">
        <color auto="1"/>
      </top>
      <bottom/>
      <diagonal/>
    </border>
    <border>
      <left/>
      <right style="medium">
        <color theme="0"/>
      </right>
      <top style="thin">
        <color indexed="64"/>
      </top>
      <bottom style="thin">
        <color indexed="64"/>
      </bottom>
      <diagonal/>
    </border>
    <border>
      <left style="medium">
        <color theme="0"/>
      </left>
      <right style="medium">
        <color theme="0"/>
      </right>
      <top style="thin">
        <color auto="1"/>
      </top>
      <bottom style="thin">
        <color auto="1"/>
      </bottom>
      <diagonal/>
    </border>
    <border>
      <left style="medium">
        <color theme="0"/>
      </left>
      <right style="thin">
        <color indexed="64"/>
      </right>
      <top style="thin">
        <color indexed="64"/>
      </top>
      <bottom style="thin">
        <color indexed="64"/>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right style="medium">
        <color rgb="FFFFFFFF"/>
      </right>
      <top style="thin">
        <color indexed="64"/>
      </top>
      <bottom style="thin">
        <color indexed="64"/>
      </bottom>
      <diagonal/>
    </border>
    <border>
      <left style="medium">
        <color rgb="FFFFFFFF"/>
      </left>
      <right style="thin">
        <color indexed="64"/>
      </right>
      <top style="thin">
        <color indexed="64"/>
      </top>
      <bottom style="thin">
        <color indexed="64"/>
      </bottom>
      <diagonal/>
    </border>
    <border>
      <left style="medium">
        <color rgb="FFFFFFFF"/>
      </left>
      <right style="medium">
        <color rgb="FFFFFFFF"/>
      </right>
      <top style="thin">
        <color indexed="64"/>
      </top>
      <bottom/>
      <diagonal/>
    </border>
    <border>
      <left style="medium">
        <color rgb="FFFFFFFF"/>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rgb="FF000000"/>
      </right>
      <top style="thin">
        <color indexed="64"/>
      </top>
      <bottom style="thin">
        <color indexed="64"/>
      </bottom>
      <diagonal/>
    </border>
    <border>
      <left style="thin">
        <color indexed="64"/>
      </left>
      <right/>
      <top style="thin">
        <color rgb="FF000000"/>
      </top>
      <bottom style="thin">
        <color indexed="64"/>
      </bottom>
      <diagonal/>
    </border>
    <border>
      <left/>
      <right style="thin">
        <color rgb="FF000000"/>
      </right>
      <top style="thin">
        <color rgb="FF000000"/>
      </top>
      <bottom style="thin">
        <color indexed="64"/>
      </bottom>
      <diagonal/>
    </border>
  </borders>
  <cellStyleXfs count="3">
    <xf numFmtId="0" fontId="0" fillId="0" borderId="0"/>
    <xf numFmtId="0" fontId="1" fillId="0" borderId="63"/>
    <xf numFmtId="9" fontId="1" fillId="0" borderId="63" applyFont="0" applyFill="0" applyBorder="0" applyAlignment="0" applyProtection="0"/>
  </cellStyleXfs>
  <cellXfs count="578">
    <xf numFmtId="0" fontId="0" fillId="0" borderId="0" xfId="0" applyFont="1" applyAlignment="1"/>
    <xf numFmtId="0" fontId="0" fillId="0" borderId="0" xfId="0" applyFont="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0" fillId="0" borderId="5" xfId="0" applyFont="1" applyBorder="1"/>
    <xf numFmtId="0" fontId="2" fillId="0" borderId="0" xfId="0" applyFont="1"/>
    <xf numFmtId="0" fontId="2" fillId="0" borderId="5" xfId="0" applyFont="1" applyBorder="1"/>
    <xf numFmtId="0" fontId="0" fillId="0" borderId="6" xfId="0" applyFont="1" applyBorder="1"/>
    <xf numFmtId="0" fontId="2" fillId="0" borderId="6" xfId="0" applyFont="1" applyBorder="1" applyAlignment="1">
      <alignment horizontal="center" wrapText="1"/>
    </xf>
    <xf numFmtId="0" fontId="2" fillId="0" borderId="0" xfId="0" applyFont="1" applyAlignment="1">
      <alignment horizontal="right" vertical="center" wrapText="1"/>
    </xf>
    <xf numFmtId="0" fontId="5" fillId="0" borderId="0" xfId="0" applyFont="1" applyAlignment="1">
      <alignment horizontal="center" vertical="center"/>
    </xf>
    <xf numFmtId="0" fontId="0" fillId="0" borderId="0" xfId="0" applyFont="1" applyAlignment="1">
      <alignment horizontal="center"/>
    </xf>
    <xf numFmtId="0" fontId="0" fillId="0" borderId="0" xfId="0" applyFont="1" applyAlignment="1">
      <alignment horizontal="center" vertical="center" wrapText="1"/>
    </xf>
    <xf numFmtId="0" fontId="0" fillId="0" borderId="0" xfId="0" applyFont="1" applyAlignment="1">
      <alignment horizontal="right" vertical="center"/>
    </xf>
    <xf numFmtId="0" fontId="0" fillId="0" borderId="0" xfId="0" applyFont="1" applyAlignment="1">
      <alignment vertical="center"/>
    </xf>
    <xf numFmtId="0" fontId="0" fillId="0" borderId="9" xfId="0" applyFont="1" applyBorder="1"/>
    <xf numFmtId="0" fontId="0" fillId="0" borderId="10" xfId="0" applyFont="1" applyBorder="1"/>
    <xf numFmtId="0" fontId="0" fillId="0" borderId="11" xfId="0" applyFont="1" applyBorder="1"/>
    <xf numFmtId="0" fontId="0" fillId="0" borderId="0" xfId="0" applyFont="1" applyAlignment="1">
      <alignment horizontal="center" vertical="center"/>
    </xf>
    <xf numFmtId="0" fontId="6" fillId="2" borderId="12" xfId="0" applyFont="1" applyFill="1" applyBorder="1"/>
    <xf numFmtId="0" fontId="8" fillId="0" borderId="0" xfId="0" applyFont="1" applyAlignment="1">
      <alignment vertical="top" wrapText="1"/>
    </xf>
    <xf numFmtId="0" fontId="8" fillId="0" borderId="0" xfId="0" applyFont="1" applyAlignment="1">
      <alignment horizontal="left" vertical="top" wrapText="1"/>
    </xf>
    <xf numFmtId="0" fontId="11" fillId="0" borderId="0" xfId="0" applyFont="1" applyAlignment="1">
      <alignment vertical="top" wrapText="1"/>
    </xf>
    <xf numFmtId="0" fontId="0" fillId="0" borderId="0" xfId="0" applyFont="1" applyAlignment="1">
      <alignment horizontal="left" vertical="center"/>
    </xf>
    <xf numFmtId="0" fontId="11" fillId="0" borderId="0" xfId="0" applyFont="1" applyAlignment="1">
      <alignment horizontal="left" vertical="top" wrapText="1"/>
    </xf>
    <xf numFmtId="0" fontId="11" fillId="0" borderId="4" xfId="0" applyFont="1" applyBorder="1" applyAlignment="1">
      <alignment vertical="top" wrapText="1"/>
    </xf>
    <xf numFmtId="0" fontId="11" fillId="0" borderId="1" xfId="0" applyFont="1" applyBorder="1" applyAlignment="1">
      <alignment horizontal="left" vertical="top" wrapText="1"/>
    </xf>
    <xf numFmtId="0" fontId="8" fillId="0" borderId="2" xfId="0" applyFont="1" applyBorder="1" applyAlignment="1">
      <alignment horizontal="left" vertical="top" wrapText="1"/>
    </xf>
    <xf numFmtId="0" fontId="0" fillId="0" borderId="2" xfId="0" applyFont="1" applyBorder="1" applyAlignment="1">
      <alignment horizontal="center" vertical="center"/>
    </xf>
    <xf numFmtId="16" fontId="11" fillId="0" borderId="2" xfId="0" applyNumberFormat="1" applyFont="1" applyBorder="1" applyAlignment="1">
      <alignment horizontal="left" vertical="top" wrapText="1"/>
    </xf>
    <xf numFmtId="0" fontId="12" fillId="0" borderId="0" xfId="0" applyFont="1" applyAlignment="1">
      <alignment horizontal="center" vertical="center" wrapText="1"/>
    </xf>
    <xf numFmtId="0" fontId="12" fillId="0" borderId="0" xfId="0" applyFont="1" applyAlignment="1">
      <alignment wrapText="1"/>
    </xf>
    <xf numFmtId="0" fontId="0" fillId="0" borderId="16" xfId="0" applyFont="1" applyBorder="1" applyAlignment="1">
      <alignment horizontal="center" vertical="center"/>
    </xf>
    <xf numFmtId="0" fontId="0" fillId="0" borderId="16" xfId="0" applyFont="1" applyBorder="1" applyAlignment="1">
      <alignment horizontal="center"/>
    </xf>
    <xf numFmtId="0" fontId="0" fillId="0" borderId="10" xfId="0" applyFont="1" applyBorder="1" applyAlignment="1">
      <alignment horizontal="center" vertical="center"/>
    </xf>
    <xf numFmtId="0" fontId="13" fillId="0" borderId="0" xfId="0" applyFont="1" applyAlignment="1">
      <alignment horizontal="center" vertical="top" wrapText="1"/>
    </xf>
    <xf numFmtId="0" fontId="6" fillId="4" borderId="12" xfId="0" applyFont="1" applyFill="1" applyBorder="1"/>
    <xf numFmtId="0" fontId="15" fillId="0" borderId="0" xfId="0" applyFont="1" applyAlignment="1">
      <alignment vertical="center"/>
    </xf>
    <xf numFmtId="0" fontId="16" fillId="0" borderId="0" xfId="0" applyFont="1" applyAlignment="1">
      <alignment horizontal="center"/>
    </xf>
    <xf numFmtId="0" fontId="18" fillId="0" borderId="0" xfId="0" applyFont="1" applyAlignment="1">
      <alignment horizontal="left"/>
    </xf>
    <xf numFmtId="0" fontId="13" fillId="0" borderId="0" xfId="0" applyFont="1" applyAlignment="1">
      <alignment horizontal="center" vertical="top"/>
    </xf>
    <xf numFmtId="0" fontId="13" fillId="0" borderId="0" xfId="0" applyFont="1" applyAlignment="1">
      <alignment horizontal="center" vertical="center"/>
    </xf>
    <xf numFmtId="0" fontId="13" fillId="0" borderId="0" xfId="0" applyFont="1"/>
    <xf numFmtId="0" fontId="22" fillId="0" borderId="0" xfId="0" applyFont="1" applyAlignment="1">
      <alignment horizontal="center" vertical="center" wrapText="1"/>
    </xf>
    <xf numFmtId="0" fontId="23" fillId="0" borderId="23" xfId="0" applyFont="1" applyBorder="1" applyAlignment="1">
      <alignment horizontal="center" vertical="center" wrapText="1"/>
    </xf>
    <xf numFmtId="0" fontId="24" fillId="0" borderId="24" xfId="0" applyFont="1" applyBorder="1" applyAlignment="1">
      <alignment horizontal="center" vertical="center" wrapText="1"/>
    </xf>
    <xf numFmtId="0" fontId="13" fillId="0" borderId="16" xfId="0" applyFont="1" applyBorder="1" applyAlignment="1">
      <alignment horizontal="left" vertical="top" wrapText="1"/>
    </xf>
    <xf numFmtId="0" fontId="13" fillId="0" borderId="23" xfId="0" applyFont="1" applyBorder="1" applyAlignment="1">
      <alignment horizontal="left" vertical="top" wrapText="1"/>
    </xf>
    <xf numFmtId="0" fontId="10" fillId="0" borderId="24" xfId="0" applyFont="1" applyBorder="1" applyAlignment="1">
      <alignment horizontal="left" vertical="top" wrapText="1"/>
    </xf>
    <xf numFmtId="0" fontId="10" fillId="0" borderId="25" xfId="0" applyFont="1" applyBorder="1" applyAlignment="1">
      <alignment horizontal="left" vertical="top" wrapText="1"/>
    </xf>
    <xf numFmtId="0" fontId="0" fillId="0" borderId="0" xfId="0" applyFont="1" applyAlignment="1">
      <alignment horizontal="left" vertical="top" wrapText="1"/>
    </xf>
    <xf numFmtId="0" fontId="0" fillId="0" borderId="26" xfId="0" applyFont="1" applyBorder="1"/>
    <xf numFmtId="0" fontId="0" fillId="0" borderId="27" xfId="0" applyFont="1" applyBorder="1"/>
    <xf numFmtId="0" fontId="0" fillId="0" borderId="28" xfId="0" applyFont="1" applyBorder="1"/>
    <xf numFmtId="0" fontId="0" fillId="0" borderId="29" xfId="0" applyFont="1" applyBorder="1"/>
    <xf numFmtId="0" fontId="25" fillId="7" borderId="12" xfId="0" applyFont="1" applyFill="1" applyBorder="1" applyAlignment="1">
      <alignment vertical="top" wrapText="1"/>
    </xf>
    <xf numFmtId="0" fontId="0" fillId="0" borderId="31" xfId="0" applyFont="1" applyBorder="1"/>
    <xf numFmtId="0" fontId="26" fillId="0" borderId="0" xfId="0" applyFont="1" applyAlignment="1">
      <alignment vertical="center"/>
    </xf>
    <xf numFmtId="0" fontId="13" fillId="0" borderId="2" xfId="0" applyFont="1" applyBorder="1"/>
    <xf numFmtId="0" fontId="13" fillId="0" borderId="5" xfId="0" applyFont="1" applyBorder="1"/>
    <xf numFmtId="0" fontId="25" fillId="0" borderId="0" xfId="0" applyFont="1" applyAlignment="1">
      <alignment horizontal="left" vertical="center"/>
    </xf>
    <xf numFmtId="0" fontId="25" fillId="0" borderId="0" xfId="0" applyFont="1" applyAlignment="1">
      <alignment horizontal="left"/>
    </xf>
    <xf numFmtId="0" fontId="25" fillId="7" borderId="12" xfId="0" applyFont="1" applyFill="1" applyBorder="1" applyAlignment="1">
      <alignment vertical="center"/>
    </xf>
    <xf numFmtId="0" fontId="26" fillId="0" borderId="0" xfId="0" applyFont="1" applyAlignment="1">
      <alignment horizontal="left" vertical="center"/>
    </xf>
    <xf numFmtId="0" fontId="26" fillId="0" borderId="0" xfId="0" applyFont="1"/>
    <xf numFmtId="0" fontId="28" fillId="0" borderId="0" xfId="0" applyFont="1" applyAlignment="1">
      <alignment vertical="center" wrapText="1"/>
    </xf>
    <xf numFmtId="0" fontId="29" fillId="7" borderId="32" xfId="0" applyFont="1" applyFill="1" applyBorder="1" applyAlignment="1">
      <alignment horizontal="center" vertical="center" wrapText="1"/>
    </xf>
    <xf numFmtId="0" fontId="29" fillId="7" borderId="33" xfId="0" applyFont="1" applyFill="1" applyBorder="1" applyAlignment="1">
      <alignment horizontal="center" vertical="center" wrapText="1"/>
    </xf>
    <xf numFmtId="0" fontId="12" fillId="7" borderId="32" xfId="0" applyFont="1" applyFill="1" applyBorder="1" applyAlignment="1">
      <alignment horizontal="center" vertical="center"/>
    </xf>
    <xf numFmtId="1" fontId="28" fillId="0" borderId="39" xfId="0" applyNumberFormat="1" applyFont="1" applyBorder="1" applyAlignment="1">
      <alignment horizontal="center" vertical="center"/>
    </xf>
    <xf numFmtId="1" fontId="28" fillId="0" borderId="40" xfId="0" applyNumberFormat="1" applyFont="1" applyBorder="1" applyAlignment="1">
      <alignment horizontal="center" vertical="center" wrapText="1"/>
    </xf>
    <xf numFmtId="0" fontId="28" fillId="0" borderId="0" xfId="0" applyFont="1" applyAlignment="1">
      <alignment wrapText="1"/>
    </xf>
    <xf numFmtId="0" fontId="12" fillId="7" borderId="44" xfId="0" applyFont="1" applyFill="1" applyBorder="1" applyAlignment="1">
      <alignment horizontal="center" vertical="center"/>
    </xf>
    <xf numFmtId="9" fontId="28" fillId="0" borderId="45" xfId="0" applyNumberFormat="1" applyFont="1" applyBorder="1" applyAlignment="1">
      <alignment horizontal="center" vertical="center"/>
    </xf>
    <xf numFmtId="9" fontId="28" fillId="0" borderId="46" xfId="0" applyNumberFormat="1" applyFont="1" applyBorder="1" applyAlignment="1">
      <alignment horizontal="center" vertical="center" wrapText="1"/>
    </xf>
    <xf numFmtId="0" fontId="30" fillId="0" borderId="0" xfId="0" applyFont="1" applyAlignment="1">
      <alignment horizontal="center" vertical="center" wrapText="1"/>
    </xf>
    <xf numFmtId="0" fontId="32" fillId="0" borderId="0" xfId="0" applyFont="1" applyAlignment="1">
      <alignment horizontal="center"/>
    </xf>
    <xf numFmtId="0" fontId="30" fillId="8" borderId="65" xfId="0" applyFont="1" applyFill="1" applyBorder="1" applyAlignment="1">
      <alignment horizontal="center" vertical="center" wrapText="1"/>
    </xf>
    <xf numFmtId="0" fontId="30" fillId="8" borderId="65" xfId="0" applyFont="1" applyFill="1" applyBorder="1" applyAlignment="1">
      <alignment horizontal="center" vertical="center" textRotation="90" wrapText="1"/>
    </xf>
    <xf numFmtId="0" fontId="30" fillId="8" borderId="66" xfId="0" applyFont="1" applyFill="1" applyBorder="1" applyAlignment="1">
      <alignment horizontal="center" vertical="center" textRotation="90" wrapText="1"/>
    </xf>
    <xf numFmtId="0" fontId="30" fillId="8" borderId="67" xfId="0" applyFont="1" applyFill="1" applyBorder="1" applyAlignment="1">
      <alignment horizontal="center" vertical="center" textRotation="90" wrapText="1"/>
    </xf>
    <xf numFmtId="0" fontId="30" fillId="8" borderId="70" xfId="0" applyFont="1" applyFill="1" applyBorder="1" applyAlignment="1">
      <alignment horizontal="center" vertical="center" textRotation="90" wrapText="1"/>
    </xf>
    <xf numFmtId="0" fontId="34" fillId="0" borderId="29" xfId="0" applyFont="1" applyBorder="1" applyAlignment="1">
      <alignment vertical="top" wrapText="1"/>
    </xf>
    <xf numFmtId="0" fontId="34" fillId="0" borderId="2" xfId="0" applyFont="1" applyBorder="1" applyAlignment="1">
      <alignment vertical="top" wrapText="1"/>
    </xf>
    <xf numFmtId="0" fontId="34" fillId="0" borderId="6" xfId="0" applyFont="1" applyBorder="1" applyAlignment="1">
      <alignment vertical="top" wrapText="1"/>
    </xf>
    <xf numFmtId="0" fontId="34" fillId="0" borderId="6" xfId="0" applyFont="1" applyBorder="1" applyAlignment="1">
      <alignment horizontal="left" vertical="top" wrapText="1"/>
    </xf>
    <xf numFmtId="0" fontId="34" fillId="0" borderId="71" xfId="0" applyFont="1" applyBorder="1" applyAlignment="1">
      <alignment horizontal="left" vertical="top" wrapText="1"/>
    </xf>
    <xf numFmtId="0" fontId="34" fillId="0" borderId="24" xfId="0" applyFont="1" applyBorder="1" applyAlignment="1">
      <alignment horizontal="left" vertical="top" wrapText="1"/>
    </xf>
    <xf numFmtId="0" fontId="34" fillId="0" borderId="72" xfId="0" applyFont="1" applyBorder="1" applyAlignment="1">
      <alignment horizontal="center" vertical="center" wrapText="1"/>
    </xf>
    <xf numFmtId="9" fontId="34" fillId="0" borderId="72" xfId="0" applyNumberFormat="1" applyFont="1" applyBorder="1" applyAlignment="1">
      <alignment horizontal="center" vertical="center" wrapText="1"/>
    </xf>
    <xf numFmtId="0" fontId="34" fillId="0" borderId="73" xfId="0" applyFont="1" applyBorder="1" applyAlignment="1">
      <alignment horizontal="center" vertical="center" wrapText="1"/>
    </xf>
    <xf numFmtId="0" fontId="34" fillId="0" borderId="10" xfId="0" applyFont="1" applyBorder="1" applyAlignment="1">
      <alignment vertical="top" wrapText="1"/>
    </xf>
    <xf numFmtId="0" fontId="34" fillId="0" borderId="0" xfId="0" applyFont="1" applyAlignment="1">
      <alignment horizontal="left" vertical="top" wrapText="1"/>
    </xf>
    <xf numFmtId="0" fontId="34" fillId="0" borderId="72" xfId="0" applyFont="1" applyBorder="1" applyAlignment="1">
      <alignment horizontal="left" vertical="top" wrapText="1"/>
    </xf>
    <xf numFmtId="0" fontId="35" fillId="0" borderId="74" xfId="0" applyFont="1" applyBorder="1"/>
    <xf numFmtId="0" fontId="34" fillId="0" borderId="31" xfId="0" applyFont="1" applyBorder="1" applyAlignment="1">
      <alignment vertical="top" wrapText="1"/>
    </xf>
    <xf numFmtId="0" fontId="34" fillId="0" borderId="2" xfId="0" applyFont="1" applyBorder="1" applyAlignment="1">
      <alignment horizontal="left" vertical="top" wrapText="1"/>
    </xf>
    <xf numFmtId="0" fontId="34" fillId="0" borderId="75" xfId="0" applyFont="1" applyBorder="1" applyAlignment="1">
      <alignment horizontal="left" vertical="top" wrapText="1"/>
    </xf>
    <xf numFmtId="0" fontId="34" fillId="0" borderId="0" xfId="0" applyFont="1" applyAlignment="1">
      <alignment horizontal="center" vertical="center" wrapText="1"/>
    </xf>
    <xf numFmtId="9" fontId="34" fillId="0" borderId="0" xfId="0" applyNumberFormat="1" applyFont="1" applyAlignment="1">
      <alignment horizontal="center" vertical="center" wrapText="1"/>
    </xf>
    <xf numFmtId="0" fontId="35" fillId="0" borderId="0" xfId="0" applyFont="1"/>
    <xf numFmtId="0" fontId="34" fillId="0" borderId="76" xfId="0" applyFont="1" applyBorder="1" applyAlignment="1">
      <alignment horizontal="center" vertical="center" wrapText="1"/>
    </xf>
    <xf numFmtId="0" fontId="0" fillId="0" borderId="77" xfId="0" applyFont="1" applyBorder="1"/>
    <xf numFmtId="0" fontId="34" fillId="0" borderId="78" xfId="0" applyFont="1" applyBorder="1" applyAlignment="1">
      <alignment horizontal="center" vertical="center" wrapText="1"/>
    </xf>
    <xf numFmtId="0" fontId="30" fillId="0" borderId="2" xfId="0" applyFont="1" applyBorder="1" applyAlignment="1">
      <alignment horizontal="left" vertical="top" wrapText="1"/>
    </xf>
    <xf numFmtId="0" fontId="34" fillId="0" borderId="76" xfId="0" applyFont="1" applyBorder="1" applyAlignment="1">
      <alignment horizontal="left" vertical="top" wrapText="1"/>
    </xf>
    <xf numFmtId="0" fontId="34" fillId="0" borderId="75" xfId="0" applyFont="1" applyBorder="1" applyAlignment="1">
      <alignment horizontal="center" vertical="center" wrapText="1"/>
    </xf>
    <xf numFmtId="9" fontId="34" fillId="0" borderId="75" xfId="0" applyNumberFormat="1" applyFont="1" applyBorder="1" applyAlignment="1">
      <alignment horizontal="center" vertical="center" wrapText="1"/>
    </xf>
    <xf numFmtId="0" fontId="9" fillId="0" borderId="2" xfId="0" applyFont="1" applyBorder="1" applyAlignment="1">
      <alignment vertical="top" wrapText="1"/>
    </xf>
    <xf numFmtId="16" fontId="34" fillId="0" borderId="73" xfId="0" applyNumberFormat="1" applyFont="1" applyBorder="1" applyAlignment="1">
      <alignment horizontal="center" vertical="center" wrapText="1"/>
    </xf>
    <xf numFmtId="0" fontId="34" fillId="0" borderId="0" xfId="0" applyFont="1" applyAlignment="1">
      <alignment vertical="top" wrapText="1"/>
    </xf>
    <xf numFmtId="0" fontId="9" fillId="0" borderId="0" xfId="0" applyFont="1" applyAlignment="1">
      <alignment vertical="top" wrapText="1"/>
    </xf>
    <xf numFmtId="0" fontId="30" fillId="0" borderId="0" xfId="0" applyFont="1" applyAlignment="1">
      <alignment horizontal="left" vertical="top" wrapText="1"/>
    </xf>
    <xf numFmtId="0" fontId="34" fillId="0" borderId="79" xfId="0" applyFont="1" applyBorder="1" applyAlignment="1">
      <alignment horizontal="center" vertical="center" wrapText="1"/>
    </xf>
    <xf numFmtId="0" fontId="34" fillId="0" borderId="80" xfId="0" applyFont="1" applyBorder="1" applyAlignment="1">
      <alignment horizontal="center" vertical="center" wrapText="1"/>
    </xf>
    <xf numFmtId="0" fontId="0" fillId="0" borderId="29" xfId="0" applyFont="1" applyBorder="1" applyAlignment="1">
      <alignment vertical="top"/>
    </xf>
    <xf numFmtId="0" fontId="30" fillId="0" borderId="0" xfId="0" applyFont="1" applyAlignment="1">
      <alignment vertical="top" wrapText="1"/>
    </xf>
    <xf numFmtId="0" fontId="34" fillId="0" borderId="0" xfId="0" applyFont="1" applyAlignment="1">
      <alignment horizontal="center" vertical="center"/>
    </xf>
    <xf numFmtId="0" fontId="34" fillId="0" borderId="24" xfId="0" applyFont="1" applyBorder="1" applyAlignment="1">
      <alignment horizontal="center" vertical="center" wrapText="1"/>
    </xf>
    <xf numFmtId="0" fontId="9" fillId="0" borderId="0" xfId="0" applyFont="1" applyAlignment="1">
      <alignment horizontal="center" vertical="top"/>
    </xf>
    <xf numFmtId="0" fontId="0" fillId="0" borderId="31" xfId="0" applyFont="1" applyBorder="1" applyAlignment="1">
      <alignment vertical="top"/>
    </xf>
    <xf numFmtId="0" fontId="0" fillId="0" borderId="82" xfId="0" applyFont="1" applyBorder="1"/>
    <xf numFmtId="0" fontId="0" fillId="0" borderId="83" xfId="0" applyFont="1" applyBorder="1"/>
    <xf numFmtId="0" fontId="9" fillId="0" borderId="0" xfId="0" applyFont="1" applyAlignment="1">
      <alignment horizontal="left" vertical="top"/>
    </xf>
    <xf numFmtId="0" fontId="0" fillId="0" borderId="84" xfId="0" applyFont="1" applyBorder="1"/>
    <xf numFmtId="0" fontId="0" fillId="0" borderId="85" xfId="0" applyFont="1" applyBorder="1"/>
    <xf numFmtId="0" fontId="0" fillId="0" borderId="86" xfId="0" applyFont="1" applyBorder="1"/>
    <xf numFmtId="0" fontId="25" fillId="7" borderId="16" xfId="0" applyFont="1" applyFill="1" applyBorder="1" applyAlignment="1">
      <alignment vertical="top"/>
    </xf>
    <xf numFmtId="0" fontId="34" fillId="0" borderId="60" xfId="0" applyFont="1" applyBorder="1" applyAlignment="1">
      <alignment vertical="top" wrapText="1"/>
    </xf>
    <xf numFmtId="0" fontId="34" fillId="0" borderId="23" xfId="0" applyFont="1" applyBorder="1" applyAlignment="1">
      <alignment horizontal="left" vertical="top" wrapText="1"/>
    </xf>
    <xf numFmtId="9" fontId="34" fillId="0" borderId="24" xfId="0" applyNumberFormat="1" applyFont="1" applyBorder="1" applyAlignment="1">
      <alignment horizontal="center" vertical="center" wrapText="1"/>
    </xf>
    <xf numFmtId="0" fontId="34" fillId="0" borderId="25" xfId="0" applyFont="1" applyBorder="1" applyAlignment="1">
      <alignment horizontal="center" vertical="center" wrapText="1"/>
    </xf>
    <xf numFmtId="0" fontId="0" fillId="0" borderId="87" xfId="0" applyFont="1" applyBorder="1"/>
    <xf numFmtId="0" fontId="0" fillId="0" borderId="88" xfId="0" applyFont="1" applyBorder="1"/>
    <xf numFmtId="0" fontId="34" fillId="0" borderId="89" xfId="0" applyFont="1" applyBorder="1" applyAlignment="1">
      <alignment vertical="top" wrapText="1"/>
    </xf>
    <xf numFmtId="0" fontId="34" fillId="0" borderId="24" xfId="0" applyFont="1" applyBorder="1" applyAlignment="1">
      <alignment horizontal="center" wrapText="1"/>
    </xf>
    <xf numFmtId="0" fontId="25" fillId="7" borderId="12" xfId="0" applyFont="1" applyFill="1" applyBorder="1" applyAlignment="1">
      <alignment vertical="top"/>
    </xf>
    <xf numFmtId="0" fontId="34" fillId="0" borderId="0" xfId="0" applyFont="1"/>
    <xf numFmtId="9" fontId="34" fillId="0" borderId="80" xfId="0" applyNumberFormat="1" applyFont="1" applyBorder="1" applyAlignment="1">
      <alignment horizontal="center" vertical="center" wrapText="1"/>
    </xf>
    <xf numFmtId="0" fontId="35" fillId="0" borderId="0" xfId="0" applyFont="1" applyAlignment="1">
      <alignment horizontal="center" vertical="center"/>
    </xf>
    <xf numFmtId="0" fontId="34" fillId="0" borderId="7" xfId="0" applyFont="1" applyBorder="1" applyAlignment="1">
      <alignment vertical="top" wrapText="1"/>
    </xf>
    <xf numFmtId="0" fontId="30" fillId="0" borderId="6" xfId="0" applyFont="1" applyBorder="1" applyAlignment="1">
      <alignment horizontal="left" vertical="top" wrapText="1"/>
    </xf>
    <xf numFmtId="0" fontId="34" fillId="0" borderId="91" xfId="0" applyFont="1" applyBorder="1" applyAlignment="1">
      <alignment horizontal="center" vertical="center" wrapText="1"/>
    </xf>
    <xf numFmtId="0" fontId="34" fillId="0" borderId="16" xfId="0" applyFont="1" applyBorder="1" applyAlignment="1">
      <alignment vertical="top" wrapText="1"/>
    </xf>
    <xf numFmtId="0" fontId="0" fillId="0" borderId="8" xfId="0" applyFont="1" applyBorder="1"/>
    <xf numFmtId="0" fontId="34" fillId="0" borderId="92" xfId="0" applyFont="1" applyBorder="1" applyAlignment="1">
      <alignment vertical="top" wrapText="1"/>
    </xf>
    <xf numFmtId="0" fontId="34" fillId="0" borderId="93" xfId="0" applyFont="1" applyBorder="1" applyAlignment="1">
      <alignment vertical="top" wrapText="1"/>
    </xf>
    <xf numFmtId="0" fontId="34" fillId="0" borderId="94" xfId="0" applyFont="1" applyBorder="1" applyAlignment="1">
      <alignment vertical="top" wrapText="1"/>
    </xf>
    <xf numFmtId="0" fontId="0" fillId="0" borderId="79" xfId="0" applyFont="1" applyBorder="1"/>
    <xf numFmtId="0" fontId="34" fillId="0" borderId="23" xfId="0" applyFont="1" applyBorder="1" applyAlignment="1">
      <alignment horizontal="center" vertical="center" wrapText="1"/>
    </xf>
    <xf numFmtId="0" fontId="0" fillId="0" borderId="0" xfId="0" applyFont="1" applyAlignment="1">
      <alignment horizontal="center" vertical="top"/>
    </xf>
    <xf numFmtId="0" fontId="0" fillId="0" borderId="0" xfId="0" applyFont="1" applyAlignment="1">
      <alignment vertical="top"/>
    </xf>
    <xf numFmtId="0" fontId="38" fillId="3" borderId="12" xfId="0" applyFont="1" applyFill="1" applyBorder="1" applyAlignment="1">
      <alignment horizontal="center" vertical="top"/>
    </xf>
    <xf numFmtId="0" fontId="38" fillId="3" borderId="12" xfId="0" applyFont="1" applyFill="1" applyBorder="1" applyAlignment="1">
      <alignment vertical="top"/>
    </xf>
    <xf numFmtId="0" fontId="38" fillId="3" borderId="12" xfId="0" applyFont="1" applyFill="1" applyBorder="1" applyAlignment="1">
      <alignment horizontal="center" vertical="center"/>
    </xf>
    <xf numFmtId="0" fontId="38" fillId="3" borderId="12" xfId="0" applyFont="1" applyFill="1" applyBorder="1"/>
    <xf numFmtId="0" fontId="39" fillId="3" borderId="12" xfId="0" applyFont="1" applyFill="1" applyBorder="1" applyAlignment="1">
      <alignment wrapText="1"/>
    </xf>
    <xf numFmtId="0" fontId="40" fillId="0" borderId="0" xfId="0" applyFont="1" applyAlignment="1">
      <alignment horizontal="center" vertical="top"/>
    </xf>
    <xf numFmtId="0" fontId="40" fillId="0" borderId="0" xfId="0" applyFont="1" applyAlignment="1">
      <alignment vertical="top"/>
    </xf>
    <xf numFmtId="0" fontId="41" fillId="0" borderId="0" xfId="0" applyFont="1" applyAlignment="1">
      <alignment wrapText="1"/>
    </xf>
    <xf numFmtId="0" fontId="40" fillId="0" borderId="0" xfId="0" applyFont="1"/>
    <xf numFmtId="0" fontId="40" fillId="0" borderId="0" xfId="0" applyFont="1" applyAlignment="1">
      <alignment horizontal="center" vertical="center"/>
    </xf>
    <xf numFmtId="0" fontId="6" fillId="4" borderId="12" xfId="0" applyFont="1" applyFill="1" applyBorder="1" applyAlignment="1">
      <alignment horizontal="center" vertical="top"/>
    </xf>
    <xf numFmtId="0" fontId="6" fillId="0" borderId="0" xfId="0" applyFont="1" applyAlignment="1">
      <alignment horizontal="center" vertical="top"/>
    </xf>
    <xf numFmtId="0" fontId="35" fillId="7" borderId="101" xfId="0" applyFont="1" applyFill="1" applyBorder="1" applyAlignment="1">
      <alignment horizontal="center" vertical="center" textRotation="90" wrapText="1"/>
    </xf>
    <xf numFmtId="0" fontId="35" fillId="7" borderId="24" xfId="0" applyFont="1" applyFill="1" applyBorder="1" applyAlignment="1">
      <alignment horizontal="center" vertical="center" textRotation="90" wrapText="1"/>
    </xf>
    <xf numFmtId="0" fontId="44" fillId="7" borderId="101" xfId="0" applyFont="1" applyFill="1" applyBorder="1" applyAlignment="1">
      <alignment horizontal="center" vertical="center" textRotation="90"/>
    </xf>
    <xf numFmtId="0" fontId="44" fillId="0" borderId="0" xfId="0" applyFont="1" applyAlignment="1">
      <alignment horizontal="center" vertical="center" textRotation="90"/>
    </xf>
    <xf numFmtId="0" fontId="35" fillId="10" borderId="101" xfId="0" applyFont="1" applyFill="1" applyBorder="1" applyAlignment="1">
      <alignment horizontal="center" vertical="center" textRotation="90" wrapText="1"/>
    </xf>
    <xf numFmtId="0" fontId="35" fillId="10" borderId="24" xfId="0" applyFont="1" applyFill="1" applyBorder="1" applyAlignment="1">
      <alignment horizontal="center" vertical="center" textRotation="90" wrapText="1"/>
    </xf>
    <xf numFmtId="0" fontId="33" fillId="10" borderId="101" xfId="0" applyFont="1" applyFill="1" applyBorder="1" applyAlignment="1">
      <alignment horizontal="center" vertical="center" textRotation="90" wrapText="1"/>
    </xf>
    <xf numFmtId="0" fontId="44" fillId="0" borderId="0" xfId="0" applyFont="1" applyAlignment="1">
      <alignment horizontal="center" vertical="center" textRotation="90" wrapText="1"/>
    </xf>
    <xf numFmtId="0" fontId="12" fillId="11" borderId="102" xfId="0" applyFont="1" applyFill="1" applyBorder="1" applyAlignment="1">
      <alignment horizontal="center" vertical="center" wrapText="1"/>
    </xf>
    <xf numFmtId="0" fontId="13" fillId="0" borderId="6" xfId="0" applyFont="1" applyBorder="1" applyAlignment="1">
      <alignment horizontal="center" vertical="top"/>
    </xf>
    <xf numFmtId="0" fontId="9" fillId="0" borderId="6" xfId="0" applyFont="1" applyBorder="1" applyAlignment="1">
      <alignment horizontal="left" vertical="top" wrapText="1"/>
    </xf>
    <xf numFmtId="1" fontId="26" fillId="0" borderId="6" xfId="0" applyNumberFormat="1" applyFont="1" applyBorder="1" applyAlignment="1">
      <alignment horizontal="center" vertical="center"/>
    </xf>
    <xf numFmtId="1" fontId="26" fillId="0" borderId="24" xfId="0" applyNumberFormat="1" applyFont="1" applyBorder="1" applyAlignment="1">
      <alignment horizontal="center" vertical="center"/>
    </xf>
    <xf numFmtId="1" fontId="26" fillId="0" borderId="25" xfId="0" applyNumberFormat="1" applyFont="1" applyBorder="1" applyAlignment="1">
      <alignment horizontal="center" vertical="center"/>
    </xf>
    <xf numFmtId="0" fontId="26" fillId="0" borderId="0" xfId="0" applyFont="1" applyAlignment="1">
      <alignment horizontal="center" vertical="center"/>
    </xf>
    <xf numFmtId="9" fontId="26" fillId="0" borderId="6" xfId="0" applyNumberFormat="1" applyFont="1" applyBorder="1" applyAlignment="1">
      <alignment horizontal="center" vertical="center"/>
    </xf>
    <xf numFmtId="9" fontId="26" fillId="0" borderId="24" xfId="0" applyNumberFormat="1" applyFont="1" applyBorder="1" applyAlignment="1">
      <alignment horizontal="center" vertical="center"/>
    </xf>
    <xf numFmtId="2" fontId="13" fillId="0" borderId="0" xfId="0" applyNumberFormat="1" applyFont="1" applyAlignment="1">
      <alignment horizontal="center" vertical="center"/>
    </xf>
    <xf numFmtId="0" fontId="9" fillId="0" borderId="6" xfId="0" applyFont="1" applyBorder="1" applyAlignment="1">
      <alignment horizontal="left" vertical="center" wrapText="1"/>
    </xf>
    <xf numFmtId="0" fontId="9" fillId="0" borderId="25" xfId="0" applyFont="1" applyBorder="1" applyAlignment="1">
      <alignment horizontal="left" vertical="center" wrapText="1"/>
    </xf>
    <xf numFmtId="0" fontId="9" fillId="0" borderId="25" xfId="0" applyFont="1" applyBorder="1" applyAlignment="1">
      <alignment horizontal="center" vertical="center" wrapText="1"/>
    </xf>
    <xf numFmtId="0" fontId="10" fillId="0" borderId="25" xfId="0" applyFont="1" applyBorder="1" applyAlignment="1">
      <alignment horizontal="center" vertical="center"/>
    </xf>
    <xf numFmtId="9" fontId="26" fillId="0" borderId="2" xfId="0" applyNumberFormat="1" applyFont="1" applyBorder="1" applyAlignment="1">
      <alignment horizontal="center" vertical="center"/>
    </xf>
    <xf numFmtId="9" fontId="26" fillId="0" borderId="72" xfId="0" applyNumberFormat="1" applyFont="1" applyBorder="1" applyAlignment="1">
      <alignment horizontal="center" vertical="center"/>
    </xf>
    <xf numFmtId="0" fontId="9" fillId="0" borderId="47" xfId="0" applyFont="1" applyBorder="1" applyAlignment="1">
      <alignment horizontal="left" vertical="center" wrapText="1"/>
    </xf>
    <xf numFmtId="0" fontId="9" fillId="0" borderId="104" xfId="0" applyFont="1" applyBorder="1" applyAlignment="1">
      <alignment horizontal="left" vertical="center" wrapText="1"/>
    </xf>
    <xf numFmtId="0" fontId="9" fillId="0" borderId="104" xfId="0" applyFont="1" applyBorder="1" applyAlignment="1">
      <alignment horizontal="center" vertical="center" wrapText="1"/>
    </xf>
    <xf numFmtId="0" fontId="10" fillId="0" borderId="104" xfId="0" applyFont="1" applyBorder="1" applyAlignment="1">
      <alignment horizontal="center" vertical="center"/>
    </xf>
    <xf numFmtId="0" fontId="9" fillId="12" borderId="12" xfId="0" applyFont="1" applyFill="1" applyBorder="1" applyAlignment="1">
      <alignment vertical="top" wrapText="1"/>
    </xf>
    <xf numFmtId="1" fontId="26" fillId="12" borderId="101" xfId="0" applyNumberFormat="1" applyFont="1" applyFill="1" applyBorder="1" applyAlignment="1">
      <alignment horizontal="center" vertical="center"/>
    </xf>
    <xf numFmtId="1" fontId="26" fillId="12" borderId="24" xfId="0" applyNumberFormat="1" applyFont="1" applyFill="1" applyBorder="1" applyAlignment="1">
      <alignment horizontal="center" vertical="center"/>
    </xf>
    <xf numFmtId="1" fontId="25" fillId="12" borderId="105" xfId="0" applyNumberFormat="1" applyFont="1" applyFill="1" applyBorder="1" applyAlignment="1">
      <alignment horizontal="center" vertical="center"/>
    </xf>
    <xf numFmtId="0" fontId="25" fillId="0" borderId="0" xfId="0" applyFont="1" applyAlignment="1">
      <alignment horizontal="center" vertical="center"/>
    </xf>
    <xf numFmtId="2" fontId="6" fillId="0" borderId="0" xfId="0" applyNumberFormat="1" applyFont="1" applyAlignment="1">
      <alignment horizontal="center" vertical="center"/>
    </xf>
    <xf numFmtId="0" fontId="9" fillId="0" borderId="0" xfId="0" applyFont="1" applyAlignment="1">
      <alignment vertical="center"/>
    </xf>
    <xf numFmtId="0" fontId="0" fillId="0" borderId="0" xfId="0" applyFont="1" applyAlignment="1">
      <alignment wrapText="1"/>
    </xf>
    <xf numFmtId="0" fontId="6" fillId="0" borderId="0" xfId="0" applyFont="1" applyAlignment="1">
      <alignment wrapText="1"/>
    </xf>
    <xf numFmtId="0" fontId="6" fillId="0" borderId="0" xfId="0" applyFont="1"/>
    <xf numFmtId="0" fontId="6" fillId="0" borderId="0" xfId="0" applyFont="1" applyAlignment="1">
      <alignment horizontal="left"/>
    </xf>
    <xf numFmtId="0" fontId="25" fillId="0" borderId="6" xfId="0" applyFont="1" applyBorder="1" applyAlignment="1">
      <alignment horizontal="center" vertical="center"/>
    </xf>
    <xf numFmtId="0" fontId="25" fillId="0" borderId="6" xfId="0" applyFont="1" applyBorder="1" applyAlignment="1">
      <alignment horizontal="center" vertical="center" wrapText="1"/>
    </xf>
    <xf numFmtId="0" fontId="22" fillId="0" borderId="0" xfId="0" applyFont="1" applyAlignment="1">
      <alignment horizontal="center" vertical="center"/>
    </xf>
    <xf numFmtId="0" fontId="26" fillId="0" borderId="6" xfId="0" applyFont="1" applyBorder="1" applyAlignment="1">
      <alignment horizontal="center" vertical="top"/>
    </xf>
    <xf numFmtId="0" fontId="26" fillId="0" borderId="6" xfId="0" applyFont="1" applyBorder="1" applyAlignment="1">
      <alignment horizontal="left" vertical="top" wrapText="1"/>
    </xf>
    <xf numFmtId="0" fontId="10" fillId="0" borderId="6" xfId="0" applyFont="1" applyBorder="1" applyAlignment="1">
      <alignment horizontal="center" vertical="top" wrapText="1"/>
    </xf>
    <xf numFmtId="0" fontId="26" fillId="0" borderId="6" xfId="0" applyFont="1" applyBorder="1" applyAlignment="1">
      <alignment horizontal="center" vertical="top" wrapText="1"/>
    </xf>
    <xf numFmtId="0" fontId="26" fillId="0" borderId="6" xfId="0" applyFont="1" applyBorder="1" applyAlignment="1">
      <alignment horizontal="left" vertical="top"/>
    </xf>
    <xf numFmtId="0" fontId="10" fillId="0" borderId="6" xfId="0" applyFont="1" applyBorder="1" applyAlignment="1">
      <alignment horizontal="center" vertical="top"/>
    </xf>
    <xf numFmtId="0" fontId="26" fillId="0" borderId="0" xfId="0" applyFont="1" applyAlignment="1">
      <alignment horizontal="center" vertical="top"/>
    </xf>
    <xf numFmtId="0" fontId="26" fillId="0" borderId="0" xfId="0" applyFont="1" applyAlignment="1">
      <alignment horizontal="left" vertical="top"/>
    </xf>
    <xf numFmtId="0" fontId="10" fillId="0" borderId="0" xfId="0" applyFont="1" applyAlignment="1">
      <alignment horizontal="center" vertical="top"/>
    </xf>
    <xf numFmtId="0" fontId="26" fillId="0" borderId="0" xfId="0" applyFont="1" applyAlignment="1">
      <alignment horizontal="center" vertical="top" wrapText="1"/>
    </xf>
    <xf numFmtId="0" fontId="26" fillId="0" borderId="0" xfId="0" applyFont="1" applyAlignment="1">
      <alignment horizontal="left" vertical="top" wrapText="1"/>
    </xf>
    <xf numFmtId="0" fontId="25" fillId="0" borderId="6" xfId="0" applyFont="1" applyBorder="1" applyAlignment="1">
      <alignment vertical="center" wrapText="1"/>
    </xf>
    <xf numFmtId="0" fontId="26" fillId="0" borderId="6" xfId="0" applyFont="1" applyBorder="1" applyAlignment="1">
      <alignment vertical="top" wrapText="1"/>
    </xf>
    <xf numFmtId="2" fontId="0" fillId="0" borderId="5" xfId="0" applyNumberFormat="1" applyFont="1" applyBorder="1"/>
    <xf numFmtId="0" fontId="38" fillId="0" borderId="0" xfId="0" applyFont="1" applyAlignment="1">
      <alignment horizontal="center"/>
    </xf>
    <xf numFmtId="0" fontId="38" fillId="0" borderId="16" xfId="0" applyFont="1" applyBorder="1" applyAlignment="1">
      <alignment horizontal="center"/>
    </xf>
    <xf numFmtId="0" fontId="39" fillId="0" borderId="16" xfId="0" applyFont="1" applyBorder="1" applyAlignment="1">
      <alignment horizontal="center"/>
    </xf>
    <xf numFmtId="0" fontId="39" fillId="0" borderId="0" xfId="0" applyFont="1" applyAlignment="1">
      <alignment horizontal="center"/>
    </xf>
    <xf numFmtId="0" fontId="46" fillId="0" borderId="16" xfId="0" applyFont="1" applyBorder="1" applyAlignment="1">
      <alignment horizontal="center"/>
    </xf>
    <xf numFmtId="0" fontId="39" fillId="0" borderId="16" xfId="0" applyFont="1" applyBorder="1" applyAlignment="1">
      <alignment horizontal="center" vertical="center"/>
    </xf>
    <xf numFmtId="0" fontId="47" fillId="0" borderId="16" xfId="0" applyFont="1" applyBorder="1" applyAlignment="1">
      <alignment horizontal="center"/>
    </xf>
    <xf numFmtId="0" fontId="47" fillId="0" borderId="0" xfId="0" applyFont="1" applyAlignment="1">
      <alignment horizontal="center"/>
    </xf>
    <xf numFmtId="0" fontId="38" fillId="0" borderId="0" xfId="0" applyFont="1"/>
    <xf numFmtId="0" fontId="38" fillId="0" borderId="16" xfId="0" applyFont="1" applyBorder="1" applyAlignment="1">
      <alignment horizontal="center" vertical="center"/>
    </xf>
    <xf numFmtId="0" fontId="38" fillId="0" borderId="16" xfId="0" applyFont="1" applyBorder="1"/>
    <xf numFmtId="0" fontId="48" fillId="0" borderId="0" xfId="0" applyFont="1" applyAlignment="1">
      <alignment horizontal="center"/>
    </xf>
    <xf numFmtId="0" fontId="38" fillId="0" borderId="0" xfId="0" applyFont="1" applyAlignment="1">
      <alignment wrapText="1"/>
    </xf>
    <xf numFmtId="0" fontId="53" fillId="0" borderId="16" xfId="0" applyFont="1" applyBorder="1" applyAlignment="1">
      <alignment horizontal="left" vertical="top" wrapText="1"/>
    </xf>
    <xf numFmtId="0" fontId="55" fillId="0" borderId="16" xfId="0" applyFont="1" applyBorder="1" applyAlignment="1">
      <alignment horizontal="center" vertical="top" wrapText="1"/>
    </xf>
    <xf numFmtId="0" fontId="53" fillId="0" borderId="16" xfId="0" applyFont="1" applyBorder="1" applyAlignment="1">
      <alignment vertical="top" wrapText="1"/>
    </xf>
    <xf numFmtId="0" fontId="53" fillId="0" borderId="24" xfId="0" applyFont="1" applyBorder="1" applyAlignment="1">
      <alignment horizontal="left" vertical="top" wrapText="1"/>
    </xf>
    <xf numFmtId="0" fontId="53" fillId="0" borderId="25" xfId="0" applyFont="1" applyBorder="1" applyAlignment="1">
      <alignment horizontal="left" vertical="top" wrapText="1"/>
    </xf>
    <xf numFmtId="0" fontId="1" fillId="0" borderId="63" xfId="1"/>
    <xf numFmtId="0" fontId="1" fillId="0" borderId="110" xfId="1" applyBorder="1"/>
    <xf numFmtId="0" fontId="1" fillId="0" borderId="111" xfId="1" applyBorder="1"/>
    <xf numFmtId="0" fontId="1" fillId="0" borderId="112" xfId="1" applyBorder="1"/>
    <xf numFmtId="0" fontId="1" fillId="0" borderId="113" xfId="1" applyBorder="1"/>
    <xf numFmtId="0" fontId="59" fillId="15" borderId="63" xfId="1" applyFont="1" applyFill="1" applyBorder="1" applyAlignment="1">
      <alignment vertical="top"/>
    </xf>
    <xf numFmtId="0" fontId="60" fillId="0" borderId="63" xfId="1" applyFont="1" applyBorder="1" applyAlignment="1">
      <alignment horizontal="center" vertical="center"/>
    </xf>
    <xf numFmtId="0" fontId="1" fillId="0" borderId="63" xfId="1" applyBorder="1" applyAlignment="1"/>
    <xf numFmtId="0" fontId="1" fillId="0" borderId="118" xfId="1" applyBorder="1"/>
    <xf numFmtId="0" fontId="62" fillId="0" borderId="63" xfId="1" applyFont="1" applyFill="1" applyBorder="1" applyAlignment="1">
      <alignment vertical="center"/>
    </xf>
    <xf numFmtId="0" fontId="60" fillId="0" borderId="119" xfId="1" applyFont="1" applyBorder="1" applyAlignment="1" applyProtection="1"/>
    <xf numFmtId="0" fontId="60" fillId="0" borderId="63" xfId="1" applyFont="1" applyBorder="1" applyAlignment="1" applyProtection="1"/>
    <xf numFmtId="0" fontId="60" fillId="0" borderId="117" xfId="1" applyFont="1" applyBorder="1" applyAlignment="1" applyProtection="1"/>
    <xf numFmtId="0" fontId="59" fillId="0" borderId="63" xfId="1" applyFont="1" applyFill="1" applyBorder="1" applyAlignment="1">
      <alignment horizontal="left" vertical="center"/>
    </xf>
    <xf numFmtId="0" fontId="59" fillId="0" borderId="63" xfId="1" applyFont="1" applyBorder="1" applyAlignment="1">
      <alignment horizontal="left"/>
    </xf>
    <xf numFmtId="0" fontId="59" fillId="15" borderId="63" xfId="1" applyFont="1" applyFill="1" applyBorder="1" applyAlignment="1">
      <alignment vertical="center"/>
    </xf>
    <xf numFmtId="0" fontId="1" fillId="0" borderId="63" xfId="1" applyBorder="1" applyAlignment="1">
      <alignment horizontal="center"/>
    </xf>
    <xf numFmtId="0" fontId="62" fillId="0" borderId="63" xfId="1" applyFont="1" applyAlignment="1">
      <alignment horizontal="left" vertical="center"/>
    </xf>
    <xf numFmtId="0" fontId="62" fillId="0" borderId="63" xfId="1" applyFont="1"/>
    <xf numFmtId="0" fontId="65" fillId="0" borderId="63" xfId="1" applyFont="1" applyBorder="1" applyAlignment="1">
      <alignment vertical="center" wrapText="1"/>
    </xf>
    <xf numFmtId="0" fontId="66" fillId="15" borderId="122" xfId="1" applyFont="1" applyFill="1" applyBorder="1" applyAlignment="1">
      <alignment horizontal="center" vertical="center" wrapText="1"/>
    </xf>
    <xf numFmtId="0" fontId="66" fillId="15" borderId="123" xfId="1" applyFont="1" applyFill="1" applyBorder="1" applyAlignment="1">
      <alignment horizontal="center" vertical="center" wrapText="1"/>
    </xf>
    <xf numFmtId="0" fontId="67" fillId="15" borderId="122" xfId="1" applyFont="1" applyFill="1" applyBorder="1" applyAlignment="1">
      <alignment horizontal="center" vertical="center"/>
    </xf>
    <xf numFmtId="1" fontId="65" fillId="0" borderId="129" xfId="1" applyNumberFormat="1" applyFont="1" applyFill="1" applyBorder="1" applyAlignment="1">
      <alignment horizontal="center" vertical="center"/>
    </xf>
    <xf numFmtId="1" fontId="65" fillId="0" borderId="130" xfId="1" applyNumberFormat="1" applyFont="1" applyFill="1" applyBorder="1" applyAlignment="1">
      <alignment horizontal="center" vertical="center" wrapText="1"/>
    </xf>
    <xf numFmtId="0" fontId="65" fillId="0" borderId="63" xfId="1" applyFont="1" applyBorder="1" applyAlignment="1">
      <alignment wrapText="1"/>
    </xf>
    <xf numFmtId="0" fontId="67" fillId="15" borderId="137" xfId="1" applyFont="1" applyFill="1" applyBorder="1" applyAlignment="1">
      <alignment horizontal="center" vertical="center"/>
    </xf>
    <xf numFmtId="9" fontId="65" fillId="0" borderId="138" xfId="1" applyNumberFormat="1" applyFont="1" applyFill="1" applyBorder="1" applyAlignment="1">
      <alignment horizontal="center" vertical="center"/>
    </xf>
    <xf numFmtId="9" fontId="65" fillId="0" borderId="139" xfId="2" applyFont="1" applyFill="1" applyBorder="1" applyAlignment="1">
      <alignment horizontal="center" vertical="center" wrapText="1"/>
    </xf>
    <xf numFmtId="0" fontId="1" fillId="0" borderId="63" xfId="1" applyAlignment="1">
      <alignment horizontal="center"/>
    </xf>
    <xf numFmtId="0" fontId="68" fillId="0" borderId="63" xfId="1" applyFont="1" applyFill="1" applyBorder="1" applyAlignment="1">
      <alignment horizontal="center" vertical="center" wrapText="1"/>
    </xf>
    <xf numFmtId="0" fontId="70" fillId="0" borderId="63" xfId="1" applyFont="1" applyAlignment="1">
      <alignment horizontal="center"/>
    </xf>
    <xf numFmtId="0" fontId="68" fillId="16" borderId="65" xfId="1" applyFont="1" applyFill="1" applyBorder="1" applyAlignment="1">
      <alignment horizontal="center" vertical="center" wrapText="1"/>
    </xf>
    <xf numFmtId="0" fontId="68" fillId="16" borderId="65" xfId="1" applyFont="1" applyFill="1" applyBorder="1" applyAlignment="1">
      <alignment horizontal="center" vertical="center" textRotation="90" wrapText="1"/>
    </xf>
    <xf numFmtId="0" fontId="68" fillId="16" borderId="149" xfId="1" applyFont="1" applyFill="1" applyBorder="1" applyAlignment="1">
      <alignment horizontal="center" vertical="center" textRotation="90" wrapText="1"/>
    </xf>
    <xf numFmtId="0" fontId="68" fillId="16" borderId="150" xfId="1" applyFont="1" applyFill="1" applyBorder="1" applyAlignment="1">
      <alignment horizontal="center" vertical="center" textRotation="90" wrapText="1"/>
    </xf>
    <xf numFmtId="0" fontId="72" fillId="0" borderId="113" xfId="1" applyFont="1" applyBorder="1" applyAlignment="1">
      <alignment vertical="top" wrapText="1"/>
    </xf>
    <xf numFmtId="0" fontId="72" fillId="0" borderId="119" xfId="1" applyFont="1" applyBorder="1" applyAlignment="1" applyProtection="1">
      <alignment vertical="top" wrapText="1"/>
      <protection locked="0"/>
    </xf>
    <xf numFmtId="0" fontId="72" fillId="0" borderId="115" xfId="1" applyFont="1" applyBorder="1" applyAlignment="1">
      <alignment vertical="top" wrapText="1"/>
    </xf>
    <xf numFmtId="0" fontId="72" fillId="0" borderId="115" xfId="1" applyFont="1" applyFill="1" applyBorder="1" applyAlignment="1" applyProtection="1">
      <alignment vertical="top" wrapText="1"/>
      <protection locked="0"/>
    </xf>
    <xf numFmtId="0" fontId="68" fillId="0" borderId="119" xfId="1" applyFont="1" applyBorder="1" applyAlignment="1" applyProtection="1">
      <alignment horizontal="left" vertical="top" wrapText="1"/>
      <protection locked="0"/>
    </xf>
    <xf numFmtId="0" fontId="72" fillId="0" borderId="146" xfId="1" applyFont="1" applyFill="1" applyBorder="1" applyAlignment="1" applyProtection="1">
      <alignment vertical="top" wrapText="1"/>
      <protection locked="0"/>
    </xf>
    <xf numFmtId="0" fontId="72" fillId="0" borderId="153" xfId="1" applyFont="1" applyBorder="1" applyAlignment="1" applyProtection="1">
      <alignment horizontal="left" vertical="top" wrapText="1"/>
      <protection locked="0"/>
    </xf>
    <xf numFmtId="0" fontId="72" fillId="0" borderId="154" xfId="1" applyFont="1" applyBorder="1" applyAlignment="1" applyProtection="1">
      <alignment horizontal="left" vertical="top" wrapText="1"/>
      <protection locked="0"/>
    </xf>
    <xf numFmtId="0" fontId="72" fillId="0" borderId="154" xfId="1" applyFont="1" applyBorder="1" applyAlignment="1" applyProtection="1">
      <alignment horizontal="center" vertical="center" wrapText="1"/>
      <protection locked="0"/>
    </xf>
    <xf numFmtId="9" fontId="72" fillId="0" borderId="154" xfId="1" applyNumberFormat="1" applyFont="1" applyBorder="1" applyAlignment="1" applyProtection="1">
      <alignment horizontal="center" vertical="center" wrapText="1"/>
      <protection locked="0"/>
    </xf>
    <xf numFmtId="0" fontId="72" fillId="0" borderId="155" xfId="1" applyFont="1" applyBorder="1" applyAlignment="1" applyProtection="1">
      <alignment horizontal="center" vertical="center" wrapText="1"/>
      <protection locked="0"/>
    </xf>
    <xf numFmtId="0" fontId="72" fillId="0" borderId="135" xfId="1" applyFont="1" applyBorder="1" applyAlignment="1">
      <alignment vertical="top" wrapText="1"/>
    </xf>
    <xf numFmtId="9" fontId="72" fillId="0" borderId="154" xfId="2" applyFont="1" applyBorder="1" applyAlignment="1" applyProtection="1">
      <alignment horizontal="center" vertical="center" wrapText="1"/>
      <protection locked="0"/>
    </xf>
    <xf numFmtId="9" fontId="72" fillId="0" borderId="154" xfId="2" applyNumberFormat="1" applyFont="1" applyBorder="1" applyAlignment="1" applyProtection="1">
      <alignment horizontal="center" vertical="center" wrapText="1"/>
      <protection locked="0"/>
    </xf>
    <xf numFmtId="0" fontId="72" fillId="0" borderId="118" xfId="1" applyFont="1" applyBorder="1" applyAlignment="1">
      <alignment vertical="top" wrapText="1"/>
    </xf>
    <xf numFmtId="0" fontId="72" fillId="0" borderId="63" xfId="1" applyFont="1" applyAlignment="1">
      <alignment vertical="top" wrapText="1"/>
    </xf>
    <xf numFmtId="0" fontId="72" fillId="0" borderId="119" xfId="1" applyFont="1" applyBorder="1" applyAlignment="1" applyProtection="1">
      <alignment horizontal="left" vertical="top" wrapText="1"/>
      <protection locked="0"/>
    </xf>
    <xf numFmtId="0" fontId="61" fillId="0" borderId="119" xfId="1" applyFont="1" applyFill="1" applyBorder="1" applyAlignment="1">
      <alignment vertical="top" wrapText="1"/>
    </xf>
    <xf numFmtId="0" fontId="72" fillId="0" borderId="119" xfId="1" applyFont="1" applyFill="1" applyBorder="1" applyAlignment="1" applyProtection="1">
      <alignment vertical="top" wrapText="1"/>
      <protection locked="0"/>
    </xf>
    <xf numFmtId="0" fontId="72" fillId="0" borderId="148" xfId="1" applyFont="1" applyFill="1" applyBorder="1" applyAlignment="1" applyProtection="1">
      <alignment vertical="top" wrapText="1"/>
      <protection locked="0"/>
    </xf>
    <xf numFmtId="0" fontId="61" fillId="0" borderId="63" xfId="1" applyFont="1" applyFill="1" applyBorder="1" applyAlignment="1">
      <alignment vertical="top" wrapText="1"/>
    </xf>
    <xf numFmtId="0" fontId="72" fillId="0" borderId="63" xfId="1" applyFont="1" applyFill="1" applyBorder="1" applyAlignment="1">
      <alignment vertical="top" wrapText="1"/>
    </xf>
    <xf numFmtId="0" fontId="68" fillId="0" borderId="63" xfId="1" applyFont="1" applyBorder="1" applyAlignment="1" applyProtection="1">
      <alignment horizontal="left" vertical="top" wrapText="1"/>
      <protection locked="0"/>
    </xf>
    <xf numFmtId="0" fontId="72" fillId="0" borderId="63" xfId="1" applyFont="1" applyBorder="1" applyAlignment="1">
      <alignment vertical="top" wrapText="1"/>
    </xf>
    <xf numFmtId="0" fontId="72" fillId="0" borderId="151" xfId="1" applyFont="1" applyBorder="1" applyAlignment="1">
      <alignment horizontal="center" vertical="center" wrapText="1"/>
    </xf>
    <xf numFmtId="0" fontId="72" fillId="0" borderId="152" xfId="1" applyFont="1" applyBorder="1" applyAlignment="1">
      <alignment horizontal="center" vertical="center" wrapText="1"/>
    </xf>
    <xf numFmtId="9" fontId="72" fillId="0" borderId="152" xfId="1" applyNumberFormat="1" applyFont="1" applyBorder="1" applyAlignment="1">
      <alignment horizontal="center" vertical="center" wrapText="1"/>
    </xf>
    <xf numFmtId="0" fontId="72" fillId="0" borderId="152" xfId="1" applyNumberFormat="1" applyFont="1" applyBorder="1" applyAlignment="1">
      <alignment horizontal="center" vertical="center" wrapText="1"/>
    </xf>
    <xf numFmtId="0" fontId="72" fillId="0" borderId="63" xfId="1" applyFont="1" applyBorder="1" applyAlignment="1">
      <alignment horizontal="center" vertical="center" wrapText="1"/>
    </xf>
    <xf numFmtId="0" fontId="72" fillId="0" borderId="63" xfId="1" applyNumberFormat="1" applyFont="1" applyBorder="1" applyAlignment="1">
      <alignment horizontal="center" vertical="center" wrapText="1"/>
    </xf>
    <xf numFmtId="0" fontId="1" fillId="0" borderId="113" xfId="1" applyBorder="1" applyAlignment="1">
      <alignment vertical="top"/>
    </xf>
    <xf numFmtId="0" fontId="68" fillId="0" borderId="63" xfId="1" applyFont="1" applyFill="1" applyBorder="1" applyAlignment="1">
      <alignment vertical="top" wrapText="1"/>
    </xf>
    <xf numFmtId="0" fontId="72" fillId="0" borderId="156" xfId="1" applyFont="1" applyBorder="1" applyAlignment="1" applyProtection="1">
      <alignment horizontal="center" vertical="center" wrapText="1"/>
      <protection locked="0"/>
    </xf>
    <xf numFmtId="0" fontId="72" fillId="0" borderId="157" xfId="1" applyFont="1" applyBorder="1" applyAlignment="1" applyProtection="1">
      <alignment horizontal="center" vertical="center" wrapText="1"/>
      <protection locked="0"/>
    </xf>
    <xf numFmtId="9" fontId="72" fillId="0" borderId="157" xfId="1" applyNumberFormat="1" applyFont="1" applyBorder="1" applyAlignment="1" applyProtection="1">
      <alignment horizontal="center" vertical="center" wrapText="1"/>
    </xf>
    <xf numFmtId="0" fontId="72" fillId="0" borderId="158" xfId="1" applyFont="1" applyBorder="1" applyAlignment="1" applyProtection="1">
      <alignment horizontal="center" vertical="center" wrapText="1"/>
      <protection locked="0"/>
    </xf>
    <xf numFmtId="0" fontId="61" fillId="0" borderId="63" xfId="1" applyFont="1" applyBorder="1" applyAlignment="1">
      <alignment horizontal="center" vertical="top"/>
    </xf>
    <xf numFmtId="0" fontId="1" fillId="0" borderId="118" xfId="1" applyBorder="1" applyAlignment="1">
      <alignment vertical="top"/>
    </xf>
    <xf numFmtId="0" fontId="1" fillId="0" borderId="63" xfId="1" applyAlignment="1">
      <alignment vertical="top"/>
    </xf>
    <xf numFmtId="0" fontId="61" fillId="0" borderId="63" xfId="1" applyFont="1" applyAlignment="1">
      <alignment horizontal="left" vertical="top"/>
    </xf>
    <xf numFmtId="0" fontId="1" fillId="0" borderId="159" xfId="1" applyBorder="1"/>
    <xf numFmtId="0" fontId="1" fillId="0" borderId="160" xfId="1" applyBorder="1"/>
    <xf numFmtId="0" fontId="1" fillId="0" borderId="161" xfId="1" applyBorder="1"/>
    <xf numFmtId="0" fontId="1" fillId="0" borderId="63" xfId="1" applyBorder="1"/>
    <xf numFmtId="0" fontId="56" fillId="0" borderId="2" xfId="0" applyFont="1" applyBorder="1" applyAlignment="1">
      <alignment vertical="top" wrapText="1"/>
    </xf>
    <xf numFmtId="0" fontId="56" fillId="0" borderId="6" xfId="0" applyFont="1" applyBorder="1" applyAlignment="1">
      <alignment vertical="top" wrapText="1"/>
    </xf>
    <xf numFmtId="0" fontId="56" fillId="0" borderId="71" xfId="0" applyFont="1" applyBorder="1" applyAlignment="1">
      <alignment horizontal="left" vertical="top" wrapText="1"/>
    </xf>
    <xf numFmtId="0" fontId="56" fillId="0" borderId="24" xfId="0" applyFont="1" applyBorder="1" applyAlignment="1">
      <alignment horizontal="left" vertical="top" wrapText="1"/>
    </xf>
    <xf numFmtId="0" fontId="56" fillId="0" borderId="0" xfId="0" applyFont="1" applyAlignment="1">
      <alignment horizontal="left" vertical="top" wrapText="1"/>
    </xf>
    <xf numFmtId="0" fontId="56" fillId="0" borderId="3" xfId="0" applyFont="1" applyBorder="1" applyAlignment="1">
      <alignment horizontal="left" vertical="top" wrapText="1"/>
    </xf>
    <xf numFmtId="0" fontId="56" fillId="0" borderId="72" xfId="0" applyFont="1" applyBorder="1" applyAlignment="1">
      <alignment horizontal="left" vertical="top" wrapText="1"/>
    </xf>
    <xf numFmtId="0" fontId="56" fillId="0" borderId="2" xfId="0" applyFont="1" applyBorder="1" applyAlignment="1">
      <alignment horizontal="left" vertical="top" wrapText="1"/>
    </xf>
    <xf numFmtId="0" fontId="56" fillId="0" borderId="75" xfId="0" applyFont="1" applyBorder="1" applyAlignment="1">
      <alignment horizontal="left" vertical="top" wrapText="1"/>
    </xf>
    <xf numFmtId="0" fontId="56" fillId="0" borderId="23" xfId="0" applyFont="1" applyBorder="1" applyAlignment="1">
      <alignment horizontal="left" vertical="top" wrapText="1"/>
    </xf>
    <xf numFmtId="0" fontId="56" fillId="0" borderId="162" xfId="0" applyFont="1" applyBorder="1" applyAlignment="1" applyProtection="1">
      <alignment horizontal="center" vertical="center" wrapText="1"/>
      <protection locked="0"/>
    </xf>
    <xf numFmtId="9" fontId="56" fillId="0" borderId="109" xfId="0" applyNumberFormat="1" applyFont="1" applyBorder="1" applyAlignment="1">
      <alignment horizontal="center" vertical="center" wrapText="1"/>
    </xf>
    <xf numFmtId="0" fontId="56" fillId="0" borderId="163" xfId="0" applyFont="1" applyBorder="1" applyAlignment="1" applyProtection="1">
      <alignment horizontal="center" vertical="center" wrapText="1"/>
      <protection locked="0"/>
    </xf>
    <xf numFmtId="0" fontId="56" fillId="0" borderId="164" xfId="0" applyFont="1" applyBorder="1" applyAlignment="1" applyProtection="1">
      <alignment horizontal="center" vertical="center" wrapText="1"/>
      <protection locked="0"/>
    </xf>
    <xf numFmtId="0" fontId="56" fillId="0" borderId="165" xfId="0" applyFont="1" applyBorder="1" applyAlignment="1" applyProtection="1">
      <alignment horizontal="center" vertical="center" wrapText="1"/>
      <protection locked="0"/>
    </xf>
    <xf numFmtId="9" fontId="56" fillId="0" borderId="164" xfId="0" applyNumberFormat="1" applyFont="1" applyBorder="1" applyAlignment="1" applyProtection="1">
      <alignment horizontal="center" vertical="center" wrapText="1"/>
      <protection locked="0"/>
    </xf>
    <xf numFmtId="0" fontId="56" fillId="0" borderId="72" xfId="0" applyFont="1" applyBorder="1" applyAlignment="1">
      <alignment horizontal="center" vertical="center" wrapText="1"/>
    </xf>
    <xf numFmtId="0" fontId="56" fillId="0" borderId="90" xfId="0" applyFont="1" applyBorder="1" applyAlignment="1">
      <alignment vertical="top" wrapText="1"/>
    </xf>
    <xf numFmtId="0" fontId="56" fillId="0" borderId="7" xfId="0" applyFont="1" applyBorder="1" applyAlignment="1">
      <alignment vertical="top" wrapText="1"/>
    </xf>
    <xf numFmtId="0" fontId="56" fillId="0" borderId="25" xfId="0" applyFont="1" applyBorder="1" applyAlignment="1">
      <alignment horizontal="center" vertical="center" wrapText="1"/>
    </xf>
    <xf numFmtId="0" fontId="56" fillId="0" borderId="109" xfId="0" applyFont="1" applyBorder="1" applyAlignment="1" applyProtection="1">
      <alignment horizontal="center" vertical="center" wrapText="1"/>
      <protection locked="0"/>
    </xf>
    <xf numFmtId="0" fontId="82" fillId="0" borderId="109" xfId="0" applyFont="1" applyBorder="1" applyAlignment="1">
      <alignment horizontal="center" vertical="center"/>
    </xf>
    <xf numFmtId="1" fontId="82" fillId="0" borderId="115" xfId="0" applyNumberFormat="1" applyFont="1" applyBorder="1" applyAlignment="1">
      <alignment horizontal="center" vertical="center"/>
    </xf>
    <xf numFmtId="1" fontId="82" fillId="0" borderId="109" xfId="0" applyNumberFormat="1" applyFont="1" applyBorder="1" applyAlignment="1">
      <alignment horizontal="center" vertical="center"/>
    </xf>
    <xf numFmtId="0" fontId="49" fillId="0" borderId="0" xfId="0" applyFont="1" applyAlignment="1">
      <alignment vertical="top" wrapText="1"/>
    </xf>
    <xf numFmtId="0" fontId="83" fillId="0" borderId="166" xfId="0" applyFont="1" applyBorder="1" applyAlignment="1">
      <alignment vertical="top"/>
    </xf>
    <xf numFmtId="0" fontId="83" fillId="0" borderId="167" xfId="0" applyFont="1" applyBorder="1" applyAlignment="1">
      <alignment vertical="top"/>
    </xf>
    <xf numFmtId="0" fontId="83" fillId="0" borderId="167" xfId="0" applyFont="1" applyBorder="1" applyAlignment="1">
      <alignment horizontal="left" vertical="top" wrapText="1"/>
    </xf>
    <xf numFmtId="0" fontId="83" fillId="0" borderId="166" xfId="0" applyFont="1" applyBorder="1" applyAlignment="1">
      <alignment horizontal="center" vertical="top"/>
    </xf>
    <xf numFmtId="0" fontId="83" fillId="0" borderId="136" xfId="0" applyFont="1" applyBorder="1" applyAlignment="1">
      <alignment horizontal="center" vertical="top"/>
    </xf>
    <xf numFmtId="0" fontId="83" fillId="0" borderId="136" xfId="0" applyFont="1" applyBorder="1" applyAlignment="1" applyProtection="1">
      <alignment horizontal="center" vertical="top"/>
      <protection locked="0"/>
    </xf>
    <xf numFmtId="0" fontId="83" fillId="0" borderId="116" xfId="0" applyFont="1" applyBorder="1" applyAlignment="1" applyProtection="1">
      <alignment vertical="top" wrapText="1"/>
      <protection locked="0"/>
    </xf>
    <xf numFmtId="0" fontId="82" fillId="0" borderId="115" xfId="0" applyFont="1" applyBorder="1" applyAlignment="1" applyProtection="1">
      <alignment vertical="top" wrapText="1"/>
      <protection locked="0"/>
    </xf>
    <xf numFmtId="0" fontId="83" fillId="0" borderId="136" xfId="0" applyFont="1" applyBorder="1" applyAlignment="1" applyProtection="1">
      <alignment vertical="top" wrapText="1"/>
      <protection locked="0"/>
    </xf>
    <xf numFmtId="0" fontId="82" fillId="0" borderId="135" xfId="0" applyFont="1" applyBorder="1" applyAlignment="1" applyProtection="1">
      <alignment vertical="top" wrapText="1"/>
      <protection locked="0"/>
    </xf>
    <xf numFmtId="0" fontId="0" fillId="0" borderId="116" xfId="0" applyFont="1" applyBorder="1" applyAlignment="1"/>
    <xf numFmtId="0" fontId="52" fillId="0" borderId="114" xfId="0" applyFont="1" applyBorder="1" applyAlignment="1"/>
    <xf numFmtId="0" fontId="85" fillId="0" borderId="10" xfId="0" applyFont="1" applyBorder="1" applyAlignment="1">
      <alignment horizontal="right"/>
    </xf>
    <xf numFmtId="0" fontId="84" fillId="0" borderId="116" xfId="0" applyFont="1" applyBorder="1" applyAlignment="1"/>
    <xf numFmtId="0" fontId="52" fillId="0" borderId="166" xfId="0" applyFont="1" applyBorder="1" applyAlignment="1"/>
    <xf numFmtId="0" fontId="2" fillId="0" borderId="0" xfId="0" applyFont="1" applyAlignment="1">
      <alignment horizontal="center"/>
    </xf>
    <xf numFmtId="0" fontId="0" fillId="0" borderId="0" xfId="0" applyFont="1" applyAlignment="1"/>
    <xf numFmtId="0" fontId="3" fillId="0" borderId="6" xfId="0" applyFont="1" applyBorder="1" applyAlignment="1">
      <alignment horizontal="center" vertical="center" wrapText="1"/>
    </xf>
    <xf numFmtId="0" fontId="4" fillId="0" borderId="6" xfId="0" applyFont="1" applyBorder="1"/>
    <xf numFmtId="0" fontId="2" fillId="0" borderId="0" xfId="0" applyFont="1" applyAlignment="1">
      <alignment horizontal="right" vertical="center" wrapText="1"/>
    </xf>
    <xf numFmtId="0" fontId="6" fillId="0" borderId="7" xfId="0" applyFont="1" applyBorder="1" applyAlignment="1">
      <alignment horizontal="left" vertical="center" wrapText="1"/>
    </xf>
    <xf numFmtId="0" fontId="4" fillId="0" borderId="8" xfId="0" applyFont="1" applyBorder="1"/>
    <xf numFmtId="0" fontId="7" fillId="0" borderId="0" xfId="0" applyFont="1" applyAlignment="1">
      <alignment horizontal="center" vertical="center"/>
    </xf>
    <xf numFmtId="0" fontId="0" fillId="0" borderId="2" xfId="0" applyFont="1" applyBorder="1" applyAlignment="1">
      <alignment horizontal="center"/>
    </xf>
    <xf numFmtId="0" fontId="4" fillId="0" borderId="2" xfId="0" applyFont="1" applyBorder="1"/>
    <xf numFmtId="0" fontId="52" fillId="0" borderId="7" xfId="0" applyFont="1" applyBorder="1" applyAlignment="1">
      <alignment horizontal="left" vertical="center" wrapText="1"/>
    </xf>
    <xf numFmtId="0" fontId="8" fillId="0" borderId="0" xfId="0" applyFont="1" applyAlignment="1">
      <alignment vertical="top" wrapText="1"/>
    </xf>
    <xf numFmtId="0" fontId="6" fillId="2" borderId="13" xfId="0" applyFont="1" applyFill="1" applyBorder="1" applyAlignment="1">
      <alignment horizontal="left"/>
    </xf>
    <xf numFmtId="0" fontId="4" fillId="0" borderId="14" xfId="0" applyFont="1" applyBorder="1"/>
    <xf numFmtId="0" fontId="4" fillId="0" borderId="15" xfId="0" applyFont="1" applyBorder="1"/>
    <xf numFmtId="0" fontId="49" fillId="0" borderId="1" xfId="0" applyFont="1" applyBorder="1" applyAlignment="1">
      <alignment horizontal="left" vertical="top" wrapText="1"/>
    </xf>
    <xf numFmtId="0" fontId="50" fillId="0" borderId="2" xfId="0" applyFont="1" applyBorder="1"/>
    <xf numFmtId="0" fontId="50" fillId="0" borderId="3" xfId="0" applyFont="1" applyBorder="1"/>
    <xf numFmtId="0" fontId="50" fillId="0" borderId="4" xfId="0" applyFont="1" applyBorder="1"/>
    <xf numFmtId="0" fontId="49" fillId="0" borderId="0" xfId="0" applyFont="1" applyAlignment="1"/>
    <xf numFmtId="0" fontId="50" fillId="0" borderId="5" xfId="0" applyFont="1" applyBorder="1"/>
    <xf numFmtId="0" fontId="50" fillId="0" borderId="9" xfId="0" applyFont="1" applyBorder="1"/>
    <xf numFmtId="0" fontId="50" fillId="0" borderId="10" xfId="0" applyFont="1" applyBorder="1"/>
    <xf numFmtId="0" fontId="50" fillId="0" borderId="11" xfId="0" applyFont="1" applyBorder="1"/>
    <xf numFmtId="0" fontId="0" fillId="3" borderId="1" xfId="0" applyFont="1" applyFill="1" applyBorder="1" applyAlignment="1">
      <alignment horizontal="left" vertical="top" wrapText="1"/>
    </xf>
    <xf numFmtId="0" fontId="4" fillId="0" borderId="3" xfId="0" applyFont="1" applyBorder="1"/>
    <xf numFmtId="0" fontId="4" fillId="0" borderId="4" xfId="0" applyFont="1" applyBorder="1"/>
    <xf numFmtId="0" fontId="4" fillId="0" borderId="5" xfId="0" applyFont="1" applyBorder="1"/>
    <xf numFmtId="0" fontId="4" fillId="0" borderId="9" xfId="0" applyFont="1" applyBorder="1"/>
    <xf numFmtId="0" fontId="4" fillId="0" borderId="10" xfId="0" applyFont="1" applyBorder="1"/>
    <xf numFmtId="0" fontId="4" fillId="0" borderId="11" xfId="0" applyFont="1" applyBorder="1"/>
    <xf numFmtId="0" fontId="9" fillId="0" borderId="7" xfId="0" applyFont="1" applyBorder="1" applyAlignment="1">
      <alignment horizontal="left" vertical="top" wrapText="1"/>
    </xf>
    <xf numFmtId="0" fontId="8" fillId="0" borderId="0" xfId="0" applyFont="1" applyAlignment="1">
      <alignment horizontal="left" vertical="center" wrapText="1"/>
    </xf>
    <xf numFmtId="0" fontId="8" fillId="0" borderId="0" xfId="0" applyFont="1" applyAlignment="1">
      <alignment horizontal="left" vertical="top" wrapText="1"/>
    </xf>
    <xf numFmtId="0" fontId="53" fillId="0" borderId="7" xfId="0" applyFont="1" applyBorder="1" applyAlignment="1">
      <alignment horizontal="left" vertical="center" wrapText="1"/>
    </xf>
    <xf numFmtId="0" fontId="51" fillId="0" borderId="7" xfId="0" applyFont="1" applyBorder="1" applyAlignment="1">
      <alignment horizontal="left" vertical="top" wrapText="1"/>
    </xf>
    <xf numFmtId="0" fontId="6" fillId="4" borderId="13" xfId="0" applyFont="1" applyFill="1" applyBorder="1" applyAlignment="1">
      <alignment horizontal="left"/>
    </xf>
    <xf numFmtId="0" fontId="0" fillId="0" borderId="1" xfId="0" applyFont="1" applyBorder="1" applyAlignment="1">
      <alignment horizontal="center"/>
    </xf>
    <xf numFmtId="0" fontId="14" fillId="2" borderId="13" xfId="0" applyFont="1" applyFill="1" applyBorder="1" applyAlignment="1">
      <alignment horizontal="center" vertical="top"/>
    </xf>
    <xf numFmtId="0" fontId="17" fillId="0" borderId="0" xfId="0" applyFont="1" applyAlignment="1">
      <alignment horizontal="left" vertical="center" wrapText="1"/>
    </xf>
    <xf numFmtId="0" fontId="14" fillId="2" borderId="13" xfId="0" applyFont="1" applyFill="1" applyBorder="1" applyAlignment="1">
      <alignment horizontal="left" vertical="top" wrapText="1"/>
    </xf>
    <xf numFmtId="0" fontId="21" fillId="0" borderId="10" xfId="0" applyFont="1" applyBorder="1" applyAlignment="1">
      <alignment horizontal="left" vertical="center"/>
    </xf>
    <xf numFmtId="0" fontId="54" fillId="0" borderId="7" xfId="0" applyFont="1" applyBorder="1" applyAlignment="1">
      <alignment vertical="top" wrapText="1"/>
    </xf>
    <xf numFmtId="0" fontId="21" fillId="0" borderId="0" xfId="0" applyFont="1" applyAlignment="1">
      <alignment horizontal="left" vertical="center"/>
    </xf>
    <xf numFmtId="0" fontId="19" fillId="5" borderId="17" xfId="0" applyFont="1" applyFill="1" applyBorder="1" applyAlignment="1">
      <alignment horizontal="left" wrapText="1"/>
    </xf>
    <xf numFmtId="0" fontId="4" fillId="0" borderId="18" xfId="0" applyFont="1" applyBorder="1"/>
    <xf numFmtId="0" fontId="4" fillId="0" borderId="19" xfId="0" applyFont="1" applyBorder="1"/>
    <xf numFmtId="0" fontId="20" fillId="6" borderId="20" xfId="0" applyFont="1" applyFill="1" applyBorder="1" applyAlignment="1">
      <alignment horizontal="left" vertical="top"/>
    </xf>
    <xf numFmtId="0" fontId="4" fillId="0" borderId="21" xfId="0" applyFont="1" applyBorder="1"/>
    <xf numFmtId="0" fontId="4" fillId="0" borderId="22" xfId="0" applyFont="1" applyBorder="1"/>
    <xf numFmtId="0" fontId="6" fillId="13" borderId="7" xfId="0" applyFont="1" applyFill="1" applyBorder="1" applyAlignment="1">
      <alignment horizontal="left" vertical="center" wrapText="1"/>
    </xf>
    <xf numFmtId="0" fontId="4" fillId="13" borderId="8" xfId="0" applyFont="1" applyFill="1" applyBorder="1"/>
    <xf numFmtId="0" fontId="31" fillId="2" borderId="50" xfId="0" applyFont="1" applyFill="1" applyBorder="1" applyAlignment="1">
      <alignment horizontal="center" vertical="center"/>
    </xf>
    <xf numFmtId="0" fontId="4" fillId="0" borderId="51" xfId="0" applyFont="1" applyBorder="1"/>
    <xf numFmtId="0" fontId="4" fillId="0" borderId="52" xfId="0" applyFont="1" applyBorder="1"/>
    <xf numFmtId="0" fontId="4" fillId="0" borderId="54" xfId="0" applyFont="1" applyBorder="1"/>
    <xf numFmtId="0" fontId="4" fillId="0" borderId="55" xfId="0" applyFont="1" applyBorder="1"/>
    <xf numFmtId="0" fontId="4" fillId="0" borderId="56" xfId="0" applyFont="1" applyBorder="1"/>
    <xf numFmtId="0" fontId="33" fillId="4" borderId="59" xfId="0" applyFont="1" applyFill="1" applyBorder="1" applyAlignment="1">
      <alignment horizontal="center" vertical="center" wrapText="1"/>
    </xf>
    <xf numFmtId="0" fontId="4" fillId="0" borderId="60" xfId="0" applyFont="1" applyBorder="1"/>
    <xf numFmtId="0" fontId="4" fillId="0" borderId="61" xfId="0" applyFont="1" applyBorder="1"/>
    <xf numFmtId="0" fontId="25" fillId="7" borderId="13" xfId="0" applyFont="1" applyFill="1" applyBorder="1" applyAlignment="1">
      <alignment horizontal="left" vertical="center"/>
    </xf>
    <xf numFmtId="0" fontId="4" fillId="0" borderId="30" xfId="0" applyFont="1" applyBorder="1"/>
    <xf numFmtId="0" fontId="25" fillId="7" borderId="13" xfId="0" applyFont="1" applyFill="1" applyBorder="1" applyAlignment="1">
      <alignment horizontal="left" vertical="top"/>
    </xf>
    <xf numFmtId="0" fontId="30" fillId="8" borderId="58" xfId="0" applyFont="1" applyFill="1" applyBorder="1" applyAlignment="1">
      <alignment horizontal="center" vertical="center" wrapText="1"/>
    </xf>
    <xf numFmtId="0" fontId="4" fillId="0" borderId="69" xfId="0" applyFont="1" applyBorder="1"/>
    <xf numFmtId="0" fontId="30" fillId="8" borderId="57" xfId="0" applyFont="1" applyFill="1" applyBorder="1" applyAlignment="1">
      <alignment horizontal="center" vertical="center" wrapText="1"/>
    </xf>
    <xf numFmtId="0" fontId="4" fillId="0" borderId="68" xfId="0" applyFont="1" applyBorder="1"/>
    <xf numFmtId="0" fontId="12" fillId="4" borderId="13" xfId="0" applyFont="1" applyFill="1" applyBorder="1" applyAlignment="1">
      <alignment horizontal="center" vertical="center"/>
    </xf>
    <xf numFmtId="0" fontId="30" fillId="8" borderId="62" xfId="0" applyFont="1" applyFill="1" applyBorder="1" applyAlignment="1">
      <alignment horizontal="center" vertical="center" textRotation="90" wrapText="1"/>
    </xf>
    <xf numFmtId="0" fontId="4" fillId="0" borderId="63" xfId="0" applyFont="1" applyBorder="1"/>
    <xf numFmtId="0" fontId="56" fillId="0" borderId="81" xfId="0" applyFont="1" applyBorder="1" applyAlignment="1">
      <alignment horizontal="left" vertical="top" wrapText="1"/>
    </xf>
    <xf numFmtId="0" fontId="4" fillId="0" borderId="82" xfId="0" applyFont="1" applyBorder="1"/>
    <xf numFmtId="0" fontId="10" fillId="0" borderId="1" xfId="0" applyFont="1" applyBorder="1" applyAlignment="1">
      <alignment horizontal="left" vertical="top" wrapText="1"/>
    </xf>
    <xf numFmtId="0" fontId="36" fillId="8" borderId="13" xfId="0" applyFont="1" applyFill="1" applyBorder="1" applyAlignment="1">
      <alignment horizontal="left" vertical="center" wrapText="1"/>
    </xf>
    <xf numFmtId="0" fontId="30" fillId="8" borderId="49" xfId="0" applyFont="1" applyFill="1" applyBorder="1" applyAlignment="1">
      <alignment horizontal="center" vertical="center" wrapText="1"/>
    </xf>
    <xf numFmtId="0" fontId="4" fillId="0" borderId="53" xfId="0" applyFont="1" applyBorder="1"/>
    <xf numFmtId="0" fontId="26" fillId="0" borderId="7" xfId="0" applyFont="1" applyBorder="1" applyAlignment="1">
      <alignment horizontal="center" vertical="top" wrapText="1"/>
    </xf>
    <xf numFmtId="9" fontId="28" fillId="0" borderId="46" xfId="0" applyNumberFormat="1" applyFont="1" applyBorder="1" applyAlignment="1">
      <alignment horizontal="center" vertical="center" wrapText="1"/>
    </xf>
    <xf numFmtId="0" fontId="4" fillId="0" borderId="47" xfId="0" applyFont="1" applyBorder="1"/>
    <xf numFmtId="9" fontId="28" fillId="0" borderId="46" xfId="0" applyNumberFormat="1" applyFont="1" applyBorder="1" applyAlignment="1">
      <alignment horizontal="center" vertical="center"/>
    </xf>
    <xf numFmtId="0" fontId="4" fillId="0" borderId="48" xfId="0" applyFont="1" applyBorder="1"/>
    <xf numFmtId="0" fontId="56" fillId="0" borderId="7" xfId="0" applyFont="1" applyBorder="1" applyAlignment="1">
      <alignment horizontal="left" vertical="top" wrapText="1"/>
    </xf>
    <xf numFmtId="0" fontId="4" fillId="0" borderId="64" xfId="0" applyFont="1" applyBorder="1"/>
    <xf numFmtId="0" fontId="13" fillId="0" borderId="0" xfId="0" applyFont="1" applyAlignment="1">
      <alignment horizontal="center"/>
    </xf>
    <xf numFmtId="0" fontId="30" fillId="0" borderId="1" xfId="0" applyFont="1" applyBorder="1" applyAlignment="1">
      <alignment horizontal="left" vertical="top" wrapText="1"/>
    </xf>
    <xf numFmtId="0" fontId="27" fillId="7" borderId="13" xfId="0" applyFont="1" applyFill="1" applyBorder="1" applyAlignment="1">
      <alignment horizontal="center" vertical="center"/>
    </xf>
    <xf numFmtId="0" fontId="26" fillId="0" borderId="6" xfId="0" applyFont="1" applyBorder="1" applyAlignment="1">
      <alignment horizontal="center" vertical="center"/>
    </xf>
    <xf numFmtId="0" fontId="6" fillId="2" borderId="13" xfId="0" applyFont="1" applyFill="1" applyBorder="1" applyAlignment="1">
      <alignment horizontal="left" wrapText="1"/>
    </xf>
    <xf numFmtId="0" fontId="25" fillId="7" borderId="13" xfId="0" applyFont="1" applyFill="1" applyBorder="1" applyAlignment="1">
      <alignment horizontal="center" vertical="center" wrapText="1"/>
    </xf>
    <xf numFmtId="0" fontId="29" fillId="7" borderId="34" xfId="0" applyFont="1" applyFill="1" applyBorder="1" applyAlignment="1">
      <alignment horizontal="center" vertical="center" wrapText="1"/>
    </xf>
    <xf numFmtId="0" fontId="4" fillId="0" borderId="35" xfId="0" applyFont="1" applyBorder="1"/>
    <xf numFmtId="0" fontId="4" fillId="0" borderId="36" xfId="0" applyFont="1" applyBorder="1"/>
    <xf numFmtId="1" fontId="28" fillId="0" borderId="41" xfId="0" applyNumberFormat="1" applyFont="1" applyBorder="1" applyAlignment="1">
      <alignment horizontal="center" vertical="center"/>
    </xf>
    <xf numFmtId="0" fontId="26" fillId="0" borderId="7" xfId="0" applyFont="1" applyBorder="1" applyAlignment="1">
      <alignment horizontal="left" vertical="top"/>
    </xf>
    <xf numFmtId="0" fontId="4" fillId="0" borderId="43" xfId="0" applyFont="1" applyBorder="1"/>
    <xf numFmtId="0" fontId="4" fillId="0" borderId="42" xfId="0" applyFont="1" applyBorder="1"/>
    <xf numFmtId="0" fontId="4" fillId="0" borderId="37" xfId="0" applyFont="1" applyBorder="1"/>
    <xf numFmtId="0" fontId="12" fillId="7" borderId="34" xfId="0" applyFont="1" applyFill="1" applyBorder="1" applyAlignment="1">
      <alignment horizontal="center" vertical="center" wrapText="1"/>
    </xf>
    <xf numFmtId="0" fontId="4" fillId="0" borderId="38" xfId="0" applyFont="1" applyBorder="1"/>
    <xf numFmtId="0" fontId="37" fillId="2" borderId="13" xfId="0" applyFont="1" applyFill="1" applyBorder="1" applyAlignment="1">
      <alignment horizontal="right" wrapText="1"/>
    </xf>
    <xf numFmtId="0" fontId="28" fillId="0" borderId="41" xfId="0" applyFont="1" applyBorder="1" applyAlignment="1">
      <alignment horizontal="center" vertical="center" wrapText="1"/>
    </xf>
    <xf numFmtId="0" fontId="25" fillId="7" borderId="13" xfId="0" applyFont="1" applyFill="1" applyBorder="1" applyAlignment="1">
      <alignment horizontal="center" vertical="center"/>
    </xf>
    <xf numFmtId="0" fontId="26" fillId="0" borderId="7" xfId="0" applyFont="1" applyBorder="1" applyAlignment="1">
      <alignment horizontal="right" vertical="top"/>
    </xf>
    <xf numFmtId="0" fontId="57" fillId="0" borderId="7" xfId="0" applyFont="1" applyBorder="1" applyAlignment="1">
      <alignment horizontal="left" vertical="top" wrapText="1"/>
    </xf>
    <xf numFmtId="0" fontId="34" fillId="0" borderId="7" xfId="0" applyFont="1" applyBorder="1" applyAlignment="1">
      <alignment horizontal="left" vertical="top" wrapText="1"/>
    </xf>
    <xf numFmtId="0" fontId="30" fillId="0" borderId="7" xfId="0" applyFont="1" applyBorder="1" applyAlignment="1">
      <alignment horizontal="left" vertical="top" wrapText="1"/>
    </xf>
    <xf numFmtId="0" fontId="59" fillId="15" borderId="63" xfId="1" applyFont="1" applyFill="1" applyBorder="1" applyAlignment="1">
      <alignment horizontal="center" vertical="center"/>
    </xf>
    <xf numFmtId="0" fontId="59" fillId="15" borderId="63" xfId="1" applyFont="1" applyFill="1" applyBorder="1" applyAlignment="1">
      <alignment horizontal="left" vertical="center"/>
    </xf>
    <xf numFmtId="0" fontId="59" fillId="15" borderId="117" xfId="1" applyFont="1" applyFill="1" applyBorder="1" applyAlignment="1">
      <alignment horizontal="left" vertical="center"/>
    </xf>
    <xf numFmtId="0" fontId="63" fillId="15" borderId="63" xfId="1" applyFont="1" applyFill="1" applyBorder="1" applyAlignment="1">
      <alignment horizontal="center" vertical="center"/>
    </xf>
    <xf numFmtId="0" fontId="63" fillId="15" borderId="117" xfId="1" applyFont="1" applyFill="1" applyBorder="1" applyAlignment="1">
      <alignment horizontal="center" vertical="center"/>
    </xf>
    <xf numFmtId="0" fontId="62" fillId="0" borderId="114" xfId="1" applyFont="1" applyFill="1" applyBorder="1" applyAlignment="1">
      <alignment horizontal="left" vertical="top"/>
    </xf>
    <xf numFmtId="0" fontId="62" fillId="0" borderId="115" xfId="1" applyFont="1" applyFill="1" applyBorder="1" applyAlignment="1">
      <alignment horizontal="left" vertical="top"/>
    </xf>
    <xf numFmtId="0" fontId="62" fillId="0" borderId="116" xfId="1" applyFont="1" applyFill="1" applyBorder="1" applyAlignment="1">
      <alignment horizontal="left" vertical="top"/>
    </xf>
    <xf numFmtId="0" fontId="58" fillId="14" borderId="63" xfId="1" applyFont="1" applyFill="1" applyAlignment="1">
      <alignment horizontal="right" wrapText="1"/>
    </xf>
    <xf numFmtId="0" fontId="58" fillId="14" borderId="63" xfId="1" applyFont="1" applyFill="1" applyAlignment="1">
      <alignment horizontal="right"/>
    </xf>
    <xf numFmtId="0" fontId="61" fillId="0" borderId="114" xfId="1" applyFont="1" applyBorder="1" applyAlignment="1" applyProtection="1">
      <alignment horizontal="left" vertical="top" wrapText="1"/>
    </xf>
    <xf numFmtId="0" fontId="61" fillId="0" borderId="115" xfId="1" applyFont="1" applyBorder="1" applyAlignment="1" applyProtection="1">
      <alignment horizontal="left" vertical="top" wrapText="1"/>
    </xf>
    <xf numFmtId="0" fontId="61" fillId="0" borderId="116" xfId="1" applyFont="1" applyBorder="1" applyAlignment="1" applyProtection="1">
      <alignment horizontal="left" vertical="top" wrapText="1"/>
    </xf>
    <xf numFmtId="0" fontId="59" fillId="15" borderId="63" xfId="1" applyFont="1" applyFill="1" applyBorder="1" applyAlignment="1">
      <alignment horizontal="left" vertical="top"/>
    </xf>
    <xf numFmtId="0" fontId="59" fillId="15" borderId="117" xfId="1" applyFont="1" applyFill="1" applyBorder="1" applyAlignment="1">
      <alignment horizontal="left" vertical="top"/>
    </xf>
    <xf numFmtId="0" fontId="62" fillId="0" borderId="114" xfId="1" applyFont="1" applyBorder="1" applyAlignment="1">
      <alignment horizontal="left" vertical="top" wrapText="1"/>
    </xf>
    <xf numFmtId="0" fontId="62" fillId="0" borderId="115" xfId="1" applyFont="1" applyBorder="1" applyAlignment="1">
      <alignment horizontal="left" vertical="top" wrapText="1"/>
    </xf>
    <xf numFmtId="0" fontId="62" fillId="0" borderId="116" xfId="1" applyFont="1" applyBorder="1" applyAlignment="1">
      <alignment horizontal="left" vertical="top" wrapText="1"/>
    </xf>
    <xf numFmtId="0" fontId="62" fillId="0" borderId="115" xfId="1" applyFont="1" applyBorder="1" applyAlignment="1">
      <alignment horizontal="center" vertical="center"/>
    </xf>
    <xf numFmtId="0" fontId="60" fillId="0" borderId="63" xfId="1" applyFont="1" applyBorder="1" applyAlignment="1">
      <alignment horizontal="center"/>
    </xf>
    <xf numFmtId="0" fontId="64" fillId="0" borderId="120" xfId="1" applyFont="1" applyBorder="1" applyAlignment="1">
      <alignment horizontal="justify" vertical="top" wrapText="1"/>
    </xf>
    <xf numFmtId="0" fontId="64" fillId="0" borderId="119" xfId="1" applyFont="1" applyBorder="1" applyAlignment="1">
      <alignment horizontal="justify" vertical="top" wrapText="1"/>
    </xf>
    <xf numFmtId="0" fontId="64" fillId="0" borderId="121" xfId="1" applyFont="1" applyBorder="1" applyAlignment="1">
      <alignment horizontal="justify" vertical="top" wrapText="1"/>
    </xf>
    <xf numFmtId="0" fontId="64" fillId="0" borderId="128" xfId="1" applyFont="1" applyBorder="1" applyAlignment="1">
      <alignment horizontal="justify" vertical="top" wrapText="1"/>
    </xf>
    <xf numFmtId="0" fontId="64" fillId="0" borderId="63" xfId="1" applyFont="1" applyBorder="1" applyAlignment="1">
      <alignment horizontal="justify" vertical="top" wrapText="1"/>
    </xf>
    <xf numFmtId="0" fontId="64" fillId="0" borderId="117" xfId="1" applyFont="1" applyBorder="1" applyAlignment="1">
      <alignment horizontal="justify" vertical="top" wrapText="1"/>
    </xf>
    <xf numFmtId="0" fontId="64" fillId="0" borderId="134" xfId="1" applyFont="1" applyBorder="1" applyAlignment="1">
      <alignment horizontal="justify" vertical="top" wrapText="1"/>
    </xf>
    <xf numFmtId="0" fontId="64" fillId="0" borderId="135" xfId="1" applyFont="1" applyBorder="1" applyAlignment="1">
      <alignment horizontal="justify" vertical="top" wrapText="1"/>
    </xf>
    <xf numFmtId="0" fontId="64" fillId="0" borderId="136" xfId="1" applyFont="1" applyBorder="1" applyAlignment="1">
      <alignment horizontal="justify" vertical="top" wrapText="1"/>
    </xf>
    <xf numFmtId="0" fontId="66" fillId="15" borderId="124" xfId="1" applyFont="1" applyFill="1" applyBorder="1" applyAlignment="1">
      <alignment horizontal="center" vertical="center" wrapText="1"/>
    </xf>
    <xf numFmtId="0" fontId="66" fillId="15" borderId="125" xfId="1" applyFont="1" applyFill="1" applyBorder="1" applyAlignment="1">
      <alignment horizontal="center" vertical="center" wrapText="1"/>
    </xf>
    <xf numFmtId="0" fontId="66" fillId="15" borderId="126" xfId="1" applyFont="1" applyFill="1" applyBorder="1" applyAlignment="1">
      <alignment horizontal="center" vertical="center" wrapText="1"/>
    </xf>
    <xf numFmtId="0" fontId="67" fillId="15" borderId="124" xfId="1" applyFont="1" applyFill="1" applyBorder="1" applyAlignment="1">
      <alignment horizontal="center" vertical="center" wrapText="1"/>
    </xf>
    <xf numFmtId="0" fontId="67" fillId="15" borderId="127" xfId="1" applyFont="1" applyFill="1" applyBorder="1" applyAlignment="1">
      <alignment horizontal="center" vertical="center" wrapText="1"/>
    </xf>
    <xf numFmtId="1" fontId="65" fillId="0" borderId="131" xfId="1" applyNumberFormat="1" applyFont="1" applyFill="1" applyBorder="1" applyAlignment="1">
      <alignment horizontal="center" vertical="center"/>
    </xf>
    <xf numFmtId="1" fontId="65" fillId="0" borderId="115" xfId="1" applyNumberFormat="1" applyFont="1" applyFill="1" applyBorder="1" applyAlignment="1">
      <alignment horizontal="center" vertical="center"/>
    </xf>
    <xf numFmtId="1" fontId="65" fillId="0" borderId="132" xfId="1" applyNumberFormat="1" applyFont="1" applyFill="1" applyBorder="1" applyAlignment="1">
      <alignment horizontal="center" vertical="center"/>
    </xf>
    <xf numFmtId="1" fontId="65" fillId="0" borderId="130" xfId="1" applyNumberFormat="1" applyFont="1" applyFill="1" applyBorder="1" applyAlignment="1">
      <alignment horizontal="center" vertical="center"/>
    </xf>
    <xf numFmtId="1" fontId="65" fillId="0" borderId="133" xfId="1" applyNumberFormat="1" applyFont="1" applyFill="1" applyBorder="1" applyAlignment="1">
      <alignment horizontal="center" vertical="center"/>
    </xf>
    <xf numFmtId="9" fontId="65" fillId="0" borderId="139" xfId="2" applyFont="1" applyFill="1" applyBorder="1" applyAlignment="1">
      <alignment horizontal="center" vertical="center" wrapText="1"/>
    </xf>
    <xf numFmtId="9" fontId="65" fillId="0" borderId="140" xfId="2" applyFont="1" applyFill="1" applyBorder="1" applyAlignment="1">
      <alignment horizontal="center" vertical="center" wrapText="1"/>
    </xf>
    <xf numFmtId="9" fontId="65" fillId="0" borderId="139" xfId="1" applyNumberFormat="1" applyFont="1" applyFill="1" applyBorder="1" applyAlignment="1">
      <alignment horizontal="center" vertical="center" wrapText="1"/>
    </xf>
    <xf numFmtId="0" fontId="65" fillId="0" borderId="140" xfId="1" applyFont="1" applyFill="1" applyBorder="1" applyAlignment="1">
      <alignment horizontal="center" vertical="center" wrapText="1"/>
    </xf>
    <xf numFmtId="9" fontId="65" fillId="0" borderId="141" xfId="2" applyFont="1" applyFill="1" applyBorder="1" applyAlignment="1">
      <alignment horizontal="center" vertical="center"/>
    </xf>
    <xf numFmtId="9" fontId="65" fillId="0" borderId="142" xfId="2" applyFont="1" applyFill="1" applyBorder="1" applyAlignment="1">
      <alignment horizontal="center" vertical="center"/>
    </xf>
    <xf numFmtId="0" fontId="68" fillId="16" borderId="63" xfId="1" applyFont="1" applyFill="1" applyBorder="1" applyAlignment="1">
      <alignment horizontal="center" vertical="center" wrapText="1"/>
    </xf>
    <xf numFmtId="0" fontId="68" fillId="16" borderId="135" xfId="1" applyFont="1" applyFill="1" applyBorder="1" applyAlignment="1">
      <alignment horizontal="center" vertical="center" wrapText="1"/>
    </xf>
    <xf numFmtId="0" fontId="69" fillId="14" borderId="63" xfId="1" applyFont="1" applyFill="1" applyAlignment="1">
      <alignment horizontal="center" vertical="center"/>
    </xf>
    <xf numFmtId="0" fontId="67" fillId="17" borderId="63" xfId="1" applyFont="1" applyFill="1" applyAlignment="1">
      <alignment horizontal="center" vertical="center"/>
    </xf>
    <xf numFmtId="0" fontId="68" fillId="16" borderId="143" xfId="1" applyFont="1" applyFill="1" applyBorder="1" applyAlignment="1">
      <alignment horizontal="center" vertical="center" wrapText="1"/>
    </xf>
    <xf numFmtId="0" fontId="68" fillId="16" borderId="151" xfId="1" applyFont="1" applyFill="1" applyBorder="1" applyAlignment="1">
      <alignment horizontal="center" vertical="center" wrapText="1"/>
    </xf>
    <xf numFmtId="0" fontId="68" fillId="16" borderId="144" xfId="1" applyFont="1" applyFill="1" applyBorder="1" applyAlignment="1">
      <alignment horizontal="center" vertical="center" wrapText="1"/>
    </xf>
    <xf numFmtId="0" fontId="68" fillId="16" borderId="152" xfId="1" applyFont="1" applyFill="1" applyBorder="1" applyAlignment="1">
      <alignment horizontal="center" vertical="center" wrapText="1"/>
    </xf>
    <xf numFmtId="0" fontId="71" fillId="17" borderId="145" xfId="1" applyFont="1" applyFill="1" applyBorder="1" applyAlignment="1">
      <alignment horizontal="center" vertical="center" wrapText="1"/>
    </xf>
    <xf numFmtId="0" fontId="71" fillId="17" borderId="146" xfId="1" applyFont="1" applyFill="1" applyBorder="1" applyAlignment="1">
      <alignment horizontal="center" vertical="center"/>
    </xf>
    <xf numFmtId="0" fontId="71" fillId="17" borderId="147" xfId="1" applyFont="1" applyFill="1" applyBorder="1" applyAlignment="1">
      <alignment horizontal="center" vertical="center"/>
    </xf>
    <xf numFmtId="0" fontId="68" fillId="16" borderId="148" xfId="1" applyFont="1" applyFill="1" applyBorder="1" applyAlignment="1">
      <alignment horizontal="center" vertical="center" textRotation="90" wrapText="1"/>
    </xf>
    <xf numFmtId="0" fontId="68" fillId="16" borderId="63" xfId="1" applyFont="1" applyFill="1" applyBorder="1" applyAlignment="1">
      <alignment horizontal="center" vertical="center" textRotation="90" wrapText="1"/>
    </xf>
    <xf numFmtId="0" fontId="68" fillId="0" borderId="114" xfId="1" applyFont="1" applyBorder="1" applyAlignment="1" applyProtection="1">
      <alignment horizontal="left" vertical="top" wrapText="1"/>
      <protection locked="0"/>
    </xf>
    <xf numFmtId="0" fontId="68" fillId="0" borderId="115" xfId="1" applyFont="1" applyBorder="1" applyAlignment="1" applyProtection="1">
      <alignment horizontal="left" vertical="top" wrapText="1"/>
      <protection locked="0"/>
    </xf>
    <xf numFmtId="0" fontId="68" fillId="0" borderId="120" xfId="1" applyFont="1" applyBorder="1" applyAlignment="1">
      <alignment horizontal="left" vertical="top" wrapText="1"/>
    </xf>
    <xf numFmtId="0" fontId="68" fillId="0" borderId="119" xfId="1" applyFont="1" applyBorder="1" applyAlignment="1">
      <alignment horizontal="left" vertical="top" wrapText="1"/>
    </xf>
    <xf numFmtId="0" fontId="68" fillId="0" borderId="121" xfId="1" applyFont="1" applyBorder="1" applyAlignment="1">
      <alignment horizontal="left" vertical="top" wrapText="1"/>
    </xf>
    <xf numFmtId="0" fontId="68" fillId="0" borderId="128" xfId="1" applyFont="1" applyBorder="1" applyAlignment="1" applyProtection="1">
      <alignment horizontal="left" vertical="top" wrapText="1"/>
      <protection locked="0"/>
    </xf>
    <xf numFmtId="0" fontId="68" fillId="0" borderId="63" xfId="1" applyFont="1" applyBorder="1" applyAlignment="1" applyProtection="1">
      <alignment horizontal="left" vertical="top" wrapText="1"/>
      <protection locked="0"/>
    </xf>
    <xf numFmtId="0" fontId="68" fillId="0" borderId="117" xfId="1" applyFont="1" applyBorder="1" applyAlignment="1" applyProtection="1">
      <alignment horizontal="left" vertical="top" wrapText="1"/>
      <protection locked="0"/>
    </xf>
    <xf numFmtId="0" fontId="68" fillId="0" borderId="134" xfId="1" applyFont="1" applyBorder="1" applyAlignment="1" applyProtection="1">
      <alignment horizontal="left" vertical="top" wrapText="1"/>
      <protection locked="0"/>
    </xf>
    <xf numFmtId="0" fontId="68" fillId="0" borderId="135" xfId="1" applyFont="1" applyBorder="1" applyAlignment="1" applyProtection="1">
      <alignment horizontal="left" vertical="top" wrapText="1"/>
      <protection locked="0"/>
    </xf>
    <xf numFmtId="0" fontId="68" fillId="0" borderId="136" xfId="1" applyFont="1" applyBorder="1" applyAlignment="1" applyProtection="1">
      <alignment horizontal="left" vertical="top" wrapText="1"/>
      <protection locked="0"/>
    </xf>
    <xf numFmtId="0" fontId="73" fillId="16" borderId="63" xfId="1" applyFont="1" applyFill="1" applyBorder="1" applyAlignment="1">
      <alignment horizontal="left" vertical="center" wrapText="1"/>
    </xf>
    <xf numFmtId="0" fontId="68" fillId="0" borderId="116" xfId="1" applyFont="1" applyBorder="1" applyAlignment="1" applyProtection="1">
      <alignment horizontal="left" vertical="top" wrapText="1"/>
      <protection locked="0"/>
    </xf>
    <xf numFmtId="0" fontId="44" fillId="11" borderId="98" xfId="0" applyFont="1" applyFill="1" applyBorder="1" applyAlignment="1">
      <alignment horizontal="center" vertical="center" wrapText="1"/>
    </xf>
    <xf numFmtId="0" fontId="4" fillId="0" borderId="99" xfId="0" applyFont="1" applyBorder="1"/>
    <xf numFmtId="0" fontId="12" fillId="11" borderId="100" xfId="0" applyFont="1" applyFill="1" applyBorder="1" applyAlignment="1">
      <alignment horizontal="center" vertical="center" textRotation="90" wrapText="1"/>
    </xf>
    <xf numFmtId="0" fontId="4" fillId="0" borderId="103" xfId="0" applyFont="1" applyBorder="1"/>
    <xf numFmtId="0" fontId="6" fillId="4" borderId="13" xfId="0" applyFont="1" applyFill="1" applyBorder="1" applyAlignment="1">
      <alignment horizontal="left" vertical="top"/>
    </xf>
    <xf numFmtId="0" fontId="13" fillId="0" borderId="27" xfId="0" applyFont="1" applyBorder="1" applyAlignment="1">
      <alignment horizontal="center" vertical="center"/>
    </xf>
    <xf numFmtId="2" fontId="25" fillId="0" borderId="27" xfId="0" applyNumberFormat="1" applyFont="1" applyBorder="1" applyAlignment="1">
      <alignment horizontal="center" vertical="center"/>
    </xf>
    <xf numFmtId="0" fontId="4" fillId="0" borderId="27" xfId="0" applyFont="1" applyBorder="1"/>
    <xf numFmtId="0" fontId="34" fillId="12" borderId="98" xfId="0" applyFont="1" applyFill="1" applyBorder="1" applyAlignment="1">
      <alignment horizontal="left" vertical="top" wrapText="1"/>
    </xf>
    <xf numFmtId="0" fontId="45" fillId="11" borderId="72" xfId="0" applyFont="1" applyFill="1" applyBorder="1" applyAlignment="1">
      <alignment horizontal="center" vertical="center" wrapText="1"/>
    </xf>
    <xf numFmtId="0" fontId="4" fillId="0" borderId="80" xfId="0" applyFont="1" applyBorder="1"/>
    <xf numFmtId="0" fontId="34" fillId="12" borderId="96" xfId="0" applyFont="1" applyFill="1" applyBorder="1" applyAlignment="1">
      <alignment horizontal="left" vertical="top" wrapText="1"/>
    </xf>
    <xf numFmtId="0" fontId="4" fillId="0" borderId="97" xfId="0" applyFont="1" applyBorder="1"/>
    <xf numFmtId="0" fontId="42" fillId="9" borderId="95" xfId="0" applyFont="1" applyFill="1" applyBorder="1" applyAlignment="1">
      <alignment horizontal="center" vertical="center"/>
    </xf>
    <xf numFmtId="0" fontId="43" fillId="9" borderId="95" xfId="0" applyFont="1" applyFill="1" applyBorder="1" applyAlignment="1">
      <alignment horizontal="center" vertical="center"/>
    </xf>
    <xf numFmtId="0" fontId="22" fillId="10" borderId="96" xfId="0" applyFont="1" applyFill="1" applyBorder="1" applyAlignment="1">
      <alignment horizontal="center" vertical="center" wrapText="1"/>
    </xf>
    <xf numFmtId="0" fontId="22" fillId="7" borderId="96" xfId="0" applyFont="1" applyFill="1" applyBorder="1" applyAlignment="1">
      <alignment horizontal="center" vertical="center" wrapText="1"/>
    </xf>
    <xf numFmtId="0" fontId="26" fillId="0" borderId="6" xfId="0" applyFont="1" applyBorder="1" applyAlignment="1">
      <alignment horizontal="center" vertical="top" wrapText="1"/>
    </xf>
    <xf numFmtId="0" fontId="25" fillId="0" borderId="6" xfId="0" applyFont="1" applyBorder="1" applyAlignment="1">
      <alignment horizontal="center" vertical="center" wrapText="1"/>
    </xf>
    <xf numFmtId="0" fontId="83" fillId="0" borderId="169" xfId="0" applyFont="1" applyBorder="1" applyAlignment="1" applyProtection="1">
      <alignment horizontal="center" vertical="top"/>
      <protection locked="0"/>
    </xf>
    <xf numFmtId="0" fontId="83" fillId="0" borderId="170" xfId="0" applyFont="1" applyBorder="1" applyAlignment="1" applyProtection="1">
      <alignment horizontal="center" vertical="top"/>
      <protection locked="0"/>
    </xf>
    <xf numFmtId="0" fontId="83" fillId="0" borderId="114" xfId="0" applyFont="1" applyBorder="1" applyAlignment="1" applyProtection="1">
      <alignment horizontal="center" vertical="top"/>
      <protection locked="0"/>
    </xf>
    <xf numFmtId="0" fontId="83" fillId="0" borderId="168" xfId="0" applyFont="1" applyBorder="1" applyAlignment="1" applyProtection="1">
      <alignment horizontal="center" vertical="top"/>
      <protection locked="0"/>
    </xf>
    <xf numFmtId="0" fontId="25" fillId="0" borderId="6" xfId="0" applyFont="1" applyBorder="1" applyAlignment="1">
      <alignment horizontal="center" vertical="center"/>
    </xf>
    <xf numFmtId="0" fontId="83" fillId="0" borderId="114" xfId="0" applyFont="1" applyBorder="1" applyAlignment="1">
      <alignment horizontal="center" vertical="top"/>
    </xf>
    <xf numFmtId="0" fontId="83" fillId="0" borderId="168" xfId="0" applyFont="1" applyBorder="1" applyAlignment="1">
      <alignment horizontal="center" vertical="top"/>
    </xf>
    <xf numFmtId="0" fontId="82" fillId="0" borderId="114" xfId="0" applyFont="1" applyBorder="1" applyAlignment="1" applyProtection="1">
      <alignment vertical="top" wrapText="1"/>
      <protection locked="0"/>
    </xf>
    <xf numFmtId="0" fontId="82" fillId="0" borderId="115" xfId="0" applyFont="1" applyBorder="1" applyAlignment="1" applyProtection="1">
      <alignment vertical="top" wrapText="1"/>
      <protection locked="0"/>
    </xf>
    <xf numFmtId="0" fontId="82" fillId="0" borderId="114" xfId="0" applyFont="1" applyBorder="1" applyAlignment="1" applyProtection="1">
      <alignment horizontal="left" vertical="top" wrapText="1"/>
      <protection locked="0"/>
    </xf>
    <xf numFmtId="0" fontId="82" fillId="0" borderId="115" xfId="0" applyFont="1" applyBorder="1" applyAlignment="1" applyProtection="1">
      <alignment horizontal="left" vertical="top" wrapText="1"/>
      <protection locked="0"/>
    </xf>
    <xf numFmtId="0" fontId="26" fillId="0" borderId="6" xfId="0" applyFont="1" applyBorder="1" applyAlignment="1">
      <alignment horizontal="center" vertical="top"/>
    </xf>
    <xf numFmtId="0" fontId="26" fillId="0" borderId="7" xfId="0" applyFont="1" applyBorder="1" applyAlignment="1">
      <alignment horizontal="left" vertical="top" wrapText="1"/>
    </xf>
    <xf numFmtId="0" fontId="30" fillId="0" borderId="4" xfId="0" applyFont="1" applyBorder="1" applyAlignment="1">
      <alignment horizontal="left" vertical="top" wrapText="1"/>
    </xf>
    <xf numFmtId="0" fontId="4" fillId="0" borderId="106" xfId="0" applyFont="1" applyBorder="1"/>
    <xf numFmtId="0" fontId="38" fillId="0" borderId="107" xfId="0" applyFont="1" applyBorder="1" applyAlignment="1">
      <alignment horizontal="center" vertical="center"/>
    </xf>
    <xf numFmtId="0" fontId="4" fillId="0" borderId="108" xfId="0" applyFont="1" applyBorder="1"/>
    <xf numFmtId="0" fontId="4" fillId="0" borderId="92" xfId="0" applyFont="1" applyBorder="1"/>
    <xf numFmtId="0" fontId="38" fillId="0" borderId="7" xfId="0" applyFont="1" applyBorder="1" applyAlignment="1">
      <alignment horizontal="center"/>
    </xf>
    <xf numFmtId="0" fontId="38" fillId="0" borderId="0" xfId="0" applyFont="1" applyAlignment="1">
      <alignment horizontal="center" vertical="center"/>
    </xf>
    <xf numFmtId="0" fontId="48" fillId="0" borderId="0" xfId="0" applyFont="1" applyAlignment="1">
      <alignment horizontal="center" vertical="center" textRotation="90" wrapText="1"/>
    </xf>
  </cellXfs>
  <cellStyles count="3">
    <cellStyle name="Normal" xfId="0" builtinId="0"/>
    <cellStyle name="Normal 2" xfId="1"/>
    <cellStyle name="Porcentaje 2" xfId="2"/>
  </cellStyles>
  <dxfs count="147">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ABF8F"/>
          <bgColor rgb="FFFABF8F"/>
        </patternFill>
      </fill>
    </dxf>
    <dxf>
      <font>
        <color rgb="FF9C0006"/>
      </font>
      <fill>
        <patternFill patternType="solid">
          <fgColor rgb="FFFFC7CE"/>
          <bgColor rgb="FFFFC7CE"/>
        </patternFill>
      </fill>
    </dxf>
    <dxf>
      <fill>
        <patternFill patternType="solid">
          <fgColor rgb="FFFF0000"/>
          <bgColor rgb="FFFF0000"/>
        </patternFill>
      </fill>
    </dxf>
    <dxf>
      <fill>
        <patternFill patternType="solid">
          <fgColor rgb="FFFABF8F"/>
          <bgColor rgb="FFFABF8F"/>
        </patternFill>
      </fill>
    </dxf>
    <dxf>
      <font>
        <color rgb="FF9C0006"/>
      </font>
      <fill>
        <patternFill patternType="solid">
          <fgColor rgb="FFFFC7CE"/>
          <bgColor rgb="FFFFC7CE"/>
        </patternFill>
      </fill>
    </dxf>
    <dxf>
      <fill>
        <patternFill patternType="solid">
          <fgColor rgb="FFFF0000"/>
          <bgColor rgb="FFFF0000"/>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
      <fill>
        <patternFill patternType="solid">
          <fgColor rgb="FFFFFF66"/>
          <bgColor rgb="FFFFFF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7.jpg"/></Relationships>
</file>

<file path=xl/drawings/_rels/drawing12.xml.rels><?xml version="1.0" encoding="UTF-8" standalone="yes"?>
<Relationships xmlns="http://schemas.openxmlformats.org/package/2006/relationships"><Relationship Id="rId1" Type="http://schemas.openxmlformats.org/officeDocument/2006/relationships/image" Target="../media/image7.jpg"/></Relationships>
</file>

<file path=xl/drawings/_rels/drawing13.xml.rels><?xml version="1.0" encoding="UTF-8" standalone="yes"?>
<Relationships xmlns="http://schemas.openxmlformats.org/package/2006/relationships"><Relationship Id="rId1" Type="http://schemas.openxmlformats.org/officeDocument/2006/relationships/image" Target="../media/image7.jpg"/></Relationships>
</file>

<file path=xl/drawings/_rels/drawing14.xml.rels><?xml version="1.0" encoding="UTF-8" standalone="yes"?>
<Relationships xmlns="http://schemas.openxmlformats.org/package/2006/relationships"><Relationship Id="rId1" Type="http://schemas.openxmlformats.org/officeDocument/2006/relationships/image" Target="../media/image7.jp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4</xdr:col>
      <xdr:colOff>28575</xdr:colOff>
      <xdr:row>1</xdr:row>
      <xdr:rowOff>142875</xdr:rowOff>
    </xdr:from>
    <xdr:ext cx="2914650" cy="1476375"/>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2</xdr:col>
      <xdr:colOff>57151</xdr:colOff>
      <xdr:row>29</xdr:row>
      <xdr:rowOff>142874</xdr:rowOff>
    </xdr:from>
    <xdr:to>
      <xdr:col>4</xdr:col>
      <xdr:colOff>485776</xdr:colOff>
      <xdr:row>32</xdr:row>
      <xdr:rowOff>104774</xdr:rowOff>
    </xdr:to>
    <xdr:pic>
      <xdr:nvPicPr>
        <xdr:cNvPr id="3" name="2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1" y="5829299"/>
          <a:ext cx="1333500" cy="5619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13</xdr:col>
      <xdr:colOff>38407</xdr:colOff>
      <xdr:row>7</xdr:row>
      <xdr:rowOff>0</xdr:rowOff>
    </xdr:from>
    <xdr:to>
      <xdr:col>15</xdr:col>
      <xdr:colOff>0</xdr:colOff>
      <xdr:row>7</xdr:row>
      <xdr:rowOff>361028</xdr:rowOff>
    </xdr:to>
    <xdr:pic>
      <xdr:nvPicPr>
        <xdr:cNvPr id="2" name="1 Imagen"/>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1765" b="9343"/>
        <a:stretch>
          <a:fillRect/>
        </a:stretch>
      </xdr:blipFill>
      <xdr:spPr bwMode="auto">
        <a:xfrm>
          <a:off x="5010457" y="1400175"/>
          <a:ext cx="733118" cy="361028"/>
        </a:xfrm>
        <a:prstGeom prst="rect">
          <a:avLst/>
        </a:prstGeom>
        <a:noFill/>
        <a:ln>
          <a:noFill/>
        </a:ln>
      </xdr:spPr>
    </xdr:pic>
    <xdr:clientData/>
  </xdr:twoCellAnchor>
</xdr:wsDr>
</file>

<file path=xl/drawings/drawing11.xml><?xml version="1.0" encoding="utf-8"?>
<xdr:wsDr xmlns:xdr="http://schemas.openxmlformats.org/drawingml/2006/spreadsheetDrawing" xmlns:a="http://schemas.openxmlformats.org/drawingml/2006/main">
  <xdr:oneCellAnchor>
    <xdr:from>
      <xdr:col>14</xdr:col>
      <xdr:colOff>0</xdr:colOff>
      <xdr:row>7</xdr:row>
      <xdr:rowOff>0</xdr:rowOff>
    </xdr:from>
    <xdr:ext cx="733425" cy="171450"/>
    <xdr:pic>
      <xdr:nvPicPr>
        <xdr:cNvPr id="2" name="image1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dr:oneCellAnchor>
    <xdr:from>
      <xdr:col>14</xdr:col>
      <xdr:colOff>0</xdr:colOff>
      <xdr:row>7</xdr:row>
      <xdr:rowOff>0</xdr:rowOff>
    </xdr:from>
    <xdr:ext cx="733425" cy="171450"/>
    <xdr:pic>
      <xdr:nvPicPr>
        <xdr:cNvPr id="2" name="image12.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dr:oneCellAnchor>
    <xdr:from>
      <xdr:col>14</xdr:col>
      <xdr:colOff>0</xdr:colOff>
      <xdr:row>7</xdr:row>
      <xdr:rowOff>0</xdr:rowOff>
    </xdr:from>
    <xdr:ext cx="733425" cy="171450"/>
    <xdr:pic>
      <xdr:nvPicPr>
        <xdr:cNvPr id="2" name="image13.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dr:oneCellAnchor>
    <xdr:from>
      <xdr:col>13</xdr:col>
      <xdr:colOff>19050</xdr:colOff>
      <xdr:row>5</xdr:row>
      <xdr:rowOff>76200</xdr:rowOff>
    </xdr:from>
    <xdr:ext cx="704850" cy="295275"/>
    <xdr:pic>
      <xdr:nvPicPr>
        <xdr:cNvPr id="2" name="image14.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15</xdr:col>
      <xdr:colOff>238125</xdr:colOff>
      <xdr:row>8</xdr:row>
      <xdr:rowOff>0</xdr:rowOff>
    </xdr:from>
    <xdr:ext cx="1104900" cy="400050"/>
    <xdr:pic>
      <xdr:nvPicPr>
        <xdr:cNvPr id="2" name="image3.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9</xdr:col>
      <xdr:colOff>244110</xdr:colOff>
      <xdr:row>46</xdr:row>
      <xdr:rowOff>50784</xdr:rowOff>
    </xdr:to>
    <xdr:pic>
      <xdr:nvPicPr>
        <xdr:cNvPr id="5" name="4 Imagen"/>
        <xdr:cNvPicPr>
          <a:picLocks noChangeAspect="1"/>
        </xdr:cNvPicPr>
      </xdr:nvPicPr>
      <xdr:blipFill>
        <a:blip xmlns:r="http://schemas.openxmlformats.org/officeDocument/2006/relationships" r:embed="rId1"/>
        <a:stretch>
          <a:fillRect/>
        </a:stretch>
      </xdr:blipFill>
      <xdr:spPr>
        <a:xfrm>
          <a:off x="266700" y="514350"/>
          <a:ext cx="6235335" cy="376553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14</xdr:col>
      <xdr:colOff>0</xdr:colOff>
      <xdr:row>7</xdr:row>
      <xdr:rowOff>0</xdr:rowOff>
    </xdr:from>
    <xdr:ext cx="733425" cy="352425"/>
    <xdr:pic>
      <xdr:nvPicPr>
        <xdr:cNvPr id="2" name="image5.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14</xdr:col>
      <xdr:colOff>0</xdr:colOff>
      <xdr:row>6</xdr:row>
      <xdr:rowOff>0</xdr:rowOff>
    </xdr:from>
    <xdr:ext cx="752475" cy="361950"/>
    <xdr:pic>
      <xdr:nvPicPr>
        <xdr:cNvPr id="2" name="image6.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14</xdr:col>
      <xdr:colOff>0</xdr:colOff>
      <xdr:row>7</xdr:row>
      <xdr:rowOff>0</xdr:rowOff>
    </xdr:from>
    <xdr:ext cx="733425" cy="352425"/>
    <xdr:pic>
      <xdr:nvPicPr>
        <xdr:cNvPr id="2" name="image7.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14</xdr:col>
      <xdr:colOff>0</xdr:colOff>
      <xdr:row>7</xdr:row>
      <xdr:rowOff>0</xdr:rowOff>
    </xdr:from>
    <xdr:ext cx="733425" cy="352425"/>
    <xdr:pic>
      <xdr:nvPicPr>
        <xdr:cNvPr id="2" name="image8.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14</xdr:col>
      <xdr:colOff>0</xdr:colOff>
      <xdr:row>7</xdr:row>
      <xdr:rowOff>0</xdr:rowOff>
    </xdr:from>
    <xdr:ext cx="733425" cy="352425"/>
    <xdr:pic>
      <xdr:nvPicPr>
        <xdr:cNvPr id="2" name="image9.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14</xdr:col>
      <xdr:colOff>0</xdr:colOff>
      <xdr:row>7</xdr:row>
      <xdr:rowOff>0</xdr:rowOff>
    </xdr:from>
    <xdr:ext cx="733425" cy="352425"/>
    <xdr:pic>
      <xdr:nvPicPr>
        <xdr:cNvPr id="2" name="image10.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IDAD/EMI%20DOCENCIA/GESTION%202021/EMI%20ELECTRONICA%20ECONOMIA%20PARA%20INGENIERIA/PLAN%20DE%20TRABAJO%20DE%20ECONOMIA%20PARA%20INGENIERIA/PLAN%20DE%20TRABAJO%20ECONOMIA%20PARA%20INGENIERIA%20-%20FINAL%204-02-2021%202%20(Reparad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Pixma%20Tech\Downloads\PLAN%20DE%20TRABAJO%20POR%20COMPETENCIAS%20ECUACIONES%20DIFERENCIA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ÁTULA"/>
      <sheetName val="DTOS"/>
      <sheetName val="ESQM"/>
      <sheetName val="COMP"/>
      <sheetName val="CD1"/>
      <sheetName val="CD2"/>
      <sheetName val="CD3"/>
      <sheetName val="CD4"/>
      <sheetName val="CD5"/>
      <sheetName val="CD6"/>
      <sheetName val="CD8"/>
      <sheetName val="CD9"/>
      <sheetName val="CD10"/>
      <sheetName val="CD7"/>
      <sheetName val="EVAL"/>
      <sheetName val="BIBL"/>
      <sheetName val="Hoja1"/>
      <sheetName val="REG TR"/>
      <sheetName val="REG POND"/>
      <sheetName val="BD"/>
      <sheetName val="BD2"/>
    </sheetNames>
    <sheetDataSet>
      <sheetData sheetId="0"/>
      <sheetData sheetId="1"/>
      <sheetData sheetId="2"/>
      <sheetData sheetId="3">
        <row r="8">
          <cell r="B8" t="str">
            <v>“Desarrolla conceptos fundamentales de la economía como ciencia y de la actividad económica; interpretando las relaciones económicas básicas, explicando los fenómenos que determinan las fuerzas del mercado, Diseño Curricular - Ingeniería en Sistemas Electrónicos analizando la información de los precios y las cantidades de equilibrio en las distintas estructuras de mercado, así como el comportamiento de la economía agregada y del bienestar”.</v>
          </cell>
        </row>
        <row r="10">
          <cell r="D10" t="str">
            <v>ECONOMÍA PARA INGENIERÍA</v>
          </cell>
        </row>
        <row r="20">
          <cell r="C20" t="str">
            <v xml:space="preserve">a.18.7 Calcula el equilibrio en macroeconomía, citando conceptos y objetivos, calculando la demanda y oferta agregada, determinando el equilibrio de corto y largo plazo.
</v>
          </cell>
          <cell r="D20" t="str">
            <v xml:space="preserve">7. CONCEPTOS MACROECONÓMICOS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5">
          <cell r="B5">
            <v>1</v>
          </cell>
          <cell r="C5" t="str">
            <v>T.1</v>
          </cell>
          <cell r="D5" t="str">
            <v>PRIMER PARCIAL</v>
          </cell>
          <cell r="F5" t="str">
            <v>BÁSICA</v>
          </cell>
          <cell r="G5" t="str">
            <v>PRIMERO</v>
          </cell>
        </row>
        <row r="6">
          <cell r="B6">
            <v>2</v>
          </cell>
          <cell r="C6" t="str">
            <v>T.2</v>
          </cell>
          <cell r="D6" t="str">
            <v>SEGUNDO PARCIAL</v>
          </cell>
          <cell r="F6" t="str">
            <v>INSTRUMENTAL</v>
          </cell>
          <cell r="G6" t="str">
            <v>SEGUNDO</v>
          </cell>
        </row>
        <row r="7">
          <cell r="B7">
            <v>3</v>
          </cell>
          <cell r="C7" t="str">
            <v>T.3</v>
          </cell>
          <cell r="D7" t="str">
            <v>EVALUACIÓN DE FINAL DE SEMESTRE</v>
          </cell>
          <cell r="F7" t="str">
            <v>PROFESIONALIZANTE</v>
          </cell>
          <cell r="G7" t="str">
            <v>TERCERO</v>
          </cell>
        </row>
        <row r="8">
          <cell r="B8">
            <v>4</v>
          </cell>
          <cell r="C8" t="str">
            <v>T.4</v>
          </cell>
          <cell r="G8" t="str">
            <v>CUARTO</v>
          </cell>
        </row>
        <row r="9">
          <cell r="B9">
            <v>5</v>
          </cell>
          <cell r="C9" t="str">
            <v>T.5</v>
          </cell>
          <cell r="G9" t="str">
            <v>QUINTO</v>
          </cell>
        </row>
        <row r="10">
          <cell r="B10">
            <v>6</v>
          </cell>
          <cell r="C10" t="str">
            <v>T.6</v>
          </cell>
          <cell r="G10" t="str">
            <v>SEXTO</v>
          </cell>
        </row>
        <row r="11">
          <cell r="B11">
            <v>7</v>
          </cell>
          <cell r="C11" t="str">
            <v>T.7</v>
          </cell>
          <cell r="G11" t="str">
            <v>SÉPTIMO</v>
          </cell>
        </row>
        <row r="12">
          <cell r="B12">
            <v>8</v>
          </cell>
          <cell r="C12" t="str">
            <v>T.8</v>
          </cell>
          <cell r="G12" t="str">
            <v>OCTAVO</v>
          </cell>
        </row>
        <row r="13">
          <cell r="B13">
            <v>9</v>
          </cell>
          <cell r="C13" t="str">
            <v>T.9</v>
          </cell>
          <cell r="G13" t="str">
            <v>NOVENO</v>
          </cell>
        </row>
        <row r="14">
          <cell r="B14">
            <v>10</v>
          </cell>
          <cell r="C14" t="str">
            <v>T.10</v>
          </cell>
          <cell r="G14" t="str">
            <v>DÉCIMO</v>
          </cell>
        </row>
        <row r="15">
          <cell r="B15">
            <v>11</v>
          </cell>
          <cell r="C15" t="str">
            <v>T.11</v>
          </cell>
        </row>
        <row r="16">
          <cell r="B16">
            <v>12</v>
          </cell>
          <cell r="C16" t="str">
            <v>T.12</v>
          </cell>
        </row>
        <row r="17">
          <cell r="B17">
            <v>13</v>
          </cell>
          <cell r="C17" t="str">
            <v>T.13</v>
          </cell>
        </row>
        <row r="18">
          <cell r="B18">
            <v>14</v>
          </cell>
          <cell r="C18" t="str">
            <v>T.14</v>
          </cell>
        </row>
        <row r="19">
          <cell r="B19">
            <v>15</v>
          </cell>
          <cell r="C19" t="str">
            <v>T.15</v>
          </cell>
        </row>
        <row r="20">
          <cell r="B20">
            <v>16</v>
          </cell>
          <cell r="C20" t="str">
            <v>T.16</v>
          </cell>
        </row>
        <row r="21">
          <cell r="B21">
            <v>17</v>
          </cell>
          <cell r="C21" t="str">
            <v>T.17</v>
          </cell>
        </row>
        <row r="22">
          <cell r="B22">
            <v>18</v>
          </cell>
          <cell r="C22" t="str">
            <v>T.18</v>
          </cell>
        </row>
        <row r="23">
          <cell r="B23">
            <v>19</v>
          </cell>
          <cell r="C23" t="str">
            <v>T.19</v>
          </cell>
        </row>
        <row r="24">
          <cell r="B24">
            <v>20</v>
          </cell>
          <cell r="C24" t="str">
            <v>T.20</v>
          </cell>
        </row>
        <row r="25">
          <cell r="B25" t="str">
            <v>1 y 2</v>
          </cell>
          <cell r="C25" t="str">
            <v>T.21</v>
          </cell>
        </row>
        <row r="26">
          <cell r="B26" t="str">
            <v>2 y 3</v>
          </cell>
          <cell r="C26" t="str">
            <v>T.22</v>
          </cell>
        </row>
        <row r="27">
          <cell r="B27" t="str">
            <v>3 y 4</v>
          </cell>
          <cell r="C27" t="str">
            <v>T.23</v>
          </cell>
        </row>
        <row r="28">
          <cell r="B28" t="str">
            <v>Sem 4 y 5</v>
          </cell>
          <cell r="C28" t="str">
            <v>T.24</v>
          </cell>
        </row>
        <row r="29">
          <cell r="B29" t="str">
            <v xml:space="preserve">Sem 5 y 6 </v>
          </cell>
        </row>
        <row r="30">
          <cell r="B30" t="str">
            <v>Sem 6 y 7</v>
          </cell>
          <cell r="C30" t="str">
            <v>P.1</v>
          </cell>
        </row>
        <row r="31">
          <cell r="B31" t="str">
            <v>Sem 7 y 8</v>
          </cell>
          <cell r="C31" t="str">
            <v>P.2</v>
          </cell>
        </row>
        <row r="32">
          <cell r="B32" t="str">
            <v>Sem 8 y 9</v>
          </cell>
          <cell r="C32" t="str">
            <v>P.3</v>
          </cell>
        </row>
        <row r="33">
          <cell r="B33" t="str">
            <v>Sem 9 y 10</v>
          </cell>
          <cell r="C33" t="str">
            <v>P.4</v>
          </cell>
        </row>
        <row r="34">
          <cell r="B34" t="str">
            <v>Sem 10 y 11</v>
          </cell>
          <cell r="C34" t="str">
            <v>P.5</v>
          </cell>
        </row>
        <row r="35">
          <cell r="B35" t="str">
            <v>Sem 11 y 12</v>
          </cell>
          <cell r="C35" t="str">
            <v>P.6</v>
          </cell>
        </row>
        <row r="36">
          <cell r="B36" t="str">
            <v>Sem 12 y 13</v>
          </cell>
          <cell r="C36" t="str">
            <v>P.7</v>
          </cell>
        </row>
        <row r="37">
          <cell r="B37" t="str">
            <v>Sem 13 y 14</v>
          </cell>
          <cell r="C37" t="str">
            <v>P.8</v>
          </cell>
        </row>
        <row r="38">
          <cell r="B38" t="str">
            <v>Sem 14 y 15</v>
          </cell>
          <cell r="C38" t="str">
            <v>P.9</v>
          </cell>
        </row>
        <row r="39">
          <cell r="B39" t="str">
            <v>Sem 15 y 16</v>
          </cell>
          <cell r="C39" t="str">
            <v>P.10</v>
          </cell>
        </row>
        <row r="40">
          <cell r="B40" t="str">
            <v>Sem 16 y 17</v>
          </cell>
          <cell r="C40" t="str">
            <v>P.11</v>
          </cell>
        </row>
        <row r="41">
          <cell r="B41" t="str">
            <v>Sem 17 y 18</v>
          </cell>
          <cell r="C41" t="str">
            <v>P.12</v>
          </cell>
        </row>
        <row r="42">
          <cell r="B42" t="str">
            <v>Sem 18 y 19</v>
          </cell>
          <cell r="C42" t="str">
            <v>P.13</v>
          </cell>
        </row>
        <row r="43">
          <cell r="B43" t="str">
            <v>Sem 19 y 20</v>
          </cell>
          <cell r="C43" t="str">
            <v>P.14</v>
          </cell>
        </row>
        <row r="44">
          <cell r="C44" t="str">
            <v>P.15</v>
          </cell>
        </row>
        <row r="45">
          <cell r="C45" t="str">
            <v>P.16</v>
          </cell>
        </row>
        <row r="46">
          <cell r="C46" t="str">
            <v>P.17</v>
          </cell>
        </row>
        <row r="47">
          <cell r="C47" t="str">
            <v>P.18</v>
          </cell>
        </row>
        <row r="48">
          <cell r="C48" t="str">
            <v>P.19</v>
          </cell>
        </row>
        <row r="49">
          <cell r="C49" t="str">
            <v>P.20</v>
          </cell>
        </row>
        <row r="50">
          <cell r="C50" t="str">
            <v>P.21</v>
          </cell>
        </row>
        <row r="51">
          <cell r="C51" t="str">
            <v>P.22</v>
          </cell>
        </row>
        <row r="52">
          <cell r="C52" t="str">
            <v>P.23</v>
          </cell>
        </row>
        <row r="53">
          <cell r="C53" t="str">
            <v>P.24</v>
          </cell>
        </row>
        <row r="54">
          <cell r="C54" t="str">
            <v>P.25</v>
          </cell>
        </row>
        <row r="55">
          <cell r="C55" t="str">
            <v>P.26</v>
          </cell>
        </row>
        <row r="56">
          <cell r="C56" t="str">
            <v>P.27</v>
          </cell>
        </row>
        <row r="57">
          <cell r="C57" t="str">
            <v>P.28</v>
          </cell>
        </row>
        <row r="58">
          <cell r="C58" t="str">
            <v>P.29</v>
          </cell>
        </row>
        <row r="59">
          <cell r="C59" t="str">
            <v>No</v>
          </cell>
        </row>
        <row r="60">
          <cell r="C60" t="str">
            <v>L.1</v>
          </cell>
        </row>
        <row r="61">
          <cell r="C61" t="str">
            <v>L.2</v>
          </cell>
        </row>
        <row r="62">
          <cell r="C62" t="str">
            <v>L.3</v>
          </cell>
        </row>
        <row r="63">
          <cell r="C63" t="str">
            <v>L.4</v>
          </cell>
        </row>
        <row r="64">
          <cell r="C64" t="str">
            <v>L.5</v>
          </cell>
        </row>
        <row r="65">
          <cell r="C65" t="str">
            <v>L.6</v>
          </cell>
        </row>
        <row r="66">
          <cell r="C66" t="str">
            <v>L.7</v>
          </cell>
        </row>
        <row r="67">
          <cell r="C67" t="str">
            <v>L.8</v>
          </cell>
        </row>
        <row r="68">
          <cell r="C68" t="str">
            <v>L.9</v>
          </cell>
        </row>
        <row r="69">
          <cell r="C69" t="str">
            <v>L.10</v>
          </cell>
        </row>
        <row r="70">
          <cell r="C70" t="str">
            <v>L.11</v>
          </cell>
        </row>
        <row r="71">
          <cell r="C71" t="str">
            <v>L.12</v>
          </cell>
        </row>
        <row r="72">
          <cell r="C72" t="str">
            <v>L.13</v>
          </cell>
        </row>
        <row r="73">
          <cell r="C73" t="str">
            <v>L.14</v>
          </cell>
        </row>
        <row r="74">
          <cell r="C74" t="str">
            <v>L.15</v>
          </cell>
        </row>
        <row r="75">
          <cell r="C75" t="str">
            <v>L.16</v>
          </cell>
        </row>
        <row r="76">
          <cell r="C76" t="str">
            <v>L.17</v>
          </cell>
        </row>
        <row r="77">
          <cell r="C77" t="str">
            <v>L.18</v>
          </cell>
        </row>
        <row r="78">
          <cell r="C78" t="str">
            <v>L.19</v>
          </cell>
        </row>
        <row r="79">
          <cell r="C79" t="str">
            <v>L.20</v>
          </cell>
        </row>
        <row r="80">
          <cell r="C80" t="str">
            <v>L.21</v>
          </cell>
        </row>
        <row r="81">
          <cell r="C81" t="str">
            <v>L.22</v>
          </cell>
        </row>
        <row r="82">
          <cell r="C82" t="str">
            <v>L.23</v>
          </cell>
        </row>
        <row r="83">
          <cell r="C83" t="str">
            <v>L.24</v>
          </cell>
        </row>
        <row r="84">
          <cell r="C84" t="str">
            <v>No</v>
          </cell>
        </row>
        <row r="85">
          <cell r="C85" t="str">
            <v>E.1</v>
          </cell>
        </row>
        <row r="86">
          <cell r="C86" t="str">
            <v>E.2</v>
          </cell>
        </row>
        <row r="87">
          <cell r="C87" t="str">
            <v>E.3</v>
          </cell>
        </row>
        <row r="88">
          <cell r="C88" t="str">
            <v>E.4</v>
          </cell>
        </row>
        <row r="89">
          <cell r="C89" t="str">
            <v>E.5</v>
          </cell>
        </row>
        <row r="90">
          <cell r="C90" t="str">
            <v>E.6</v>
          </cell>
        </row>
        <row r="91">
          <cell r="C91" t="str">
            <v>E.7</v>
          </cell>
        </row>
        <row r="92">
          <cell r="C92" t="str">
            <v>E.8</v>
          </cell>
        </row>
        <row r="93">
          <cell r="C93" t="str">
            <v>E.9</v>
          </cell>
        </row>
        <row r="94">
          <cell r="C94" t="str">
            <v>E.10</v>
          </cell>
        </row>
      </sheetData>
      <sheetData sheetId="20">
        <row r="8">
          <cell r="C8" t="str">
            <v xml:space="preserve">Celeridad en la resolución de problemas. </v>
          </cell>
        </row>
        <row r="9">
          <cell r="C9" t="str">
            <v>Capacidad de representación gráfica de ideas o conceptos.</v>
          </cell>
        </row>
        <row r="10">
          <cell r="C10" t="str">
            <v xml:space="preserve">Criterio lógico en la formulación y resolución de problemas. </v>
          </cell>
        </row>
        <row r="11">
          <cell r="C11" t="str">
            <v>Creatividad en la formulación de propuestas</v>
          </cell>
        </row>
        <row r="12">
          <cell r="C12" t="str">
            <v>Disciplina y respeto por reglamentos y normas institucionales</v>
          </cell>
        </row>
        <row r="13">
          <cell r="C13" t="str">
            <v>Equidad y ecuanimidad en la repartición de responsabilidades</v>
          </cell>
        </row>
        <row r="14">
          <cell r="C14" t="str">
            <v>Honestidad en la presentación de trabajos.</v>
          </cell>
        </row>
        <row r="15">
          <cell r="C15" t="str">
            <v>Independencia en la ejecución de trabajos encomendados</v>
          </cell>
        </row>
        <row r="16">
          <cell r="C16" t="str">
            <v>Lealtad con los superiores y con los subalternos.</v>
          </cell>
        </row>
        <row r="17">
          <cell r="C17" t="str">
            <v>Capacidad Persuasiva para exponer ideas o proyectos.</v>
          </cell>
        </row>
        <row r="18">
          <cell r="C18" t="str">
            <v>Pensamiento crítico</v>
          </cell>
        </row>
        <row r="19">
          <cell r="C19" t="str">
            <v>Pensamiento lógico  para formular abstracciones de la realidad.</v>
          </cell>
        </row>
        <row r="20">
          <cell r="C20" t="str">
            <v>Perseverancia en actividades encomendadas.</v>
          </cell>
        </row>
        <row r="21">
          <cell r="C21" t="str">
            <v>Prudencia en la toma de decisiones</v>
          </cell>
        </row>
        <row r="22">
          <cell r="C22" t="str">
            <v>Puntualidad en la entrega de trabajos</v>
          </cell>
        </row>
        <row r="23">
          <cell r="C23" t="str">
            <v>Carácter reflexivo y proactivo en la solución de conflictos</v>
          </cell>
        </row>
        <row r="24">
          <cell r="C24" t="str">
            <v>Responsabilidad en el cumplimiento cuidadoso de tareas encomendadas.</v>
          </cell>
        </row>
        <row r="25">
          <cell r="C25" t="str">
            <v>Diligencia en la ejecución de tareas</v>
          </cell>
        </row>
        <row r="26">
          <cell r="C26" t="str">
            <v>Empatía con los colegas de trabajo</v>
          </cell>
        </row>
        <row r="27">
          <cell r="C27" t="str">
            <v>Capacidad de organizar y seleccionar información nume´rica y documental.</v>
          </cell>
        </row>
        <row r="28">
          <cell r="C28" t="str">
            <v>Acuciosidad para saber más</v>
          </cell>
        </row>
        <row r="29">
          <cell r="C29" t="str">
            <v>Motivación intrínseca por autoformarse</v>
          </cell>
        </row>
        <row r="30">
          <cell r="C30" t="str">
            <v>Autosuficiencia para realizar trabajos</v>
          </cell>
        </row>
        <row r="31">
          <cell r="C31" t="str">
            <v>Aupercepción de capacidad de logro</v>
          </cell>
        </row>
        <row r="32">
          <cell r="C32" t="str">
            <v>Cooperación a los compañeros</v>
          </cell>
        </row>
        <row r="33">
          <cell r="C33" t="str">
            <v>Participación activa en actividades formativas.</v>
          </cell>
        </row>
        <row r="34">
          <cell r="C34" t="str">
            <v>Sentido común para hallar soluciones factibles.</v>
          </cell>
        </row>
        <row r="35">
          <cell r="C35" t="str">
            <v>Sensibilidad frente a otras realidades personales, sociales y/o ambientales</v>
          </cell>
        </row>
        <row r="36">
          <cell r="C36" t="str">
            <v>Limpieza, orden y estética en la presentación de documentación.</v>
          </cell>
        </row>
        <row r="37">
          <cell r="C37" t="str">
            <v>Respeto por las normas de ortografia y redacción.</v>
          </cell>
        </row>
        <row r="38">
          <cell r="C38" t="str">
            <v>Expresión Oral coherente, con seguridad y amplia capacidad argumentativa.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ÁTULA"/>
      <sheetName val="DTOS"/>
      <sheetName val="ESQM"/>
      <sheetName val="COMP"/>
      <sheetName val="CD1"/>
      <sheetName val="CD2"/>
      <sheetName val="CD3"/>
      <sheetName val="CD4"/>
      <sheetName val="CD5"/>
      <sheetName val="CD6"/>
      <sheetName val="CD8"/>
      <sheetName val="CD9"/>
      <sheetName val="CD10"/>
      <sheetName val="EVAL"/>
      <sheetName val="BIBL"/>
      <sheetName val="Hoja1"/>
      <sheetName val="REG TR"/>
      <sheetName val="REG POND"/>
      <sheetName val="BD"/>
      <sheetName val="BD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1.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00"/>
  <sheetViews>
    <sheetView showGridLines="0" workbookViewId="0">
      <selection activeCell="G22" sqref="G22:H22"/>
    </sheetView>
  </sheetViews>
  <sheetFormatPr baseColWidth="10" defaultColWidth="14.42578125" defaultRowHeight="15" customHeight="1"/>
  <cols>
    <col min="1" max="1" width="4.42578125" customWidth="1"/>
    <col min="2" max="2" width="1.5703125" customWidth="1"/>
    <col min="3" max="3" width="2.140625" customWidth="1"/>
    <col min="4" max="4" width="11.42578125" customWidth="1"/>
    <col min="5" max="5" width="19.140625" customWidth="1"/>
    <col min="6" max="6" width="2.28515625" customWidth="1"/>
    <col min="7" max="7" width="20" customWidth="1"/>
    <col min="8" max="8" width="17.5703125" customWidth="1"/>
    <col min="9" max="9" width="2" customWidth="1"/>
    <col min="10" max="10" width="1.7109375" customWidth="1"/>
    <col min="11" max="19" width="11.42578125" customWidth="1"/>
    <col min="20" max="23" width="11.42578125" hidden="1" customWidth="1"/>
  </cols>
  <sheetData>
    <row r="1" spans="1:23">
      <c r="A1" s="1"/>
      <c r="B1" s="1"/>
      <c r="C1" s="1"/>
      <c r="D1" s="1"/>
      <c r="E1" s="1"/>
      <c r="F1" s="1"/>
      <c r="G1" s="1"/>
      <c r="H1" s="1"/>
      <c r="I1" s="1"/>
      <c r="J1" s="1"/>
      <c r="K1" s="1"/>
      <c r="L1" s="1"/>
      <c r="M1" s="1"/>
      <c r="N1" s="1"/>
      <c r="O1" s="1"/>
      <c r="P1" s="1"/>
      <c r="Q1" s="1"/>
      <c r="R1" s="1"/>
      <c r="S1" s="1"/>
      <c r="T1" s="1"/>
      <c r="U1" s="1"/>
      <c r="V1" s="1"/>
      <c r="W1" s="1"/>
    </row>
    <row r="2" spans="1:23">
      <c r="A2" s="1"/>
      <c r="B2" s="2"/>
      <c r="C2" s="3"/>
      <c r="D2" s="3"/>
      <c r="E2" s="3"/>
      <c r="F2" s="3"/>
      <c r="G2" s="3"/>
      <c r="H2" s="3"/>
      <c r="I2" s="3"/>
      <c r="J2" s="4"/>
      <c r="K2" s="1"/>
      <c r="L2" s="1"/>
      <c r="M2" s="1"/>
      <c r="N2" s="1"/>
      <c r="O2" s="1"/>
      <c r="P2" s="1"/>
      <c r="Q2" s="1"/>
      <c r="R2" s="1"/>
      <c r="S2" s="1"/>
      <c r="T2" s="1"/>
      <c r="U2" s="1"/>
      <c r="V2" s="1"/>
      <c r="W2" s="1"/>
    </row>
    <row r="3" spans="1:23">
      <c r="A3" s="1"/>
      <c r="B3" s="5"/>
      <c r="C3" s="1"/>
      <c r="D3" s="1"/>
      <c r="E3" s="1"/>
      <c r="F3" s="1"/>
      <c r="G3" s="1"/>
      <c r="H3" s="1"/>
      <c r="I3" s="1"/>
      <c r="J3" s="6"/>
      <c r="K3" s="1"/>
      <c r="L3" s="1"/>
      <c r="M3" s="1"/>
      <c r="N3" s="1"/>
      <c r="O3" s="1"/>
      <c r="P3" s="1"/>
      <c r="Q3" s="1"/>
      <c r="R3" s="1"/>
      <c r="S3" s="1"/>
      <c r="T3" s="1"/>
      <c r="U3" s="1"/>
      <c r="V3" s="1"/>
      <c r="W3" s="1"/>
    </row>
    <row r="4" spans="1:23">
      <c r="A4" s="1"/>
      <c r="B4" s="5"/>
      <c r="C4" s="1"/>
      <c r="D4" s="1"/>
      <c r="E4" s="1"/>
      <c r="F4" s="1"/>
      <c r="G4" s="1"/>
      <c r="H4" s="1"/>
      <c r="I4" s="1"/>
      <c r="J4" s="6"/>
      <c r="K4" s="1"/>
      <c r="L4" s="1"/>
      <c r="M4" s="1"/>
      <c r="N4" s="1"/>
      <c r="O4" s="1"/>
      <c r="P4" s="1"/>
      <c r="Q4" s="1"/>
      <c r="R4" s="1"/>
      <c r="S4" s="1"/>
      <c r="T4" s="1"/>
      <c r="U4" s="1"/>
      <c r="V4" s="1"/>
      <c r="W4" s="1"/>
    </row>
    <row r="5" spans="1:23">
      <c r="A5" s="1"/>
      <c r="B5" s="5"/>
      <c r="C5" s="1"/>
      <c r="D5" s="1"/>
      <c r="E5" s="1"/>
      <c r="F5" s="1"/>
      <c r="G5" s="1"/>
      <c r="H5" s="1"/>
      <c r="I5" s="1"/>
      <c r="J5" s="6"/>
      <c r="K5" s="1"/>
      <c r="L5" s="1"/>
      <c r="M5" s="1"/>
      <c r="N5" s="1"/>
      <c r="O5" s="1"/>
      <c r="P5" s="1"/>
      <c r="Q5" s="1"/>
      <c r="R5" s="1"/>
      <c r="S5" s="1"/>
      <c r="T5" s="1"/>
      <c r="U5" s="1"/>
      <c r="V5" s="1"/>
      <c r="W5" s="1"/>
    </row>
    <row r="6" spans="1:23">
      <c r="A6" s="1"/>
      <c r="B6" s="5"/>
      <c r="C6" s="1"/>
      <c r="D6" s="1"/>
      <c r="E6" s="1"/>
      <c r="F6" s="1"/>
      <c r="G6" s="1"/>
      <c r="H6" s="1"/>
      <c r="I6" s="1"/>
      <c r="J6" s="6"/>
      <c r="K6" s="1"/>
      <c r="L6" s="1"/>
      <c r="M6" s="1"/>
      <c r="N6" s="1"/>
      <c r="O6" s="1"/>
      <c r="P6" s="1"/>
      <c r="Q6" s="1"/>
      <c r="R6" s="1"/>
      <c r="S6" s="1"/>
      <c r="T6" s="1"/>
      <c r="U6" s="1"/>
      <c r="V6" s="1"/>
      <c r="W6" s="1"/>
    </row>
    <row r="7" spans="1:23" ht="30" customHeight="1">
      <c r="A7" s="1"/>
      <c r="B7" s="5"/>
      <c r="C7" s="1"/>
      <c r="D7" s="1"/>
      <c r="E7" s="1"/>
      <c r="F7" s="1"/>
      <c r="G7" s="1"/>
      <c r="H7" s="1"/>
      <c r="I7" s="7"/>
      <c r="J7" s="8"/>
      <c r="K7" s="1"/>
      <c r="L7" s="1"/>
      <c r="M7" s="1"/>
      <c r="N7" s="1"/>
      <c r="O7" s="1"/>
      <c r="P7" s="1"/>
      <c r="Q7" s="1"/>
      <c r="R7" s="1"/>
      <c r="S7" s="1"/>
      <c r="T7" s="1" t="s">
        <v>0</v>
      </c>
      <c r="U7" s="1"/>
      <c r="V7" s="1"/>
      <c r="W7" s="1" t="s">
        <v>1</v>
      </c>
    </row>
    <row r="8" spans="1:23">
      <c r="A8" s="1"/>
      <c r="B8" s="5"/>
      <c r="C8" s="1"/>
      <c r="D8" s="1"/>
      <c r="E8" s="1"/>
      <c r="F8" s="1"/>
      <c r="G8" s="1"/>
      <c r="H8" s="1"/>
      <c r="I8" s="1"/>
      <c r="J8" s="6"/>
      <c r="K8" s="1"/>
      <c r="L8" s="1"/>
      <c r="M8" s="1"/>
      <c r="N8" s="1"/>
      <c r="O8" s="1"/>
      <c r="P8" s="1"/>
      <c r="Q8" s="1"/>
      <c r="R8" s="1"/>
      <c r="S8" s="1"/>
      <c r="T8" s="1" t="s">
        <v>2</v>
      </c>
      <c r="U8" s="1"/>
      <c r="V8" s="1"/>
      <c r="W8" s="1" t="s">
        <v>3</v>
      </c>
    </row>
    <row r="9" spans="1:23">
      <c r="A9" s="1"/>
      <c r="B9" s="5"/>
      <c r="C9" s="1"/>
      <c r="D9" s="1"/>
      <c r="E9" s="1"/>
      <c r="F9" s="1"/>
      <c r="G9" s="1"/>
      <c r="H9" s="1"/>
      <c r="I9" s="1"/>
      <c r="J9" s="6"/>
      <c r="K9" s="1"/>
      <c r="L9" s="1"/>
      <c r="M9" s="1"/>
      <c r="N9" s="1"/>
      <c r="O9" s="1"/>
      <c r="P9" s="1"/>
      <c r="Q9" s="1"/>
      <c r="R9" s="1"/>
      <c r="S9" s="1"/>
      <c r="T9" s="1" t="s">
        <v>4</v>
      </c>
      <c r="U9" s="1"/>
      <c r="V9" s="1"/>
      <c r="W9" s="1" t="s">
        <v>5</v>
      </c>
    </row>
    <row r="10" spans="1:23" ht="15.75">
      <c r="A10" s="1"/>
      <c r="B10" s="5"/>
      <c r="C10" s="360" t="s">
        <v>0</v>
      </c>
      <c r="D10" s="361"/>
      <c r="E10" s="361"/>
      <c r="F10" s="361"/>
      <c r="G10" s="361"/>
      <c r="H10" s="361"/>
      <c r="I10" s="1"/>
      <c r="J10" s="6"/>
      <c r="K10" s="1"/>
      <c r="L10" s="1"/>
      <c r="M10" s="1"/>
      <c r="N10" s="1"/>
      <c r="O10" s="1"/>
      <c r="P10" s="1"/>
      <c r="Q10" s="1"/>
      <c r="R10" s="1"/>
      <c r="S10" s="1"/>
      <c r="T10" s="1" t="s">
        <v>6</v>
      </c>
      <c r="U10" s="1"/>
      <c r="V10" s="1"/>
      <c r="W10" s="1" t="s">
        <v>7</v>
      </c>
    </row>
    <row r="11" spans="1:23">
      <c r="A11" s="1"/>
      <c r="B11" s="5"/>
      <c r="C11" s="1"/>
      <c r="D11" s="1"/>
      <c r="E11" s="1"/>
      <c r="F11" s="1"/>
      <c r="G11" s="1"/>
      <c r="H11" s="1"/>
      <c r="I11" s="1"/>
      <c r="J11" s="6"/>
      <c r="K11" s="1"/>
      <c r="L11" s="1"/>
      <c r="M11" s="1"/>
      <c r="N11" s="1"/>
      <c r="O11" s="1"/>
      <c r="P11" s="1"/>
      <c r="Q11" s="1"/>
      <c r="R11" s="1"/>
      <c r="S11" s="1"/>
      <c r="T11" s="1" t="s">
        <v>8</v>
      </c>
      <c r="U11" s="1"/>
      <c r="V11" s="1"/>
      <c r="W11" s="1" t="s">
        <v>9</v>
      </c>
    </row>
    <row r="12" spans="1:23" ht="51.75" customHeight="1">
      <c r="A12" s="1"/>
      <c r="B12" s="5"/>
      <c r="C12" s="9"/>
      <c r="D12" s="362" t="s">
        <v>10</v>
      </c>
      <c r="E12" s="363"/>
      <c r="F12" s="363"/>
      <c r="G12" s="363"/>
      <c r="H12" s="363"/>
      <c r="I12" s="10"/>
      <c r="J12" s="6"/>
      <c r="K12" s="1"/>
      <c r="L12" s="1"/>
      <c r="M12" s="1"/>
      <c r="N12" s="1"/>
      <c r="O12" s="1"/>
      <c r="P12" s="1"/>
      <c r="Q12" s="1"/>
      <c r="R12" s="1"/>
      <c r="S12" s="1"/>
      <c r="T12" s="1"/>
      <c r="U12" s="1"/>
      <c r="V12" s="1"/>
      <c r="W12" s="1"/>
    </row>
    <row r="13" spans="1:23">
      <c r="A13" s="1"/>
      <c r="B13" s="5"/>
      <c r="C13" s="1"/>
      <c r="D13" s="1"/>
      <c r="E13" s="1"/>
      <c r="F13" s="1"/>
      <c r="G13" s="1"/>
      <c r="H13" s="1"/>
      <c r="I13" s="1"/>
      <c r="J13" s="6"/>
      <c r="K13" s="1"/>
      <c r="L13" s="1"/>
      <c r="M13" s="1"/>
      <c r="N13" s="1"/>
      <c r="O13" s="1"/>
      <c r="P13" s="1"/>
      <c r="Q13" s="1"/>
      <c r="R13" s="1"/>
      <c r="S13" s="1"/>
      <c r="T13" s="1"/>
      <c r="U13" s="1"/>
      <c r="V13" s="1"/>
      <c r="W13" s="1"/>
    </row>
    <row r="14" spans="1:23">
      <c r="A14" s="1"/>
      <c r="B14" s="5"/>
      <c r="C14" s="1"/>
      <c r="D14" s="1"/>
      <c r="E14" s="1"/>
      <c r="F14" s="1"/>
      <c r="G14" s="1"/>
      <c r="H14" s="1"/>
      <c r="I14" s="1"/>
      <c r="J14" s="6"/>
      <c r="K14" s="1"/>
      <c r="L14" s="1"/>
      <c r="M14" s="1"/>
      <c r="N14" s="1"/>
      <c r="O14" s="1"/>
      <c r="P14" s="1"/>
      <c r="Q14" s="1"/>
      <c r="R14" s="1"/>
      <c r="S14" s="1"/>
      <c r="T14" s="1"/>
      <c r="U14" s="1"/>
      <c r="V14" s="1"/>
      <c r="W14" s="1"/>
    </row>
    <row r="15" spans="1:23">
      <c r="A15" s="1"/>
      <c r="B15" s="5"/>
      <c r="C15" s="1"/>
      <c r="D15" s="1"/>
      <c r="E15" s="1"/>
      <c r="F15" s="1"/>
      <c r="G15" s="1"/>
      <c r="H15" s="1"/>
      <c r="I15" s="1"/>
      <c r="J15" s="6"/>
      <c r="K15" s="1"/>
      <c r="L15" s="1"/>
      <c r="M15" s="1"/>
      <c r="N15" s="1"/>
      <c r="O15" s="1"/>
      <c r="P15" s="1"/>
      <c r="Q15" s="1"/>
      <c r="R15" s="1"/>
      <c r="S15" s="1"/>
      <c r="T15" s="1"/>
      <c r="U15" s="1"/>
      <c r="V15" s="1"/>
      <c r="W15" s="1"/>
    </row>
    <row r="16" spans="1:23">
      <c r="A16" s="1"/>
      <c r="B16" s="5"/>
      <c r="C16" s="1"/>
      <c r="D16" s="364" t="s">
        <v>11</v>
      </c>
      <c r="E16" s="361"/>
      <c r="F16" s="12" t="s">
        <v>12</v>
      </c>
      <c r="G16" s="365" t="s">
        <v>180</v>
      </c>
      <c r="H16" s="366"/>
      <c r="I16" s="13"/>
      <c r="J16" s="6"/>
      <c r="K16" s="1"/>
      <c r="L16" s="1"/>
      <c r="M16" s="1"/>
      <c r="N16" s="1"/>
      <c r="O16" s="1"/>
      <c r="P16" s="1"/>
      <c r="Q16" s="1"/>
      <c r="R16" s="1"/>
      <c r="S16" s="1"/>
      <c r="T16" s="1"/>
      <c r="U16" s="1"/>
      <c r="V16" s="1"/>
      <c r="W16" s="1"/>
    </row>
    <row r="17" spans="1:23" ht="4.5" customHeight="1">
      <c r="A17" s="1"/>
      <c r="B17" s="5"/>
      <c r="C17" s="1"/>
      <c r="D17" s="11"/>
      <c r="E17" s="11"/>
      <c r="F17" s="12"/>
      <c r="G17" s="14"/>
      <c r="H17" s="14"/>
      <c r="I17" s="13"/>
      <c r="J17" s="6"/>
      <c r="K17" s="1"/>
      <c r="L17" s="1"/>
      <c r="M17" s="1"/>
      <c r="N17" s="1"/>
      <c r="O17" s="1"/>
      <c r="P17" s="1"/>
      <c r="Q17" s="1"/>
      <c r="R17" s="1"/>
      <c r="S17" s="1"/>
      <c r="T17" s="1"/>
      <c r="U17" s="1"/>
      <c r="V17" s="1"/>
      <c r="W17" s="1"/>
    </row>
    <row r="18" spans="1:23" ht="30.75" customHeight="1">
      <c r="A18" s="1"/>
      <c r="B18" s="5"/>
      <c r="C18" s="1"/>
      <c r="D18" s="364" t="s">
        <v>13</v>
      </c>
      <c r="E18" s="361"/>
      <c r="F18" s="12" t="s">
        <v>12</v>
      </c>
      <c r="G18" s="365" t="s">
        <v>312</v>
      </c>
      <c r="H18" s="366"/>
      <c r="I18" s="13"/>
      <c r="J18" s="6"/>
      <c r="K18" s="1"/>
      <c r="L18" s="1"/>
      <c r="M18" s="1"/>
      <c r="N18" s="1"/>
      <c r="O18" s="1"/>
      <c r="P18" s="1"/>
      <c r="Q18" s="1"/>
      <c r="R18" s="1"/>
      <c r="S18" s="1"/>
      <c r="T18" s="1"/>
      <c r="U18" s="1"/>
      <c r="V18" s="1"/>
      <c r="W18" s="1"/>
    </row>
    <row r="19" spans="1:23" ht="4.5" customHeight="1">
      <c r="A19" s="1"/>
      <c r="B19" s="5"/>
      <c r="C19" s="1"/>
      <c r="D19" s="11"/>
      <c r="E19" s="11"/>
      <c r="F19" s="12"/>
      <c r="G19" s="14"/>
      <c r="H19" s="14"/>
      <c r="I19" s="13"/>
      <c r="J19" s="6"/>
      <c r="K19" s="1"/>
      <c r="L19" s="1"/>
      <c r="M19" s="1"/>
      <c r="N19" s="1"/>
      <c r="O19" s="1"/>
      <c r="P19" s="1"/>
      <c r="Q19" s="1"/>
      <c r="R19" s="1"/>
      <c r="S19" s="1"/>
      <c r="T19" s="1"/>
      <c r="U19" s="1"/>
      <c r="V19" s="1"/>
      <c r="W19" s="1"/>
    </row>
    <row r="20" spans="1:23">
      <c r="A20" s="1"/>
      <c r="B20" s="5"/>
      <c r="C20" s="1"/>
      <c r="D20" s="364" t="s">
        <v>14</v>
      </c>
      <c r="E20" s="361"/>
      <c r="F20" s="12" t="s">
        <v>12</v>
      </c>
      <c r="G20" s="370" t="s">
        <v>427</v>
      </c>
      <c r="H20" s="366"/>
      <c r="I20" s="13"/>
      <c r="J20" s="6"/>
      <c r="K20" s="1"/>
      <c r="L20" s="1"/>
      <c r="M20" s="1"/>
      <c r="N20" s="1"/>
      <c r="O20" s="1"/>
      <c r="P20" s="1"/>
      <c r="Q20" s="1"/>
      <c r="R20" s="1"/>
      <c r="S20" s="1"/>
      <c r="T20" s="1"/>
      <c r="U20" s="1"/>
      <c r="V20" s="1"/>
      <c r="W20" s="1"/>
    </row>
    <row r="21" spans="1:23" ht="3.75" customHeight="1">
      <c r="A21" s="1"/>
      <c r="B21" s="5"/>
      <c r="C21" s="1"/>
      <c r="D21" s="11"/>
      <c r="E21" s="11"/>
      <c r="F21" s="12"/>
      <c r="G21" s="14"/>
      <c r="H21" s="14"/>
      <c r="I21" s="13"/>
      <c r="J21" s="6"/>
      <c r="K21" s="1"/>
      <c r="L21" s="1"/>
      <c r="M21" s="1"/>
      <c r="N21" s="1"/>
      <c r="O21" s="1"/>
      <c r="P21" s="1"/>
      <c r="Q21" s="1"/>
      <c r="R21" s="1"/>
      <c r="S21" s="1"/>
      <c r="T21" s="1"/>
      <c r="U21" s="1"/>
      <c r="V21" s="1"/>
      <c r="W21" s="1"/>
    </row>
    <row r="22" spans="1:23" ht="15.75" customHeight="1">
      <c r="A22" s="1"/>
      <c r="B22" s="5"/>
      <c r="C22" s="1"/>
      <c r="D22" s="364" t="s">
        <v>15</v>
      </c>
      <c r="E22" s="361"/>
      <c r="F22" s="12" t="s">
        <v>12</v>
      </c>
      <c r="G22" s="365" t="s">
        <v>16</v>
      </c>
      <c r="H22" s="366"/>
      <c r="I22" s="13"/>
      <c r="J22" s="6"/>
      <c r="K22" s="1"/>
      <c r="L22" s="1"/>
      <c r="M22" s="1"/>
      <c r="N22" s="1"/>
      <c r="O22" s="1"/>
      <c r="P22" s="1"/>
      <c r="Q22" s="1"/>
      <c r="R22" s="1"/>
      <c r="S22" s="1"/>
      <c r="T22" s="1"/>
      <c r="U22" s="1"/>
      <c r="V22" s="1"/>
      <c r="W22" s="1"/>
    </row>
    <row r="23" spans="1:23" ht="5.25" customHeight="1">
      <c r="A23" s="1"/>
      <c r="B23" s="5"/>
      <c r="C23" s="1"/>
      <c r="D23" s="15"/>
      <c r="E23" s="15"/>
      <c r="F23" s="16"/>
      <c r="G23" s="16"/>
      <c r="H23" s="16"/>
      <c r="I23" s="1"/>
      <c r="J23" s="6"/>
      <c r="K23" s="1"/>
      <c r="L23" s="1"/>
      <c r="M23" s="1"/>
      <c r="N23" s="1"/>
      <c r="O23" s="1"/>
      <c r="P23" s="1"/>
      <c r="Q23" s="1"/>
      <c r="R23" s="1"/>
      <c r="S23" s="1"/>
      <c r="T23" s="1"/>
      <c r="U23" s="1"/>
      <c r="V23" s="1"/>
      <c r="W23" s="1"/>
    </row>
    <row r="24" spans="1:23" ht="15.75" customHeight="1">
      <c r="A24" s="1"/>
      <c r="B24" s="5"/>
      <c r="C24" s="1"/>
      <c r="D24" s="364" t="s">
        <v>17</v>
      </c>
      <c r="E24" s="361"/>
      <c r="F24" s="12" t="s">
        <v>12</v>
      </c>
      <c r="G24" s="365" t="s">
        <v>18</v>
      </c>
      <c r="H24" s="366"/>
      <c r="I24" s="1"/>
      <c r="J24" s="6"/>
      <c r="K24" s="1"/>
      <c r="L24" s="1"/>
      <c r="M24" s="1"/>
      <c r="N24" s="1"/>
      <c r="O24" s="1"/>
      <c r="P24" s="1"/>
      <c r="Q24" s="1"/>
      <c r="R24" s="1"/>
      <c r="S24" s="1"/>
      <c r="T24" s="1"/>
      <c r="U24" s="1"/>
      <c r="V24" s="1"/>
      <c r="W24" s="1"/>
    </row>
    <row r="25" spans="1:23" ht="6" customHeight="1">
      <c r="A25" s="1"/>
      <c r="B25" s="5"/>
      <c r="C25" s="1"/>
      <c r="D25" s="11"/>
      <c r="E25" s="11"/>
      <c r="F25" s="12"/>
      <c r="G25" s="16"/>
      <c r="H25" s="16"/>
      <c r="I25" s="1"/>
      <c r="J25" s="6"/>
      <c r="K25" s="1"/>
      <c r="L25" s="1"/>
      <c r="M25" s="1"/>
      <c r="N25" s="1"/>
      <c r="O25" s="1"/>
      <c r="P25" s="1"/>
      <c r="Q25" s="1"/>
      <c r="R25" s="1"/>
      <c r="S25" s="1"/>
      <c r="T25" s="1"/>
      <c r="U25" s="1"/>
      <c r="V25" s="1"/>
      <c r="W25" s="1"/>
    </row>
    <row r="26" spans="1:23" ht="15.75" customHeight="1">
      <c r="A26" s="1"/>
      <c r="B26" s="5"/>
      <c r="C26" s="1"/>
      <c r="D26" s="364" t="s">
        <v>19</v>
      </c>
      <c r="E26" s="361"/>
      <c r="F26" s="12" t="s">
        <v>12</v>
      </c>
      <c r="G26" s="359" t="s">
        <v>314</v>
      </c>
      <c r="H26" s="358"/>
      <c r="I26" s="1"/>
      <c r="J26" s="6"/>
      <c r="K26" s="1"/>
      <c r="L26" s="1"/>
      <c r="M26" s="1"/>
      <c r="N26" s="1"/>
      <c r="O26" s="1"/>
      <c r="P26" s="1"/>
      <c r="Q26" s="1"/>
      <c r="R26" s="1"/>
      <c r="S26" s="1"/>
      <c r="T26" s="1"/>
      <c r="U26" s="1"/>
      <c r="V26" s="1"/>
      <c r="W26" s="1"/>
    </row>
    <row r="27" spans="1:23" ht="6.75" customHeight="1">
      <c r="A27" s="1"/>
      <c r="B27" s="5"/>
      <c r="C27" s="1"/>
      <c r="D27" s="16"/>
      <c r="E27" s="16"/>
      <c r="F27" s="16"/>
      <c r="G27" s="16"/>
      <c r="H27" s="16"/>
      <c r="I27" s="1"/>
      <c r="J27" s="6"/>
      <c r="K27" s="1"/>
      <c r="L27" s="1"/>
      <c r="M27" s="1"/>
      <c r="N27" s="1"/>
      <c r="O27" s="1"/>
      <c r="P27" s="1"/>
      <c r="Q27" s="1"/>
      <c r="R27" s="1"/>
      <c r="S27" s="1"/>
      <c r="T27" s="1"/>
      <c r="U27" s="1"/>
      <c r="V27" s="1"/>
      <c r="W27" s="1"/>
    </row>
    <row r="28" spans="1:23" ht="15.75" customHeight="1">
      <c r="A28" s="1"/>
      <c r="B28" s="5"/>
      <c r="C28" s="1"/>
      <c r="D28" s="364" t="s">
        <v>20</v>
      </c>
      <c r="E28" s="361"/>
      <c r="F28" s="12" t="s">
        <v>12</v>
      </c>
      <c r="G28" s="356" t="s">
        <v>425</v>
      </c>
      <c r="H28" s="355"/>
      <c r="I28" s="1"/>
      <c r="J28" s="6"/>
      <c r="K28" s="1"/>
      <c r="L28" s="1"/>
      <c r="M28" s="1"/>
      <c r="N28" s="1"/>
      <c r="O28" s="1"/>
      <c r="P28" s="1"/>
      <c r="Q28" s="1"/>
      <c r="R28" s="1"/>
      <c r="S28" s="1"/>
      <c r="T28" s="1"/>
      <c r="U28" s="1"/>
      <c r="V28" s="1"/>
      <c r="W28" s="1"/>
    </row>
    <row r="29" spans="1:23" ht="15.75" customHeight="1">
      <c r="A29" s="1"/>
      <c r="B29" s="5"/>
      <c r="C29" s="1"/>
      <c r="D29" s="16"/>
      <c r="E29" s="16"/>
      <c r="F29" s="16"/>
      <c r="G29" s="16"/>
      <c r="H29" s="16"/>
      <c r="I29" s="1"/>
      <c r="J29" s="6"/>
      <c r="K29" s="1"/>
      <c r="L29" s="1"/>
      <c r="M29" s="1"/>
      <c r="N29" s="1"/>
      <c r="O29" s="1"/>
      <c r="P29" s="1"/>
      <c r="Q29" s="1"/>
      <c r="R29" s="1"/>
      <c r="S29" s="1"/>
      <c r="T29" s="1"/>
      <c r="U29" s="1"/>
      <c r="V29" s="1"/>
      <c r="W29" s="1"/>
    </row>
    <row r="30" spans="1:23" ht="15.75" customHeight="1">
      <c r="A30" s="1"/>
      <c r="B30" s="5"/>
      <c r="C30" s="1"/>
      <c r="D30" s="367" t="s">
        <v>1</v>
      </c>
      <c r="E30" s="361"/>
      <c r="F30" s="361"/>
      <c r="G30" s="361"/>
      <c r="H30" s="361"/>
      <c r="I30" s="1"/>
      <c r="J30" s="6"/>
      <c r="K30" s="1"/>
      <c r="L30" s="1"/>
      <c r="M30" s="1"/>
      <c r="N30" s="1"/>
      <c r="O30" s="1"/>
      <c r="P30" s="1"/>
      <c r="Q30" s="1"/>
      <c r="R30" s="1"/>
      <c r="S30" s="1"/>
      <c r="T30" s="1"/>
      <c r="U30" s="1"/>
      <c r="V30" s="1"/>
      <c r="W30" s="1"/>
    </row>
    <row r="31" spans="1:23" ht="15.75" customHeight="1">
      <c r="A31" s="1"/>
      <c r="B31" s="5"/>
      <c r="C31" s="1"/>
      <c r="D31" s="1"/>
      <c r="E31" s="1"/>
      <c r="F31" s="1"/>
      <c r="G31" s="1"/>
      <c r="H31" s="1"/>
      <c r="I31" s="1"/>
      <c r="J31" s="6"/>
      <c r="K31" s="1"/>
      <c r="L31" s="1"/>
      <c r="M31" s="1"/>
      <c r="N31" s="1"/>
      <c r="O31" s="1"/>
      <c r="P31" s="1"/>
      <c r="Q31" s="1"/>
      <c r="R31" s="1"/>
      <c r="S31" s="1"/>
      <c r="T31" s="1"/>
      <c r="U31" s="1"/>
      <c r="V31" s="1"/>
      <c r="W31" s="1"/>
    </row>
    <row r="32" spans="1:23" ht="15.75" customHeight="1">
      <c r="A32" s="1"/>
      <c r="B32" s="5"/>
      <c r="C32" s="1"/>
      <c r="D32" s="1"/>
      <c r="E32" s="1"/>
      <c r="F32" s="1"/>
      <c r="G32" s="1"/>
      <c r="H32" s="1"/>
      <c r="I32" s="1"/>
      <c r="J32" s="6"/>
      <c r="K32" s="1"/>
      <c r="L32" s="1"/>
      <c r="M32" s="1"/>
      <c r="N32" s="1"/>
      <c r="O32" s="1"/>
      <c r="P32" s="1"/>
      <c r="Q32" s="1"/>
      <c r="R32" s="1"/>
      <c r="S32" s="1"/>
      <c r="T32" s="1"/>
      <c r="U32" s="1"/>
      <c r="V32" s="1"/>
      <c r="W32" s="1"/>
    </row>
    <row r="33" spans="1:23" ht="15.75" customHeight="1">
      <c r="A33" s="1"/>
      <c r="B33" s="17"/>
      <c r="C33" s="18"/>
      <c r="D33" s="18"/>
      <c r="E33" s="18"/>
      <c r="F33" s="18"/>
      <c r="G33" s="18"/>
      <c r="H33" s="357" t="s">
        <v>426</v>
      </c>
      <c r="I33" s="18"/>
      <c r="J33" s="19"/>
      <c r="K33" s="1"/>
      <c r="L33" s="1"/>
      <c r="M33" s="1"/>
      <c r="N33" s="1"/>
      <c r="O33" s="1"/>
      <c r="P33" s="1"/>
      <c r="Q33" s="1"/>
      <c r="R33" s="1"/>
      <c r="S33" s="1"/>
      <c r="T33" s="1"/>
      <c r="U33" s="1"/>
      <c r="V33" s="1"/>
      <c r="W33" s="1"/>
    </row>
    <row r="34" spans="1:23" ht="15.75" customHeight="1">
      <c r="A34" s="1"/>
      <c r="B34" s="1"/>
      <c r="C34" s="1"/>
      <c r="D34" s="1"/>
      <c r="E34" s="1"/>
      <c r="F34" s="1"/>
      <c r="G34" s="1"/>
      <c r="H34" s="368"/>
      <c r="I34" s="369"/>
      <c r="J34" s="1"/>
      <c r="K34" s="1"/>
      <c r="L34" s="1"/>
      <c r="M34" s="1"/>
      <c r="N34" s="1"/>
      <c r="O34" s="1"/>
      <c r="P34" s="1"/>
      <c r="Q34" s="1"/>
      <c r="R34" s="1"/>
      <c r="S34" s="1"/>
      <c r="T34" s="1"/>
      <c r="U34" s="1"/>
      <c r="V34" s="1"/>
      <c r="W34" s="1"/>
    </row>
    <row r="35" spans="1:23" ht="15.75" customHeight="1">
      <c r="A35" s="1"/>
      <c r="B35" s="1"/>
      <c r="C35" s="1"/>
      <c r="D35" s="1"/>
      <c r="E35" s="1"/>
      <c r="F35" s="1"/>
      <c r="G35" s="1"/>
      <c r="H35" s="1"/>
      <c r="I35" s="1"/>
      <c r="J35" s="1"/>
      <c r="K35" s="1"/>
      <c r="L35" s="1"/>
      <c r="M35" s="1"/>
      <c r="N35" s="1"/>
      <c r="O35" s="1"/>
      <c r="P35" s="1"/>
      <c r="Q35" s="1"/>
      <c r="R35" s="1"/>
      <c r="S35" s="1"/>
      <c r="T35" s="1"/>
      <c r="U35" s="1"/>
      <c r="V35" s="1"/>
      <c r="W35" s="1"/>
    </row>
    <row r="36" spans="1:23" ht="15.75" customHeight="1">
      <c r="A36" s="1"/>
      <c r="B36" s="1"/>
      <c r="C36" s="1"/>
      <c r="D36" s="1"/>
      <c r="E36" s="1"/>
      <c r="F36" s="1"/>
      <c r="G36" s="1"/>
      <c r="H36" s="1"/>
      <c r="I36" s="1"/>
      <c r="J36" s="1"/>
      <c r="K36" s="1"/>
      <c r="L36" s="1"/>
      <c r="M36" s="1"/>
      <c r="N36" s="1"/>
      <c r="O36" s="1"/>
      <c r="P36" s="1"/>
      <c r="Q36" s="1"/>
      <c r="R36" s="1"/>
      <c r="S36" s="1"/>
      <c r="T36" s="1"/>
      <c r="U36" s="1"/>
      <c r="V36" s="1"/>
      <c r="W36" s="1"/>
    </row>
    <row r="37" spans="1:23" ht="15.75" customHeight="1">
      <c r="A37" s="1"/>
      <c r="B37" s="1"/>
      <c r="C37" s="1"/>
      <c r="D37" s="1"/>
      <c r="E37" s="1"/>
      <c r="F37" s="1"/>
      <c r="G37" s="1"/>
      <c r="H37" s="1"/>
      <c r="I37" s="1"/>
      <c r="J37" s="1"/>
      <c r="K37" s="1"/>
      <c r="L37" s="1"/>
      <c r="M37" s="1"/>
      <c r="N37" s="1"/>
      <c r="O37" s="1"/>
      <c r="P37" s="1"/>
      <c r="Q37" s="1"/>
      <c r="R37" s="1"/>
      <c r="S37" s="1"/>
      <c r="T37" s="1"/>
      <c r="U37" s="1"/>
      <c r="V37" s="1"/>
      <c r="W37" s="1"/>
    </row>
    <row r="38" spans="1:23" ht="15.75" customHeight="1">
      <c r="A38" s="1"/>
      <c r="B38" s="1"/>
      <c r="C38" s="1"/>
      <c r="D38" s="1"/>
      <c r="E38" s="1"/>
      <c r="F38" s="1"/>
      <c r="G38" s="1"/>
      <c r="H38" s="1"/>
      <c r="I38" s="1"/>
      <c r="J38" s="1"/>
      <c r="K38" s="1"/>
      <c r="L38" s="1"/>
      <c r="M38" s="1"/>
      <c r="N38" s="1"/>
      <c r="O38" s="1"/>
      <c r="P38" s="1"/>
      <c r="Q38" s="1"/>
      <c r="R38" s="1"/>
      <c r="S38" s="1"/>
      <c r="T38" s="1"/>
      <c r="U38" s="1"/>
      <c r="V38" s="1"/>
      <c r="W38" s="1"/>
    </row>
    <row r="39" spans="1:23" ht="15.75" customHeight="1">
      <c r="A39" s="1"/>
      <c r="B39" s="1"/>
      <c r="C39" s="1"/>
      <c r="D39" s="1"/>
      <c r="E39" s="1"/>
      <c r="F39" s="1"/>
      <c r="G39" s="1"/>
      <c r="H39" s="1"/>
      <c r="I39" s="1"/>
      <c r="J39" s="1"/>
      <c r="K39" s="1"/>
      <c r="L39" s="1"/>
      <c r="M39" s="1"/>
      <c r="N39" s="1"/>
      <c r="O39" s="1"/>
      <c r="P39" s="1"/>
      <c r="Q39" s="1"/>
      <c r="R39" s="1"/>
      <c r="S39" s="1"/>
      <c r="T39" s="1"/>
      <c r="U39" s="1"/>
      <c r="V39" s="1"/>
      <c r="W39" s="1"/>
    </row>
    <row r="40" spans="1:23" ht="15.75" customHeight="1">
      <c r="A40" s="1"/>
      <c r="B40" s="1"/>
      <c r="C40" s="1"/>
      <c r="D40" s="1"/>
      <c r="E40" s="1"/>
      <c r="F40" s="1"/>
      <c r="G40" s="1"/>
      <c r="H40" s="1"/>
      <c r="I40" s="1"/>
      <c r="J40" s="1"/>
      <c r="K40" s="1"/>
      <c r="L40" s="1"/>
      <c r="M40" s="1"/>
      <c r="N40" s="1"/>
      <c r="O40" s="1"/>
      <c r="P40" s="1"/>
      <c r="Q40" s="1"/>
      <c r="R40" s="1"/>
      <c r="S40" s="1"/>
      <c r="T40" s="1"/>
      <c r="U40" s="1"/>
      <c r="V40" s="1"/>
      <c r="W40" s="1"/>
    </row>
    <row r="41" spans="1:23" ht="15.75" customHeight="1">
      <c r="A41" s="1"/>
      <c r="B41" s="1"/>
      <c r="C41" s="1"/>
      <c r="D41" s="1"/>
      <c r="E41" s="1"/>
      <c r="F41" s="1"/>
      <c r="G41" s="1"/>
      <c r="H41" s="1"/>
      <c r="I41" s="1"/>
      <c r="J41" s="1"/>
      <c r="K41" s="1"/>
      <c r="L41" s="1"/>
      <c r="M41" s="1"/>
      <c r="N41" s="1"/>
      <c r="O41" s="1"/>
      <c r="P41" s="1"/>
      <c r="Q41" s="1"/>
      <c r="R41" s="1"/>
      <c r="S41" s="1"/>
      <c r="T41" s="1"/>
      <c r="U41" s="1"/>
      <c r="V41" s="1"/>
      <c r="W41" s="1"/>
    </row>
    <row r="42" spans="1:23" ht="15.75" customHeight="1">
      <c r="A42" s="1"/>
      <c r="B42" s="1"/>
      <c r="C42" s="1"/>
      <c r="D42" s="1"/>
      <c r="E42" s="1"/>
      <c r="F42" s="1"/>
      <c r="G42" s="1"/>
      <c r="H42" s="1"/>
      <c r="I42" s="1"/>
      <c r="J42" s="1"/>
      <c r="K42" s="1"/>
      <c r="L42" s="1"/>
      <c r="M42" s="1"/>
      <c r="N42" s="1"/>
      <c r="O42" s="1"/>
      <c r="P42" s="1"/>
      <c r="Q42" s="1"/>
      <c r="R42" s="1"/>
      <c r="S42" s="1"/>
      <c r="T42" s="1"/>
      <c r="U42" s="1"/>
      <c r="V42" s="1"/>
      <c r="W42" s="1"/>
    </row>
    <row r="43" spans="1:23" ht="15.75" customHeight="1">
      <c r="A43" s="1"/>
      <c r="B43" s="1"/>
      <c r="C43" s="1"/>
      <c r="D43" s="1"/>
      <c r="E43" s="1"/>
      <c r="F43" s="1"/>
      <c r="G43" s="1"/>
      <c r="H43" s="1"/>
      <c r="I43" s="1"/>
      <c r="J43" s="1"/>
      <c r="K43" s="1"/>
      <c r="L43" s="1"/>
      <c r="M43" s="1"/>
      <c r="N43" s="1"/>
      <c r="O43" s="1"/>
      <c r="P43" s="1"/>
      <c r="Q43" s="1"/>
      <c r="R43" s="1"/>
      <c r="S43" s="1"/>
      <c r="T43" s="1"/>
      <c r="U43" s="1"/>
      <c r="V43" s="1"/>
      <c r="W43" s="1"/>
    </row>
    <row r="44" spans="1:23" ht="15.75" customHeight="1">
      <c r="A44" s="1"/>
      <c r="B44" s="1"/>
      <c r="C44" s="1"/>
      <c r="D44" s="1"/>
      <c r="E44" s="1"/>
      <c r="F44" s="1"/>
      <c r="G44" s="1"/>
      <c r="H44" s="1"/>
      <c r="I44" s="1"/>
      <c r="J44" s="1"/>
      <c r="K44" s="1"/>
      <c r="L44" s="1"/>
      <c r="M44" s="1"/>
      <c r="N44" s="1"/>
      <c r="O44" s="1"/>
      <c r="P44" s="1"/>
      <c r="Q44" s="1"/>
      <c r="R44" s="1"/>
      <c r="S44" s="1"/>
      <c r="T44" s="1"/>
      <c r="U44" s="1"/>
      <c r="V44" s="1"/>
      <c r="W44" s="1"/>
    </row>
    <row r="45" spans="1:23" ht="15.75" customHeight="1">
      <c r="A45" s="1"/>
      <c r="B45" s="1"/>
      <c r="C45" s="1"/>
      <c r="D45" s="1"/>
      <c r="E45" s="1"/>
      <c r="F45" s="1"/>
      <c r="G45" s="1"/>
      <c r="H45" s="1"/>
      <c r="I45" s="1"/>
      <c r="J45" s="1"/>
      <c r="K45" s="1"/>
      <c r="L45" s="1"/>
      <c r="M45" s="1"/>
      <c r="N45" s="1"/>
      <c r="O45" s="1"/>
      <c r="P45" s="1"/>
      <c r="Q45" s="1"/>
      <c r="R45" s="1"/>
      <c r="S45" s="1"/>
      <c r="T45" s="1"/>
      <c r="U45" s="1"/>
      <c r="V45" s="1"/>
      <c r="W45" s="1"/>
    </row>
    <row r="46" spans="1:23" ht="15.75" customHeight="1">
      <c r="A46" s="1"/>
      <c r="B46" s="1"/>
      <c r="C46" s="1"/>
      <c r="D46" s="1"/>
      <c r="E46" s="1"/>
      <c r="F46" s="1"/>
      <c r="G46" s="1"/>
      <c r="H46" s="1"/>
      <c r="I46" s="1"/>
      <c r="J46" s="1"/>
      <c r="K46" s="1"/>
      <c r="L46" s="1"/>
      <c r="M46" s="1"/>
      <c r="N46" s="1"/>
      <c r="O46" s="1"/>
      <c r="P46" s="1"/>
      <c r="Q46" s="1"/>
      <c r="R46" s="1"/>
      <c r="S46" s="1"/>
      <c r="T46" s="1"/>
      <c r="U46" s="1"/>
      <c r="V46" s="1"/>
      <c r="W46" s="1"/>
    </row>
    <row r="47" spans="1:23" ht="15.75" customHeight="1">
      <c r="A47" s="1"/>
      <c r="B47" s="1"/>
      <c r="C47" s="1"/>
      <c r="D47" s="1"/>
      <c r="E47" s="1"/>
      <c r="F47" s="1"/>
      <c r="G47" s="1"/>
      <c r="H47" s="1"/>
      <c r="I47" s="1"/>
      <c r="J47" s="1"/>
      <c r="K47" s="1"/>
      <c r="L47" s="1"/>
      <c r="M47" s="1"/>
      <c r="N47" s="1"/>
      <c r="O47" s="1"/>
      <c r="P47" s="1"/>
      <c r="Q47" s="1"/>
      <c r="R47" s="1"/>
      <c r="S47" s="1"/>
      <c r="T47" s="1"/>
      <c r="U47" s="1"/>
      <c r="V47" s="1"/>
      <c r="W47" s="1"/>
    </row>
    <row r="48" spans="1:23" ht="15.75" customHeight="1">
      <c r="A48" s="1"/>
      <c r="B48" s="1"/>
      <c r="C48" s="1"/>
      <c r="D48" s="1"/>
      <c r="E48" s="1"/>
      <c r="F48" s="1"/>
      <c r="G48" s="1"/>
      <c r="H48" s="1"/>
      <c r="I48" s="1"/>
      <c r="J48" s="1"/>
      <c r="K48" s="1"/>
      <c r="L48" s="1"/>
      <c r="M48" s="1"/>
      <c r="N48" s="1"/>
      <c r="O48" s="1"/>
      <c r="P48" s="1"/>
      <c r="Q48" s="1"/>
      <c r="R48" s="1"/>
      <c r="S48" s="1"/>
      <c r="T48" s="1"/>
      <c r="U48" s="1"/>
      <c r="V48" s="1"/>
      <c r="W48" s="1"/>
    </row>
    <row r="49" spans="1:23" ht="15.75" customHeight="1">
      <c r="A49" s="1"/>
      <c r="B49" s="1"/>
      <c r="C49" s="1"/>
      <c r="D49" s="1"/>
      <c r="E49" s="1"/>
      <c r="F49" s="1"/>
      <c r="G49" s="1"/>
      <c r="H49" s="1"/>
      <c r="I49" s="1"/>
      <c r="J49" s="1"/>
      <c r="K49" s="1"/>
      <c r="L49" s="1"/>
      <c r="M49" s="1"/>
      <c r="N49" s="1"/>
      <c r="O49" s="1"/>
      <c r="P49" s="1"/>
      <c r="Q49" s="1"/>
      <c r="R49" s="1"/>
      <c r="S49" s="1"/>
      <c r="T49" s="1"/>
      <c r="U49" s="1"/>
      <c r="V49" s="1"/>
      <c r="W49" s="1"/>
    </row>
    <row r="50" spans="1:23" ht="15.75" customHeight="1">
      <c r="A50" s="1"/>
      <c r="B50" s="1"/>
      <c r="C50" s="1"/>
      <c r="D50" s="1"/>
      <c r="E50" s="1"/>
      <c r="F50" s="1"/>
      <c r="G50" s="1"/>
      <c r="H50" s="1"/>
      <c r="I50" s="1"/>
      <c r="J50" s="1"/>
      <c r="K50" s="1"/>
      <c r="L50" s="1"/>
      <c r="M50" s="1"/>
      <c r="N50" s="1"/>
      <c r="O50" s="1"/>
      <c r="P50" s="1"/>
      <c r="Q50" s="1"/>
      <c r="R50" s="1"/>
      <c r="S50" s="1"/>
      <c r="T50" s="1"/>
      <c r="U50" s="1"/>
      <c r="V50" s="1"/>
      <c r="W50" s="1"/>
    </row>
    <row r="51" spans="1:23" ht="15.75" customHeight="1">
      <c r="A51" s="1"/>
      <c r="B51" s="1"/>
      <c r="C51" s="1"/>
      <c r="D51" s="1"/>
      <c r="E51" s="1"/>
      <c r="F51" s="1"/>
      <c r="G51" s="1"/>
      <c r="H51" s="1"/>
      <c r="I51" s="1"/>
      <c r="J51" s="1"/>
      <c r="K51" s="1"/>
      <c r="L51" s="1"/>
      <c r="M51" s="1"/>
      <c r="N51" s="1"/>
      <c r="O51" s="1"/>
      <c r="P51" s="1"/>
      <c r="Q51" s="1"/>
      <c r="R51" s="1"/>
      <c r="S51" s="1"/>
      <c r="T51" s="1"/>
      <c r="U51" s="1"/>
      <c r="V51" s="1"/>
      <c r="W51" s="1"/>
    </row>
    <row r="52" spans="1:23" ht="15.75" customHeight="1">
      <c r="A52" s="1"/>
      <c r="B52" s="1"/>
      <c r="C52" s="1"/>
      <c r="D52" s="1"/>
      <c r="E52" s="1"/>
      <c r="F52" s="1"/>
      <c r="G52" s="1"/>
      <c r="H52" s="1"/>
      <c r="I52" s="1"/>
      <c r="J52" s="1"/>
      <c r="K52" s="1"/>
      <c r="L52" s="1"/>
      <c r="M52" s="1"/>
      <c r="N52" s="1"/>
      <c r="O52" s="1"/>
      <c r="P52" s="1"/>
      <c r="Q52" s="1"/>
      <c r="R52" s="1"/>
      <c r="S52" s="1"/>
      <c r="T52" s="1"/>
      <c r="U52" s="1"/>
      <c r="V52" s="1"/>
      <c r="W52" s="1"/>
    </row>
    <row r="53" spans="1:23" ht="15.75" customHeight="1">
      <c r="A53" s="1"/>
      <c r="B53" s="1"/>
      <c r="C53" s="1"/>
      <c r="D53" s="1"/>
      <c r="E53" s="1"/>
      <c r="F53" s="1"/>
      <c r="G53" s="1"/>
      <c r="H53" s="1"/>
      <c r="I53" s="1"/>
      <c r="J53" s="1"/>
      <c r="K53" s="1"/>
      <c r="L53" s="1"/>
      <c r="M53" s="1"/>
      <c r="N53" s="1"/>
      <c r="O53" s="1"/>
      <c r="P53" s="1"/>
      <c r="Q53" s="1"/>
      <c r="R53" s="1"/>
      <c r="S53" s="1"/>
      <c r="T53" s="1"/>
      <c r="U53" s="1"/>
      <c r="V53" s="1"/>
      <c r="W53" s="1"/>
    </row>
    <row r="54" spans="1:23" ht="15.75" customHeight="1">
      <c r="A54" s="1"/>
      <c r="B54" s="1"/>
      <c r="C54" s="1"/>
      <c r="D54" s="1"/>
      <c r="E54" s="1"/>
      <c r="F54" s="1"/>
      <c r="G54" s="1"/>
      <c r="H54" s="1"/>
      <c r="I54" s="1"/>
      <c r="J54" s="1"/>
      <c r="K54" s="1"/>
      <c r="L54" s="1"/>
      <c r="M54" s="1"/>
      <c r="N54" s="1"/>
      <c r="O54" s="1"/>
      <c r="P54" s="1"/>
      <c r="Q54" s="1"/>
      <c r="R54" s="1"/>
      <c r="S54" s="1"/>
      <c r="T54" s="1"/>
      <c r="U54" s="1"/>
      <c r="V54" s="1"/>
      <c r="W54" s="1"/>
    </row>
    <row r="55" spans="1:23" ht="15.75" customHeight="1">
      <c r="A55" s="1"/>
      <c r="B55" s="1"/>
      <c r="C55" s="1"/>
      <c r="D55" s="1"/>
      <c r="E55" s="1"/>
      <c r="F55" s="1"/>
      <c r="G55" s="1"/>
      <c r="H55" s="1"/>
      <c r="I55" s="1"/>
      <c r="J55" s="1"/>
      <c r="K55" s="1"/>
      <c r="L55" s="1"/>
      <c r="M55" s="1"/>
      <c r="N55" s="1"/>
      <c r="O55" s="1"/>
      <c r="P55" s="1"/>
      <c r="Q55" s="1"/>
      <c r="R55" s="1"/>
      <c r="S55" s="1"/>
      <c r="T55" s="1"/>
      <c r="U55" s="1"/>
      <c r="V55" s="1"/>
      <c r="W55" s="1"/>
    </row>
    <row r="56" spans="1:23" ht="15.75" customHeight="1">
      <c r="A56" s="1"/>
      <c r="B56" s="1"/>
      <c r="C56" s="1"/>
      <c r="D56" s="1"/>
      <c r="E56" s="1"/>
      <c r="F56" s="1"/>
      <c r="G56" s="1"/>
      <c r="H56" s="1"/>
      <c r="I56" s="1"/>
      <c r="J56" s="1"/>
      <c r="K56" s="1"/>
      <c r="L56" s="1"/>
      <c r="M56" s="1"/>
      <c r="N56" s="1"/>
      <c r="O56" s="1"/>
      <c r="P56" s="1"/>
      <c r="Q56" s="1"/>
      <c r="R56" s="1"/>
      <c r="S56" s="1"/>
      <c r="T56" s="1"/>
      <c r="U56" s="1"/>
      <c r="V56" s="1"/>
      <c r="W56" s="1"/>
    </row>
    <row r="57" spans="1:23" ht="15.75" customHeight="1">
      <c r="A57" s="1"/>
      <c r="B57" s="1"/>
      <c r="C57" s="1"/>
      <c r="D57" s="1"/>
      <c r="E57" s="1"/>
      <c r="F57" s="1"/>
      <c r="G57" s="1"/>
      <c r="H57" s="1"/>
      <c r="I57" s="1"/>
      <c r="J57" s="1"/>
      <c r="K57" s="1"/>
      <c r="L57" s="1"/>
      <c r="M57" s="1"/>
      <c r="N57" s="1"/>
      <c r="O57" s="1"/>
      <c r="P57" s="1"/>
      <c r="Q57" s="1"/>
      <c r="R57" s="1"/>
      <c r="S57" s="1"/>
      <c r="T57" s="1"/>
      <c r="U57" s="1"/>
      <c r="V57" s="1"/>
      <c r="W57" s="1"/>
    </row>
    <row r="58" spans="1:23" ht="15.75" customHeight="1">
      <c r="A58" s="1"/>
      <c r="B58" s="1"/>
      <c r="C58" s="1"/>
      <c r="D58" s="1"/>
      <c r="E58" s="1"/>
      <c r="F58" s="1"/>
      <c r="G58" s="1"/>
      <c r="H58" s="1"/>
      <c r="I58" s="1"/>
      <c r="J58" s="1"/>
      <c r="K58" s="1"/>
      <c r="L58" s="1"/>
      <c r="M58" s="1"/>
      <c r="N58" s="1"/>
      <c r="O58" s="1"/>
      <c r="P58" s="1"/>
      <c r="Q58" s="1"/>
      <c r="R58" s="1"/>
      <c r="S58" s="1"/>
      <c r="T58" s="1"/>
      <c r="U58" s="1"/>
      <c r="V58" s="1"/>
      <c r="W58" s="1"/>
    </row>
    <row r="59" spans="1:23" ht="15.75" customHeight="1">
      <c r="A59" s="1"/>
      <c r="B59" s="1"/>
      <c r="C59" s="1"/>
      <c r="D59" s="1"/>
      <c r="E59" s="1"/>
      <c r="F59" s="1"/>
      <c r="G59" s="1"/>
      <c r="H59" s="1"/>
      <c r="I59" s="1"/>
      <c r="J59" s="1"/>
      <c r="K59" s="1"/>
      <c r="L59" s="1"/>
      <c r="M59" s="1"/>
      <c r="N59" s="1"/>
      <c r="O59" s="1"/>
      <c r="P59" s="1"/>
      <c r="Q59" s="1"/>
      <c r="R59" s="1"/>
      <c r="S59" s="1"/>
      <c r="T59" s="1"/>
      <c r="U59" s="1"/>
      <c r="V59" s="1"/>
      <c r="W59" s="1"/>
    </row>
    <row r="60" spans="1:23" ht="15.75" customHeight="1">
      <c r="A60" s="1"/>
      <c r="B60" s="1"/>
      <c r="C60" s="1"/>
      <c r="D60" s="1"/>
      <c r="E60" s="1"/>
      <c r="F60" s="1"/>
      <c r="G60" s="1"/>
      <c r="H60" s="1"/>
      <c r="I60" s="1"/>
      <c r="J60" s="1"/>
      <c r="K60" s="1"/>
      <c r="L60" s="1"/>
      <c r="M60" s="1"/>
      <c r="N60" s="1"/>
      <c r="O60" s="1"/>
      <c r="P60" s="1"/>
      <c r="Q60" s="1"/>
      <c r="R60" s="1"/>
      <c r="S60" s="1"/>
      <c r="T60" s="1"/>
      <c r="U60" s="1"/>
      <c r="V60" s="1"/>
      <c r="W60" s="1"/>
    </row>
    <row r="61" spans="1:23" ht="15.75" customHeight="1">
      <c r="A61" s="1"/>
      <c r="B61" s="1"/>
      <c r="C61" s="1"/>
      <c r="D61" s="1"/>
      <c r="E61" s="1"/>
      <c r="F61" s="1"/>
      <c r="G61" s="1"/>
      <c r="H61" s="1"/>
      <c r="I61" s="1"/>
      <c r="J61" s="1"/>
      <c r="K61" s="1"/>
      <c r="L61" s="1"/>
      <c r="M61" s="1"/>
      <c r="N61" s="1"/>
      <c r="O61" s="1"/>
      <c r="P61" s="1"/>
      <c r="Q61" s="1"/>
      <c r="R61" s="1"/>
      <c r="S61" s="1"/>
      <c r="T61" s="1"/>
      <c r="U61" s="1"/>
      <c r="V61" s="1"/>
      <c r="W61" s="1"/>
    </row>
    <row r="62" spans="1:23" ht="15.75" customHeight="1">
      <c r="A62" s="1"/>
      <c r="B62" s="1"/>
      <c r="C62" s="1"/>
      <c r="D62" s="1"/>
      <c r="E62" s="1"/>
      <c r="F62" s="1"/>
      <c r="G62" s="1"/>
      <c r="H62" s="1"/>
      <c r="I62" s="1"/>
      <c r="J62" s="1"/>
      <c r="K62" s="1"/>
      <c r="L62" s="1"/>
      <c r="M62" s="1"/>
      <c r="N62" s="1"/>
      <c r="O62" s="1"/>
      <c r="P62" s="1"/>
      <c r="Q62" s="1"/>
      <c r="R62" s="1"/>
      <c r="S62" s="1"/>
      <c r="T62" s="1"/>
      <c r="U62" s="1"/>
      <c r="V62" s="1"/>
      <c r="W62" s="1"/>
    </row>
    <row r="63" spans="1:23" ht="15.75" customHeight="1">
      <c r="A63" s="1"/>
      <c r="B63" s="1"/>
      <c r="C63" s="1"/>
      <c r="D63" s="1"/>
      <c r="E63" s="1"/>
      <c r="F63" s="1"/>
      <c r="G63" s="1"/>
      <c r="H63" s="1"/>
      <c r="I63" s="1"/>
      <c r="J63" s="1"/>
      <c r="K63" s="1"/>
      <c r="L63" s="1"/>
      <c r="M63" s="1"/>
      <c r="N63" s="1"/>
      <c r="O63" s="1"/>
      <c r="P63" s="1"/>
      <c r="Q63" s="1"/>
      <c r="R63" s="1"/>
      <c r="S63" s="1"/>
      <c r="T63" s="1"/>
      <c r="U63" s="1"/>
      <c r="V63" s="1"/>
      <c r="W63" s="1"/>
    </row>
    <row r="64" spans="1:23" ht="15.75" customHeight="1">
      <c r="A64" s="1"/>
      <c r="B64" s="1"/>
      <c r="C64" s="1"/>
      <c r="D64" s="1"/>
      <c r="E64" s="1"/>
      <c r="F64" s="1"/>
      <c r="G64" s="1"/>
      <c r="H64" s="1"/>
      <c r="I64" s="1"/>
      <c r="J64" s="1"/>
      <c r="K64" s="1"/>
      <c r="L64" s="1"/>
      <c r="M64" s="1"/>
      <c r="N64" s="1"/>
      <c r="O64" s="1"/>
      <c r="P64" s="1"/>
      <c r="Q64" s="1"/>
      <c r="R64" s="1"/>
      <c r="S64" s="1"/>
      <c r="T64" s="1"/>
      <c r="U64" s="1"/>
      <c r="V64" s="1"/>
      <c r="W64" s="1"/>
    </row>
    <row r="65" spans="1:23" ht="15.75" customHeight="1">
      <c r="A65" s="1"/>
      <c r="B65" s="1"/>
      <c r="C65" s="1"/>
      <c r="D65" s="1"/>
      <c r="E65" s="1"/>
      <c r="F65" s="1"/>
      <c r="G65" s="1"/>
      <c r="H65" s="1"/>
      <c r="I65" s="1"/>
      <c r="J65" s="1"/>
      <c r="K65" s="1"/>
      <c r="L65" s="1"/>
      <c r="M65" s="1"/>
      <c r="N65" s="1"/>
      <c r="O65" s="1"/>
      <c r="P65" s="1"/>
      <c r="Q65" s="1"/>
      <c r="R65" s="1"/>
      <c r="S65" s="1"/>
      <c r="T65" s="1"/>
      <c r="U65" s="1"/>
      <c r="V65" s="1"/>
      <c r="W65" s="1"/>
    </row>
    <row r="66" spans="1:23" ht="15.75" customHeight="1">
      <c r="A66" s="1"/>
      <c r="B66" s="1"/>
      <c r="C66" s="1"/>
      <c r="D66" s="1"/>
      <c r="E66" s="1"/>
      <c r="F66" s="1"/>
      <c r="G66" s="1"/>
      <c r="H66" s="1"/>
      <c r="I66" s="1"/>
      <c r="J66" s="1"/>
      <c r="K66" s="1"/>
      <c r="L66" s="1"/>
      <c r="M66" s="1"/>
      <c r="N66" s="1"/>
      <c r="O66" s="1"/>
      <c r="P66" s="1"/>
      <c r="Q66" s="1"/>
      <c r="R66" s="1"/>
      <c r="S66" s="1"/>
      <c r="T66" s="1"/>
      <c r="U66" s="1"/>
      <c r="V66" s="1"/>
      <c r="W66" s="1"/>
    </row>
    <row r="67" spans="1:23" ht="15.75" customHeight="1">
      <c r="A67" s="1"/>
      <c r="B67" s="1"/>
      <c r="C67" s="1"/>
      <c r="D67" s="1"/>
      <c r="E67" s="1"/>
      <c r="F67" s="1"/>
      <c r="G67" s="1"/>
      <c r="H67" s="1"/>
      <c r="I67" s="1"/>
      <c r="J67" s="1"/>
      <c r="K67" s="1"/>
      <c r="L67" s="1"/>
      <c r="M67" s="1"/>
      <c r="N67" s="1"/>
      <c r="O67" s="1"/>
      <c r="P67" s="1"/>
      <c r="Q67" s="1"/>
      <c r="R67" s="1"/>
      <c r="S67" s="1"/>
      <c r="T67" s="1"/>
      <c r="U67" s="1"/>
      <c r="V67" s="1"/>
      <c r="W67" s="1"/>
    </row>
    <row r="68" spans="1:23" ht="15.75" customHeight="1">
      <c r="A68" s="1"/>
      <c r="B68" s="1"/>
      <c r="C68" s="1"/>
      <c r="D68" s="1"/>
      <c r="E68" s="1"/>
      <c r="F68" s="1"/>
      <c r="G68" s="1"/>
      <c r="H68" s="1"/>
      <c r="I68" s="1"/>
      <c r="J68" s="1"/>
      <c r="K68" s="1"/>
      <c r="L68" s="1"/>
      <c r="M68" s="1"/>
      <c r="N68" s="1"/>
      <c r="O68" s="1"/>
      <c r="P68" s="1"/>
      <c r="Q68" s="1"/>
      <c r="R68" s="1"/>
      <c r="S68" s="1"/>
      <c r="T68" s="1"/>
      <c r="U68" s="1"/>
      <c r="V68" s="1"/>
      <c r="W68" s="1"/>
    </row>
    <row r="69" spans="1:23" ht="15.75" customHeight="1">
      <c r="A69" s="1"/>
      <c r="B69" s="1"/>
      <c r="C69" s="1"/>
      <c r="D69" s="1"/>
      <c r="E69" s="1"/>
      <c r="F69" s="1"/>
      <c r="G69" s="1"/>
      <c r="H69" s="1"/>
      <c r="I69" s="1"/>
      <c r="J69" s="1"/>
      <c r="K69" s="1"/>
      <c r="L69" s="1"/>
      <c r="M69" s="1"/>
      <c r="N69" s="1"/>
      <c r="O69" s="1"/>
      <c r="P69" s="1"/>
      <c r="Q69" s="1"/>
      <c r="R69" s="1"/>
      <c r="S69" s="1"/>
      <c r="T69" s="1"/>
      <c r="U69" s="1"/>
      <c r="V69" s="1"/>
      <c r="W69" s="1"/>
    </row>
    <row r="70" spans="1:23" ht="15.75" customHeight="1">
      <c r="A70" s="1"/>
      <c r="B70" s="1"/>
      <c r="C70" s="1"/>
      <c r="D70" s="1"/>
      <c r="E70" s="1"/>
      <c r="F70" s="1"/>
      <c r="G70" s="1"/>
      <c r="H70" s="1"/>
      <c r="I70" s="1"/>
      <c r="J70" s="1"/>
      <c r="K70" s="1"/>
      <c r="L70" s="1"/>
      <c r="M70" s="1"/>
      <c r="N70" s="1"/>
      <c r="O70" s="1"/>
      <c r="P70" s="1"/>
      <c r="Q70" s="1"/>
      <c r="R70" s="1"/>
      <c r="S70" s="1"/>
      <c r="T70" s="1"/>
      <c r="U70" s="1"/>
      <c r="V70" s="1"/>
      <c r="W70" s="1"/>
    </row>
    <row r="71" spans="1:23" ht="15.75" customHeight="1">
      <c r="A71" s="1"/>
      <c r="B71" s="1"/>
      <c r="C71" s="1"/>
      <c r="D71" s="1"/>
      <c r="E71" s="1"/>
      <c r="F71" s="1"/>
      <c r="G71" s="1"/>
      <c r="H71" s="1"/>
      <c r="I71" s="1"/>
      <c r="J71" s="1"/>
      <c r="K71" s="1"/>
      <c r="L71" s="1"/>
      <c r="M71" s="1"/>
      <c r="N71" s="1"/>
      <c r="O71" s="1"/>
      <c r="P71" s="1"/>
      <c r="Q71" s="1"/>
      <c r="R71" s="1"/>
      <c r="S71" s="1"/>
      <c r="T71" s="1"/>
      <c r="U71" s="1"/>
      <c r="V71" s="1"/>
      <c r="W71" s="1"/>
    </row>
    <row r="72" spans="1:23" ht="15.75" customHeight="1">
      <c r="A72" s="1"/>
      <c r="B72" s="1"/>
      <c r="C72" s="1"/>
      <c r="D72" s="1"/>
      <c r="E72" s="1"/>
      <c r="F72" s="1"/>
      <c r="G72" s="1"/>
      <c r="H72" s="1"/>
      <c r="I72" s="1"/>
      <c r="J72" s="1"/>
      <c r="K72" s="1"/>
      <c r="L72" s="1"/>
      <c r="M72" s="1"/>
      <c r="N72" s="1"/>
      <c r="O72" s="1"/>
      <c r="P72" s="1"/>
      <c r="Q72" s="1"/>
      <c r="R72" s="1"/>
      <c r="S72" s="1"/>
      <c r="T72" s="1"/>
      <c r="U72" s="1"/>
      <c r="V72" s="1"/>
      <c r="W72" s="1"/>
    </row>
    <row r="73" spans="1:23" ht="15.75" customHeight="1">
      <c r="A73" s="1"/>
      <c r="B73" s="1"/>
      <c r="C73" s="1"/>
      <c r="D73" s="1"/>
      <c r="E73" s="1"/>
      <c r="F73" s="1"/>
      <c r="G73" s="1"/>
      <c r="H73" s="1"/>
      <c r="I73" s="1"/>
      <c r="J73" s="1"/>
      <c r="K73" s="1"/>
      <c r="L73" s="1"/>
      <c r="M73" s="1"/>
      <c r="N73" s="1"/>
      <c r="O73" s="1"/>
      <c r="P73" s="1"/>
      <c r="Q73" s="1"/>
      <c r="R73" s="1"/>
      <c r="S73" s="1"/>
      <c r="T73" s="1"/>
      <c r="U73" s="1"/>
      <c r="V73" s="1"/>
      <c r="W73" s="1"/>
    </row>
    <row r="74" spans="1:23" ht="15.75" customHeight="1">
      <c r="A74" s="1"/>
      <c r="B74" s="1"/>
      <c r="C74" s="1"/>
      <c r="D74" s="1"/>
      <c r="E74" s="1"/>
      <c r="F74" s="1"/>
      <c r="G74" s="1"/>
      <c r="H74" s="1"/>
      <c r="I74" s="1"/>
      <c r="J74" s="1"/>
      <c r="K74" s="1"/>
      <c r="L74" s="1"/>
      <c r="M74" s="1"/>
      <c r="N74" s="1"/>
      <c r="O74" s="1"/>
      <c r="P74" s="1"/>
      <c r="Q74" s="1"/>
      <c r="R74" s="1"/>
      <c r="S74" s="1"/>
      <c r="T74" s="1"/>
      <c r="U74" s="1"/>
      <c r="V74" s="1"/>
      <c r="W74" s="1"/>
    </row>
    <row r="75" spans="1:23" ht="15.75" customHeight="1">
      <c r="A75" s="1"/>
      <c r="B75" s="1"/>
      <c r="C75" s="1"/>
      <c r="D75" s="1"/>
      <c r="E75" s="1"/>
      <c r="F75" s="1"/>
      <c r="G75" s="1"/>
      <c r="H75" s="1"/>
      <c r="I75" s="1"/>
      <c r="J75" s="1"/>
      <c r="K75" s="1"/>
      <c r="L75" s="1"/>
      <c r="M75" s="1"/>
      <c r="N75" s="1"/>
      <c r="O75" s="1"/>
      <c r="P75" s="1"/>
      <c r="Q75" s="1"/>
      <c r="R75" s="1"/>
      <c r="S75" s="1"/>
      <c r="T75" s="1"/>
      <c r="U75" s="1"/>
      <c r="V75" s="1"/>
      <c r="W75" s="1"/>
    </row>
    <row r="76" spans="1:23" ht="15.75" customHeight="1">
      <c r="A76" s="1"/>
      <c r="B76" s="1"/>
      <c r="C76" s="1"/>
      <c r="D76" s="1"/>
      <c r="E76" s="1"/>
      <c r="F76" s="1"/>
      <c r="G76" s="1"/>
      <c r="H76" s="1"/>
      <c r="I76" s="1"/>
      <c r="J76" s="1"/>
      <c r="K76" s="1"/>
      <c r="L76" s="1"/>
      <c r="M76" s="1"/>
      <c r="N76" s="1"/>
      <c r="O76" s="1"/>
      <c r="P76" s="1"/>
      <c r="Q76" s="1"/>
      <c r="R76" s="1"/>
      <c r="S76" s="1"/>
      <c r="T76" s="1"/>
      <c r="U76" s="1"/>
      <c r="V76" s="1"/>
      <c r="W76" s="1"/>
    </row>
    <row r="77" spans="1:23" ht="15.75" customHeight="1">
      <c r="A77" s="1"/>
      <c r="B77" s="1"/>
      <c r="C77" s="1"/>
      <c r="D77" s="1"/>
      <c r="E77" s="1"/>
      <c r="F77" s="1"/>
      <c r="G77" s="1"/>
      <c r="H77" s="1"/>
      <c r="I77" s="1"/>
      <c r="J77" s="1"/>
      <c r="K77" s="1"/>
      <c r="L77" s="1"/>
      <c r="M77" s="1"/>
      <c r="N77" s="1"/>
      <c r="O77" s="1"/>
      <c r="P77" s="1"/>
      <c r="Q77" s="1"/>
      <c r="R77" s="1"/>
      <c r="S77" s="1"/>
      <c r="T77" s="1"/>
      <c r="U77" s="1"/>
      <c r="V77" s="1"/>
      <c r="W77" s="1"/>
    </row>
    <row r="78" spans="1:23" ht="15.75" customHeight="1">
      <c r="A78" s="1"/>
      <c r="B78" s="1"/>
      <c r="C78" s="1"/>
      <c r="D78" s="1"/>
      <c r="E78" s="1"/>
      <c r="F78" s="1"/>
      <c r="G78" s="1"/>
      <c r="H78" s="1"/>
      <c r="I78" s="1"/>
      <c r="J78" s="1"/>
      <c r="K78" s="1"/>
      <c r="L78" s="1"/>
      <c r="M78" s="1"/>
      <c r="N78" s="1"/>
      <c r="O78" s="1"/>
      <c r="P78" s="1"/>
      <c r="Q78" s="1"/>
      <c r="R78" s="1"/>
      <c r="S78" s="1"/>
      <c r="T78" s="1"/>
      <c r="U78" s="1"/>
      <c r="V78" s="1"/>
      <c r="W78" s="1"/>
    </row>
    <row r="79" spans="1:23" ht="15.75" customHeight="1">
      <c r="A79" s="1"/>
      <c r="B79" s="1"/>
      <c r="C79" s="1"/>
      <c r="D79" s="1"/>
      <c r="E79" s="1"/>
      <c r="F79" s="1"/>
      <c r="G79" s="1"/>
      <c r="H79" s="1"/>
      <c r="I79" s="1"/>
      <c r="J79" s="1"/>
      <c r="K79" s="1"/>
      <c r="L79" s="1"/>
      <c r="M79" s="1"/>
      <c r="N79" s="1"/>
      <c r="O79" s="1"/>
      <c r="P79" s="1"/>
      <c r="Q79" s="1"/>
      <c r="R79" s="1"/>
      <c r="S79" s="1"/>
      <c r="T79" s="1"/>
      <c r="U79" s="1"/>
      <c r="V79" s="1"/>
      <c r="W79" s="1"/>
    </row>
    <row r="80" spans="1:23" ht="15.75" customHeight="1">
      <c r="A80" s="1"/>
      <c r="B80" s="1"/>
      <c r="C80" s="1"/>
      <c r="D80" s="1"/>
      <c r="E80" s="1"/>
      <c r="F80" s="1"/>
      <c r="G80" s="1"/>
      <c r="H80" s="1"/>
      <c r="I80" s="1"/>
      <c r="J80" s="1"/>
      <c r="K80" s="1"/>
      <c r="L80" s="1"/>
      <c r="M80" s="1"/>
      <c r="N80" s="1"/>
      <c r="O80" s="1"/>
      <c r="P80" s="1"/>
      <c r="Q80" s="1"/>
      <c r="R80" s="1"/>
      <c r="S80" s="1"/>
      <c r="T80" s="1"/>
      <c r="U80" s="1"/>
      <c r="V80" s="1"/>
      <c r="W80" s="1"/>
    </row>
    <row r="81" spans="1:23" ht="15.75" customHeight="1">
      <c r="A81" s="1"/>
      <c r="B81" s="1"/>
      <c r="C81" s="1"/>
      <c r="D81" s="1"/>
      <c r="E81" s="1"/>
      <c r="F81" s="1"/>
      <c r="G81" s="1"/>
      <c r="H81" s="1"/>
      <c r="I81" s="1"/>
      <c r="J81" s="1"/>
      <c r="K81" s="1"/>
      <c r="L81" s="1"/>
      <c r="M81" s="1"/>
      <c r="N81" s="1"/>
      <c r="O81" s="1"/>
      <c r="P81" s="1"/>
      <c r="Q81" s="1"/>
      <c r="R81" s="1"/>
      <c r="S81" s="1"/>
      <c r="T81" s="1"/>
      <c r="U81" s="1"/>
      <c r="V81" s="1"/>
      <c r="W81" s="1"/>
    </row>
    <row r="82" spans="1:23" ht="15.75" customHeight="1">
      <c r="A82" s="1"/>
      <c r="B82" s="1"/>
      <c r="C82" s="1"/>
      <c r="D82" s="1"/>
      <c r="E82" s="1"/>
      <c r="F82" s="1"/>
      <c r="G82" s="1"/>
      <c r="H82" s="1"/>
      <c r="I82" s="1"/>
      <c r="J82" s="1"/>
      <c r="K82" s="1"/>
      <c r="L82" s="1"/>
      <c r="M82" s="1"/>
      <c r="N82" s="1"/>
      <c r="O82" s="1"/>
      <c r="P82" s="1"/>
      <c r="Q82" s="1"/>
      <c r="R82" s="1"/>
      <c r="S82" s="1"/>
      <c r="T82" s="1"/>
      <c r="U82" s="1"/>
      <c r="V82" s="1"/>
      <c r="W82" s="1"/>
    </row>
    <row r="83" spans="1:23" ht="15.75" customHeight="1">
      <c r="A83" s="1"/>
      <c r="B83" s="1"/>
      <c r="C83" s="1"/>
      <c r="D83" s="1"/>
      <c r="E83" s="1"/>
      <c r="F83" s="1"/>
      <c r="G83" s="1"/>
      <c r="H83" s="1"/>
      <c r="I83" s="1"/>
      <c r="J83" s="1"/>
      <c r="K83" s="1"/>
      <c r="L83" s="1"/>
      <c r="M83" s="1"/>
      <c r="N83" s="1"/>
      <c r="O83" s="1"/>
      <c r="P83" s="1"/>
      <c r="Q83" s="1"/>
      <c r="R83" s="1"/>
      <c r="S83" s="1"/>
      <c r="T83" s="1"/>
      <c r="U83" s="1"/>
      <c r="V83" s="1"/>
      <c r="W83" s="1"/>
    </row>
    <row r="84" spans="1:23" ht="15.75" customHeight="1">
      <c r="A84" s="1"/>
      <c r="B84" s="1"/>
      <c r="C84" s="1"/>
      <c r="D84" s="1"/>
      <c r="E84" s="1"/>
      <c r="F84" s="1"/>
      <c r="G84" s="1"/>
      <c r="H84" s="1"/>
      <c r="I84" s="1"/>
      <c r="J84" s="1"/>
      <c r="K84" s="1"/>
      <c r="L84" s="1"/>
      <c r="M84" s="1"/>
      <c r="N84" s="1"/>
      <c r="O84" s="1"/>
      <c r="P84" s="1"/>
      <c r="Q84" s="1"/>
      <c r="R84" s="1"/>
      <c r="S84" s="1"/>
      <c r="T84" s="1"/>
      <c r="U84" s="1"/>
      <c r="V84" s="1"/>
      <c r="W84" s="1"/>
    </row>
    <row r="85" spans="1:23" ht="15.75" customHeight="1">
      <c r="A85" s="1"/>
      <c r="B85" s="1"/>
      <c r="C85" s="1"/>
      <c r="D85" s="1"/>
      <c r="E85" s="1"/>
      <c r="F85" s="1"/>
      <c r="G85" s="1"/>
      <c r="H85" s="1"/>
      <c r="I85" s="1"/>
      <c r="J85" s="1"/>
      <c r="K85" s="1"/>
      <c r="L85" s="1"/>
      <c r="M85" s="1"/>
      <c r="N85" s="1"/>
      <c r="O85" s="1"/>
      <c r="P85" s="1"/>
      <c r="Q85" s="1"/>
      <c r="R85" s="1"/>
      <c r="S85" s="1"/>
      <c r="T85" s="1"/>
      <c r="U85" s="1"/>
      <c r="V85" s="1"/>
      <c r="W85" s="1"/>
    </row>
    <row r="86" spans="1:23" ht="15.75" customHeight="1">
      <c r="A86" s="1"/>
      <c r="B86" s="1"/>
      <c r="C86" s="1"/>
      <c r="D86" s="1"/>
      <c r="E86" s="1"/>
      <c r="F86" s="1"/>
      <c r="G86" s="1"/>
      <c r="H86" s="1"/>
      <c r="I86" s="1"/>
      <c r="J86" s="1"/>
      <c r="K86" s="1"/>
      <c r="L86" s="1"/>
      <c r="M86" s="1"/>
      <c r="N86" s="1"/>
      <c r="O86" s="1"/>
      <c r="P86" s="1"/>
      <c r="Q86" s="1"/>
      <c r="R86" s="1"/>
      <c r="S86" s="1"/>
      <c r="T86" s="1"/>
      <c r="U86" s="1"/>
      <c r="V86" s="1"/>
      <c r="W86" s="1"/>
    </row>
    <row r="87" spans="1:23" ht="15.75" customHeight="1">
      <c r="A87" s="1"/>
      <c r="B87" s="1"/>
      <c r="C87" s="1"/>
      <c r="D87" s="1"/>
      <c r="E87" s="1"/>
      <c r="F87" s="1"/>
      <c r="G87" s="1"/>
      <c r="H87" s="1"/>
      <c r="I87" s="1"/>
      <c r="J87" s="1"/>
      <c r="K87" s="1"/>
      <c r="L87" s="1"/>
      <c r="M87" s="1"/>
      <c r="N87" s="1"/>
      <c r="O87" s="1"/>
      <c r="P87" s="1"/>
      <c r="Q87" s="1"/>
      <c r="R87" s="1"/>
      <c r="S87" s="1"/>
      <c r="T87" s="1"/>
      <c r="U87" s="1"/>
      <c r="V87" s="1"/>
      <c r="W87" s="1"/>
    </row>
    <row r="88" spans="1:23" ht="15.75" customHeight="1">
      <c r="A88" s="1"/>
      <c r="B88" s="1"/>
      <c r="C88" s="1"/>
      <c r="D88" s="1"/>
      <c r="E88" s="1"/>
      <c r="F88" s="1"/>
      <c r="G88" s="1"/>
      <c r="H88" s="1"/>
      <c r="I88" s="1"/>
      <c r="J88" s="1"/>
      <c r="K88" s="1"/>
      <c r="L88" s="1"/>
      <c r="M88" s="1"/>
      <c r="N88" s="1"/>
      <c r="O88" s="1"/>
      <c r="P88" s="1"/>
      <c r="Q88" s="1"/>
      <c r="R88" s="1"/>
      <c r="S88" s="1"/>
      <c r="T88" s="1"/>
      <c r="U88" s="1"/>
      <c r="V88" s="1"/>
      <c r="W88" s="1"/>
    </row>
    <row r="89" spans="1:23" ht="15.75" customHeight="1">
      <c r="A89" s="1"/>
      <c r="B89" s="1"/>
      <c r="C89" s="1"/>
      <c r="D89" s="1"/>
      <c r="E89" s="1"/>
      <c r="F89" s="1"/>
      <c r="G89" s="1"/>
      <c r="H89" s="1"/>
      <c r="I89" s="1"/>
      <c r="J89" s="1"/>
      <c r="K89" s="1"/>
      <c r="L89" s="1"/>
      <c r="M89" s="1"/>
      <c r="N89" s="1"/>
      <c r="O89" s="1"/>
      <c r="P89" s="1"/>
      <c r="Q89" s="1"/>
      <c r="R89" s="1"/>
      <c r="S89" s="1"/>
      <c r="T89" s="1"/>
      <c r="U89" s="1"/>
      <c r="V89" s="1"/>
      <c r="W89" s="1"/>
    </row>
    <row r="90" spans="1:23" ht="15.75" customHeight="1">
      <c r="A90" s="1"/>
      <c r="B90" s="1"/>
      <c r="C90" s="1"/>
      <c r="D90" s="1"/>
      <c r="E90" s="1"/>
      <c r="F90" s="1"/>
      <c r="G90" s="1"/>
      <c r="H90" s="1"/>
      <c r="I90" s="1"/>
      <c r="J90" s="1"/>
      <c r="K90" s="1"/>
      <c r="L90" s="1"/>
      <c r="M90" s="1"/>
      <c r="N90" s="1"/>
      <c r="O90" s="1"/>
      <c r="P90" s="1"/>
      <c r="Q90" s="1"/>
      <c r="R90" s="1"/>
      <c r="S90" s="1"/>
      <c r="T90" s="1"/>
      <c r="U90" s="1"/>
      <c r="V90" s="1"/>
      <c r="W90" s="1"/>
    </row>
    <row r="91" spans="1:23" ht="15.75" customHeight="1">
      <c r="A91" s="1"/>
      <c r="B91" s="1"/>
      <c r="C91" s="1"/>
      <c r="D91" s="1"/>
      <c r="E91" s="1"/>
      <c r="F91" s="1"/>
      <c r="G91" s="1"/>
      <c r="H91" s="1"/>
      <c r="I91" s="1"/>
      <c r="J91" s="1"/>
      <c r="K91" s="1"/>
      <c r="L91" s="1"/>
      <c r="M91" s="1"/>
      <c r="N91" s="1"/>
      <c r="O91" s="1"/>
      <c r="P91" s="1"/>
      <c r="Q91" s="1"/>
      <c r="R91" s="1"/>
      <c r="S91" s="1"/>
      <c r="T91" s="1"/>
      <c r="U91" s="1"/>
      <c r="V91" s="1"/>
      <c r="W91" s="1"/>
    </row>
    <row r="92" spans="1:23" ht="15.75" customHeight="1">
      <c r="A92" s="1"/>
      <c r="B92" s="1"/>
      <c r="C92" s="1"/>
      <c r="D92" s="1"/>
      <c r="E92" s="1"/>
      <c r="F92" s="1"/>
      <c r="G92" s="1"/>
      <c r="H92" s="1"/>
      <c r="I92" s="1"/>
      <c r="J92" s="1"/>
      <c r="K92" s="1"/>
      <c r="L92" s="1"/>
      <c r="M92" s="1"/>
      <c r="N92" s="1"/>
      <c r="O92" s="1"/>
      <c r="P92" s="1"/>
      <c r="Q92" s="1"/>
      <c r="R92" s="1"/>
      <c r="S92" s="1"/>
      <c r="T92" s="1"/>
      <c r="U92" s="1"/>
      <c r="V92" s="1"/>
      <c r="W92" s="1"/>
    </row>
    <row r="93" spans="1:23" ht="15.75" customHeight="1">
      <c r="A93" s="1"/>
      <c r="B93" s="1"/>
      <c r="C93" s="1"/>
      <c r="D93" s="1"/>
      <c r="E93" s="1"/>
      <c r="F93" s="1"/>
      <c r="G93" s="1"/>
      <c r="H93" s="1"/>
      <c r="I93" s="1"/>
      <c r="J93" s="1"/>
      <c r="K93" s="1"/>
      <c r="L93" s="1"/>
      <c r="M93" s="1"/>
      <c r="N93" s="1"/>
      <c r="O93" s="1"/>
      <c r="P93" s="1"/>
      <c r="Q93" s="1"/>
      <c r="R93" s="1"/>
      <c r="S93" s="1"/>
      <c r="T93" s="1"/>
      <c r="U93" s="1"/>
      <c r="V93" s="1"/>
      <c r="W93" s="1"/>
    </row>
    <row r="94" spans="1:23" ht="15.75" customHeight="1">
      <c r="A94" s="1"/>
      <c r="B94" s="1"/>
      <c r="C94" s="1"/>
      <c r="D94" s="1"/>
      <c r="E94" s="1"/>
      <c r="F94" s="1"/>
      <c r="G94" s="1"/>
      <c r="H94" s="1"/>
      <c r="I94" s="1"/>
      <c r="J94" s="1"/>
      <c r="K94" s="1"/>
      <c r="L94" s="1"/>
      <c r="M94" s="1"/>
      <c r="N94" s="1"/>
      <c r="O94" s="1"/>
      <c r="P94" s="1"/>
      <c r="Q94" s="1"/>
      <c r="R94" s="1"/>
      <c r="S94" s="1"/>
      <c r="T94" s="1"/>
      <c r="U94" s="1"/>
      <c r="V94" s="1"/>
      <c r="W94" s="1"/>
    </row>
    <row r="95" spans="1:23" ht="15.75" customHeight="1">
      <c r="A95" s="1"/>
      <c r="B95" s="1"/>
      <c r="C95" s="1"/>
      <c r="D95" s="1"/>
      <c r="E95" s="1"/>
      <c r="F95" s="1"/>
      <c r="G95" s="1"/>
      <c r="H95" s="1"/>
      <c r="I95" s="1"/>
      <c r="J95" s="1"/>
      <c r="K95" s="1"/>
      <c r="L95" s="1"/>
      <c r="M95" s="1"/>
      <c r="N95" s="1"/>
      <c r="O95" s="1"/>
      <c r="P95" s="1"/>
      <c r="Q95" s="1"/>
      <c r="R95" s="1"/>
      <c r="S95" s="1"/>
      <c r="T95" s="1"/>
      <c r="U95" s="1"/>
      <c r="V95" s="1"/>
      <c r="W95" s="1"/>
    </row>
    <row r="96" spans="1:23" ht="15.75" customHeight="1">
      <c r="A96" s="1"/>
      <c r="B96" s="1"/>
      <c r="C96" s="1"/>
      <c r="D96" s="1"/>
      <c r="E96" s="1"/>
      <c r="F96" s="1"/>
      <c r="G96" s="1"/>
      <c r="H96" s="1"/>
      <c r="I96" s="1"/>
      <c r="J96" s="1"/>
      <c r="K96" s="1"/>
      <c r="L96" s="1"/>
      <c r="M96" s="1"/>
      <c r="N96" s="1"/>
      <c r="O96" s="1"/>
      <c r="P96" s="1"/>
      <c r="Q96" s="1"/>
      <c r="R96" s="1"/>
      <c r="S96" s="1"/>
      <c r="T96" s="1"/>
      <c r="U96" s="1"/>
      <c r="V96" s="1"/>
      <c r="W96" s="1"/>
    </row>
    <row r="97" spans="1:23" ht="15.75" customHeight="1">
      <c r="A97" s="1"/>
      <c r="B97" s="1"/>
      <c r="C97" s="1"/>
      <c r="D97" s="1"/>
      <c r="E97" s="1"/>
      <c r="F97" s="1"/>
      <c r="G97" s="1"/>
      <c r="H97" s="1"/>
      <c r="I97" s="1"/>
      <c r="J97" s="1"/>
      <c r="K97" s="1"/>
      <c r="L97" s="1"/>
      <c r="M97" s="1"/>
      <c r="N97" s="1"/>
      <c r="O97" s="1"/>
      <c r="P97" s="1"/>
      <c r="Q97" s="1"/>
      <c r="R97" s="1"/>
      <c r="S97" s="1"/>
      <c r="T97" s="1"/>
      <c r="U97" s="1"/>
      <c r="V97" s="1"/>
      <c r="W97" s="1"/>
    </row>
    <row r="98" spans="1:23" ht="15.75" customHeight="1">
      <c r="A98" s="1"/>
      <c r="B98" s="1"/>
      <c r="C98" s="1"/>
      <c r="D98" s="1"/>
      <c r="E98" s="1"/>
      <c r="F98" s="1"/>
      <c r="G98" s="1"/>
      <c r="H98" s="1"/>
      <c r="I98" s="1"/>
      <c r="J98" s="1"/>
      <c r="K98" s="1"/>
      <c r="L98" s="1"/>
      <c r="M98" s="1"/>
      <c r="N98" s="1"/>
      <c r="O98" s="1"/>
      <c r="P98" s="1"/>
      <c r="Q98" s="1"/>
      <c r="R98" s="1"/>
      <c r="S98" s="1"/>
      <c r="T98" s="1"/>
      <c r="U98" s="1"/>
      <c r="V98" s="1"/>
      <c r="W98" s="1"/>
    </row>
    <row r="99" spans="1:23" ht="15.75" customHeight="1">
      <c r="A99" s="1"/>
      <c r="B99" s="1"/>
      <c r="C99" s="1"/>
      <c r="D99" s="1"/>
      <c r="E99" s="1"/>
      <c r="F99" s="1"/>
      <c r="G99" s="1"/>
      <c r="H99" s="1"/>
      <c r="I99" s="1"/>
      <c r="J99" s="1"/>
      <c r="K99" s="1"/>
      <c r="L99" s="1"/>
      <c r="M99" s="1"/>
      <c r="N99" s="1"/>
      <c r="O99" s="1"/>
      <c r="P99" s="1"/>
      <c r="Q99" s="1"/>
      <c r="R99" s="1"/>
      <c r="S99" s="1"/>
      <c r="T99" s="1"/>
      <c r="U99" s="1"/>
      <c r="V99" s="1"/>
      <c r="W99" s="1"/>
    </row>
    <row r="100" spans="1:23" ht="15.75" customHeight="1">
      <c r="A100" s="1"/>
      <c r="B100" s="1"/>
      <c r="C100" s="1"/>
      <c r="D100" s="1"/>
      <c r="E100" s="1"/>
      <c r="F100" s="1"/>
      <c r="G100" s="1"/>
      <c r="H100" s="1"/>
      <c r="I100" s="1"/>
      <c r="J100" s="1"/>
      <c r="K100" s="1"/>
      <c r="L100" s="1"/>
      <c r="M100" s="1"/>
      <c r="N100" s="1"/>
      <c r="O100" s="1"/>
      <c r="P100" s="1"/>
      <c r="Q100" s="1"/>
      <c r="R100" s="1"/>
      <c r="S100" s="1"/>
      <c r="T100" s="1"/>
      <c r="U100" s="1"/>
      <c r="V100" s="1"/>
      <c r="W100" s="1"/>
    </row>
  </sheetData>
  <mergeCells count="16">
    <mergeCell ref="D30:H30"/>
    <mergeCell ref="H34:I34"/>
    <mergeCell ref="G20:H20"/>
    <mergeCell ref="G22:H22"/>
    <mergeCell ref="G24:H24"/>
    <mergeCell ref="D26:E26"/>
    <mergeCell ref="D24:E24"/>
    <mergeCell ref="D28:E28"/>
    <mergeCell ref="D20:E20"/>
    <mergeCell ref="D22:E22"/>
    <mergeCell ref="C10:H10"/>
    <mergeCell ref="D12:H12"/>
    <mergeCell ref="D16:E16"/>
    <mergeCell ref="G16:H16"/>
    <mergeCell ref="D18:E18"/>
    <mergeCell ref="G18:H18"/>
  </mergeCells>
  <conditionalFormatting sqref="G20:H20 G18:H18 G16:H16">
    <cfRule type="containsBlanks" dxfId="146" priority="1">
      <formula>LEN(TRIM(G20))=0</formula>
    </cfRule>
  </conditionalFormatting>
  <conditionalFormatting sqref="G22:H22">
    <cfRule type="containsBlanks" dxfId="145" priority="2">
      <formula>LEN(TRIM(G22))=0</formula>
    </cfRule>
  </conditionalFormatting>
  <conditionalFormatting sqref="G24:H24">
    <cfRule type="containsBlanks" dxfId="144" priority="3">
      <formula>LEN(TRIM(G24))=0</formula>
    </cfRule>
  </conditionalFormatting>
  <dataValidations count="5">
    <dataValidation type="list" allowBlank="1" showErrorMessage="1" sqref="D30">
      <formula1>$W$7:$W$11</formula1>
    </dataValidation>
    <dataValidation type="list" allowBlank="1" showErrorMessage="1" sqref="G24">
      <formula1>"BÁSICA,INSTRUMENTAL,PROFESIONALIZANTE"</formula1>
    </dataValidation>
    <dataValidation type="list" allowBlank="1" showErrorMessage="1" sqref="G22">
      <formula1>"A,B,C,D,E,F,G,H,I,J,K,L,M,N,O,P,Q,R,S,T,U,V,W,X,Y,Z,A1,B1,C1,D1,E1,F1,G1,H1,I1,J1,K1,L1,M1,N1,O1,P1,Q1,R1,S1,T1,U1,V1,W1,X1,Y1,Z1"</formula1>
    </dataValidation>
    <dataValidation type="list" allowBlank="1" showErrorMessage="1" sqref="C10">
      <formula1>$T$7:$T$11</formula1>
    </dataValidation>
    <dataValidation type="list" allowBlank="1" showErrorMessage="1" sqref="G16">
      <formula1>'CARÁTULA '!CARRERAS</formula1>
    </dataValidation>
  </dataValidations>
  <pageMargins left="1.29" right="0.7" top="1.54" bottom="0.75" header="0" footer="0"/>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0"/>
  <sheetViews>
    <sheetView topLeftCell="A10" workbookViewId="0">
      <selection activeCell="X15" sqref="X15"/>
    </sheetView>
  </sheetViews>
  <sheetFormatPr baseColWidth="10" defaultColWidth="14.42578125" defaultRowHeight="15" customHeight="1"/>
  <cols>
    <col min="1" max="1" width="0.42578125" customWidth="1"/>
    <col min="2" max="2" width="11.7109375" customWidth="1"/>
    <col min="3" max="3" width="0.42578125" customWidth="1"/>
    <col min="4" max="4" width="11.140625" customWidth="1"/>
    <col min="5" max="5" width="0.28515625" customWidth="1"/>
    <col min="6" max="6" width="10.5703125" customWidth="1"/>
    <col min="7" max="7" width="0.28515625" customWidth="1"/>
    <col min="8" max="8" width="13.85546875" customWidth="1"/>
    <col min="9" max="9" width="13.42578125" customWidth="1"/>
    <col min="10" max="10" width="2.42578125" customWidth="1"/>
    <col min="11" max="11" width="2.85546875" customWidth="1"/>
    <col min="12" max="12" width="4.140625" customWidth="1"/>
    <col min="13" max="13" width="3" customWidth="1"/>
    <col min="14" max="14" width="0.5703125" customWidth="1"/>
    <col min="15" max="15" width="11" customWidth="1"/>
    <col min="16" max="16" width="13" customWidth="1"/>
    <col min="17" max="17" width="10.85546875" customWidth="1"/>
    <col min="18" max="18" width="2.42578125" customWidth="1"/>
    <col min="19" max="19" width="2.7109375" customWidth="1"/>
    <col min="20" max="20" width="3.7109375" customWidth="1"/>
    <col min="21" max="22" width="2.7109375" customWidth="1"/>
    <col min="23" max="23" width="3.42578125" customWidth="1"/>
    <col min="24" max="24" width="5.5703125" customWidth="1"/>
    <col min="25" max="25" width="0.5703125" customWidth="1"/>
  </cols>
  <sheetData>
    <row r="1" spans="1:25" ht="15.75">
      <c r="A1" s="460" t="s">
        <v>91</v>
      </c>
      <c r="B1" s="373"/>
      <c r="C1" s="373"/>
      <c r="D1" s="373"/>
      <c r="E1" s="373"/>
      <c r="F1" s="373"/>
      <c r="G1" s="373"/>
      <c r="H1" s="373"/>
      <c r="I1" s="373"/>
      <c r="J1" s="373"/>
      <c r="K1" s="373"/>
      <c r="L1" s="373"/>
      <c r="M1" s="373"/>
      <c r="N1" s="373"/>
      <c r="O1" s="373"/>
      <c r="P1" s="373"/>
      <c r="Q1" s="373"/>
      <c r="R1" s="373"/>
      <c r="S1" s="373"/>
      <c r="T1" s="373"/>
      <c r="U1" s="373"/>
      <c r="V1" s="373"/>
      <c r="W1" s="373"/>
      <c r="X1" s="373"/>
      <c r="Y1" s="374"/>
    </row>
    <row r="2" spans="1:25" ht="4.5" customHeight="1">
      <c r="A2" s="1"/>
      <c r="B2" s="1"/>
      <c r="C2" s="1"/>
      <c r="D2" s="1"/>
      <c r="E2" s="1"/>
      <c r="F2" s="1"/>
      <c r="G2" s="1"/>
      <c r="H2" s="1"/>
      <c r="I2" s="1"/>
      <c r="J2" s="1"/>
      <c r="K2" s="1"/>
      <c r="L2" s="1"/>
      <c r="M2" s="1"/>
      <c r="N2" s="1"/>
      <c r="O2" s="1"/>
      <c r="P2" s="1"/>
      <c r="Q2" s="1"/>
      <c r="R2" s="1"/>
      <c r="S2" s="1"/>
      <c r="T2" s="1"/>
      <c r="U2" s="1"/>
      <c r="V2" s="1"/>
      <c r="W2" s="1"/>
      <c r="X2" s="1"/>
      <c r="Y2" s="1"/>
    </row>
    <row r="3" spans="1:25" ht="3" customHeight="1">
      <c r="A3" s="53"/>
      <c r="B3" s="54"/>
      <c r="C3" s="54"/>
      <c r="D3" s="54"/>
      <c r="E3" s="54"/>
      <c r="F3" s="54"/>
      <c r="G3" s="54"/>
      <c r="H3" s="54"/>
      <c r="I3" s="54"/>
      <c r="J3" s="54"/>
      <c r="K3" s="54"/>
      <c r="L3" s="54"/>
      <c r="M3" s="54"/>
      <c r="N3" s="54"/>
      <c r="O3" s="54"/>
      <c r="P3" s="54"/>
      <c r="Q3" s="54"/>
      <c r="R3" s="54"/>
      <c r="S3" s="54"/>
      <c r="T3" s="54"/>
      <c r="U3" s="54"/>
      <c r="V3" s="54"/>
      <c r="W3" s="54"/>
      <c r="X3" s="54"/>
      <c r="Y3" s="55"/>
    </row>
    <row r="4" spans="1:25" ht="41.25" customHeight="1">
      <c r="A4" s="56"/>
      <c r="B4" s="138" t="s">
        <v>92</v>
      </c>
      <c r="C4" s="43"/>
      <c r="D4" s="391" t="str">
        <f>COMP.!B8</f>
        <v>“Desarrolla conceptos fundamentales de la economía como ciencia y de la actividad económica; interpretando las relaciones económicas básicas, explicando los fenómenos que determinan las fuerzas del mercado, Diseño Curricular - Ingeniería en Sistemas Electrónicos analizando la información de los precios y las cantidades de equilibrio en las distintas estructuras de mercado, así como el comportamiento de la economía agregada y del bienestar”.</v>
      </c>
      <c r="E4" s="363"/>
      <c r="F4" s="363"/>
      <c r="G4" s="363"/>
      <c r="H4" s="363"/>
      <c r="I4" s="363"/>
      <c r="J4" s="363"/>
      <c r="K4" s="363"/>
      <c r="L4" s="363"/>
      <c r="M4" s="366"/>
      <c r="N4" s="1"/>
      <c r="O4" s="423" t="s">
        <v>51</v>
      </c>
      <c r="P4" s="422"/>
      <c r="Q4" s="437" t="str">
        <f>COMP.!D10</f>
        <v>ECONOMÍA PARA INGENIERIA</v>
      </c>
      <c r="R4" s="363"/>
      <c r="S4" s="363"/>
      <c r="T4" s="363"/>
      <c r="U4" s="363"/>
      <c r="V4" s="363"/>
      <c r="W4" s="363"/>
      <c r="X4" s="366"/>
      <c r="Y4" s="58"/>
    </row>
    <row r="5" spans="1:25" ht="3" customHeight="1">
      <c r="A5" s="56"/>
      <c r="B5" s="59"/>
      <c r="C5" s="43"/>
      <c r="D5" s="60"/>
      <c r="E5" s="44"/>
      <c r="F5" s="44"/>
      <c r="G5" s="44"/>
      <c r="H5" s="44"/>
      <c r="I5" s="44"/>
      <c r="J5" s="44"/>
      <c r="K5" s="44"/>
      <c r="L5" s="44"/>
      <c r="M5" s="61"/>
      <c r="N5" s="1"/>
      <c r="O5" s="62"/>
      <c r="P5" s="63"/>
      <c r="Q5" s="447"/>
      <c r="R5" s="363"/>
      <c r="S5" s="363"/>
      <c r="T5" s="363"/>
      <c r="U5" s="363"/>
      <c r="V5" s="363"/>
      <c r="W5" s="363"/>
      <c r="X5" s="363"/>
      <c r="Y5" s="58"/>
    </row>
    <row r="6" spans="1:25" ht="44.25" customHeight="1">
      <c r="A6" s="56"/>
      <c r="B6" s="462" t="s">
        <v>93</v>
      </c>
      <c r="C6" s="373"/>
      <c r="D6" s="374"/>
      <c r="E6" s="64"/>
      <c r="F6" s="421">
        <v>6</v>
      </c>
      <c r="G6" s="373"/>
      <c r="H6" s="373"/>
      <c r="I6" s="373"/>
      <c r="J6" s="373"/>
      <c r="K6" s="373"/>
      <c r="L6" s="373"/>
      <c r="M6" s="422"/>
      <c r="N6" s="1"/>
      <c r="O6" s="446" t="s">
        <v>53</v>
      </c>
      <c r="P6" s="422"/>
      <c r="Q6" s="437" t="str">
        <f>COMP.!D19</f>
        <v xml:space="preserve">6.LOS MERCADOS Y EL BIENESTAR     </v>
      </c>
      <c r="R6" s="363"/>
      <c r="S6" s="363"/>
      <c r="T6" s="363"/>
      <c r="U6" s="363"/>
      <c r="V6" s="363"/>
      <c r="W6" s="363"/>
      <c r="X6" s="366"/>
      <c r="Y6" s="58"/>
    </row>
    <row r="7" spans="1:25" ht="2.25" customHeight="1">
      <c r="A7" s="56"/>
      <c r="B7" s="444"/>
      <c r="C7" s="361"/>
      <c r="D7" s="361"/>
      <c r="E7" s="361"/>
      <c r="F7" s="361"/>
      <c r="G7" s="361"/>
      <c r="H7" s="361"/>
      <c r="I7" s="361"/>
      <c r="J7" s="361"/>
      <c r="K7" s="361"/>
      <c r="L7" s="361"/>
      <c r="M7" s="361"/>
      <c r="N7" s="13"/>
      <c r="O7" s="65"/>
      <c r="P7" s="65"/>
      <c r="Q7" s="66"/>
      <c r="R7" s="66"/>
      <c r="S7" s="66"/>
      <c r="T7" s="66"/>
      <c r="U7" s="66"/>
      <c r="V7" s="66"/>
      <c r="W7" s="66"/>
      <c r="X7" s="66"/>
      <c r="Y7" s="58"/>
    </row>
    <row r="8" spans="1:25" ht="29.25" customHeight="1">
      <c r="A8" s="56"/>
      <c r="B8" s="433" t="str">
        <f>COMP.!C19</f>
        <v>a.18.6 Caracteriza las condiciones de mercado y el bienestar, identificando el excedente del consumidor y del productor, determinando la eficiencia del mercado, indicando los fallos de mercado y las posibilidades de intervenir en ellos el Estado.</v>
      </c>
      <c r="C8" s="369"/>
      <c r="D8" s="369"/>
      <c r="E8" s="369"/>
      <c r="F8" s="369"/>
      <c r="G8" s="369"/>
      <c r="H8" s="369"/>
      <c r="I8" s="369"/>
      <c r="J8" s="369"/>
      <c r="K8" s="369"/>
      <c r="L8" s="369"/>
      <c r="M8" s="385"/>
      <c r="N8" s="1"/>
      <c r="O8" s="67"/>
      <c r="P8" s="68" t="s">
        <v>54</v>
      </c>
      <c r="Q8" s="69" t="s">
        <v>55</v>
      </c>
      <c r="R8" s="450" t="s">
        <v>56</v>
      </c>
      <c r="S8" s="451"/>
      <c r="T8" s="452"/>
      <c r="U8" s="450" t="s">
        <v>57</v>
      </c>
      <c r="V8" s="457"/>
      <c r="W8" s="458" t="s">
        <v>58</v>
      </c>
      <c r="X8" s="459"/>
      <c r="Y8" s="58"/>
    </row>
    <row r="9" spans="1:25" ht="16.5" customHeight="1">
      <c r="A9" s="56"/>
      <c r="B9" s="386"/>
      <c r="C9" s="361"/>
      <c r="D9" s="361"/>
      <c r="E9" s="361"/>
      <c r="F9" s="361"/>
      <c r="G9" s="361"/>
      <c r="H9" s="361"/>
      <c r="I9" s="361"/>
      <c r="J9" s="361"/>
      <c r="K9" s="361"/>
      <c r="L9" s="361"/>
      <c r="M9" s="387"/>
      <c r="N9" s="1"/>
      <c r="O9" s="70" t="s">
        <v>59</v>
      </c>
      <c r="P9" s="71">
        <f>SUM(J15:J17)</f>
        <v>4</v>
      </c>
      <c r="Q9" s="72">
        <f>SUM(R15:R19)</f>
        <v>2</v>
      </c>
      <c r="R9" s="453">
        <f>SUM(U15:U19)</f>
        <v>0</v>
      </c>
      <c r="S9" s="363"/>
      <c r="T9" s="363"/>
      <c r="U9" s="453">
        <f>J21</f>
        <v>3</v>
      </c>
      <c r="V9" s="456"/>
      <c r="W9" s="453">
        <f t="shared" ref="W9:W10" si="0">SUM(P9:V9)</f>
        <v>9</v>
      </c>
      <c r="X9" s="455"/>
      <c r="Y9" s="58"/>
    </row>
    <row r="10" spans="1:25" ht="15" customHeight="1">
      <c r="A10" s="56"/>
      <c r="B10" s="388"/>
      <c r="C10" s="389"/>
      <c r="D10" s="389"/>
      <c r="E10" s="389"/>
      <c r="F10" s="389"/>
      <c r="G10" s="389"/>
      <c r="H10" s="389"/>
      <c r="I10" s="389"/>
      <c r="J10" s="389"/>
      <c r="K10" s="389"/>
      <c r="L10" s="389"/>
      <c r="M10" s="390"/>
      <c r="N10" s="73"/>
      <c r="O10" s="74" t="s">
        <v>60</v>
      </c>
      <c r="P10" s="75">
        <f>SUM(L15:L19)</f>
        <v>0.57999999999999996</v>
      </c>
      <c r="Q10" s="76">
        <f>SUM(T15:T19)</f>
        <v>0.28000000000000003</v>
      </c>
      <c r="R10" s="438">
        <f>SUM(W15:W19)</f>
        <v>0</v>
      </c>
      <c r="S10" s="439"/>
      <c r="T10" s="439"/>
      <c r="U10" s="438">
        <f>L21</f>
        <v>0.14000000000000001</v>
      </c>
      <c r="V10" s="439"/>
      <c r="W10" s="440">
        <f t="shared" si="0"/>
        <v>1</v>
      </c>
      <c r="X10" s="441"/>
      <c r="Y10" s="58"/>
    </row>
    <row r="11" spans="1:25" ht="3" customHeight="1">
      <c r="A11" s="56"/>
      <c r="B11" s="13"/>
      <c r="C11" s="13"/>
      <c r="D11" s="13"/>
      <c r="E11" s="13"/>
      <c r="F11" s="13"/>
      <c r="G11" s="13"/>
      <c r="H11" s="13"/>
      <c r="I11" s="13"/>
      <c r="J11" s="13"/>
      <c r="K11" s="13"/>
      <c r="L11" s="13"/>
      <c r="M11" s="13"/>
      <c r="N11" s="13"/>
      <c r="O11" s="13"/>
      <c r="P11" s="13"/>
      <c r="Q11" s="13"/>
      <c r="R11" s="13"/>
      <c r="S11" s="13"/>
      <c r="T11" s="13"/>
      <c r="U11" s="13"/>
      <c r="V11" s="13"/>
      <c r="W11" s="13"/>
      <c r="X11" s="13"/>
      <c r="Y11" s="58"/>
    </row>
    <row r="12" spans="1:25" ht="11.25" customHeight="1">
      <c r="A12" s="56"/>
      <c r="B12" s="435" t="s">
        <v>94</v>
      </c>
      <c r="C12" s="1"/>
      <c r="D12" s="435" t="s">
        <v>62</v>
      </c>
      <c r="E12" s="77"/>
      <c r="F12" s="435" t="s">
        <v>63</v>
      </c>
      <c r="G12" s="77"/>
      <c r="H12" s="412" t="s">
        <v>64</v>
      </c>
      <c r="I12" s="413"/>
      <c r="J12" s="413"/>
      <c r="K12" s="413"/>
      <c r="L12" s="413"/>
      <c r="M12" s="414"/>
      <c r="N12" s="78"/>
      <c r="O12" s="428" t="s">
        <v>65</v>
      </c>
      <c r="P12" s="373"/>
      <c r="Q12" s="373"/>
      <c r="R12" s="373"/>
      <c r="S12" s="373"/>
      <c r="T12" s="373"/>
      <c r="U12" s="373"/>
      <c r="V12" s="373"/>
      <c r="W12" s="373"/>
      <c r="X12" s="374"/>
      <c r="Y12" s="58"/>
    </row>
    <row r="13" spans="1:25" ht="16.5" customHeight="1">
      <c r="A13" s="56"/>
      <c r="B13" s="436"/>
      <c r="C13" s="1"/>
      <c r="D13" s="436"/>
      <c r="E13" s="77"/>
      <c r="F13" s="436"/>
      <c r="G13" s="77"/>
      <c r="H13" s="415"/>
      <c r="I13" s="416"/>
      <c r="J13" s="416"/>
      <c r="K13" s="416"/>
      <c r="L13" s="416"/>
      <c r="M13" s="417"/>
      <c r="N13" s="78"/>
      <c r="O13" s="426" t="s">
        <v>66</v>
      </c>
      <c r="P13" s="424" t="s">
        <v>67</v>
      </c>
      <c r="Q13" s="424" t="s">
        <v>63</v>
      </c>
      <c r="R13" s="418" t="s">
        <v>68</v>
      </c>
      <c r="S13" s="419"/>
      <c r="T13" s="420"/>
      <c r="U13" s="418" t="s">
        <v>69</v>
      </c>
      <c r="V13" s="419"/>
      <c r="W13" s="420"/>
      <c r="X13" s="429" t="s">
        <v>70</v>
      </c>
      <c r="Y13" s="58"/>
    </row>
    <row r="14" spans="1:25" ht="30.75" customHeight="1" thickBot="1">
      <c r="A14" s="56"/>
      <c r="B14" s="430"/>
      <c r="C14" s="77"/>
      <c r="D14" s="443"/>
      <c r="E14" s="77"/>
      <c r="F14" s="443"/>
      <c r="G14" s="77"/>
      <c r="H14" s="79" t="s">
        <v>95</v>
      </c>
      <c r="I14" s="79" t="s">
        <v>72</v>
      </c>
      <c r="J14" s="80" t="s">
        <v>73</v>
      </c>
      <c r="K14" s="80" t="s">
        <v>74</v>
      </c>
      <c r="L14" s="81" t="s">
        <v>75</v>
      </c>
      <c r="M14" s="82" t="s">
        <v>76</v>
      </c>
      <c r="N14" s="77"/>
      <c r="O14" s="427"/>
      <c r="P14" s="425"/>
      <c r="Q14" s="425"/>
      <c r="R14" s="80" t="s">
        <v>73</v>
      </c>
      <c r="S14" s="80" t="s">
        <v>74</v>
      </c>
      <c r="T14" s="83" t="s">
        <v>75</v>
      </c>
      <c r="U14" s="80" t="s">
        <v>73</v>
      </c>
      <c r="V14" s="80" t="s">
        <v>74</v>
      </c>
      <c r="W14" s="83" t="s">
        <v>75</v>
      </c>
      <c r="X14" s="430"/>
      <c r="Y14" s="58"/>
    </row>
    <row r="15" spans="1:25" ht="177.75" customHeight="1" thickBot="1">
      <c r="A15" s="84"/>
      <c r="B15" s="320" t="s">
        <v>403</v>
      </c>
      <c r="C15" s="86"/>
      <c r="D15" s="320" t="s">
        <v>404</v>
      </c>
      <c r="E15" s="86"/>
      <c r="F15" s="106" t="s">
        <v>99</v>
      </c>
      <c r="G15" s="130"/>
      <c r="H15" s="322" t="s">
        <v>397</v>
      </c>
      <c r="I15" s="326" t="s">
        <v>405</v>
      </c>
      <c r="J15" s="333">
        <v>4</v>
      </c>
      <c r="K15" s="333" t="s">
        <v>104</v>
      </c>
      <c r="L15" s="335">
        <v>0.57999999999999996</v>
      </c>
      <c r="M15" s="334" t="s">
        <v>406</v>
      </c>
      <c r="N15" s="93"/>
      <c r="O15" s="322" t="s">
        <v>409</v>
      </c>
      <c r="P15" s="326" t="s">
        <v>410</v>
      </c>
      <c r="Q15" s="95" t="s">
        <v>103</v>
      </c>
      <c r="R15" s="333">
        <v>2</v>
      </c>
      <c r="S15" s="333" t="s">
        <v>226</v>
      </c>
      <c r="T15" s="335">
        <v>0.28000000000000003</v>
      </c>
      <c r="U15" s="1"/>
      <c r="V15" s="1"/>
      <c r="W15" s="1"/>
      <c r="X15" s="333" t="s">
        <v>406</v>
      </c>
      <c r="Y15" s="97"/>
    </row>
    <row r="16" spans="1:25" ht="18.75" hidden="1" customHeight="1">
      <c r="A16" s="84"/>
      <c r="B16" s="434"/>
      <c r="C16" s="373"/>
      <c r="D16" s="374"/>
      <c r="E16" s="118"/>
      <c r="F16" s="465"/>
      <c r="G16" s="363"/>
      <c r="H16" s="363"/>
      <c r="I16" s="363"/>
      <c r="J16" s="151"/>
      <c r="K16" s="120"/>
      <c r="L16" s="91"/>
      <c r="M16" s="144"/>
      <c r="N16" s="121"/>
      <c r="O16" s="466"/>
      <c r="P16" s="363"/>
      <c r="Q16" s="363"/>
      <c r="R16" s="363"/>
      <c r="S16" s="363"/>
      <c r="T16" s="363"/>
      <c r="U16" s="363"/>
      <c r="V16" s="363"/>
      <c r="W16" s="363"/>
      <c r="X16" s="366"/>
      <c r="Y16" s="97"/>
    </row>
    <row r="17" spans="1:25" ht="14.25" hidden="1" customHeight="1">
      <c r="A17" s="84"/>
      <c r="B17" s="98"/>
      <c r="C17" s="86"/>
      <c r="D17" s="98"/>
      <c r="E17" s="86"/>
      <c r="F17" s="106"/>
      <c r="G17" s="130"/>
      <c r="H17" s="88"/>
      <c r="I17" s="95"/>
      <c r="J17" s="90"/>
      <c r="K17" s="90"/>
      <c r="L17" s="91"/>
      <c r="M17" s="92"/>
      <c r="N17" s="86"/>
      <c r="O17" s="88"/>
      <c r="P17" s="95"/>
      <c r="Q17" s="95"/>
      <c r="R17" s="90"/>
      <c r="S17" s="90"/>
      <c r="T17" s="91"/>
      <c r="U17" s="90"/>
      <c r="V17" s="90"/>
      <c r="W17" s="91"/>
      <c r="X17" s="90"/>
      <c r="Y17" s="97"/>
    </row>
    <row r="18" spans="1:25" ht="18" hidden="1" customHeight="1">
      <c r="A18" s="84"/>
      <c r="B18" s="98"/>
      <c r="C18" s="86"/>
      <c r="D18" s="98"/>
      <c r="E18" s="86"/>
      <c r="F18" s="106"/>
      <c r="G18" s="130"/>
      <c r="H18" s="88"/>
      <c r="I18" s="95"/>
      <c r="J18" s="90"/>
      <c r="K18" s="90"/>
      <c r="L18" s="91"/>
      <c r="M18" s="92"/>
      <c r="N18" s="86"/>
      <c r="O18" s="88"/>
      <c r="P18" s="95"/>
      <c r="Q18" s="95"/>
      <c r="R18" s="90"/>
      <c r="S18" s="90"/>
      <c r="T18" s="91"/>
      <c r="U18" s="90"/>
      <c r="V18" s="90"/>
      <c r="W18" s="91"/>
      <c r="X18" s="90"/>
      <c r="Y18" s="97"/>
    </row>
    <row r="19" spans="1:25" ht="12" hidden="1" customHeight="1">
      <c r="A19" s="84"/>
      <c r="B19" s="98"/>
      <c r="C19" s="110"/>
      <c r="D19" s="98"/>
      <c r="E19" s="85"/>
      <c r="F19" s="106"/>
      <c r="G19" s="136"/>
      <c r="H19" s="88"/>
      <c r="I19" s="95"/>
      <c r="J19" s="90"/>
      <c r="K19" s="90"/>
      <c r="L19" s="91"/>
      <c r="M19" s="92"/>
      <c r="N19" s="86"/>
      <c r="O19" s="88"/>
      <c r="P19" s="95"/>
      <c r="Q19" s="95"/>
      <c r="R19" s="90"/>
      <c r="S19" s="90"/>
      <c r="T19" s="91"/>
      <c r="U19" s="90"/>
      <c r="V19" s="90"/>
      <c r="W19" s="91"/>
      <c r="X19" s="90"/>
      <c r="Y19" s="97"/>
    </row>
    <row r="20" spans="1:25" ht="27.75" customHeight="1">
      <c r="A20" s="84"/>
      <c r="B20" s="113"/>
      <c r="C20" s="113"/>
      <c r="D20" s="113"/>
      <c r="E20" s="112"/>
      <c r="F20" s="114" t="s">
        <v>86</v>
      </c>
      <c r="G20" s="112"/>
      <c r="H20" s="112"/>
      <c r="I20" s="112"/>
      <c r="J20" s="115"/>
      <c r="K20" s="116"/>
      <c r="L20" s="140"/>
      <c r="M20" s="116"/>
      <c r="N20" s="112"/>
      <c r="O20" s="112"/>
      <c r="P20" s="112"/>
      <c r="Q20" s="112"/>
      <c r="R20" s="100"/>
      <c r="S20" s="100"/>
      <c r="T20" s="100"/>
      <c r="U20" s="100"/>
      <c r="V20" s="100"/>
      <c r="W20" s="100"/>
      <c r="X20" s="100"/>
      <c r="Y20" s="97"/>
    </row>
    <row r="21" spans="1:25" ht="18" customHeight="1">
      <c r="A21" s="117"/>
      <c r="B21" s="434" t="s">
        <v>87</v>
      </c>
      <c r="C21" s="373"/>
      <c r="D21" s="374"/>
      <c r="E21" s="118"/>
      <c r="F21" s="442" t="s">
        <v>407</v>
      </c>
      <c r="G21" s="363"/>
      <c r="H21" s="363"/>
      <c r="I21" s="363"/>
      <c r="J21" s="330">
        <v>3</v>
      </c>
      <c r="K21" s="340" t="s">
        <v>105</v>
      </c>
      <c r="L21" s="331">
        <v>0.14000000000000001</v>
      </c>
      <c r="M21" s="332">
        <v>20</v>
      </c>
      <c r="N21" s="121"/>
      <c r="O21" s="445" t="s">
        <v>89</v>
      </c>
      <c r="P21" s="369"/>
      <c r="Q21" s="369"/>
      <c r="R21" s="369"/>
      <c r="S21" s="369"/>
      <c r="T21" s="369"/>
      <c r="U21" s="369"/>
      <c r="V21" s="369"/>
      <c r="W21" s="369"/>
      <c r="X21" s="385"/>
      <c r="Y21" s="122"/>
    </row>
    <row r="22" spans="1:25" ht="0.75" customHeight="1">
      <c r="A22" s="117"/>
      <c r="B22" s="118"/>
      <c r="C22" s="118"/>
      <c r="D22" s="118"/>
      <c r="E22" s="118"/>
      <c r="F22" s="118"/>
      <c r="G22" s="118"/>
      <c r="H22" s="121"/>
      <c r="I22" s="121"/>
      <c r="J22" s="121"/>
      <c r="K22" s="121"/>
      <c r="L22" s="121"/>
      <c r="M22" s="121"/>
      <c r="N22" s="121"/>
      <c r="O22" s="1"/>
      <c r="P22" s="1"/>
      <c r="Q22" s="1"/>
      <c r="R22" s="1"/>
      <c r="S22" s="1"/>
      <c r="T22" s="1"/>
      <c r="U22" s="1"/>
      <c r="V22" s="1"/>
      <c r="W22" s="1"/>
      <c r="X22" s="1"/>
      <c r="Y22" s="122"/>
    </row>
    <row r="23" spans="1:25" ht="50.25" customHeight="1">
      <c r="A23" s="117"/>
      <c r="B23" s="434" t="s">
        <v>90</v>
      </c>
      <c r="C23" s="373"/>
      <c r="D23" s="374"/>
      <c r="E23" s="118"/>
      <c r="F23" s="464" t="s">
        <v>408</v>
      </c>
      <c r="G23" s="363"/>
      <c r="H23" s="363"/>
      <c r="I23" s="363"/>
      <c r="J23" s="363"/>
      <c r="K23" s="363"/>
      <c r="L23" s="363"/>
      <c r="M23" s="366"/>
      <c r="N23" s="125"/>
      <c r="O23" s="1"/>
      <c r="P23" s="1"/>
      <c r="Q23" s="1"/>
      <c r="R23" s="1"/>
      <c r="S23" s="1"/>
      <c r="T23" s="1"/>
      <c r="U23" s="1"/>
      <c r="V23" s="1"/>
      <c r="W23" s="1"/>
      <c r="X23" s="1"/>
      <c r="Y23" s="122"/>
    </row>
    <row r="24" spans="1:25" ht="3" customHeight="1">
      <c r="A24" s="126"/>
      <c r="B24" s="127"/>
      <c r="C24" s="127"/>
      <c r="D24" s="127"/>
      <c r="E24" s="127"/>
      <c r="F24" s="127"/>
      <c r="G24" s="127"/>
      <c r="H24" s="127"/>
      <c r="I24" s="127"/>
      <c r="J24" s="127"/>
      <c r="K24" s="127"/>
      <c r="L24" s="127"/>
      <c r="M24" s="127"/>
      <c r="N24" s="127"/>
      <c r="O24" s="127"/>
      <c r="P24" s="127"/>
      <c r="Q24" s="127"/>
      <c r="R24" s="127"/>
      <c r="S24" s="127"/>
      <c r="T24" s="127"/>
      <c r="U24" s="127"/>
      <c r="V24" s="127"/>
      <c r="W24" s="127"/>
      <c r="X24" s="127"/>
      <c r="Y24" s="128"/>
    </row>
    <row r="25" spans="1:25" ht="15.75" customHeight="1">
      <c r="A25" s="1"/>
      <c r="B25" s="1"/>
      <c r="C25" s="1"/>
      <c r="D25" s="1"/>
      <c r="E25" s="1"/>
      <c r="F25" s="1"/>
      <c r="G25" s="1"/>
      <c r="H25" s="1"/>
      <c r="I25" s="1"/>
      <c r="J25" s="1"/>
      <c r="K25" s="1"/>
      <c r="L25" s="1"/>
      <c r="M25" s="1"/>
      <c r="N25" s="1"/>
      <c r="O25" s="1"/>
      <c r="P25" s="1"/>
      <c r="Q25" s="1"/>
      <c r="R25" s="1"/>
      <c r="S25" s="1"/>
      <c r="T25" s="1"/>
      <c r="U25" s="1"/>
      <c r="V25" s="1"/>
      <c r="W25" s="1"/>
      <c r="X25" s="1"/>
      <c r="Y25" s="1"/>
    </row>
    <row r="26" spans="1:25" ht="15.75" customHeight="1">
      <c r="A26" s="1"/>
      <c r="B26" s="1"/>
      <c r="C26" s="1"/>
      <c r="D26" s="1"/>
      <c r="E26" s="1"/>
      <c r="F26" s="1"/>
      <c r="G26" s="1"/>
      <c r="H26" s="1"/>
      <c r="I26" s="1"/>
      <c r="J26" s="1"/>
      <c r="K26" s="1"/>
      <c r="L26" s="1"/>
      <c r="M26" s="1"/>
      <c r="N26" s="1"/>
      <c r="O26" s="1"/>
      <c r="P26" s="1"/>
      <c r="Q26" s="1"/>
      <c r="R26" s="1"/>
      <c r="S26" s="1"/>
      <c r="T26" s="1"/>
      <c r="U26" s="1"/>
      <c r="V26" s="1"/>
      <c r="W26" s="1"/>
      <c r="X26" s="1"/>
      <c r="Y26" s="1"/>
    </row>
    <row r="27" spans="1:25" ht="15.75" customHeight="1">
      <c r="A27" s="1"/>
      <c r="B27" s="1"/>
      <c r="C27" s="1"/>
      <c r="D27" s="1"/>
      <c r="E27" s="1"/>
      <c r="F27" s="1"/>
      <c r="G27" s="1"/>
      <c r="H27" s="1"/>
      <c r="I27" s="1"/>
      <c r="J27" s="1"/>
      <c r="K27" s="1"/>
      <c r="L27" s="1"/>
      <c r="M27" s="1"/>
      <c r="N27" s="1"/>
      <c r="O27" s="1"/>
      <c r="P27" s="1"/>
      <c r="Q27" s="1"/>
      <c r="R27" s="1"/>
      <c r="S27" s="1"/>
      <c r="T27" s="1"/>
      <c r="U27" s="1"/>
      <c r="V27" s="1"/>
      <c r="W27" s="1"/>
      <c r="X27" s="1"/>
      <c r="Y27" s="1"/>
    </row>
    <row r="28" spans="1:25" ht="15.75" customHeight="1">
      <c r="A28" s="1"/>
      <c r="B28" s="1"/>
      <c r="C28" s="1"/>
      <c r="D28" s="1"/>
      <c r="E28" s="1"/>
      <c r="F28" s="1"/>
      <c r="G28" s="1"/>
      <c r="H28" s="1"/>
      <c r="I28" s="1"/>
      <c r="J28" s="1"/>
      <c r="K28" s="1"/>
      <c r="L28" s="1"/>
      <c r="M28" s="1"/>
      <c r="N28" s="1"/>
      <c r="O28" s="1"/>
      <c r="P28" s="1"/>
      <c r="Q28" s="1"/>
      <c r="R28" s="1"/>
      <c r="S28" s="1"/>
      <c r="T28" s="1"/>
      <c r="U28" s="1"/>
      <c r="V28" s="1"/>
      <c r="W28" s="1"/>
      <c r="X28" s="1"/>
      <c r="Y28" s="1"/>
    </row>
    <row r="29" spans="1:25" ht="15.75" customHeight="1">
      <c r="A29" s="1"/>
      <c r="B29" s="1"/>
      <c r="C29" s="1"/>
      <c r="D29" s="1"/>
      <c r="E29" s="1"/>
      <c r="F29" s="1"/>
      <c r="G29" s="1"/>
      <c r="H29" s="1"/>
      <c r="I29" s="1"/>
      <c r="J29" s="1"/>
      <c r="K29" s="1"/>
      <c r="L29" s="1"/>
      <c r="M29" s="1"/>
      <c r="N29" s="1"/>
      <c r="O29" s="1"/>
      <c r="P29" s="1"/>
      <c r="Q29" s="1"/>
      <c r="R29" s="1"/>
      <c r="S29" s="1"/>
      <c r="T29" s="1"/>
      <c r="U29" s="1"/>
      <c r="V29" s="1"/>
      <c r="W29" s="1"/>
      <c r="X29" s="1"/>
      <c r="Y29" s="1"/>
    </row>
    <row r="30" spans="1:25" ht="15.75" customHeight="1">
      <c r="A30" s="1"/>
      <c r="B30" s="1"/>
      <c r="C30" s="1"/>
      <c r="D30" s="1"/>
      <c r="E30" s="1"/>
      <c r="F30" s="1"/>
      <c r="G30" s="1"/>
      <c r="H30" s="1"/>
      <c r="I30" s="1"/>
      <c r="J30" s="1"/>
      <c r="K30" s="1"/>
      <c r="L30" s="1"/>
      <c r="M30" s="1"/>
      <c r="N30" s="1"/>
      <c r="O30" s="1"/>
      <c r="P30" s="1"/>
      <c r="Q30" s="1"/>
      <c r="R30" s="1"/>
      <c r="S30" s="1"/>
      <c r="T30" s="1"/>
      <c r="U30" s="1"/>
      <c r="V30" s="1"/>
      <c r="W30" s="1"/>
      <c r="X30" s="1"/>
      <c r="Y30" s="1"/>
    </row>
    <row r="31" spans="1:25" ht="15.75" customHeight="1">
      <c r="A31" s="1"/>
      <c r="B31" s="1"/>
      <c r="C31" s="1"/>
      <c r="D31" s="1"/>
      <c r="E31" s="1"/>
      <c r="F31" s="1"/>
      <c r="G31" s="1"/>
      <c r="H31" s="1"/>
      <c r="I31" s="1"/>
      <c r="J31" s="1"/>
      <c r="K31" s="1"/>
      <c r="L31" s="1"/>
      <c r="M31" s="1"/>
      <c r="N31" s="1"/>
      <c r="O31" s="1"/>
      <c r="P31" s="1"/>
      <c r="Q31" s="1"/>
      <c r="R31" s="1"/>
      <c r="S31" s="1"/>
      <c r="T31" s="1"/>
      <c r="U31" s="1"/>
      <c r="V31" s="1"/>
      <c r="W31" s="1"/>
      <c r="X31" s="1"/>
      <c r="Y31" s="1"/>
    </row>
    <row r="32" spans="1:25" ht="15.75" customHeight="1">
      <c r="A32" s="1"/>
      <c r="B32" s="1"/>
      <c r="C32" s="1"/>
      <c r="D32" s="1"/>
      <c r="E32" s="1"/>
      <c r="F32" s="1"/>
      <c r="G32" s="1"/>
      <c r="H32" s="1"/>
      <c r="I32" s="1"/>
      <c r="J32" s="1"/>
      <c r="K32" s="1"/>
      <c r="L32" s="1"/>
      <c r="M32" s="1"/>
      <c r="N32" s="1"/>
      <c r="O32" s="1"/>
      <c r="P32" s="1"/>
      <c r="Q32" s="1"/>
      <c r="R32" s="1"/>
      <c r="S32" s="1"/>
      <c r="T32" s="1"/>
      <c r="U32" s="1"/>
      <c r="V32" s="1"/>
      <c r="W32" s="1"/>
      <c r="X32" s="1"/>
      <c r="Y32" s="1"/>
    </row>
    <row r="33" spans="1:25" ht="15.75" customHeight="1">
      <c r="A33" s="1"/>
      <c r="B33" s="1"/>
      <c r="C33" s="1"/>
      <c r="D33" s="1"/>
      <c r="E33" s="1"/>
      <c r="F33" s="1"/>
      <c r="G33" s="1"/>
      <c r="H33" s="1"/>
      <c r="I33" s="1"/>
      <c r="J33" s="1"/>
      <c r="K33" s="1"/>
      <c r="L33" s="1"/>
      <c r="M33" s="1"/>
      <c r="N33" s="1"/>
      <c r="O33" s="1"/>
      <c r="P33" s="1"/>
      <c r="Q33" s="1"/>
      <c r="R33" s="1"/>
      <c r="S33" s="1"/>
      <c r="T33" s="1"/>
      <c r="U33" s="1"/>
      <c r="V33" s="1"/>
      <c r="W33" s="1"/>
      <c r="X33" s="1"/>
      <c r="Y33" s="1"/>
    </row>
    <row r="34" spans="1:25" ht="15.75" customHeight="1">
      <c r="A34" s="1"/>
      <c r="B34" s="1"/>
      <c r="C34" s="1"/>
      <c r="D34" s="1"/>
      <c r="E34" s="1"/>
      <c r="F34" s="1"/>
      <c r="G34" s="1"/>
      <c r="H34" s="1"/>
      <c r="I34" s="1"/>
      <c r="J34" s="1"/>
      <c r="K34" s="1"/>
      <c r="L34" s="1"/>
      <c r="M34" s="1"/>
      <c r="N34" s="1"/>
      <c r="O34" s="1"/>
      <c r="P34" s="1"/>
      <c r="Q34" s="1"/>
      <c r="R34" s="1"/>
      <c r="S34" s="1"/>
      <c r="T34" s="1"/>
      <c r="U34" s="1"/>
      <c r="V34" s="1"/>
      <c r="W34" s="1"/>
      <c r="X34" s="1"/>
      <c r="Y34" s="1"/>
    </row>
    <row r="35" spans="1:25" ht="15.75" customHeight="1">
      <c r="A35" s="1"/>
      <c r="B35" s="1"/>
      <c r="C35" s="1"/>
      <c r="D35" s="1"/>
      <c r="E35" s="1"/>
      <c r="F35" s="1"/>
      <c r="G35" s="1"/>
      <c r="H35" s="1"/>
      <c r="I35" s="1"/>
      <c r="J35" s="1"/>
      <c r="K35" s="1"/>
      <c r="L35" s="1"/>
      <c r="M35" s="1"/>
      <c r="N35" s="1"/>
      <c r="O35" s="1"/>
      <c r="P35" s="1"/>
      <c r="Q35" s="1"/>
      <c r="R35" s="1"/>
      <c r="S35" s="1"/>
      <c r="T35" s="1"/>
      <c r="U35" s="1"/>
      <c r="V35" s="1"/>
      <c r="W35" s="1"/>
      <c r="X35" s="1"/>
      <c r="Y35" s="1"/>
    </row>
    <row r="36" spans="1:25" ht="15.75" customHeight="1">
      <c r="A36" s="1"/>
      <c r="B36" s="1"/>
      <c r="C36" s="1"/>
      <c r="D36" s="1"/>
      <c r="E36" s="1"/>
      <c r="F36" s="1"/>
      <c r="G36" s="1"/>
      <c r="H36" s="1"/>
      <c r="I36" s="1"/>
      <c r="J36" s="1"/>
      <c r="K36" s="1"/>
      <c r="L36" s="1"/>
      <c r="M36" s="1"/>
      <c r="N36" s="1"/>
      <c r="O36" s="1"/>
      <c r="P36" s="1"/>
      <c r="Q36" s="1"/>
      <c r="R36" s="1"/>
      <c r="S36" s="1"/>
      <c r="T36" s="1"/>
      <c r="U36" s="1"/>
      <c r="V36" s="1"/>
      <c r="W36" s="1"/>
      <c r="X36" s="1"/>
      <c r="Y36" s="1"/>
    </row>
    <row r="37" spans="1:25" ht="15.75" customHeight="1">
      <c r="A37" s="1"/>
      <c r="B37" s="1"/>
      <c r="C37" s="1"/>
      <c r="D37" s="1"/>
      <c r="E37" s="1"/>
      <c r="F37" s="1"/>
      <c r="G37" s="1"/>
      <c r="H37" s="1"/>
      <c r="I37" s="1"/>
      <c r="J37" s="1"/>
      <c r="K37" s="1"/>
      <c r="L37" s="1"/>
      <c r="M37" s="1"/>
      <c r="N37" s="1"/>
      <c r="O37" s="1"/>
      <c r="P37" s="1"/>
      <c r="Q37" s="1"/>
      <c r="R37" s="1"/>
      <c r="S37" s="1"/>
      <c r="T37" s="1"/>
      <c r="U37" s="1"/>
      <c r="V37" s="1"/>
      <c r="W37" s="1"/>
      <c r="X37" s="1"/>
      <c r="Y37" s="1"/>
    </row>
    <row r="38" spans="1:25" ht="15.75" customHeight="1">
      <c r="A38" s="1"/>
      <c r="B38" s="1"/>
      <c r="C38" s="1"/>
      <c r="D38" s="1"/>
      <c r="E38" s="1"/>
      <c r="F38" s="1"/>
      <c r="G38" s="1"/>
      <c r="H38" s="1"/>
      <c r="I38" s="1"/>
      <c r="J38" s="1"/>
      <c r="K38" s="1"/>
      <c r="L38" s="1"/>
      <c r="M38" s="1"/>
      <c r="N38" s="1"/>
      <c r="O38" s="1"/>
      <c r="P38" s="1"/>
      <c r="Q38" s="1"/>
      <c r="R38" s="1"/>
      <c r="S38" s="1"/>
      <c r="T38" s="1"/>
      <c r="U38" s="1"/>
      <c r="V38" s="1"/>
      <c r="W38" s="1"/>
      <c r="X38" s="1"/>
      <c r="Y38" s="1"/>
    </row>
    <row r="39" spans="1:25" ht="15.75" customHeight="1">
      <c r="A39" s="1"/>
      <c r="B39" s="1"/>
      <c r="C39" s="1"/>
      <c r="D39" s="1"/>
      <c r="E39" s="1"/>
      <c r="F39" s="1"/>
      <c r="G39" s="1"/>
      <c r="H39" s="1"/>
      <c r="I39" s="1"/>
      <c r="J39" s="1"/>
      <c r="K39" s="1"/>
      <c r="L39" s="1"/>
      <c r="M39" s="1"/>
      <c r="N39" s="1"/>
      <c r="O39" s="1"/>
      <c r="P39" s="1"/>
      <c r="Q39" s="1"/>
      <c r="R39" s="1"/>
      <c r="S39" s="1"/>
      <c r="T39" s="1"/>
      <c r="U39" s="1"/>
      <c r="V39" s="1"/>
      <c r="W39" s="1"/>
      <c r="X39" s="1"/>
      <c r="Y39" s="1"/>
    </row>
    <row r="40" spans="1:25" ht="15.75" customHeight="1">
      <c r="A40" s="1"/>
      <c r="B40" s="1"/>
      <c r="C40" s="1"/>
      <c r="D40" s="1"/>
      <c r="E40" s="1"/>
      <c r="F40" s="1"/>
      <c r="G40" s="1"/>
      <c r="H40" s="1"/>
      <c r="I40" s="1"/>
      <c r="J40" s="1"/>
      <c r="K40" s="1"/>
      <c r="L40" s="1"/>
      <c r="M40" s="1"/>
      <c r="N40" s="1"/>
      <c r="O40" s="1"/>
      <c r="P40" s="1"/>
      <c r="Q40" s="1"/>
      <c r="R40" s="1"/>
      <c r="S40" s="1"/>
      <c r="T40" s="1"/>
      <c r="U40" s="1"/>
      <c r="V40" s="1"/>
      <c r="W40" s="1"/>
      <c r="X40" s="1"/>
      <c r="Y40" s="1"/>
    </row>
    <row r="41" spans="1:25" ht="15.75" customHeight="1">
      <c r="A41" s="1"/>
      <c r="B41" s="1"/>
      <c r="C41" s="1"/>
      <c r="D41" s="1"/>
      <c r="E41" s="1"/>
      <c r="F41" s="1"/>
      <c r="G41" s="1"/>
      <c r="H41" s="1"/>
      <c r="I41" s="1"/>
      <c r="J41" s="1"/>
      <c r="K41" s="1"/>
      <c r="L41" s="1"/>
      <c r="M41" s="1"/>
      <c r="N41" s="1"/>
      <c r="O41" s="1"/>
      <c r="P41" s="1"/>
      <c r="Q41" s="1"/>
      <c r="R41" s="1"/>
      <c r="S41" s="1"/>
      <c r="T41" s="1"/>
      <c r="U41" s="1"/>
      <c r="V41" s="1"/>
      <c r="W41" s="1"/>
      <c r="X41" s="1"/>
      <c r="Y41" s="1"/>
    </row>
    <row r="42" spans="1:25" ht="15.75" customHeight="1">
      <c r="A42" s="1"/>
      <c r="B42" s="1"/>
      <c r="C42" s="1"/>
      <c r="D42" s="1"/>
      <c r="E42" s="1"/>
      <c r="F42" s="1"/>
      <c r="G42" s="1"/>
      <c r="H42" s="1"/>
      <c r="I42" s="1"/>
      <c r="J42" s="1"/>
      <c r="K42" s="1"/>
      <c r="L42" s="1"/>
      <c r="M42" s="1"/>
      <c r="N42" s="1"/>
      <c r="O42" s="1"/>
      <c r="P42" s="1"/>
      <c r="Q42" s="1"/>
      <c r="R42" s="1"/>
      <c r="S42" s="1"/>
      <c r="T42" s="1"/>
      <c r="U42" s="1"/>
      <c r="V42" s="1"/>
      <c r="W42" s="1"/>
      <c r="X42" s="1"/>
      <c r="Y42" s="1"/>
    </row>
    <row r="43" spans="1:25" ht="15.75" customHeight="1">
      <c r="A43" s="1"/>
      <c r="B43" s="1"/>
      <c r="C43" s="1"/>
      <c r="D43" s="1"/>
      <c r="E43" s="1"/>
      <c r="F43" s="1"/>
      <c r="G43" s="1"/>
      <c r="H43" s="1"/>
      <c r="I43" s="1"/>
      <c r="J43" s="1"/>
      <c r="K43" s="1"/>
      <c r="L43" s="1"/>
      <c r="M43" s="1"/>
      <c r="N43" s="1"/>
      <c r="O43" s="1"/>
      <c r="P43" s="1"/>
      <c r="Q43" s="1"/>
      <c r="R43" s="1"/>
      <c r="S43" s="1"/>
      <c r="T43" s="1"/>
      <c r="U43" s="1"/>
      <c r="V43" s="1"/>
      <c r="W43" s="1"/>
      <c r="X43" s="1"/>
      <c r="Y43" s="1"/>
    </row>
    <row r="44" spans="1:25" ht="15.75" customHeight="1">
      <c r="A44" s="1"/>
      <c r="B44" s="1"/>
      <c r="C44" s="1"/>
      <c r="D44" s="1"/>
      <c r="E44" s="1"/>
      <c r="F44" s="1"/>
      <c r="G44" s="1"/>
      <c r="H44" s="1"/>
      <c r="I44" s="1"/>
      <c r="J44" s="1"/>
      <c r="K44" s="1"/>
      <c r="L44" s="1"/>
      <c r="M44" s="1"/>
      <c r="N44" s="1"/>
      <c r="O44" s="1"/>
      <c r="P44" s="1"/>
      <c r="Q44" s="1"/>
      <c r="R44" s="1"/>
      <c r="S44" s="1"/>
      <c r="T44" s="1"/>
      <c r="U44" s="1"/>
      <c r="V44" s="1"/>
      <c r="W44" s="1"/>
      <c r="X44" s="1"/>
      <c r="Y44" s="1"/>
    </row>
    <row r="45" spans="1:25" ht="15.75" customHeight="1">
      <c r="A45" s="1"/>
      <c r="B45" s="1"/>
      <c r="C45" s="1"/>
      <c r="D45" s="1"/>
      <c r="E45" s="1"/>
      <c r="F45" s="1"/>
      <c r="G45" s="1"/>
      <c r="H45" s="1"/>
      <c r="I45" s="1"/>
      <c r="J45" s="1"/>
      <c r="K45" s="1"/>
      <c r="L45" s="1"/>
      <c r="M45" s="1"/>
      <c r="N45" s="1"/>
      <c r="O45" s="1"/>
      <c r="P45" s="1"/>
      <c r="Q45" s="1"/>
      <c r="R45" s="1"/>
      <c r="S45" s="1"/>
      <c r="T45" s="1"/>
      <c r="U45" s="1"/>
      <c r="V45" s="1"/>
      <c r="W45" s="1"/>
      <c r="X45" s="1"/>
      <c r="Y45" s="1"/>
    </row>
    <row r="46" spans="1:25" ht="15.75" customHeight="1">
      <c r="A46" s="1"/>
      <c r="B46" s="1"/>
      <c r="C46" s="1"/>
      <c r="D46" s="1"/>
      <c r="E46" s="1"/>
      <c r="F46" s="1"/>
      <c r="G46" s="1"/>
      <c r="H46" s="1"/>
      <c r="I46" s="1"/>
      <c r="J46" s="1"/>
      <c r="K46" s="1"/>
      <c r="L46" s="1"/>
      <c r="M46" s="1"/>
      <c r="N46" s="1"/>
      <c r="O46" s="1"/>
      <c r="P46" s="1"/>
      <c r="Q46" s="1"/>
      <c r="R46" s="1"/>
      <c r="S46" s="1"/>
      <c r="T46" s="1"/>
      <c r="U46" s="1"/>
      <c r="V46" s="1"/>
      <c r="W46" s="1"/>
      <c r="X46" s="1"/>
      <c r="Y46" s="1"/>
    </row>
    <row r="47" spans="1:25" ht="15.75" customHeight="1">
      <c r="A47" s="1"/>
      <c r="B47" s="1"/>
      <c r="C47" s="1"/>
      <c r="D47" s="1"/>
      <c r="E47" s="1"/>
      <c r="F47" s="1"/>
      <c r="G47" s="1"/>
      <c r="H47" s="1"/>
      <c r="I47" s="1"/>
      <c r="J47" s="1"/>
      <c r="K47" s="1"/>
      <c r="L47" s="1"/>
      <c r="M47" s="1"/>
      <c r="N47" s="1"/>
      <c r="O47" s="1"/>
      <c r="P47" s="1"/>
      <c r="Q47" s="1"/>
      <c r="R47" s="1"/>
      <c r="S47" s="1"/>
      <c r="T47" s="1"/>
      <c r="U47" s="1"/>
      <c r="V47" s="1"/>
      <c r="W47" s="1"/>
      <c r="X47" s="1"/>
      <c r="Y47" s="1"/>
    </row>
    <row r="48" spans="1:25" ht="15.75" customHeight="1">
      <c r="A48" s="1"/>
      <c r="B48" s="1"/>
      <c r="C48" s="1"/>
      <c r="D48" s="1"/>
      <c r="E48" s="1"/>
      <c r="F48" s="1"/>
      <c r="G48" s="1"/>
      <c r="H48" s="1"/>
      <c r="I48" s="1"/>
      <c r="J48" s="1"/>
      <c r="K48" s="1"/>
      <c r="L48" s="1"/>
      <c r="M48" s="1"/>
      <c r="N48" s="1"/>
      <c r="O48" s="1"/>
      <c r="P48" s="1"/>
      <c r="Q48" s="1"/>
      <c r="R48" s="1"/>
      <c r="S48" s="1"/>
      <c r="T48" s="1"/>
      <c r="U48" s="1"/>
      <c r="V48" s="1"/>
      <c r="W48" s="1"/>
      <c r="X48" s="1"/>
      <c r="Y48" s="1"/>
    </row>
    <row r="49" spans="1:25" ht="15.75" customHeight="1">
      <c r="A49" s="1"/>
      <c r="B49" s="1"/>
      <c r="C49" s="1"/>
      <c r="D49" s="1"/>
      <c r="E49" s="1"/>
      <c r="F49" s="1"/>
      <c r="G49" s="1"/>
      <c r="H49" s="1"/>
      <c r="I49" s="1"/>
      <c r="J49" s="1"/>
      <c r="K49" s="1"/>
      <c r="L49" s="1"/>
      <c r="M49" s="1"/>
      <c r="N49" s="1"/>
      <c r="O49" s="1"/>
      <c r="P49" s="1"/>
      <c r="Q49" s="1"/>
      <c r="R49" s="1"/>
      <c r="S49" s="1"/>
      <c r="T49" s="1"/>
      <c r="U49" s="1"/>
      <c r="V49" s="1"/>
      <c r="W49" s="1"/>
      <c r="X49" s="1"/>
      <c r="Y49" s="1"/>
    </row>
    <row r="50" spans="1:25" ht="15.75" customHeight="1">
      <c r="A50" s="1"/>
      <c r="B50" s="1"/>
      <c r="C50" s="1"/>
      <c r="D50" s="1"/>
      <c r="E50" s="1"/>
      <c r="F50" s="1"/>
      <c r="G50" s="1"/>
      <c r="H50" s="1"/>
      <c r="I50" s="1"/>
      <c r="J50" s="1"/>
      <c r="K50" s="1"/>
      <c r="L50" s="1"/>
      <c r="M50" s="1"/>
      <c r="N50" s="1"/>
      <c r="O50" s="1"/>
      <c r="P50" s="1"/>
      <c r="Q50" s="1"/>
      <c r="R50" s="1"/>
      <c r="S50" s="1"/>
      <c r="T50" s="1"/>
      <c r="U50" s="1"/>
      <c r="V50" s="1"/>
      <c r="W50" s="1"/>
      <c r="X50" s="1"/>
      <c r="Y50" s="1"/>
    </row>
    <row r="51" spans="1:25" ht="15.75" customHeight="1">
      <c r="A51" s="1"/>
      <c r="B51" s="1"/>
      <c r="C51" s="1"/>
      <c r="D51" s="1"/>
      <c r="E51" s="1"/>
      <c r="F51" s="1"/>
      <c r="G51" s="1"/>
      <c r="H51" s="1"/>
      <c r="I51" s="1"/>
      <c r="J51" s="1"/>
      <c r="K51" s="1"/>
      <c r="L51" s="1"/>
      <c r="M51" s="1"/>
      <c r="N51" s="1"/>
      <c r="O51" s="1"/>
      <c r="P51" s="1"/>
      <c r="Q51" s="1"/>
      <c r="R51" s="1"/>
      <c r="S51" s="1"/>
      <c r="T51" s="1"/>
      <c r="U51" s="1"/>
      <c r="V51" s="1"/>
      <c r="W51" s="1"/>
      <c r="X51" s="1"/>
      <c r="Y51" s="1"/>
    </row>
    <row r="52" spans="1:25" ht="15.75" customHeight="1">
      <c r="A52" s="1"/>
      <c r="B52" s="1"/>
      <c r="C52" s="1"/>
      <c r="D52" s="1"/>
      <c r="E52" s="1"/>
      <c r="F52" s="1"/>
      <c r="G52" s="1"/>
      <c r="H52" s="1"/>
      <c r="I52" s="1"/>
      <c r="J52" s="1"/>
      <c r="K52" s="1"/>
      <c r="L52" s="1"/>
      <c r="M52" s="1"/>
      <c r="N52" s="1"/>
      <c r="O52" s="1"/>
      <c r="P52" s="1"/>
      <c r="Q52" s="1"/>
      <c r="R52" s="1"/>
      <c r="S52" s="1"/>
      <c r="T52" s="1"/>
      <c r="U52" s="1"/>
      <c r="V52" s="1"/>
      <c r="W52" s="1"/>
      <c r="X52" s="1"/>
      <c r="Y52" s="1"/>
    </row>
    <row r="53" spans="1:25" ht="15.75" customHeight="1">
      <c r="A53" s="1"/>
      <c r="B53" s="1"/>
      <c r="C53" s="1"/>
      <c r="D53" s="1"/>
      <c r="E53" s="1"/>
      <c r="F53" s="1"/>
      <c r="G53" s="1"/>
      <c r="H53" s="1"/>
      <c r="I53" s="1"/>
      <c r="J53" s="1"/>
      <c r="K53" s="1"/>
      <c r="L53" s="1"/>
      <c r="M53" s="1"/>
      <c r="N53" s="1"/>
      <c r="O53" s="1"/>
      <c r="P53" s="1"/>
      <c r="Q53" s="1"/>
      <c r="R53" s="1"/>
      <c r="S53" s="1"/>
      <c r="T53" s="1"/>
      <c r="U53" s="1"/>
      <c r="V53" s="1"/>
      <c r="W53" s="1"/>
      <c r="X53" s="1"/>
      <c r="Y53" s="1"/>
    </row>
    <row r="54" spans="1:25" ht="15.75" customHeight="1">
      <c r="A54" s="1"/>
      <c r="B54" s="1"/>
      <c r="C54" s="1"/>
      <c r="D54" s="1"/>
      <c r="E54" s="1"/>
      <c r="F54" s="1"/>
      <c r="G54" s="1"/>
      <c r="H54" s="1"/>
      <c r="I54" s="1"/>
      <c r="J54" s="1"/>
      <c r="K54" s="1"/>
      <c r="L54" s="1"/>
      <c r="M54" s="1"/>
      <c r="N54" s="1"/>
      <c r="O54" s="1"/>
      <c r="P54" s="1"/>
      <c r="Q54" s="1"/>
      <c r="R54" s="1"/>
      <c r="S54" s="1"/>
      <c r="T54" s="1"/>
      <c r="U54" s="1"/>
      <c r="V54" s="1"/>
      <c r="W54" s="1"/>
      <c r="X54" s="1"/>
      <c r="Y54" s="1"/>
    </row>
    <row r="55" spans="1:25" ht="15.75" customHeight="1">
      <c r="A55" s="1"/>
      <c r="B55" s="1"/>
      <c r="C55" s="1"/>
      <c r="D55" s="1"/>
      <c r="E55" s="1"/>
      <c r="F55" s="1"/>
      <c r="G55" s="1"/>
      <c r="H55" s="1"/>
      <c r="I55" s="1"/>
      <c r="J55" s="1"/>
      <c r="K55" s="1"/>
      <c r="L55" s="1"/>
      <c r="M55" s="1"/>
      <c r="N55" s="1"/>
      <c r="O55" s="1"/>
      <c r="P55" s="1"/>
      <c r="Q55" s="1"/>
      <c r="R55" s="1"/>
      <c r="S55" s="1"/>
      <c r="T55" s="1"/>
      <c r="U55" s="1"/>
      <c r="V55" s="1"/>
      <c r="W55" s="1"/>
      <c r="X55" s="1"/>
      <c r="Y55" s="1"/>
    </row>
    <row r="56" spans="1:25" ht="15.75" customHeight="1">
      <c r="A56" s="1"/>
      <c r="B56" s="1"/>
      <c r="C56" s="1"/>
      <c r="D56" s="1"/>
      <c r="E56" s="1"/>
      <c r="F56" s="1"/>
      <c r="G56" s="1"/>
      <c r="H56" s="1"/>
      <c r="I56" s="1"/>
      <c r="J56" s="1"/>
      <c r="K56" s="1"/>
      <c r="L56" s="1"/>
      <c r="M56" s="1"/>
      <c r="N56" s="1"/>
      <c r="O56" s="1"/>
      <c r="P56" s="1"/>
      <c r="Q56" s="1"/>
      <c r="R56" s="1"/>
      <c r="S56" s="1"/>
      <c r="T56" s="1"/>
      <c r="U56" s="1"/>
      <c r="V56" s="1"/>
      <c r="W56" s="1"/>
      <c r="X56" s="1"/>
      <c r="Y56" s="1"/>
    </row>
    <row r="57" spans="1:25" ht="15.75" customHeight="1">
      <c r="A57" s="1"/>
      <c r="B57" s="1"/>
      <c r="C57" s="1"/>
      <c r="D57" s="1"/>
      <c r="E57" s="1"/>
      <c r="F57" s="1"/>
      <c r="G57" s="1"/>
      <c r="H57" s="1"/>
      <c r="I57" s="1"/>
      <c r="J57" s="1"/>
      <c r="K57" s="1"/>
      <c r="L57" s="1"/>
      <c r="M57" s="1"/>
      <c r="N57" s="1"/>
      <c r="O57" s="1"/>
      <c r="P57" s="1"/>
      <c r="Q57" s="1"/>
      <c r="R57" s="1"/>
      <c r="S57" s="1"/>
      <c r="T57" s="1"/>
      <c r="U57" s="1"/>
      <c r="V57" s="1"/>
      <c r="W57" s="1"/>
      <c r="X57" s="1"/>
      <c r="Y57" s="1"/>
    </row>
    <row r="58" spans="1:25" ht="15.75" customHeight="1">
      <c r="A58" s="1"/>
      <c r="B58" s="1"/>
      <c r="C58" s="1"/>
      <c r="D58" s="1"/>
      <c r="E58" s="1"/>
      <c r="F58" s="1"/>
      <c r="G58" s="1"/>
      <c r="H58" s="1"/>
      <c r="I58" s="1"/>
      <c r="J58" s="1"/>
      <c r="K58" s="1"/>
      <c r="L58" s="1"/>
      <c r="M58" s="1"/>
      <c r="N58" s="1"/>
      <c r="O58" s="1"/>
      <c r="P58" s="1"/>
      <c r="Q58" s="1"/>
      <c r="R58" s="1"/>
      <c r="S58" s="1"/>
      <c r="T58" s="1"/>
      <c r="U58" s="1"/>
      <c r="V58" s="1"/>
      <c r="W58" s="1"/>
      <c r="X58" s="1"/>
      <c r="Y58" s="1"/>
    </row>
    <row r="59" spans="1:25" ht="15.75" customHeight="1">
      <c r="A59" s="1"/>
      <c r="B59" s="1"/>
      <c r="C59" s="1"/>
      <c r="D59" s="1"/>
      <c r="E59" s="1"/>
      <c r="F59" s="1"/>
      <c r="G59" s="1"/>
      <c r="H59" s="1"/>
      <c r="I59" s="1"/>
      <c r="J59" s="1"/>
      <c r="K59" s="1"/>
      <c r="L59" s="1"/>
      <c r="M59" s="1"/>
      <c r="N59" s="1"/>
      <c r="O59" s="1"/>
      <c r="P59" s="1"/>
      <c r="Q59" s="1"/>
      <c r="R59" s="1"/>
      <c r="S59" s="1"/>
      <c r="T59" s="1"/>
      <c r="U59" s="1"/>
      <c r="V59" s="1"/>
      <c r="W59" s="1"/>
      <c r="X59" s="1"/>
      <c r="Y59" s="1"/>
    </row>
    <row r="60" spans="1:25" ht="15.75" customHeight="1">
      <c r="A60" s="1"/>
      <c r="B60" s="1"/>
      <c r="C60" s="1"/>
      <c r="D60" s="1"/>
      <c r="E60" s="1"/>
      <c r="F60" s="1"/>
      <c r="G60" s="1"/>
      <c r="H60" s="1"/>
      <c r="I60" s="1"/>
      <c r="J60" s="1"/>
      <c r="K60" s="1"/>
      <c r="L60" s="1"/>
      <c r="M60" s="1"/>
      <c r="N60" s="1"/>
      <c r="O60" s="1"/>
      <c r="P60" s="1"/>
      <c r="Q60" s="1"/>
      <c r="R60" s="1"/>
      <c r="S60" s="1"/>
      <c r="T60" s="1"/>
      <c r="U60" s="1"/>
      <c r="V60" s="1"/>
      <c r="W60" s="1"/>
      <c r="X60" s="1"/>
      <c r="Y60" s="1"/>
    </row>
    <row r="61" spans="1:25" ht="15.75" customHeight="1">
      <c r="A61" s="1"/>
      <c r="B61" s="1"/>
      <c r="C61" s="1"/>
      <c r="D61" s="1"/>
      <c r="E61" s="1"/>
      <c r="F61" s="1"/>
      <c r="G61" s="1"/>
      <c r="H61" s="1"/>
      <c r="I61" s="1"/>
      <c r="J61" s="1"/>
      <c r="K61" s="1"/>
      <c r="L61" s="1"/>
      <c r="M61" s="1"/>
      <c r="N61" s="1"/>
      <c r="O61" s="1"/>
      <c r="P61" s="1"/>
      <c r="Q61" s="1"/>
      <c r="R61" s="1"/>
      <c r="S61" s="1"/>
      <c r="T61" s="1"/>
      <c r="U61" s="1"/>
      <c r="V61" s="1"/>
      <c r="W61" s="1"/>
      <c r="X61" s="1"/>
      <c r="Y61" s="1"/>
    </row>
    <row r="62" spans="1:25" ht="15.75" customHeight="1">
      <c r="A62" s="1"/>
      <c r="B62" s="1"/>
      <c r="C62" s="1"/>
      <c r="D62" s="1"/>
      <c r="E62" s="1"/>
      <c r="F62" s="1"/>
      <c r="G62" s="1"/>
      <c r="H62" s="1"/>
      <c r="I62" s="1"/>
      <c r="J62" s="1"/>
      <c r="K62" s="1"/>
      <c r="L62" s="1"/>
      <c r="M62" s="1"/>
      <c r="N62" s="1"/>
      <c r="O62" s="1"/>
      <c r="P62" s="1"/>
      <c r="Q62" s="1"/>
      <c r="R62" s="1"/>
      <c r="S62" s="1"/>
      <c r="T62" s="1"/>
      <c r="U62" s="1"/>
      <c r="V62" s="1"/>
      <c r="W62" s="1"/>
      <c r="X62" s="1"/>
      <c r="Y62" s="1"/>
    </row>
    <row r="63" spans="1:25" ht="15.75" customHeight="1">
      <c r="A63" s="1"/>
      <c r="B63" s="1"/>
      <c r="C63" s="1"/>
      <c r="D63" s="1"/>
      <c r="E63" s="1"/>
      <c r="F63" s="1"/>
      <c r="G63" s="1"/>
      <c r="H63" s="1"/>
      <c r="I63" s="1"/>
      <c r="J63" s="1"/>
      <c r="K63" s="1"/>
      <c r="L63" s="1"/>
      <c r="M63" s="1"/>
      <c r="N63" s="1"/>
      <c r="O63" s="1"/>
      <c r="P63" s="1"/>
      <c r="Q63" s="1"/>
      <c r="R63" s="1"/>
      <c r="S63" s="1"/>
      <c r="T63" s="1"/>
      <c r="U63" s="1"/>
      <c r="V63" s="1"/>
      <c r="W63" s="1"/>
      <c r="X63" s="1"/>
      <c r="Y63" s="1"/>
    </row>
    <row r="64" spans="1:25" ht="15.75" customHeight="1">
      <c r="A64" s="1"/>
      <c r="B64" s="1"/>
      <c r="C64" s="1"/>
      <c r="D64" s="1"/>
      <c r="E64" s="1"/>
      <c r="F64" s="1"/>
      <c r="G64" s="1"/>
      <c r="H64" s="1"/>
      <c r="I64" s="1"/>
      <c r="J64" s="1"/>
      <c r="K64" s="1"/>
      <c r="L64" s="1"/>
      <c r="M64" s="1"/>
      <c r="N64" s="1"/>
      <c r="O64" s="1"/>
      <c r="P64" s="1"/>
      <c r="Q64" s="1"/>
      <c r="R64" s="1"/>
      <c r="S64" s="1"/>
      <c r="T64" s="1"/>
      <c r="U64" s="1"/>
      <c r="V64" s="1"/>
      <c r="W64" s="1"/>
      <c r="X64" s="1"/>
      <c r="Y64" s="1"/>
    </row>
    <row r="65" spans="1:25" ht="15.75" customHeight="1">
      <c r="A65" s="1"/>
      <c r="B65" s="1"/>
      <c r="C65" s="1"/>
      <c r="D65" s="1"/>
      <c r="E65" s="1"/>
      <c r="F65" s="1"/>
      <c r="G65" s="1"/>
      <c r="H65" s="1"/>
      <c r="I65" s="1"/>
      <c r="J65" s="1"/>
      <c r="K65" s="1"/>
      <c r="L65" s="1"/>
      <c r="M65" s="1"/>
      <c r="N65" s="1"/>
      <c r="O65" s="1"/>
      <c r="P65" s="1"/>
      <c r="Q65" s="1"/>
      <c r="R65" s="1"/>
      <c r="S65" s="1"/>
      <c r="T65" s="1"/>
      <c r="U65" s="1"/>
      <c r="V65" s="1"/>
      <c r="W65" s="1"/>
      <c r="X65" s="1"/>
      <c r="Y65" s="1"/>
    </row>
    <row r="66" spans="1:25" ht="15.75" customHeight="1">
      <c r="A66" s="1"/>
      <c r="B66" s="1"/>
      <c r="C66" s="1"/>
      <c r="D66" s="1"/>
      <c r="E66" s="1"/>
      <c r="F66" s="1"/>
      <c r="G66" s="1"/>
      <c r="H66" s="1"/>
      <c r="I66" s="1"/>
      <c r="J66" s="1"/>
      <c r="K66" s="1"/>
      <c r="L66" s="1"/>
      <c r="M66" s="1"/>
      <c r="N66" s="1"/>
      <c r="O66" s="1"/>
      <c r="P66" s="1"/>
      <c r="Q66" s="1"/>
      <c r="R66" s="1"/>
      <c r="S66" s="1"/>
      <c r="T66" s="1"/>
      <c r="U66" s="1"/>
      <c r="V66" s="1"/>
      <c r="W66" s="1"/>
      <c r="X66" s="1"/>
      <c r="Y66" s="1"/>
    </row>
    <row r="67" spans="1:25" ht="15.75" customHeight="1">
      <c r="A67" s="1"/>
      <c r="B67" s="1"/>
      <c r="C67" s="1"/>
      <c r="D67" s="1"/>
      <c r="E67" s="1"/>
      <c r="F67" s="1"/>
      <c r="G67" s="1"/>
      <c r="H67" s="1"/>
      <c r="I67" s="1"/>
      <c r="J67" s="1"/>
      <c r="K67" s="1"/>
      <c r="L67" s="1"/>
      <c r="M67" s="1"/>
      <c r="N67" s="1"/>
      <c r="O67" s="1"/>
      <c r="P67" s="1"/>
      <c r="Q67" s="1"/>
      <c r="R67" s="1"/>
      <c r="S67" s="1"/>
      <c r="T67" s="1"/>
      <c r="U67" s="1"/>
      <c r="V67" s="1"/>
      <c r="W67" s="1"/>
      <c r="X67" s="1"/>
      <c r="Y67" s="1"/>
    </row>
    <row r="68" spans="1:25" ht="15.75" customHeight="1">
      <c r="A68" s="1"/>
      <c r="B68" s="1"/>
      <c r="C68" s="1"/>
      <c r="D68" s="1"/>
      <c r="E68" s="1"/>
      <c r="F68" s="1"/>
      <c r="G68" s="1"/>
      <c r="H68" s="1"/>
      <c r="I68" s="1"/>
      <c r="J68" s="1"/>
      <c r="K68" s="1"/>
      <c r="L68" s="1"/>
      <c r="M68" s="1"/>
      <c r="N68" s="1"/>
      <c r="O68" s="1"/>
      <c r="P68" s="1"/>
      <c r="Q68" s="1"/>
      <c r="R68" s="1"/>
      <c r="S68" s="1"/>
      <c r="T68" s="1"/>
      <c r="U68" s="1"/>
      <c r="V68" s="1"/>
      <c r="W68" s="1"/>
      <c r="X68" s="1"/>
      <c r="Y68" s="1"/>
    </row>
    <row r="69" spans="1:25" ht="15.75" customHeight="1">
      <c r="A69" s="1"/>
      <c r="B69" s="1"/>
      <c r="C69" s="1"/>
      <c r="D69" s="1"/>
      <c r="E69" s="1"/>
      <c r="F69" s="1"/>
      <c r="G69" s="1"/>
      <c r="H69" s="1"/>
      <c r="I69" s="1"/>
      <c r="J69" s="1"/>
      <c r="K69" s="1"/>
      <c r="L69" s="1"/>
      <c r="M69" s="1"/>
      <c r="N69" s="1"/>
      <c r="O69" s="1"/>
      <c r="P69" s="1"/>
      <c r="Q69" s="1"/>
      <c r="R69" s="1"/>
      <c r="S69" s="1"/>
      <c r="T69" s="1"/>
      <c r="U69" s="1"/>
      <c r="V69" s="1"/>
      <c r="W69" s="1"/>
      <c r="X69" s="1"/>
      <c r="Y69" s="1"/>
    </row>
    <row r="70" spans="1:25" ht="15.75" customHeight="1">
      <c r="A70" s="1"/>
      <c r="B70" s="1"/>
      <c r="C70" s="1"/>
      <c r="D70" s="1"/>
      <c r="E70" s="1"/>
      <c r="F70" s="1"/>
      <c r="G70" s="1"/>
      <c r="H70" s="1"/>
      <c r="I70" s="1"/>
      <c r="J70" s="1"/>
      <c r="K70" s="1"/>
      <c r="L70" s="1"/>
      <c r="M70" s="1"/>
      <c r="N70" s="1"/>
      <c r="O70" s="1"/>
      <c r="P70" s="1"/>
      <c r="Q70" s="1"/>
      <c r="R70" s="1"/>
      <c r="S70" s="1"/>
      <c r="T70" s="1"/>
      <c r="U70" s="1"/>
      <c r="V70" s="1"/>
      <c r="W70" s="1"/>
      <c r="X70" s="1"/>
      <c r="Y70" s="1"/>
    </row>
    <row r="71" spans="1:25" ht="15.75" customHeight="1">
      <c r="A71" s="1"/>
      <c r="B71" s="1"/>
      <c r="C71" s="1"/>
      <c r="D71" s="1"/>
      <c r="E71" s="1"/>
      <c r="F71" s="1"/>
      <c r="G71" s="1"/>
      <c r="H71" s="1"/>
      <c r="I71" s="1"/>
      <c r="J71" s="1"/>
      <c r="K71" s="1"/>
      <c r="L71" s="1"/>
      <c r="M71" s="1"/>
      <c r="N71" s="1"/>
      <c r="O71" s="1"/>
      <c r="P71" s="1"/>
      <c r="Q71" s="1"/>
      <c r="R71" s="1"/>
      <c r="S71" s="1"/>
      <c r="T71" s="1"/>
      <c r="U71" s="1"/>
      <c r="V71" s="1"/>
      <c r="W71" s="1"/>
      <c r="X71" s="1"/>
      <c r="Y71" s="1"/>
    </row>
    <row r="72" spans="1:25" ht="15.75" customHeight="1">
      <c r="A72" s="1"/>
      <c r="B72" s="1"/>
      <c r="C72" s="1"/>
      <c r="D72" s="1"/>
      <c r="E72" s="1"/>
      <c r="F72" s="1"/>
      <c r="G72" s="1"/>
      <c r="H72" s="1"/>
      <c r="I72" s="1"/>
      <c r="J72" s="1"/>
      <c r="K72" s="1"/>
      <c r="L72" s="1"/>
      <c r="M72" s="1"/>
      <c r="N72" s="1"/>
      <c r="O72" s="1"/>
      <c r="P72" s="1"/>
      <c r="Q72" s="1"/>
      <c r="R72" s="1"/>
      <c r="S72" s="1"/>
      <c r="T72" s="1"/>
      <c r="U72" s="1"/>
      <c r="V72" s="1"/>
      <c r="W72" s="1"/>
      <c r="X72" s="1"/>
      <c r="Y72" s="1"/>
    </row>
    <row r="73" spans="1:25" ht="15.75" customHeight="1">
      <c r="A73" s="1"/>
      <c r="B73" s="1"/>
      <c r="C73" s="1"/>
      <c r="D73" s="1"/>
      <c r="E73" s="1"/>
      <c r="F73" s="1"/>
      <c r="G73" s="1"/>
      <c r="H73" s="1"/>
      <c r="I73" s="1"/>
      <c r="J73" s="1"/>
      <c r="K73" s="1"/>
      <c r="L73" s="1"/>
      <c r="M73" s="1"/>
      <c r="N73" s="1"/>
      <c r="O73" s="1"/>
      <c r="P73" s="1"/>
      <c r="Q73" s="1"/>
      <c r="R73" s="1"/>
      <c r="S73" s="1"/>
      <c r="T73" s="1"/>
      <c r="U73" s="1"/>
      <c r="V73" s="1"/>
      <c r="W73" s="1"/>
      <c r="X73" s="1"/>
      <c r="Y73" s="1"/>
    </row>
    <row r="74" spans="1:25" ht="15.75" customHeight="1">
      <c r="A74" s="1"/>
      <c r="B74" s="1"/>
      <c r="C74" s="1"/>
      <c r="D74" s="1"/>
      <c r="E74" s="1"/>
      <c r="F74" s="1"/>
      <c r="G74" s="1"/>
      <c r="H74" s="1"/>
      <c r="I74" s="1"/>
      <c r="J74" s="1"/>
      <c r="K74" s="1"/>
      <c r="L74" s="1"/>
      <c r="M74" s="1"/>
      <c r="N74" s="1"/>
      <c r="O74" s="1"/>
      <c r="P74" s="1"/>
      <c r="Q74" s="1"/>
      <c r="R74" s="1"/>
      <c r="S74" s="1"/>
      <c r="T74" s="1"/>
      <c r="U74" s="1"/>
      <c r="V74" s="1"/>
      <c r="W74" s="1"/>
      <c r="X74" s="1"/>
      <c r="Y74" s="1"/>
    </row>
    <row r="75" spans="1:25" ht="15.75" customHeight="1">
      <c r="A75" s="1"/>
      <c r="B75" s="1"/>
      <c r="C75" s="1"/>
      <c r="D75" s="1"/>
      <c r="E75" s="1"/>
      <c r="F75" s="1"/>
      <c r="G75" s="1"/>
      <c r="H75" s="1"/>
      <c r="I75" s="1"/>
      <c r="J75" s="1"/>
      <c r="K75" s="1"/>
      <c r="L75" s="1"/>
      <c r="M75" s="1"/>
      <c r="N75" s="1"/>
      <c r="O75" s="1"/>
      <c r="P75" s="1"/>
      <c r="Q75" s="1"/>
      <c r="R75" s="1"/>
      <c r="S75" s="1"/>
      <c r="T75" s="1"/>
      <c r="U75" s="1"/>
      <c r="V75" s="1"/>
      <c r="W75" s="1"/>
      <c r="X75" s="1"/>
      <c r="Y75" s="1"/>
    </row>
    <row r="76" spans="1:25" ht="15.75" customHeight="1">
      <c r="A76" s="1"/>
      <c r="B76" s="1"/>
      <c r="C76" s="1"/>
      <c r="D76" s="1"/>
      <c r="E76" s="1"/>
      <c r="F76" s="1"/>
      <c r="G76" s="1"/>
      <c r="H76" s="1"/>
      <c r="I76" s="1"/>
      <c r="J76" s="1"/>
      <c r="K76" s="1"/>
      <c r="L76" s="1"/>
      <c r="M76" s="1"/>
      <c r="N76" s="1"/>
      <c r="O76" s="1"/>
      <c r="P76" s="1"/>
      <c r="Q76" s="1"/>
      <c r="R76" s="1"/>
      <c r="S76" s="1"/>
      <c r="T76" s="1"/>
      <c r="U76" s="1"/>
      <c r="V76" s="1"/>
      <c r="W76" s="1"/>
      <c r="X76" s="1"/>
      <c r="Y76" s="1"/>
    </row>
    <row r="77" spans="1:25" ht="15.75" customHeight="1">
      <c r="A77" s="1"/>
      <c r="B77" s="1"/>
      <c r="C77" s="1"/>
      <c r="D77" s="1"/>
      <c r="E77" s="1"/>
      <c r="F77" s="1"/>
      <c r="G77" s="1"/>
      <c r="H77" s="1"/>
      <c r="I77" s="1"/>
      <c r="J77" s="1"/>
      <c r="K77" s="1"/>
      <c r="L77" s="1"/>
      <c r="M77" s="1"/>
      <c r="N77" s="1"/>
      <c r="O77" s="1"/>
      <c r="P77" s="1"/>
      <c r="Q77" s="1"/>
      <c r="R77" s="1"/>
      <c r="S77" s="1"/>
      <c r="T77" s="1"/>
      <c r="U77" s="1"/>
      <c r="V77" s="1"/>
      <c r="W77" s="1"/>
      <c r="X77" s="1"/>
      <c r="Y77" s="1"/>
    </row>
    <row r="78" spans="1:25" ht="15.75" customHeight="1">
      <c r="A78" s="1"/>
      <c r="B78" s="1"/>
      <c r="C78" s="1"/>
      <c r="D78" s="1"/>
      <c r="E78" s="1"/>
      <c r="F78" s="1"/>
      <c r="G78" s="1"/>
      <c r="H78" s="1"/>
      <c r="I78" s="1"/>
      <c r="J78" s="1"/>
      <c r="K78" s="1"/>
      <c r="L78" s="1"/>
      <c r="M78" s="1"/>
      <c r="N78" s="1"/>
      <c r="O78" s="1"/>
      <c r="P78" s="1"/>
      <c r="Q78" s="1"/>
      <c r="R78" s="1"/>
      <c r="S78" s="1"/>
      <c r="T78" s="1"/>
      <c r="U78" s="1"/>
      <c r="V78" s="1"/>
      <c r="W78" s="1"/>
      <c r="X78" s="1"/>
      <c r="Y78" s="1"/>
    </row>
    <row r="79" spans="1:25" ht="15.75" customHeight="1">
      <c r="A79" s="1"/>
      <c r="B79" s="1"/>
      <c r="C79" s="1"/>
      <c r="D79" s="1"/>
      <c r="E79" s="1"/>
      <c r="F79" s="1"/>
      <c r="G79" s="1"/>
      <c r="H79" s="1"/>
      <c r="I79" s="1"/>
      <c r="J79" s="1"/>
      <c r="K79" s="1"/>
      <c r="L79" s="1"/>
      <c r="M79" s="1"/>
      <c r="N79" s="1"/>
      <c r="O79" s="1"/>
      <c r="P79" s="1"/>
      <c r="Q79" s="1"/>
      <c r="R79" s="1"/>
      <c r="S79" s="1"/>
      <c r="T79" s="1"/>
      <c r="U79" s="1"/>
      <c r="V79" s="1"/>
      <c r="W79" s="1"/>
      <c r="X79" s="1"/>
      <c r="Y79" s="1"/>
    </row>
    <row r="80" spans="1:25" ht="15.75" customHeight="1">
      <c r="A80" s="1"/>
      <c r="B80" s="1"/>
      <c r="C80" s="1"/>
      <c r="D80" s="1"/>
      <c r="E80" s="1"/>
      <c r="F80" s="1"/>
      <c r="G80" s="1"/>
      <c r="H80" s="1"/>
      <c r="I80" s="1"/>
      <c r="J80" s="1"/>
      <c r="K80" s="1"/>
      <c r="L80" s="1"/>
      <c r="M80" s="1"/>
      <c r="N80" s="1"/>
      <c r="O80" s="1"/>
      <c r="P80" s="1"/>
      <c r="Q80" s="1"/>
      <c r="R80" s="1"/>
      <c r="S80" s="1"/>
      <c r="T80" s="1"/>
      <c r="U80" s="1"/>
      <c r="V80" s="1"/>
      <c r="W80" s="1"/>
      <c r="X80" s="1"/>
      <c r="Y80" s="1"/>
    </row>
    <row r="81" spans="1:25" ht="15.75" customHeight="1">
      <c r="A81" s="1"/>
      <c r="B81" s="1"/>
      <c r="C81" s="1"/>
      <c r="D81" s="1"/>
      <c r="E81" s="1"/>
      <c r="F81" s="1"/>
      <c r="G81" s="1"/>
      <c r="H81" s="1"/>
      <c r="I81" s="1"/>
      <c r="J81" s="1"/>
      <c r="K81" s="1"/>
      <c r="L81" s="1"/>
      <c r="M81" s="1"/>
      <c r="N81" s="1"/>
      <c r="O81" s="1"/>
      <c r="P81" s="1"/>
      <c r="Q81" s="1"/>
      <c r="R81" s="1"/>
      <c r="S81" s="1"/>
      <c r="T81" s="1"/>
      <c r="U81" s="1"/>
      <c r="V81" s="1"/>
      <c r="W81" s="1"/>
      <c r="X81" s="1"/>
      <c r="Y81" s="1"/>
    </row>
    <row r="82" spans="1:25" ht="15.75" customHeight="1">
      <c r="A82" s="1"/>
      <c r="B82" s="1"/>
      <c r="C82" s="1"/>
      <c r="D82" s="1"/>
      <c r="E82" s="1"/>
      <c r="F82" s="1"/>
      <c r="G82" s="1"/>
      <c r="H82" s="1"/>
      <c r="I82" s="1"/>
      <c r="J82" s="1"/>
      <c r="K82" s="1"/>
      <c r="L82" s="1"/>
      <c r="M82" s="1"/>
      <c r="N82" s="1"/>
      <c r="O82" s="1"/>
      <c r="P82" s="1"/>
      <c r="Q82" s="1"/>
      <c r="R82" s="1"/>
      <c r="S82" s="1"/>
      <c r="T82" s="1"/>
      <c r="U82" s="1"/>
      <c r="V82" s="1"/>
      <c r="W82" s="1"/>
      <c r="X82" s="1"/>
      <c r="Y82" s="1"/>
    </row>
    <row r="83" spans="1:25" ht="15.75" customHeight="1">
      <c r="A83" s="1"/>
      <c r="B83" s="1"/>
      <c r="C83" s="1"/>
      <c r="D83" s="1"/>
      <c r="E83" s="1"/>
      <c r="F83" s="1"/>
      <c r="G83" s="1"/>
      <c r="H83" s="1"/>
      <c r="I83" s="1"/>
      <c r="J83" s="1"/>
      <c r="K83" s="1"/>
      <c r="L83" s="1"/>
      <c r="M83" s="1"/>
      <c r="N83" s="1"/>
      <c r="O83" s="1"/>
      <c r="P83" s="1"/>
      <c r="Q83" s="1"/>
      <c r="R83" s="1"/>
      <c r="S83" s="1"/>
      <c r="T83" s="1"/>
      <c r="U83" s="1"/>
      <c r="V83" s="1"/>
      <c r="W83" s="1"/>
      <c r="X83" s="1"/>
      <c r="Y83" s="1"/>
    </row>
    <row r="84" spans="1:25" ht="15.75" customHeight="1">
      <c r="A84" s="1"/>
      <c r="B84" s="1"/>
      <c r="C84" s="1"/>
      <c r="D84" s="1"/>
      <c r="E84" s="1"/>
      <c r="F84" s="1"/>
      <c r="G84" s="1"/>
      <c r="H84" s="1"/>
      <c r="I84" s="1"/>
      <c r="J84" s="1"/>
      <c r="K84" s="1"/>
      <c r="L84" s="1"/>
      <c r="M84" s="1"/>
      <c r="N84" s="1"/>
      <c r="O84" s="1"/>
      <c r="P84" s="1"/>
      <c r="Q84" s="1"/>
      <c r="R84" s="1"/>
      <c r="S84" s="1"/>
      <c r="T84" s="1"/>
      <c r="U84" s="1"/>
      <c r="V84" s="1"/>
      <c r="W84" s="1"/>
      <c r="X84" s="1"/>
      <c r="Y84" s="1"/>
    </row>
    <row r="85" spans="1:25" ht="15.75" customHeight="1">
      <c r="A85" s="1"/>
      <c r="B85" s="1"/>
      <c r="C85" s="1"/>
      <c r="D85" s="1"/>
      <c r="E85" s="1"/>
      <c r="F85" s="1"/>
      <c r="G85" s="1"/>
      <c r="H85" s="1"/>
      <c r="I85" s="1"/>
      <c r="J85" s="1"/>
      <c r="K85" s="1"/>
      <c r="L85" s="1"/>
      <c r="M85" s="1"/>
      <c r="N85" s="1"/>
      <c r="O85" s="1"/>
      <c r="P85" s="1"/>
      <c r="Q85" s="1"/>
      <c r="R85" s="1"/>
      <c r="S85" s="1"/>
      <c r="T85" s="1"/>
      <c r="U85" s="1"/>
      <c r="V85" s="1"/>
      <c r="W85" s="1"/>
      <c r="X85" s="1"/>
      <c r="Y85" s="1"/>
    </row>
    <row r="86" spans="1:25" ht="15.75" customHeight="1">
      <c r="A86" s="1"/>
      <c r="B86" s="1"/>
      <c r="C86" s="1"/>
      <c r="D86" s="1"/>
      <c r="E86" s="1"/>
      <c r="F86" s="1"/>
      <c r="G86" s="1"/>
      <c r="H86" s="1"/>
      <c r="I86" s="1"/>
      <c r="J86" s="1"/>
      <c r="K86" s="1"/>
      <c r="L86" s="1"/>
      <c r="M86" s="1"/>
      <c r="N86" s="1"/>
      <c r="O86" s="1"/>
      <c r="P86" s="1"/>
      <c r="Q86" s="1"/>
      <c r="R86" s="1"/>
      <c r="S86" s="1"/>
      <c r="T86" s="1"/>
      <c r="U86" s="1"/>
      <c r="V86" s="1"/>
      <c r="W86" s="1"/>
      <c r="X86" s="1"/>
      <c r="Y86" s="1"/>
    </row>
    <row r="87" spans="1:25" ht="15.75" customHeight="1">
      <c r="A87" s="1"/>
      <c r="B87" s="1"/>
      <c r="C87" s="1"/>
      <c r="D87" s="1"/>
      <c r="E87" s="1"/>
      <c r="F87" s="1"/>
      <c r="G87" s="1"/>
      <c r="H87" s="1"/>
      <c r="I87" s="1"/>
      <c r="J87" s="1"/>
      <c r="K87" s="1"/>
      <c r="L87" s="1"/>
      <c r="M87" s="1"/>
      <c r="N87" s="1"/>
      <c r="O87" s="1"/>
      <c r="P87" s="1"/>
      <c r="Q87" s="1"/>
      <c r="R87" s="1"/>
      <c r="S87" s="1"/>
      <c r="T87" s="1"/>
      <c r="U87" s="1"/>
      <c r="V87" s="1"/>
      <c r="W87" s="1"/>
      <c r="X87" s="1"/>
      <c r="Y87" s="1"/>
    </row>
    <row r="88" spans="1:25" ht="15.75" customHeight="1">
      <c r="A88" s="1"/>
      <c r="B88" s="1"/>
      <c r="C88" s="1"/>
      <c r="D88" s="1"/>
      <c r="E88" s="1"/>
      <c r="F88" s="1"/>
      <c r="G88" s="1"/>
      <c r="H88" s="1"/>
      <c r="I88" s="1"/>
      <c r="J88" s="1"/>
      <c r="K88" s="1"/>
      <c r="L88" s="1"/>
      <c r="M88" s="1"/>
      <c r="N88" s="1"/>
      <c r="O88" s="1"/>
      <c r="P88" s="1"/>
      <c r="Q88" s="1"/>
      <c r="R88" s="1"/>
      <c r="S88" s="1"/>
      <c r="T88" s="1"/>
      <c r="U88" s="1"/>
      <c r="V88" s="1"/>
      <c r="W88" s="1"/>
      <c r="X88" s="1"/>
      <c r="Y88" s="1"/>
    </row>
    <row r="89" spans="1:25" ht="15.75" customHeight="1">
      <c r="A89" s="1"/>
      <c r="B89" s="1"/>
      <c r="C89" s="1"/>
      <c r="D89" s="1"/>
      <c r="E89" s="1"/>
      <c r="F89" s="1"/>
      <c r="G89" s="1"/>
      <c r="H89" s="1"/>
      <c r="I89" s="1"/>
      <c r="J89" s="1"/>
      <c r="K89" s="1"/>
      <c r="L89" s="1"/>
      <c r="M89" s="1"/>
      <c r="N89" s="1"/>
      <c r="O89" s="1"/>
      <c r="P89" s="1"/>
      <c r="Q89" s="1"/>
      <c r="R89" s="1"/>
      <c r="S89" s="1"/>
      <c r="T89" s="1"/>
      <c r="U89" s="1"/>
      <c r="V89" s="1"/>
      <c r="W89" s="1"/>
      <c r="X89" s="1"/>
      <c r="Y89" s="1"/>
    </row>
    <row r="90" spans="1:25" ht="15.75" customHeight="1">
      <c r="A90" s="1"/>
      <c r="B90" s="1"/>
      <c r="C90" s="1"/>
      <c r="D90" s="1"/>
      <c r="E90" s="1"/>
      <c r="F90" s="1"/>
      <c r="G90" s="1"/>
      <c r="H90" s="1"/>
      <c r="I90" s="1"/>
      <c r="J90" s="1"/>
      <c r="K90" s="1"/>
      <c r="L90" s="1"/>
      <c r="M90" s="1"/>
      <c r="N90" s="1"/>
      <c r="O90" s="1"/>
      <c r="P90" s="1"/>
      <c r="Q90" s="1"/>
      <c r="R90" s="1"/>
      <c r="S90" s="1"/>
      <c r="T90" s="1"/>
      <c r="U90" s="1"/>
      <c r="V90" s="1"/>
      <c r="W90" s="1"/>
      <c r="X90" s="1"/>
      <c r="Y90" s="1"/>
    </row>
    <row r="91" spans="1:25" ht="15.75" customHeight="1">
      <c r="A91" s="1"/>
      <c r="B91" s="1"/>
      <c r="C91" s="1"/>
      <c r="D91" s="1"/>
      <c r="E91" s="1"/>
      <c r="F91" s="1"/>
      <c r="G91" s="1"/>
      <c r="H91" s="1"/>
      <c r="I91" s="1"/>
      <c r="J91" s="1"/>
      <c r="K91" s="1"/>
      <c r="L91" s="1"/>
      <c r="M91" s="1"/>
      <c r="N91" s="1"/>
      <c r="O91" s="1"/>
      <c r="P91" s="1"/>
      <c r="Q91" s="1"/>
      <c r="R91" s="1"/>
      <c r="S91" s="1"/>
      <c r="T91" s="1"/>
      <c r="U91" s="1"/>
      <c r="V91" s="1"/>
      <c r="W91" s="1"/>
      <c r="X91" s="1"/>
      <c r="Y91" s="1"/>
    </row>
    <row r="92" spans="1:25" ht="15.75" customHeight="1">
      <c r="A92" s="1"/>
      <c r="B92" s="1"/>
      <c r="C92" s="1"/>
      <c r="D92" s="1"/>
      <c r="E92" s="1"/>
      <c r="F92" s="1"/>
      <c r="G92" s="1"/>
      <c r="H92" s="1"/>
      <c r="I92" s="1"/>
      <c r="J92" s="1"/>
      <c r="K92" s="1"/>
      <c r="L92" s="1"/>
      <c r="M92" s="1"/>
      <c r="N92" s="1"/>
      <c r="O92" s="1"/>
      <c r="P92" s="1"/>
      <c r="Q92" s="1"/>
      <c r="R92" s="1"/>
      <c r="S92" s="1"/>
      <c r="T92" s="1"/>
      <c r="U92" s="1"/>
      <c r="V92" s="1"/>
      <c r="W92" s="1"/>
      <c r="X92" s="1"/>
      <c r="Y92" s="1"/>
    </row>
    <row r="93" spans="1:25" ht="15.75" customHeight="1">
      <c r="A93" s="1"/>
      <c r="B93" s="1"/>
      <c r="C93" s="1"/>
      <c r="D93" s="1"/>
      <c r="E93" s="1"/>
      <c r="F93" s="1"/>
      <c r="G93" s="1"/>
      <c r="H93" s="1"/>
      <c r="I93" s="1"/>
      <c r="J93" s="1"/>
      <c r="K93" s="1"/>
      <c r="L93" s="1"/>
      <c r="M93" s="1"/>
      <c r="N93" s="1"/>
      <c r="O93" s="1"/>
      <c r="P93" s="1"/>
      <c r="Q93" s="1"/>
      <c r="R93" s="1"/>
      <c r="S93" s="1"/>
      <c r="T93" s="1"/>
      <c r="U93" s="1"/>
      <c r="V93" s="1"/>
      <c r="W93" s="1"/>
      <c r="X93" s="1"/>
      <c r="Y93" s="1"/>
    </row>
    <row r="94" spans="1:25" ht="15.75" customHeight="1">
      <c r="A94" s="1"/>
      <c r="B94" s="1"/>
      <c r="C94" s="1"/>
      <c r="D94" s="1"/>
      <c r="E94" s="1"/>
      <c r="F94" s="1"/>
      <c r="G94" s="1"/>
      <c r="H94" s="1"/>
      <c r="I94" s="1"/>
      <c r="J94" s="1"/>
      <c r="K94" s="1"/>
      <c r="L94" s="1"/>
      <c r="M94" s="1"/>
      <c r="N94" s="1"/>
      <c r="O94" s="1"/>
      <c r="P94" s="1"/>
      <c r="Q94" s="1"/>
      <c r="R94" s="1"/>
      <c r="S94" s="1"/>
      <c r="T94" s="1"/>
      <c r="U94" s="1"/>
      <c r="V94" s="1"/>
      <c r="W94" s="1"/>
      <c r="X94" s="1"/>
      <c r="Y94" s="1"/>
    </row>
    <row r="95" spans="1:25" ht="15.75" customHeight="1">
      <c r="A95" s="1"/>
      <c r="B95" s="1"/>
      <c r="C95" s="1"/>
      <c r="D95" s="1"/>
      <c r="E95" s="1"/>
      <c r="F95" s="1"/>
      <c r="G95" s="1"/>
      <c r="H95" s="1"/>
      <c r="I95" s="1"/>
      <c r="J95" s="1"/>
      <c r="K95" s="1"/>
      <c r="L95" s="1"/>
      <c r="M95" s="1"/>
      <c r="N95" s="1"/>
      <c r="O95" s="1"/>
      <c r="P95" s="1"/>
      <c r="Q95" s="1"/>
      <c r="R95" s="1"/>
      <c r="S95" s="1"/>
      <c r="T95" s="1"/>
      <c r="U95" s="1"/>
      <c r="V95" s="1"/>
      <c r="W95" s="1"/>
      <c r="X95" s="1"/>
      <c r="Y95" s="1"/>
    </row>
    <row r="96" spans="1:25" ht="15.75" customHeight="1">
      <c r="A96" s="1"/>
      <c r="B96" s="1"/>
      <c r="C96" s="1"/>
      <c r="D96" s="1"/>
      <c r="E96" s="1"/>
      <c r="F96" s="1"/>
      <c r="G96" s="1"/>
      <c r="H96" s="1"/>
      <c r="I96" s="1"/>
      <c r="J96" s="1"/>
      <c r="K96" s="1"/>
      <c r="L96" s="1"/>
      <c r="M96" s="1"/>
      <c r="N96" s="1"/>
      <c r="O96" s="1"/>
      <c r="P96" s="1"/>
      <c r="Q96" s="1"/>
      <c r="R96" s="1"/>
      <c r="S96" s="1"/>
      <c r="T96" s="1"/>
      <c r="U96" s="1"/>
      <c r="V96" s="1"/>
      <c r="W96" s="1"/>
      <c r="X96" s="1"/>
      <c r="Y96" s="1"/>
    </row>
    <row r="97" spans="1:25" ht="15.75" customHeight="1">
      <c r="A97" s="1"/>
      <c r="B97" s="1"/>
      <c r="C97" s="1"/>
      <c r="D97" s="1"/>
      <c r="E97" s="1"/>
      <c r="F97" s="1"/>
      <c r="G97" s="1"/>
      <c r="H97" s="1"/>
      <c r="I97" s="1"/>
      <c r="J97" s="1"/>
      <c r="K97" s="1"/>
      <c r="L97" s="1"/>
      <c r="M97" s="1"/>
      <c r="N97" s="1"/>
      <c r="O97" s="1"/>
      <c r="P97" s="1"/>
      <c r="Q97" s="1"/>
      <c r="R97" s="1"/>
      <c r="S97" s="1"/>
      <c r="T97" s="1"/>
      <c r="U97" s="1"/>
      <c r="V97" s="1"/>
      <c r="W97" s="1"/>
      <c r="X97" s="1"/>
      <c r="Y97" s="1"/>
    </row>
    <row r="98" spans="1:25" ht="15.75" customHeight="1">
      <c r="A98" s="1"/>
      <c r="B98" s="1"/>
      <c r="C98" s="1"/>
      <c r="D98" s="1"/>
      <c r="E98" s="1"/>
      <c r="F98" s="1"/>
      <c r="G98" s="1"/>
      <c r="H98" s="1"/>
      <c r="I98" s="1"/>
      <c r="J98" s="1"/>
      <c r="K98" s="1"/>
      <c r="L98" s="1"/>
      <c r="M98" s="1"/>
      <c r="N98" s="1"/>
      <c r="O98" s="1"/>
      <c r="P98" s="1"/>
      <c r="Q98" s="1"/>
      <c r="R98" s="1"/>
      <c r="S98" s="1"/>
      <c r="T98" s="1"/>
      <c r="U98" s="1"/>
      <c r="V98" s="1"/>
      <c r="W98" s="1"/>
      <c r="X98" s="1"/>
      <c r="Y98" s="1"/>
    </row>
    <row r="99" spans="1:25" ht="15.75" customHeight="1">
      <c r="A99" s="1"/>
      <c r="B99" s="1"/>
      <c r="C99" s="1"/>
      <c r="D99" s="1"/>
      <c r="E99" s="1"/>
      <c r="F99" s="1"/>
      <c r="G99" s="1"/>
      <c r="H99" s="1"/>
      <c r="I99" s="1"/>
      <c r="J99" s="1"/>
      <c r="K99" s="1"/>
      <c r="L99" s="1"/>
      <c r="M99" s="1"/>
      <c r="N99" s="1"/>
      <c r="O99" s="1"/>
      <c r="P99" s="1"/>
      <c r="Q99" s="1"/>
      <c r="R99" s="1"/>
      <c r="S99" s="1"/>
      <c r="T99" s="1"/>
      <c r="U99" s="1"/>
      <c r="V99" s="1"/>
      <c r="W99" s="1"/>
      <c r="X99" s="1"/>
      <c r="Y99" s="1"/>
    </row>
    <row r="100" spans="1:25"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sheetData>
  <mergeCells count="39">
    <mergeCell ref="O21:X21"/>
    <mergeCell ref="U13:W13"/>
    <mergeCell ref="O16:X16"/>
    <mergeCell ref="O12:X12"/>
    <mergeCell ref="O13:O14"/>
    <mergeCell ref="P13:P14"/>
    <mergeCell ref="Q13:Q14"/>
    <mergeCell ref="R13:T13"/>
    <mergeCell ref="X13:X14"/>
    <mergeCell ref="F21:I21"/>
    <mergeCell ref="B23:D23"/>
    <mergeCell ref="F23:M23"/>
    <mergeCell ref="B21:D21"/>
    <mergeCell ref="F16:I16"/>
    <mergeCell ref="D12:D14"/>
    <mergeCell ref="B16:D16"/>
    <mergeCell ref="H12:M13"/>
    <mergeCell ref="B12:B14"/>
    <mergeCell ref="F12:F14"/>
    <mergeCell ref="F6:M6"/>
    <mergeCell ref="O6:P6"/>
    <mergeCell ref="B7:M7"/>
    <mergeCell ref="A1:Y1"/>
    <mergeCell ref="D4:M4"/>
    <mergeCell ref="O4:P4"/>
    <mergeCell ref="Q4:X4"/>
    <mergeCell ref="Q5:X5"/>
    <mergeCell ref="B6:D6"/>
    <mergeCell ref="Q6:X6"/>
    <mergeCell ref="U10:V10"/>
    <mergeCell ref="W10:X10"/>
    <mergeCell ref="B8:M10"/>
    <mergeCell ref="R8:T8"/>
    <mergeCell ref="U8:V8"/>
    <mergeCell ref="W8:X8"/>
    <mergeCell ref="R9:T9"/>
    <mergeCell ref="U9:V9"/>
    <mergeCell ref="W9:X9"/>
    <mergeCell ref="R10:T10"/>
  </mergeCells>
  <conditionalFormatting sqref="H17:M19 F17:F20 D17:D19 F21:I21 B17:B19 O18:X19 P17 R17:X17">
    <cfRule type="containsBlanks" dxfId="57" priority="1">
      <formula>LEN(TRIM(H17))=0</formula>
    </cfRule>
  </conditionalFormatting>
  <conditionalFormatting sqref="F23:M23">
    <cfRule type="containsBlanks" dxfId="56" priority="2">
      <formula>LEN(TRIM(F23))=0</formula>
    </cfRule>
  </conditionalFormatting>
  <conditionalFormatting sqref="O17">
    <cfRule type="containsBlanks" dxfId="55" priority="3">
      <formula>LEN(TRIM(O17))=0</formula>
    </cfRule>
  </conditionalFormatting>
  <conditionalFormatting sqref="Q17">
    <cfRule type="containsBlanks" dxfId="54" priority="4">
      <formula>LEN(TRIM(Q17))=0</formula>
    </cfRule>
  </conditionalFormatting>
  <conditionalFormatting sqref="H15:I15 F15 D15 B15 F16:M16">
    <cfRule type="containsBlanks" dxfId="53" priority="5">
      <formula>LEN(TRIM(H15))=0</formula>
    </cfRule>
  </conditionalFormatting>
  <conditionalFormatting sqref="Q15">
    <cfRule type="containsBlanks" dxfId="52" priority="6">
      <formula>LEN(TRIM(Q15))=0</formula>
    </cfRule>
  </conditionalFormatting>
  <conditionalFormatting sqref="O15">
    <cfRule type="containsBlanks" dxfId="51" priority="7">
      <formula>LEN(TRIM(O15))=0</formula>
    </cfRule>
  </conditionalFormatting>
  <conditionalFormatting sqref="P15">
    <cfRule type="containsBlanks" dxfId="50" priority="8">
      <formula>LEN(TRIM(P15))=0</formula>
    </cfRule>
  </conditionalFormatting>
  <dataValidations count="8">
    <dataValidation type="decimal" allowBlank="1" showErrorMessage="1" sqref="T17:T19 W17:W19">
      <formula1>0</formula1>
      <formula2>10</formula2>
    </dataValidation>
    <dataValidation type="list" allowBlank="1" showErrorMessage="1" sqref="S17:S19">
      <formula1>'CD6'!PRAC</formula1>
    </dataValidation>
    <dataValidation type="list" allowBlank="1" showErrorMessage="1" sqref="V17:V19">
      <formula1>'CD6'!LAB</formula1>
    </dataValidation>
    <dataValidation type="list" allowBlank="1" showErrorMessage="1" sqref="K17:K19">
      <formula1>'CD6'!TEO</formula1>
    </dataValidation>
    <dataValidation type="list" allowBlank="1" showErrorMessage="1" sqref="F15 Q15 Q17:Q19 F17:F20">
      <formula1>'CD6'!ACTITUDES</formula1>
    </dataValidation>
    <dataValidation type="decimal" allowBlank="1" showErrorMessage="1" sqref="L16:L20">
      <formula1>0</formula1>
      <formula2>1</formula2>
    </dataValidation>
    <dataValidation type="list" allowBlank="1" showErrorMessage="1" sqref="K16">
      <formula1>'CD6'!EVA</formula1>
    </dataValidation>
    <dataValidation type="list" allowBlank="1" showErrorMessage="1" sqref="M20 X20">
      <formula1>'CD6'!semana</formula1>
    </dataValidation>
  </dataValidations>
  <printOptions horizontalCentered="1" verticalCentered="1"/>
  <pageMargins left="0.35433070866141736" right="0.55118110236220474" top="0.59055118110236227" bottom="0.27559055118110237" header="0" footer="0"/>
  <pageSetup scale="90" orientation="landscape"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6"/>
  <sheetViews>
    <sheetView topLeftCell="C10" zoomScale="124" zoomScaleNormal="124" workbookViewId="0">
      <selection activeCell="Q16" sqref="Q16"/>
    </sheetView>
  </sheetViews>
  <sheetFormatPr baseColWidth="10" defaultColWidth="11.42578125" defaultRowHeight="15"/>
  <cols>
    <col min="1" max="1" width="0.7109375" style="240" customWidth="1"/>
    <col min="2" max="2" width="11.7109375" style="240" customWidth="1"/>
    <col min="3" max="3" width="0.42578125" style="240" customWidth="1"/>
    <col min="4" max="4" width="11.140625" style="240" customWidth="1"/>
    <col min="5" max="5" width="0.28515625" style="240" customWidth="1"/>
    <col min="6" max="6" width="10.5703125" style="240" customWidth="1"/>
    <col min="7" max="7" width="0.28515625" style="240" customWidth="1"/>
    <col min="8" max="8" width="13.85546875" style="240" customWidth="1"/>
    <col min="9" max="9" width="13.42578125" style="240" customWidth="1"/>
    <col min="10" max="10" width="2.42578125" style="240" bestFit="1" customWidth="1"/>
    <col min="11" max="11" width="2.85546875" style="240" bestFit="1" customWidth="1"/>
    <col min="12" max="12" width="3.85546875" style="240" bestFit="1" customWidth="1"/>
    <col min="13" max="13" width="3" style="240" customWidth="1"/>
    <col min="14" max="14" width="0.5703125" style="240" customWidth="1"/>
    <col min="15" max="15" width="11" style="240" customWidth="1"/>
    <col min="16" max="16" width="13" style="240" customWidth="1"/>
    <col min="17" max="17" width="10.85546875" style="240" customWidth="1"/>
    <col min="18" max="18" width="2.42578125" style="240" bestFit="1" customWidth="1"/>
    <col min="19" max="19" width="2.7109375" style="240" customWidth="1"/>
    <col min="20" max="20" width="3.85546875" style="240" bestFit="1" customWidth="1"/>
    <col min="21" max="21" width="2.7109375" style="240" customWidth="1"/>
    <col min="22" max="22" width="2.7109375" style="240" bestFit="1" customWidth="1"/>
    <col min="23" max="23" width="3.42578125" style="240" customWidth="1"/>
    <col min="24" max="24" width="4.140625" style="240" customWidth="1"/>
    <col min="25" max="25" width="0.5703125" style="240" customWidth="1"/>
    <col min="26" max="16384" width="11.42578125" style="240"/>
  </cols>
  <sheetData>
    <row r="1" spans="1:25" ht="16.5">
      <c r="A1" s="475" t="s">
        <v>91</v>
      </c>
      <c r="B1" s="476"/>
      <c r="C1" s="476"/>
      <c r="D1" s="476"/>
      <c r="E1" s="476"/>
      <c r="F1" s="476"/>
      <c r="G1" s="476"/>
      <c r="H1" s="476"/>
      <c r="I1" s="476"/>
      <c r="J1" s="476"/>
      <c r="K1" s="476"/>
      <c r="L1" s="476"/>
      <c r="M1" s="476"/>
      <c r="N1" s="476"/>
      <c r="O1" s="476"/>
      <c r="P1" s="476"/>
      <c r="Q1" s="476"/>
      <c r="R1" s="476"/>
      <c r="S1" s="476"/>
      <c r="T1" s="476"/>
      <c r="U1" s="476"/>
      <c r="V1" s="476"/>
      <c r="W1" s="476"/>
      <c r="X1" s="476"/>
      <c r="Y1" s="476"/>
    </row>
    <row r="2" spans="1:25" ht="4.5" customHeight="1" thickBot="1"/>
    <row r="3" spans="1:25" ht="3" customHeight="1" thickTop="1">
      <c r="A3" s="241"/>
      <c r="B3" s="242"/>
      <c r="C3" s="242"/>
      <c r="D3" s="242"/>
      <c r="E3" s="242"/>
      <c r="F3" s="242"/>
      <c r="G3" s="242"/>
      <c r="H3" s="242"/>
      <c r="I3" s="242"/>
      <c r="J3" s="242"/>
      <c r="K3" s="242"/>
      <c r="L3" s="242"/>
      <c r="M3" s="242"/>
      <c r="N3" s="242"/>
      <c r="O3" s="242"/>
      <c r="P3" s="242"/>
      <c r="Q3" s="242"/>
      <c r="R3" s="242"/>
      <c r="S3" s="242"/>
      <c r="T3" s="242"/>
      <c r="U3" s="242"/>
      <c r="V3" s="242"/>
      <c r="W3" s="242"/>
      <c r="X3" s="242"/>
      <c r="Y3" s="243"/>
    </row>
    <row r="4" spans="1:25" ht="67.5" customHeight="1">
      <c r="A4" s="244"/>
      <c r="B4" s="245" t="s">
        <v>92</v>
      </c>
      <c r="C4" s="246"/>
      <c r="D4" s="477" t="str">
        <f>[1]COMP!B8</f>
        <v>“Desarrolla conceptos fundamentales de la economía como ciencia y de la actividad económica; interpretando las relaciones económicas básicas, explicando los fenómenos que determinan las fuerzas del mercado, Diseño Curricular - Ingeniería en Sistemas Electrónicos analizando la información de los precios y las cantidades de equilibrio en las distintas estructuras de mercado, así como el comportamiento de la economía agregada y del bienestar”.</v>
      </c>
      <c r="E4" s="478"/>
      <c r="F4" s="478"/>
      <c r="G4" s="478"/>
      <c r="H4" s="478"/>
      <c r="I4" s="478"/>
      <c r="J4" s="478"/>
      <c r="K4" s="478"/>
      <c r="L4" s="478"/>
      <c r="M4" s="479"/>
      <c r="N4" s="247"/>
      <c r="O4" s="480" t="s">
        <v>51</v>
      </c>
      <c r="P4" s="481"/>
      <c r="Q4" s="482" t="str">
        <f>[1]COMP!D10</f>
        <v>ECONOMÍA PARA INGENIERÍA</v>
      </c>
      <c r="R4" s="483"/>
      <c r="S4" s="483"/>
      <c r="T4" s="483"/>
      <c r="U4" s="483"/>
      <c r="V4" s="483"/>
      <c r="W4" s="483"/>
      <c r="X4" s="484"/>
      <c r="Y4" s="248"/>
    </row>
    <row r="5" spans="1:25" ht="3" customHeight="1">
      <c r="A5" s="244"/>
      <c r="B5" s="249"/>
      <c r="C5" s="246"/>
      <c r="D5" s="250"/>
      <c r="E5" s="251"/>
      <c r="F5" s="251"/>
      <c r="G5" s="251"/>
      <c r="H5" s="251"/>
      <c r="I5" s="251"/>
      <c r="J5" s="251"/>
      <c r="K5" s="251"/>
      <c r="L5" s="251"/>
      <c r="M5" s="252"/>
      <c r="N5" s="247"/>
      <c r="O5" s="253"/>
      <c r="P5" s="254"/>
      <c r="Q5" s="485"/>
      <c r="R5" s="485"/>
      <c r="S5" s="485"/>
      <c r="T5" s="485"/>
      <c r="U5" s="485"/>
      <c r="V5" s="485"/>
      <c r="W5" s="485"/>
      <c r="X5" s="485"/>
      <c r="Y5" s="248"/>
    </row>
    <row r="6" spans="1:25" ht="13.5" customHeight="1">
      <c r="A6" s="244"/>
      <c r="B6" s="467" t="s">
        <v>93</v>
      </c>
      <c r="C6" s="467"/>
      <c r="D6" s="467"/>
      <c r="E6" s="255"/>
      <c r="F6" s="468">
        <v>7</v>
      </c>
      <c r="G6" s="468"/>
      <c r="H6" s="468"/>
      <c r="I6" s="468"/>
      <c r="J6" s="468"/>
      <c r="K6" s="468"/>
      <c r="L6" s="468"/>
      <c r="M6" s="469"/>
      <c r="N6" s="247"/>
      <c r="O6" s="470" t="s">
        <v>53</v>
      </c>
      <c r="P6" s="471"/>
      <c r="Q6" s="472" t="str">
        <f>[1]COMP!D20</f>
        <v xml:space="preserve">7. CONCEPTOS MACROECONÓMICOS          
</v>
      </c>
      <c r="R6" s="473"/>
      <c r="S6" s="473"/>
      <c r="T6" s="473"/>
      <c r="U6" s="473"/>
      <c r="V6" s="473"/>
      <c r="W6" s="473"/>
      <c r="X6" s="474"/>
      <c r="Y6" s="248"/>
    </row>
    <row r="7" spans="1:25" ht="2.25" customHeight="1" thickBot="1">
      <c r="A7" s="244"/>
      <c r="B7" s="486"/>
      <c r="C7" s="486"/>
      <c r="D7" s="486"/>
      <c r="E7" s="486"/>
      <c r="F7" s="486"/>
      <c r="G7" s="486"/>
      <c r="H7" s="486"/>
      <c r="I7" s="486"/>
      <c r="J7" s="486"/>
      <c r="K7" s="486"/>
      <c r="L7" s="486"/>
      <c r="M7" s="486"/>
      <c r="N7" s="256"/>
      <c r="O7" s="257"/>
      <c r="P7" s="257"/>
      <c r="Q7" s="258"/>
      <c r="R7" s="258"/>
      <c r="S7" s="258"/>
      <c r="T7" s="258"/>
      <c r="U7" s="258"/>
      <c r="V7" s="258"/>
      <c r="W7" s="258"/>
      <c r="X7" s="258"/>
      <c r="Y7" s="248"/>
    </row>
    <row r="8" spans="1:25" ht="29.25" customHeight="1" thickTop="1" thickBot="1">
      <c r="A8" s="244"/>
      <c r="B8" s="487" t="str">
        <f>[1]COMP!C20</f>
        <v xml:space="preserve">a.18.7 Calcula el equilibrio en macroeconomía, citando conceptos y objetivos, calculando la demanda y oferta agregada, determinando el equilibrio de corto y largo plazo.
</v>
      </c>
      <c r="C8" s="488"/>
      <c r="D8" s="488"/>
      <c r="E8" s="488"/>
      <c r="F8" s="488"/>
      <c r="G8" s="488"/>
      <c r="H8" s="488"/>
      <c r="I8" s="488"/>
      <c r="J8" s="488"/>
      <c r="K8" s="488"/>
      <c r="L8" s="488"/>
      <c r="M8" s="489"/>
      <c r="O8" s="259"/>
      <c r="P8" s="260" t="s">
        <v>54</v>
      </c>
      <c r="Q8" s="261" t="s">
        <v>55</v>
      </c>
      <c r="R8" s="496" t="s">
        <v>56</v>
      </c>
      <c r="S8" s="497"/>
      <c r="T8" s="497"/>
      <c r="U8" s="496" t="s">
        <v>57</v>
      </c>
      <c r="V8" s="498"/>
      <c r="W8" s="499" t="s">
        <v>58</v>
      </c>
      <c r="X8" s="500"/>
      <c r="Y8" s="248"/>
    </row>
    <row r="9" spans="1:25" ht="13.5" customHeight="1" thickTop="1">
      <c r="A9" s="244"/>
      <c r="B9" s="490"/>
      <c r="C9" s="491"/>
      <c r="D9" s="491"/>
      <c r="E9" s="491"/>
      <c r="F9" s="491"/>
      <c r="G9" s="491"/>
      <c r="H9" s="491"/>
      <c r="I9" s="491"/>
      <c r="J9" s="491"/>
      <c r="K9" s="491"/>
      <c r="L9" s="491"/>
      <c r="M9" s="492"/>
      <c r="O9" s="262" t="s">
        <v>59</v>
      </c>
      <c r="P9" s="263">
        <f>SUM(J15:J20)</f>
        <v>21</v>
      </c>
      <c r="Q9" s="264">
        <f>SUM(R15:R19)</f>
        <v>7</v>
      </c>
      <c r="R9" s="501">
        <f>SUM(U15:U19)</f>
        <v>0</v>
      </c>
      <c r="S9" s="502"/>
      <c r="T9" s="502"/>
      <c r="U9" s="501">
        <f>J21</f>
        <v>2</v>
      </c>
      <c r="V9" s="503"/>
      <c r="W9" s="504">
        <f>SUM(P9:V9)</f>
        <v>30</v>
      </c>
      <c r="X9" s="505"/>
      <c r="Y9" s="248"/>
    </row>
    <row r="10" spans="1:25" ht="18" customHeight="1" thickBot="1">
      <c r="A10" s="244"/>
      <c r="B10" s="493"/>
      <c r="C10" s="494"/>
      <c r="D10" s="494"/>
      <c r="E10" s="494"/>
      <c r="F10" s="494"/>
      <c r="G10" s="494"/>
      <c r="H10" s="494"/>
      <c r="I10" s="494"/>
      <c r="J10" s="494"/>
      <c r="K10" s="494"/>
      <c r="L10" s="494"/>
      <c r="M10" s="495"/>
      <c r="N10" s="265"/>
      <c r="O10" s="266" t="s">
        <v>60</v>
      </c>
      <c r="P10" s="267">
        <f>SUM(L15:L19)</f>
        <v>0.7</v>
      </c>
      <c r="Q10" s="268">
        <f>SUM(T15:T19)</f>
        <v>0.3</v>
      </c>
      <c r="R10" s="506">
        <f>SUM(W15:W19)</f>
        <v>0</v>
      </c>
      <c r="S10" s="507"/>
      <c r="T10" s="507"/>
      <c r="U10" s="508">
        <f>L21</f>
        <v>0</v>
      </c>
      <c r="V10" s="509"/>
      <c r="W10" s="510">
        <f>SUM(P10:V10)</f>
        <v>1</v>
      </c>
      <c r="X10" s="511"/>
      <c r="Y10" s="248"/>
    </row>
    <row r="11" spans="1:25" ht="7.5" customHeight="1" thickTop="1">
      <c r="A11" s="244"/>
      <c r="B11" s="269"/>
      <c r="C11" s="269"/>
      <c r="D11" s="269"/>
      <c r="E11" s="269"/>
      <c r="F11" s="269"/>
      <c r="G11" s="269"/>
      <c r="H11" s="269"/>
      <c r="I11" s="269"/>
      <c r="J11" s="269"/>
      <c r="K11" s="269"/>
      <c r="L11" s="269"/>
      <c r="M11" s="269"/>
      <c r="N11" s="269"/>
      <c r="O11" s="269"/>
      <c r="P11" s="269"/>
      <c r="Q11" s="269"/>
      <c r="R11" s="269"/>
      <c r="S11" s="269"/>
      <c r="T11" s="269"/>
      <c r="U11" s="269"/>
      <c r="V11" s="269"/>
      <c r="W11" s="269"/>
      <c r="X11" s="269"/>
      <c r="Y11" s="248"/>
    </row>
    <row r="12" spans="1:25" ht="11.25" customHeight="1" thickBot="1">
      <c r="A12" s="244"/>
      <c r="B12" s="512" t="s">
        <v>94</v>
      </c>
      <c r="D12" s="512" t="s">
        <v>62</v>
      </c>
      <c r="E12" s="270"/>
      <c r="F12" s="512" t="s">
        <v>63</v>
      </c>
      <c r="G12" s="270"/>
      <c r="H12" s="514" t="s">
        <v>64</v>
      </c>
      <c r="I12" s="514"/>
      <c r="J12" s="514"/>
      <c r="K12" s="514"/>
      <c r="L12" s="514"/>
      <c r="M12" s="514"/>
      <c r="N12" s="271"/>
      <c r="O12" s="515" t="s">
        <v>65</v>
      </c>
      <c r="P12" s="515"/>
      <c r="Q12" s="515"/>
      <c r="R12" s="515"/>
      <c r="S12" s="515"/>
      <c r="T12" s="515"/>
      <c r="U12" s="515"/>
      <c r="V12" s="515"/>
      <c r="W12" s="515"/>
      <c r="X12" s="515"/>
      <c r="Y12" s="248"/>
    </row>
    <row r="13" spans="1:25" ht="16.5" customHeight="1" thickBot="1">
      <c r="A13" s="244"/>
      <c r="B13" s="512"/>
      <c r="D13" s="512"/>
      <c r="E13" s="270"/>
      <c r="F13" s="512"/>
      <c r="G13" s="270"/>
      <c r="H13" s="514"/>
      <c r="I13" s="514"/>
      <c r="J13" s="514"/>
      <c r="K13" s="514"/>
      <c r="L13" s="514"/>
      <c r="M13" s="514"/>
      <c r="N13" s="271"/>
      <c r="O13" s="516" t="s">
        <v>66</v>
      </c>
      <c r="P13" s="518" t="s">
        <v>67</v>
      </c>
      <c r="Q13" s="518" t="s">
        <v>63</v>
      </c>
      <c r="R13" s="520" t="s">
        <v>68</v>
      </c>
      <c r="S13" s="521"/>
      <c r="T13" s="522"/>
      <c r="U13" s="520" t="s">
        <v>69</v>
      </c>
      <c r="V13" s="521"/>
      <c r="W13" s="522"/>
      <c r="X13" s="523" t="s">
        <v>70</v>
      </c>
      <c r="Y13" s="248"/>
    </row>
    <row r="14" spans="1:25" ht="19.5" thickBot="1">
      <c r="A14" s="244"/>
      <c r="B14" s="512"/>
      <c r="C14" s="270"/>
      <c r="D14" s="513"/>
      <c r="E14" s="270"/>
      <c r="F14" s="513"/>
      <c r="G14" s="270"/>
      <c r="H14" s="272" t="s">
        <v>95</v>
      </c>
      <c r="I14" s="272" t="s">
        <v>72</v>
      </c>
      <c r="J14" s="273" t="s">
        <v>73</v>
      </c>
      <c r="K14" s="273" t="s">
        <v>74</v>
      </c>
      <c r="L14" s="274" t="s">
        <v>75</v>
      </c>
      <c r="M14" s="275" t="s">
        <v>76</v>
      </c>
      <c r="N14" s="270"/>
      <c r="O14" s="517"/>
      <c r="P14" s="519"/>
      <c r="Q14" s="519"/>
      <c r="R14" s="273" t="s">
        <v>73</v>
      </c>
      <c r="S14" s="273" t="s">
        <v>74</v>
      </c>
      <c r="T14" s="274" t="s">
        <v>75</v>
      </c>
      <c r="U14" s="273" t="s">
        <v>73</v>
      </c>
      <c r="V14" s="273" t="s">
        <v>74</v>
      </c>
      <c r="W14" s="274" t="s">
        <v>75</v>
      </c>
      <c r="X14" s="524"/>
      <c r="Y14" s="248"/>
    </row>
    <row r="15" spans="1:25" s="291" customFormat="1" ht="0.75" customHeight="1" thickBot="1">
      <c r="A15" s="276"/>
      <c r="B15" s="277"/>
      <c r="C15" s="278"/>
      <c r="D15" s="277"/>
      <c r="E15" s="279"/>
      <c r="F15" s="280"/>
      <c r="G15" s="281"/>
      <c r="H15" s="282"/>
      <c r="I15" s="283"/>
      <c r="J15" s="284"/>
      <c r="K15" s="284"/>
      <c r="L15" s="285"/>
      <c r="M15" s="286"/>
      <c r="N15" s="287"/>
      <c r="O15" s="282"/>
      <c r="P15" s="283"/>
      <c r="Q15" s="283"/>
      <c r="R15" s="284"/>
      <c r="S15" s="284"/>
      <c r="T15" s="288"/>
      <c r="U15" s="284"/>
      <c r="V15" s="284"/>
      <c r="W15" s="289"/>
      <c r="X15" s="284"/>
      <c r="Y15" s="290"/>
    </row>
    <row r="16" spans="1:25" s="291" customFormat="1" ht="147.75" customHeight="1" thickBot="1">
      <c r="A16" s="276"/>
      <c r="B16" s="280" t="s">
        <v>340</v>
      </c>
      <c r="C16" s="278"/>
      <c r="D16" s="280" t="s">
        <v>341</v>
      </c>
      <c r="E16" s="279"/>
      <c r="F16" s="280" t="s">
        <v>289</v>
      </c>
      <c r="G16" s="281"/>
      <c r="H16" s="280" t="s">
        <v>342</v>
      </c>
      <c r="I16" s="280" t="s">
        <v>343</v>
      </c>
      <c r="J16" s="284">
        <v>21</v>
      </c>
      <c r="K16" s="284" t="s">
        <v>106</v>
      </c>
      <c r="L16" s="285">
        <v>0.7</v>
      </c>
      <c r="M16" s="286" t="s">
        <v>344</v>
      </c>
      <c r="N16" s="278"/>
      <c r="O16" s="280" t="s">
        <v>345</v>
      </c>
      <c r="P16" s="280" t="s">
        <v>346</v>
      </c>
      <c r="Q16" s="280" t="s">
        <v>99</v>
      </c>
      <c r="R16" s="284">
        <v>7</v>
      </c>
      <c r="S16" s="284" t="s">
        <v>230</v>
      </c>
      <c r="T16" s="288">
        <v>0.3</v>
      </c>
      <c r="U16" s="284"/>
      <c r="V16" s="284"/>
      <c r="W16" s="289"/>
      <c r="X16" s="284" t="s">
        <v>344</v>
      </c>
      <c r="Y16" s="290"/>
    </row>
    <row r="17" spans="1:25" s="291" customFormat="1" ht="9.75" hidden="1" thickBot="1">
      <c r="A17" s="276"/>
      <c r="B17" s="292"/>
      <c r="C17" s="278"/>
      <c r="D17" s="292"/>
      <c r="E17" s="279"/>
      <c r="F17" s="280"/>
      <c r="G17" s="281"/>
      <c r="H17" s="282"/>
      <c r="I17" s="283"/>
      <c r="J17" s="284"/>
      <c r="K17" s="284"/>
      <c r="L17" s="285"/>
      <c r="M17" s="286"/>
      <c r="N17" s="278"/>
      <c r="O17" s="282"/>
      <c r="P17" s="283"/>
      <c r="Q17" s="283"/>
      <c r="R17" s="284"/>
      <c r="S17" s="284"/>
      <c r="T17" s="288"/>
      <c r="U17" s="284"/>
      <c r="V17" s="284"/>
      <c r="W17" s="289"/>
      <c r="X17" s="284"/>
      <c r="Y17" s="290"/>
    </row>
    <row r="18" spans="1:25" s="291" customFormat="1" ht="4.9000000000000004" hidden="1" customHeight="1" thickBot="1">
      <c r="A18" s="276"/>
      <c r="B18" s="292"/>
      <c r="C18" s="278"/>
      <c r="D18" s="292"/>
      <c r="E18" s="279"/>
      <c r="F18" s="280"/>
      <c r="G18" s="281"/>
      <c r="H18" s="282"/>
      <c r="I18" s="283"/>
      <c r="J18" s="284"/>
      <c r="K18" s="284"/>
      <c r="L18" s="285"/>
      <c r="M18" s="286"/>
      <c r="N18" s="278"/>
      <c r="O18" s="282"/>
      <c r="P18" s="283"/>
      <c r="Q18" s="283"/>
      <c r="R18" s="284"/>
      <c r="S18" s="284"/>
      <c r="T18" s="288"/>
      <c r="U18" s="284"/>
      <c r="V18" s="284"/>
      <c r="W18" s="289"/>
      <c r="X18" s="284"/>
      <c r="Y18" s="290"/>
    </row>
    <row r="19" spans="1:25" s="291" customFormat="1" ht="4.1500000000000004" hidden="1" customHeight="1">
      <c r="A19" s="276"/>
      <c r="B19" s="292"/>
      <c r="C19" s="293"/>
      <c r="D19" s="292"/>
      <c r="E19" s="294"/>
      <c r="F19" s="280"/>
      <c r="G19" s="295"/>
      <c r="H19" s="282"/>
      <c r="I19" s="283"/>
      <c r="J19" s="284"/>
      <c r="K19" s="284"/>
      <c r="L19" s="285"/>
      <c r="M19" s="286"/>
      <c r="N19" s="278"/>
      <c r="O19" s="282"/>
      <c r="P19" s="283"/>
      <c r="Q19" s="283"/>
      <c r="R19" s="284"/>
      <c r="S19" s="284"/>
      <c r="T19" s="288"/>
      <c r="U19" s="284"/>
      <c r="V19" s="284"/>
      <c r="W19" s="289"/>
      <c r="X19" s="284"/>
      <c r="Y19" s="290"/>
    </row>
    <row r="20" spans="1:25" s="291" customFormat="1" ht="3" hidden="1" customHeight="1">
      <c r="A20" s="276"/>
      <c r="B20" s="296"/>
      <c r="C20" s="296"/>
      <c r="D20" s="296"/>
      <c r="E20" s="297"/>
      <c r="F20" s="298" t="s">
        <v>86</v>
      </c>
      <c r="G20" s="297"/>
      <c r="H20" s="299"/>
      <c r="I20" s="299"/>
      <c r="J20" s="300"/>
      <c r="K20" s="301"/>
      <c r="L20" s="302"/>
      <c r="M20" s="303"/>
      <c r="N20" s="299"/>
      <c r="O20" s="299"/>
      <c r="P20" s="299"/>
      <c r="Q20" s="299"/>
      <c r="R20" s="304"/>
      <c r="S20" s="304"/>
      <c r="T20" s="304"/>
      <c r="U20" s="304"/>
      <c r="V20" s="304"/>
      <c r="W20" s="304"/>
      <c r="X20" s="305"/>
      <c r="Y20" s="290"/>
    </row>
    <row r="21" spans="1:25" s="314" customFormat="1" ht="25.5" customHeight="1">
      <c r="A21" s="306"/>
      <c r="B21" s="536" t="s">
        <v>87</v>
      </c>
      <c r="C21" s="536"/>
      <c r="D21" s="536"/>
      <c r="E21" s="307"/>
      <c r="F21" s="525" t="s">
        <v>347</v>
      </c>
      <c r="G21" s="526"/>
      <c r="H21" s="526"/>
      <c r="I21" s="526"/>
      <c r="J21" s="308">
        <v>2</v>
      </c>
      <c r="K21" s="309" t="s">
        <v>105</v>
      </c>
      <c r="L21" s="310">
        <f>1-(SUM(L15:L19)+SUM(T15:T19)+SUM(W15:W19))</f>
        <v>0</v>
      </c>
      <c r="M21" s="311">
        <v>20</v>
      </c>
      <c r="N21" s="312"/>
      <c r="O21" s="527" t="s">
        <v>89</v>
      </c>
      <c r="P21" s="528"/>
      <c r="Q21" s="528"/>
      <c r="R21" s="528"/>
      <c r="S21" s="528"/>
      <c r="T21" s="528"/>
      <c r="U21" s="528"/>
      <c r="V21" s="528"/>
      <c r="W21" s="528"/>
      <c r="X21" s="529"/>
      <c r="Y21" s="313"/>
    </row>
    <row r="22" spans="1:25" s="314" customFormat="1" ht="3.75" customHeight="1">
      <c r="A22" s="306"/>
      <c r="B22" s="307"/>
      <c r="C22" s="307"/>
      <c r="D22" s="307"/>
      <c r="E22" s="307"/>
      <c r="F22" s="307"/>
      <c r="G22" s="307"/>
      <c r="H22" s="312"/>
      <c r="I22" s="312"/>
      <c r="J22" s="312"/>
      <c r="K22" s="312"/>
      <c r="L22" s="312"/>
      <c r="M22" s="312"/>
      <c r="N22" s="312"/>
      <c r="O22" s="530"/>
      <c r="P22" s="531"/>
      <c r="Q22" s="531"/>
      <c r="R22" s="531"/>
      <c r="S22" s="531"/>
      <c r="T22" s="531"/>
      <c r="U22" s="531"/>
      <c r="V22" s="531"/>
      <c r="W22" s="531"/>
      <c r="X22" s="532"/>
      <c r="Y22" s="313"/>
    </row>
    <row r="23" spans="1:25" s="314" customFormat="1" ht="24" customHeight="1">
      <c r="A23" s="306"/>
      <c r="B23" s="536" t="s">
        <v>90</v>
      </c>
      <c r="C23" s="536"/>
      <c r="D23" s="536"/>
      <c r="E23" s="307"/>
      <c r="F23" s="525" t="s">
        <v>348</v>
      </c>
      <c r="G23" s="526"/>
      <c r="H23" s="526"/>
      <c r="I23" s="526"/>
      <c r="J23" s="526"/>
      <c r="K23" s="526"/>
      <c r="L23" s="526"/>
      <c r="M23" s="537"/>
      <c r="N23" s="315"/>
      <c r="O23" s="533"/>
      <c r="P23" s="534"/>
      <c r="Q23" s="534"/>
      <c r="R23" s="534"/>
      <c r="S23" s="534"/>
      <c r="T23" s="534"/>
      <c r="U23" s="534"/>
      <c r="V23" s="534"/>
      <c r="W23" s="534"/>
      <c r="X23" s="535"/>
      <c r="Y23" s="313"/>
    </row>
    <row r="24" spans="1:25" ht="12" customHeight="1" thickBot="1">
      <c r="A24" s="316"/>
      <c r="B24" s="317"/>
      <c r="C24" s="317"/>
      <c r="D24" s="317"/>
      <c r="E24" s="317"/>
      <c r="F24" s="317"/>
      <c r="G24" s="317"/>
      <c r="H24" s="317"/>
      <c r="I24" s="317"/>
      <c r="J24" s="317"/>
      <c r="K24" s="317"/>
      <c r="L24" s="317"/>
      <c r="M24" s="317"/>
      <c r="N24" s="317"/>
      <c r="O24" s="317"/>
      <c r="P24" s="317"/>
      <c r="Q24" s="317"/>
      <c r="R24" s="317"/>
      <c r="S24" s="317"/>
      <c r="T24" s="317"/>
      <c r="U24" s="317"/>
      <c r="V24" s="317"/>
      <c r="W24" s="317"/>
      <c r="X24" s="317"/>
      <c r="Y24" s="318"/>
    </row>
    <row r="25" spans="1:25" ht="15.75" thickTop="1">
      <c r="A25" s="319"/>
      <c r="B25" s="319"/>
      <c r="C25" s="319"/>
      <c r="D25" s="319"/>
      <c r="E25" s="319"/>
      <c r="F25" s="319"/>
      <c r="G25" s="319"/>
      <c r="H25" s="319"/>
      <c r="I25" s="319"/>
      <c r="J25" s="319"/>
      <c r="K25" s="319"/>
      <c r="L25" s="319"/>
      <c r="M25" s="319"/>
      <c r="N25" s="319"/>
      <c r="O25" s="319"/>
      <c r="P25" s="319"/>
      <c r="Q25" s="319"/>
      <c r="R25" s="319"/>
      <c r="S25" s="319"/>
      <c r="T25" s="319"/>
      <c r="U25" s="319"/>
      <c r="V25" s="319"/>
      <c r="W25" s="319"/>
      <c r="X25" s="319"/>
      <c r="Y25" s="319"/>
    </row>
    <row r="26" spans="1:25">
      <c r="A26" s="319"/>
      <c r="B26" s="319"/>
      <c r="C26" s="319"/>
      <c r="D26" s="319"/>
      <c r="E26" s="319"/>
      <c r="F26" s="319"/>
      <c r="G26" s="319"/>
      <c r="H26" s="319"/>
      <c r="I26" s="319"/>
      <c r="J26" s="319"/>
      <c r="K26" s="319"/>
      <c r="L26" s="319"/>
      <c r="M26" s="319"/>
      <c r="N26" s="319"/>
      <c r="O26" s="319"/>
      <c r="P26" s="319"/>
      <c r="Q26" s="319"/>
      <c r="R26" s="319"/>
      <c r="S26" s="319"/>
      <c r="T26" s="319"/>
      <c r="U26" s="319"/>
      <c r="V26" s="319"/>
      <c r="W26" s="319"/>
      <c r="X26" s="319"/>
      <c r="Y26" s="319"/>
    </row>
  </sheetData>
  <sheetProtection formatRows="0" selectLockedCells="1"/>
  <mergeCells count="37">
    <mergeCell ref="F21:I21"/>
    <mergeCell ref="O21:X21"/>
    <mergeCell ref="O22:X23"/>
    <mergeCell ref="B23:D23"/>
    <mergeCell ref="F23:M23"/>
    <mergeCell ref="B21:D21"/>
    <mergeCell ref="B12:B14"/>
    <mergeCell ref="D12:D14"/>
    <mergeCell ref="F12:F14"/>
    <mergeCell ref="H12:M13"/>
    <mergeCell ref="O12:X12"/>
    <mergeCell ref="O13:O14"/>
    <mergeCell ref="P13:P14"/>
    <mergeCell ref="Q13:Q14"/>
    <mergeCell ref="R13:T13"/>
    <mergeCell ref="U13:W13"/>
    <mergeCell ref="X13:X14"/>
    <mergeCell ref="B7:M7"/>
    <mergeCell ref="B8:M10"/>
    <mergeCell ref="R8:T8"/>
    <mergeCell ref="U8:V8"/>
    <mergeCell ref="W8:X8"/>
    <mergeCell ref="R9:T9"/>
    <mergeCell ref="U9:V9"/>
    <mergeCell ref="W9:X9"/>
    <mergeCell ref="R10:T10"/>
    <mergeCell ref="U10:V10"/>
    <mergeCell ref="W10:X10"/>
    <mergeCell ref="B6:D6"/>
    <mergeCell ref="F6:M6"/>
    <mergeCell ref="O6:P6"/>
    <mergeCell ref="Q6:X6"/>
    <mergeCell ref="A1:Y1"/>
    <mergeCell ref="D4:M4"/>
    <mergeCell ref="O4:P4"/>
    <mergeCell ref="Q4:X4"/>
    <mergeCell ref="Q5:X5"/>
  </mergeCells>
  <conditionalFormatting sqref="O18:X19 O22:X23 H18:M19 F18:F20 B15 D15 J21:M21 J15:M17 R15:X17 B17:B19 D17:D19">
    <cfRule type="containsBlanks" dxfId="49" priority="16">
      <formula>LEN(TRIM(B15))=0</formula>
    </cfRule>
  </conditionalFormatting>
  <conditionalFormatting sqref="F23:M23">
    <cfRule type="containsBlanks" dxfId="48" priority="15">
      <formula>LEN(TRIM(F23))=0</formula>
    </cfRule>
  </conditionalFormatting>
  <conditionalFormatting sqref="F15:F17">
    <cfRule type="containsBlanks" dxfId="47" priority="14">
      <formula>LEN(TRIM(F15))=0</formula>
    </cfRule>
  </conditionalFormatting>
  <conditionalFormatting sqref="H15:I15 H17:I17">
    <cfRule type="containsBlanks" dxfId="46" priority="13">
      <formula>LEN(TRIM(H15))=0</formula>
    </cfRule>
  </conditionalFormatting>
  <conditionalFormatting sqref="P15 P17">
    <cfRule type="containsBlanks" dxfId="45" priority="12">
      <formula>LEN(TRIM(P15))=0</formula>
    </cfRule>
  </conditionalFormatting>
  <conditionalFormatting sqref="O15 O17">
    <cfRule type="containsBlanks" dxfId="44" priority="11">
      <formula>LEN(TRIM(O15))=0</formula>
    </cfRule>
  </conditionalFormatting>
  <conditionalFormatting sqref="Q15">
    <cfRule type="containsBlanks" dxfId="43" priority="10">
      <formula>LEN(TRIM(Q15))=0</formula>
    </cfRule>
  </conditionalFormatting>
  <conditionalFormatting sqref="Q17">
    <cfRule type="containsBlanks" dxfId="42" priority="9">
      <formula>LEN(TRIM(Q17))=0</formula>
    </cfRule>
  </conditionalFormatting>
  <conditionalFormatting sqref="B16">
    <cfRule type="containsBlanks" dxfId="41" priority="8">
      <formula>LEN(TRIM(B16))=0</formula>
    </cfRule>
  </conditionalFormatting>
  <conditionalFormatting sqref="D16">
    <cfRule type="containsBlanks" dxfId="40" priority="7">
      <formula>LEN(TRIM(D16))=0</formula>
    </cfRule>
  </conditionalFormatting>
  <conditionalFormatting sqref="H16">
    <cfRule type="containsBlanks" dxfId="39" priority="6">
      <formula>LEN(TRIM(H16))=0</formula>
    </cfRule>
  </conditionalFormatting>
  <conditionalFormatting sqref="I16">
    <cfRule type="containsBlanks" dxfId="38" priority="5">
      <formula>LEN(TRIM(I16))=0</formula>
    </cfRule>
  </conditionalFormatting>
  <conditionalFormatting sqref="O16">
    <cfRule type="containsBlanks" dxfId="37" priority="4">
      <formula>LEN(TRIM(O16))=0</formula>
    </cfRule>
  </conditionalFormatting>
  <conditionalFormatting sqref="P16">
    <cfRule type="containsBlanks" dxfId="36" priority="3">
      <formula>LEN(TRIM(P16))=0</formula>
    </cfRule>
  </conditionalFormatting>
  <conditionalFormatting sqref="Q16">
    <cfRule type="containsBlanks" dxfId="35" priority="2">
      <formula>LEN(TRIM(Q16))=0</formula>
    </cfRule>
  </conditionalFormatting>
  <conditionalFormatting sqref="F21:I21">
    <cfRule type="containsBlanks" dxfId="34" priority="1">
      <formula>LEN(TRIM(F21))=0</formula>
    </cfRule>
  </conditionalFormatting>
  <dataValidations count="8">
    <dataValidation type="decimal" allowBlank="1" showInputMessage="1" showErrorMessage="1" sqref="L15:L21">
      <formula1>0</formula1>
      <formula2>1</formula2>
    </dataValidation>
    <dataValidation type="list" allowBlank="1" showInputMessage="1" showErrorMessage="1" sqref="K21">
      <formula1>EVA</formula1>
    </dataValidation>
    <dataValidation type="list" allowBlank="1" showInputMessage="1" showErrorMessage="1" sqref="V15:V19">
      <formula1>LAB</formula1>
    </dataValidation>
    <dataValidation type="list" allowBlank="1" showInputMessage="1" showErrorMessage="1" sqref="S15:S19">
      <formula1>PRAC</formula1>
    </dataValidation>
    <dataValidation type="list" allowBlank="1" showInputMessage="1" showErrorMessage="1" sqref="K15:K19">
      <formula1>TEO</formula1>
    </dataValidation>
    <dataValidation type="decimal" allowBlank="1" showInputMessage="1" showErrorMessage="1" sqref="W15:W19 T15:T19">
      <formula1>0</formula1>
      <formula2>10</formula2>
    </dataValidation>
    <dataValidation type="list" allowBlank="1" showInputMessage="1" showErrorMessage="1" sqref="M20 X20">
      <formula1>semana</formula1>
    </dataValidation>
    <dataValidation type="list" allowBlank="1" showInputMessage="1" showErrorMessage="1" sqref="Q15:Q19 F15:F20">
      <formula1>ACTITUDES</formula1>
    </dataValidation>
  </dataValidations>
  <printOptions horizontalCentered="1" verticalCentered="1"/>
  <pageMargins left="0.35433070866141736" right="0.55118110236220474" top="0.59055118110236227" bottom="0.27559055118110237" header="0.43307086614173229" footer="0.23622047244094491"/>
  <pageSetup scale="90" orientation="landscape" horizontalDpi="4294967292" verticalDpi="30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S100"/>
  <sheetViews>
    <sheetView topLeftCell="A8" workbookViewId="0">
      <selection activeCell="H23" sqref="H23"/>
    </sheetView>
  </sheetViews>
  <sheetFormatPr baseColWidth="10" defaultColWidth="14.42578125" defaultRowHeight="15" customHeight="1"/>
  <cols>
    <col min="1" max="1" width="4.28515625" customWidth="1"/>
    <col min="2" max="2" width="25.85546875" customWidth="1"/>
    <col min="3" max="3" width="0.5703125" customWidth="1"/>
    <col min="4" max="8" width="5.7109375" customWidth="1"/>
    <col min="9" max="9" width="0.5703125" customWidth="1"/>
    <col min="10" max="14" width="5.7109375" customWidth="1"/>
    <col min="15" max="15" width="0.7109375" customWidth="1"/>
    <col min="16" max="17" width="10.7109375" customWidth="1"/>
    <col min="18" max="18" width="11" customWidth="1"/>
    <col min="19" max="19" width="9.42578125" customWidth="1"/>
  </cols>
  <sheetData>
    <row r="1" spans="1:19" hidden="1">
      <c r="A1" s="152"/>
      <c r="B1" s="153"/>
      <c r="C1" s="153"/>
      <c r="D1" s="1"/>
      <c r="E1" s="1"/>
      <c r="F1" s="1"/>
      <c r="G1" s="1"/>
      <c r="H1" s="1"/>
      <c r="I1" s="1"/>
      <c r="J1" s="1"/>
      <c r="K1" s="1"/>
      <c r="L1" s="1"/>
      <c r="M1" s="1"/>
      <c r="N1" s="1"/>
      <c r="O1" s="1"/>
      <c r="P1" s="1"/>
      <c r="Q1" s="1"/>
      <c r="R1" s="1"/>
      <c r="S1" s="20"/>
    </row>
    <row r="2" spans="1:19" hidden="1">
      <c r="A2" s="152"/>
      <c r="B2" s="153"/>
      <c r="C2" s="153"/>
      <c r="D2" s="1"/>
      <c r="E2" s="1"/>
      <c r="F2" s="1"/>
      <c r="G2" s="1"/>
      <c r="H2" s="1"/>
      <c r="I2" s="1"/>
      <c r="J2" s="1"/>
      <c r="K2" s="1"/>
      <c r="L2" s="1"/>
      <c r="M2" s="1"/>
      <c r="N2" s="1"/>
      <c r="O2" s="1"/>
      <c r="P2" s="1"/>
      <c r="Q2" s="1"/>
      <c r="R2" s="1"/>
      <c r="S2" s="20"/>
    </row>
    <row r="3" spans="1:19" hidden="1">
      <c r="A3" s="154"/>
      <c r="B3" s="155"/>
      <c r="C3" s="155"/>
      <c r="D3" s="156">
        <f>[2]DTOS!F9</f>
        <v>0</v>
      </c>
      <c r="E3" s="156">
        <f>[2]DTOS!G9</f>
        <v>0</v>
      </c>
      <c r="F3" s="156">
        <f>[2]DTOS!H9</f>
        <v>0</v>
      </c>
      <c r="G3" s="156"/>
      <c r="H3" s="156">
        <f>[2]DTOS!I9</f>
        <v>0</v>
      </c>
      <c r="I3" s="156"/>
      <c r="J3" s="156">
        <f>[2]DTOS!J9</f>
        <v>0</v>
      </c>
      <c r="K3" s="156">
        <f>[2]DTOS!K9</f>
        <v>0</v>
      </c>
      <c r="L3" s="156">
        <f>[2]DTOS!L9</f>
        <v>0</v>
      </c>
      <c r="M3" s="156"/>
      <c r="N3" s="156"/>
      <c r="O3" s="156"/>
      <c r="P3" s="156">
        <f>[2]DTOS!N9</f>
        <v>0</v>
      </c>
      <c r="Q3" s="156"/>
      <c r="R3" s="157"/>
      <c r="S3" s="156"/>
    </row>
    <row r="4" spans="1:19" hidden="1">
      <c r="A4" s="154"/>
      <c r="B4" s="155"/>
      <c r="C4" s="155"/>
      <c r="D4" s="156">
        <f>[2]DTOS!F10</f>
        <v>0</v>
      </c>
      <c r="E4" s="156">
        <f>[2]DTOS!G10</f>
        <v>0</v>
      </c>
      <c r="F4" s="156">
        <f>[2]DTOS!H10</f>
        <v>0</v>
      </c>
      <c r="G4" s="156"/>
      <c r="H4" s="156">
        <f>[2]DTOS!I10</f>
        <v>0</v>
      </c>
      <c r="I4" s="156"/>
      <c r="J4" s="156">
        <f>[2]DTOS!J10</f>
        <v>0</v>
      </c>
      <c r="K4" s="156">
        <f>[2]DTOS!K10</f>
        <v>0</v>
      </c>
      <c r="L4" s="156">
        <f>[2]DTOS!L10</f>
        <v>0</v>
      </c>
      <c r="M4" s="156"/>
      <c r="N4" s="156"/>
      <c r="O4" s="156"/>
      <c r="P4" s="156">
        <f>[2]DTOS!N10</f>
        <v>0</v>
      </c>
      <c r="Q4" s="156"/>
      <c r="R4" s="157"/>
      <c r="S4" s="156"/>
    </row>
    <row r="5" spans="1:19" hidden="1">
      <c r="A5" s="154"/>
      <c r="B5" s="155"/>
      <c r="C5" s="155"/>
      <c r="D5" s="157"/>
      <c r="E5" s="157"/>
      <c r="F5" s="157"/>
      <c r="G5" s="157"/>
      <c r="H5" s="157"/>
      <c r="I5" s="157"/>
      <c r="J5" s="157"/>
      <c r="K5" s="157"/>
      <c r="L5" s="157"/>
      <c r="M5" s="157"/>
      <c r="N5" s="157"/>
      <c r="O5" s="157"/>
      <c r="P5" s="157"/>
      <c r="Q5" s="157"/>
      <c r="R5" s="157"/>
      <c r="S5" s="156"/>
    </row>
    <row r="6" spans="1:19" ht="45.75" hidden="1">
      <c r="A6" s="154"/>
      <c r="B6" s="155"/>
      <c r="C6" s="155"/>
      <c r="D6" s="158" t="s">
        <v>116</v>
      </c>
      <c r="E6" s="157">
        <v>10</v>
      </c>
      <c r="F6" s="157"/>
      <c r="G6" s="157"/>
      <c r="H6" s="157"/>
      <c r="I6" s="157"/>
      <c r="J6" s="157"/>
      <c r="K6" s="157"/>
      <c r="L6" s="157"/>
      <c r="M6" s="157"/>
      <c r="N6" s="157"/>
      <c r="O6" s="157"/>
      <c r="P6" s="157"/>
      <c r="Q6" s="157"/>
      <c r="R6" s="157"/>
      <c r="S6" s="156"/>
    </row>
    <row r="7" spans="1:19" hidden="1">
      <c r="A7" s="159"/>
      <c r="B7" s="160"/>
      <c r="C7" s="160"/>
      <c r="D7" s="161"/>
      <c r="E7" s="162"/>
      <c r="F7" s="162"/>
      <c r="G7" s="162"/>
      <c r="H7" s="162"/>
      <c r="I7" s="162"/>
      <c r="J7" s="162"/>
      <c r="K7" s="162"/>
      <c r="L7" s="162"/>
      <c r="M7" s="162"/>
      <c r="N7" s="162"/>
      <c r="O7" s="162"/>
      <c r="P7" s="162"/>
      <c r="Q7" s="162"/>
      <c r="R7" s="162"/>
      <c r="S7" s="163"/>
    </row>
    <row r="8" spans="1:19">
      <c r="A8" s="159"/>
      <c r="B8" s="160"/>
      <c r="C8" s="160"/>
      <c r="D8" s="161"/>
      <c r="E8" s="162"/>
      <c r="F8" s="162"/>
      <c r="G8" s="162"/>
      <c r="H8" s="162"/>
      <c r="I8" s="162"/>
      <c r="J8" s="162"/>
      <c r="K8" s="162"/>
      <c r="L8" s="162"/>
      <c r="M8" s="162"/>
      <c r="N8" s="162"/>
      <c r="O8" s="162"/>
      <c r="P8" s="162"/>
      <c r="Q8" s="162"/>
      <c r="R8" s="162"/>
      <c r="S8" s="163"/>
    </row>
    <row r="9" spans="1:19" ht="16.5">
      <c r="A9" s="164" t="s">
        <v>117</v>
      </c>
      <c r="B9" s="542" t="s">
        <v>118</v>
      </c>
      <c r="C9" s="373"/>
      <c r="D9" s="373"/>
      <c r="E9" s="373"/>
      <c r="F9" s="373"/>
      <c r="G9" s="373"/>
      <c r="H9" s="373"/>
      <c r="I9" s="373"/>
      <c r="J9" s="373"/>
      <c r="K9" s="373"/>
      <c r="L9" s="373"/>
      <c r="M9" s="373"/>
      <c r="N9" s="373"/>
      <c r="O9" s="373"/>
      <c r="P9" s="373"/>
      <c r="Q9" s="373"/>
      <c r="R9" s="373"/>
      <c r="S9" s="374"/>
    </row>
    <row r="10" spans="1:19" ht="3.75" customHeight="1">
      <c r="A10" s="165"/>
      <c r="B10" s="165"/>
      <c r="C10" s="165"/>
      <c r="D10" s="165"/>
      <c r="E10" s="165"/>
      <c r="F10" s="165"/>
      <c r="G10" s="165"/>
      <c r="H10" s="165"/>
      <c r="I10" s="165"/>
      <c r="J10" s="165"/>
      <c r="K10" s="165"/>
      <c r="L10" s="165"/>
      <c r="M10" s="165"/>
      <c r="N10" s="165"/>
      <c r="O10" s="165"/>
      <c r="P10" s="165"/>
      <c r="Q10" s="165"/>
      <c r="R10" s="165"/>
      <c r="S10" s="20"/>
    </row>
    <row r="11" spans="1:19" ht="34.5" customHeight="1">
      <c r="A11" s="551" t="str">
        <f>COMP.!B13</f>
        <v>Nº</v>
      </c>
      <c r="B11" s="552" t="str">
        <f>COMP.!C13</f>
        <v>ELEMENTOS DE COMPETENCIA</v>
      </c>
      <c r="C11" s="20"/>
      <c r="D11" s="554" t="s">
        <v>119</v>
      </c>
      <c r="E11" s="363"/>
      <c r="F11" s="363"/>
      <c r="G11" s="363"/>
      <c r="H11" s="550"/>
      <c r="I11" s="45"/>
      <c r="J11" s="553" t="s">
        <v>120</v>
      </c>
      <c r="K11" s="363"/>
      <c r="L11" s="363"/>
      <c r="M11" s="363"/>
      <c r="N11" s="550"/>
      <c r="O11" s="14"/>
      <c r="P11" s="538" t="s">
        <v>121</v>
      </c>
      <c r="Q11" s="539"/>
      <c r="R11" s="547" t="s">
        <v>122</v>
      </c>
      <c r="S11" s="540" t="s">
        <v>123</v>
      </c>
    </row>
    <row r="12" spans="1:19" ht="63.75" customHeight="1">
      <c r="A12" s="443"/>
      <c r="B12" s="443"/>
      <c r="C12" s="20"/>
      <c r="D12" s="166" t="str">
        <f>'CD2 '!P8</f>
        <v>APREND. TEORICO</v>
      </c>
      <c r="E12" s="167" t="str">
        <f>'CD2 '!Q8</f>
        <v>APREND.PRÁCT:
AULA /CAMPO</v>
      </c>
      <c r="F12" s="167" t="str">
        <f>'CD2 '!R8</f>
        <v>APREND.
PRÁCT
LABORATOR.</v>
      </c>
      <c r="G12" s="167" t="s">
        <v>124</v>
      </c>
      <c r="H12" s="168" t="s">
        <v>58</v>
      </c>
      <c r="I12" s="169"/>
      <c r="J12" s="170" t="str">
        <f t="shared" ref="J12:L12" si="0">D12</f>
        <v>APREND. TEORICO</v>
      </c>
      <c r="K12" s="171" t="str">
        <f t="shared" si="0"/>
        <v>APREND.PRÁCT:
AULA /CAMPO</v>
      </c>
      <c r="L12" s="171" t="str">
        <f t="shared" si="0"/>
        <v>APREND.
PRÁCT
LABORATOR.</v>
      </c>
      <c r="M12" s="171" t="s">
        <v>125</v>
      </c>
      <c r="N12" s="172" t="s">
        <v>126</v>
      </c>
      <c r="O12" s="173"/>
      <c r="P12" s="174" t="s">
        <v>127</v>
      </c>
      <c r="Q12" s="174" t="s">
        <v>128</v>
      </c>
      <c r="R12" s="548"/>
      <c r="S12" s="541"/>
    </row>
    <row r="13" spans="1:19" ht="54" customHeight="1">
      <c r="A13" s="175">
        <f>COMP.!B14</f>
        <v>1</v>
      </c>
      <c r="B13" s="176" t="str">
        <f>COMP.!C14</f>
        <v xml:space="preserve">a.18.1 Describe los fundamentos de la teoría económica, indicando las definiciones, objetivo y leyes de la economía, identificando los principios de la economía.
</v>
      </c>
      <c r="C13" s="125"/>
      <c r="D13" s="177">
        <f>'CD1 '!P9</f>
        <v>6</v>
      </c>
      <c r="E13" s="341">
        <v>3</v>
      </c>
      <c r="F13" s="178">
        <f>'CD1 '!$R$9</f>
        <v>0</v>
      </c>
      <c r="G13" s="342">
        <v>1</v>
      </c>
      <c r="H13" s="179">
        <f t="shared" ref="H13:H21" si="1">SUM(D13:G13)</f>
        <v>10</v>
      </c>
      <c r="I13" s="180"/>
      <c r="J13" s="181">
        <f>'CD1 '!$P$10</f>
        <v>0.06</v>
      </c>
      <c r="K13" s="182">
        <f>'CD1 '!$Q$10</f>
        <v>0.04</v>
      </c>
      <c r="L13" s="182">
        <f>'CD1 '!$R$10</f>
        <v>0</v>
      </c>
      <c r="M13" s="182">
        <f>'CD1 '!L22</f>
        <v>0.9</v>
      </c>
      <c r="N13" s="181">
        <f t="shared" ref="N13:N21" si="2">SUM(J13:M13)</f>
        <v>1</v>
      </c>
      <c r="O13" s="183"/>
      <c r="P13" s="184" t="str">
        <f>CONCATENATE("Semana:",'CD1 '!M$15, "; ", 'CD1 '!M$17,  "; ", 'CD1 '!M$18,  "; ", 'CD1 '!M$19,  "; ", 'CD1 '!M$20)</f>
        <v xml:space="preserve">Semana:1; ; ; ; </v>
      </c>
      <c r="Q13" s="185" t="str">
        <f>CONCATENATE("Semana:",'CD1 '!X$15, "; ", 'CD1 '!X$17,  "; ", 'CD1 '!X$18,  "; ", 'CD1 '!X$19,  "; ", 'CD1 '!X$20)</f>
        <v xml:space="preserve">Semana:1; 5 y 6; ; ; </v>
      </c>
      <c r="R13" s="186" t="s">
        <v>129</v>
      </c>
      <c r="S13" s="187" t="str">
        <f>CONCATENATE("Semana: ",'CD1 '!M$22)</f>
        <v>Semana: 2</v>
      </c>
    </row>
    <row r="14" spans="1:19" ht="64.5" customHeight="1">
      <c r="A14" s="175">
        <f>COMP.!B15</f>
        <v>2</v>
      </c>
      <c r="B14" s="176" t="str">
        <f>COMP.!C15</f>
        <v>a.18.2 Describe los problemas de la organización económica, empleando la ley de la escasez, derivando la frontera de posibilidades de producción, determinando el costo de oportunidad de producir más de un bien que de otro.</v>
      </c>
      <c r="C14" s="125"/>
      <c r="D14" s="177">
        <f>'CD2 '!P9</f>
        <v>6</v>
      </c>
      <c r="E14" s="343">
        <v>3</v>
      </c>
      <c r="F14" s="178">
        <f>'CD2 '!$R$9</f>
        <v>0</v>
      </c>
      <c r="G14" s="342">
        <v>1</v>
      </c>
      <c r="H14" s="179">
        <f t="shared" si="1"/>
        <v>10</v>
      </c>
      <c r="I14" s="180"/>
      <c r="J14" s="181">
        <f>'CD2 '!$P$10</f>
        <v>0.12</v>
      </c>
      <c r="K14" s="182">
        <f>'CD2 '!$Q$10</f>
        <v>8</v>
      </c>
      <c r="L14" s="182">
        <f>'CD2 '!$R$10</f>
        <v>0</v>
      </c>
      <c r="M14" s="182">
        <f>'CD2 '!L21</f>
        <v>0.8</v>
      </c>
      <c r="N14" s="181">
        <f t="shared" si="2"/>
        <v>8.92</v>
      </c>
      <c r="O14" s="183"/>
      <c r="P14" s="184" t="str">
        <f>CONCATENATE("Semana:",'CD2 '!M$15, "; ", 'CD2 '!M$16,  "; ", 'CD2 '!M$17,  "; ", 'CD2 '!M$18,  "; ", 'CD2 '!M$19 )</f>
        <v xml:space="preserve">Semana:3 y 4; ; ; ; </v>
      </c>
      <c r="Q14" s="185" t="str">
        <f>CONCATENATE("Semana:",'CD2 '!X$15, "; ", 'CD2 '!X$16,  "; ", 'CD2 '!X$17,  "; ", 'CD2 '!X$18,  "; ", 'CD2 '!X$19 )</f>
        <v xml:space="preserve">Semana:3 y 4; ; ; ; </v>
      </c>
      <c r="R14" s="186" t="s">
        <v>129</v>
      </c>
      <c r="S14" s="187" t="str">
        <f>CONCATENATE("Semana: ",'CD2 '!M$21)</f>
        <v>Semana: 4</v>
      </c>
    </row>
    <row r="15" spans="1:19" ht="66" customHeight="1">
      <c r="A15" s="175">
        <f>COMP.!B16</f>
        <v>3</v>
      </c>
      <c r="B15" s="176" t="str">
        <f>COMP.!C16</f>
        <v>a.18.3 Determina el comportamiento de la demanda y la oferta, explicando el equilibrio en un mercado de competencia perfecta, ilustrando los efectos sobre el mercado del desplazamiento de las curvas de oferta y demanda.</v>
      </c>
      <c r="C15" s="125"/>
      <c r="D15" s="342">
        <v>6</v>
      </c>
      <c r="E15" s="178">
        <f>'CD3 '!$Q$9</f>
        <v>4</v>
      </c>
      <c r="F15" s="178">
        <v>0</v>
      </c>
      <c r="G15" s="342">
        <v>1</v>
      </c>
      <c r="H15" s="179">
        <f t="shared" si="1"/>
        <v>11</v>
      </c>
      <c r="I15" s="180"/>
      <c r="J15" s="181">
        <f>'CD3 '!$P$10</f>
        <v>0.12000000000000001</v>
      </c>
      <c r="K15" s="182">
        <f>'CD3 '!$Q$10</f>
        <v>0.30000000000000004</v>
      </c>
      <c r="L15" s="182">
        <f>'CD3 '!$R$10</f>
        <v>0</v>
      </c>
      <c r="M15" s="182">
        <f>'CD3 '!L21</f>
        <v>0.57999999999999996</v>
      </c>
      <c r="N15" s="181">
        <f t="shared" si="2"/>
        <v>1</v>
      </c>
      <c r="O15" s="183"/>
      <c r="P15" s="184" t="str">
        <f>CONCATENATE("Semana:",'CD3 '!M$15, "; ", 'CD3 '!M$16,  "; ", 'CD3 '!M$17,  "; ", 'CD3 '!M$18,  "; ", 'CD3 '!M$19 )</f>
        <v xml:space="preserve">Semana:5,6; 7; ; ; </v>
      </c>
      <c r="Q15" s="185" t="str">
        <f>CONCATENATE("Semana:",'CD3 '!X$15, "; ", 'CD3 '!X$16,  "; ", 'CD3 '!X$17,  "; ", 'CD3 '!X$18,  "; ", 'CD3 '!X$19 )</f>
        <v xml:space="preserve">Semana:5,6
; 7; 6; ; </v>
      </c>
      <c r="R15" s="186" t="s">
        <v>130</v>
      </c>
      <c r="S15" s="187" t="str">
        <f>CONCATENATE("Semana: ",'CD3 '!M$21)</f>
        <v>Semana: 7</v>
      </c>
    </row>
    <row r="16" spans="1:19" ht="81" customHeight="1">
      <c r="A16" s="175">
        <f>COMP.!B17</f>
        <v>4</v>
      </c>
      <c r="B16" s="176" t="str">
        <f>COMP.!C17</f>
        <v>a.18.4 Calcula la elasticidad de la demanda y la oferta, identificando los tipos de bienes, determinando los tipos de elasticidades y su relación con los efectos sobre la demanda y la oferta.</v>
      </c>
      <c r="C16" s="125"/>
      <c r="D16" s="342">
        <v>8</v>
      </c>
      <c r="E16" s="343">
        <v>4</v>
      </c>
      <c r="F16" s="178">
        <f>'CD4'!$R$9</f>
        <v>0</v>
      </c>
      <c r="G16" s="177">
        <f>'CD4'!$U$9</f>
        <v>2</v>
      </c>
      <c r="H16" s="179">
        <f t="shared" si="1"/>
        <v>14</v>
      </c>
      <c r="I16" s="180"/>
      <c r="J16" s="181">
        <f>'CD4'!$P$10</f>
        <v>0.34</v>
      </c>
      <c r="K16" s="182">
        <f>'CD4'!$Q$10</f>
        <v>0.2</v>
      </c>
      <c r="L16" s="182">
        <f>'CD4'!$R$10</f>
        <v>0</v>
      </c>
      <c r="M16" s="182">
        <f>'CD4'!L21</f>
        <v>0.5</v>
      </c>
      <c r="N16" s="181">
        <f t="shared" si="2"/>
        <v>1.04</v>
      </c>
      <c r="O16" s="183"/>
      <c r="P16" s="184" t="str">
        <f>CONCATENATE("Semana:",'CD4'!M$15, "; ", 'CD4'!M$16,  "; ", 'CD4'!M$17,  "; ", 'CD4'!M$18,  "; ", 'CD4'!M$19 )</f>
        <v xml:space="preserve">Semana:8,9,10
; ; ; ; </v>
      </c>
      <c r="Q16" s="185" t="str">
        <f>CONCATENATE("Semana:",'CD4'!X$15, "; ", 'CD4'!X$16,  "; ", 'CD4'!X$17,  "; ", 'CD4'!X$18,  "; ", 'CD4'!X$19 )</f>
        <v xml:space="preserve">Semana:8,9,10; ; ; ; </v>
      </c>
      <c r="R16" s="186" t="s">
        <v>130</v>
      </c>
      <c r="S16" s="187" t="str">
        <f>CONCATENATE("Semana: ",'CD4'!M$21)</f>
        <v>Semana: 13</v>
      </c>
    </row>
    <row r="17" spans="1:19" ht="92.25" customHeight="1">
      <c r="A17" s="175">
        <f>COMP.!B18</f>
        <v>5</v>
      </c>
      <c r="B17" s="176" t="str">
        <f>COMP.!C18</f>
        <v xml:space="preserve">a.18.5 Caracteriza las imperfecciones del mercado, identificando la cantidad de competidores y consumidores, determinando la forma en la que las empresas competidoras maximizan sus utilidades.
 </v>
      </c>
      <c r="C17" s="125"/>
      <c r="D17" s="342">
        <v>8</v>
      </c>
      <c r="E17" s="343">
        <v>4</v>
      </c>
      <c r="F17" s="178">
        <f>'CD5'!$R$9</f>
        <v>0</v>
      </c>
      <c r="G17" s="342">
        <v>1</v>
      </c>
      <c r="H17" s="179">
        <f t="shared" si="1"/>
        <v>13</v>
      </c>
      <c r="I17" s="180"/>
      <c r="J17" s="181">
        <f>'CD5'!$P$10</f>
        <v>0.4</v>
      </c>
      <c r="K17" s="182">
        <f>'CD5'!$Q$10</f>
        <v>0.24</v>
      </c>
      <c r="L17" s="182">
        <f>'CD5'!$R$10</f>
        <v>0</v>
      </c>
      <c r="M17" s="182">
        <f>'CD5'!L21</f>
        <v>0.36</v>
      </c>
      <c r="N17" s="181">
        <f t="shared" si="2"/>
        <v>1</v>
      </c>
      <c r="O17" s="183"/>
      <c r="P17" s="184" t="str">
        <f>CONCATENATE("Semana:",'CD5'!M$15, "; ", 'CD5'!M$16,  "; ", 'CD5'!M$17,  "; ", 'CD5'!M$18,  "; ", 'CD5'!M$19 )</f>
        <v xml:space="preserve">Semana:11,12,13; ; ; ; </v>
      </c>
      <c r="Q17" s="185" t="str">
        <f>CONCATENATE("Semana:",'CD5'!X$15, "; ", 'CD5'!X$16,  "; ", 'CD5'!X$17,  "; ", 'CD5'!X$18,  "; ", 'CD5'!X$19 )</f>
        <v xml:space="preserve">Semana:11,12,13; ; ; ; </v>
      </c>
      <c r="R17" s="186" t="s">
        <v>131</v>
      </c>
      <c r="S17" s="187" t="str">
        <f>CONCATENATE("Semana: ",'CD5'!M$21)</f>
        <v>Semana: 13</v>
      </c>
    </row>
    <row r="18" spans="1:19" ht="96" customHeight="1">
      <c r="A18" s="175">
        <f>COMP.!B19</f>
        <v>6</v>
      </c>
      <c r="B18" s="176" t="str">
        <f>COMP.!C19</f>
        <v>a.18.6 Caracteriza las condiciones de mercado y el bienestar, identificando el excedente del consumidor y del productor, determinando la eficiencia del mercado, indicando los fallos de mercado y las posibilidades de intervenir en ellos el Estado.</v>
      </c>
      <c r="C18" s="125"/>
      <c r="D18" s="342">
        <v>5</v>
      </c>
      <c r="E18" s="178">
        <f>'CD6'!$Q$9</f>
        <v>2</v>
      </c>
      <c r="F18" s="178">
        <f>'CD6'!$R$9</f>
        <v>0</v>
      </c>
      <c r="G18" s="342">
        <v>2</v>
      </c>
      <c r="H18" s="179">
        <f t="shared" si="1"/>
        <v>9</v>
      </c>
      <c r="I18" s="180"/>
      <c r="J18" s="181">
        <f>'CD6'!$P$10</f>
        <v>0.57999999999999996</v>
      </c>
      <c r="K18" s="182">
        <f>'CD6'!$Q$10</f>
        <v>0.28000000000000003</v>
      </c>
      <c r="L18" s="182">
        <f>'CD6'!$R$10</f>
        <v>0</v>
      </c>
      <c r="M18" s="182">
        <f>'CD6'!L21</f>
        <v>0.14000000000000001</v>
      </c>
      <c r="N18" s="181">
        <f t="shared" si="2"/>
        <v>1</v>
      </c>
      <c r="O18" s="183"/>
      <c r="P18" s="184" t="str">
        <f>CONCATENATE("Semana:",'CD6'!M$15, "; ", 'CD6'!M$16,  "; ", 'CD6'!M$17,  "; ", 'CD6'!M$18,  "; ", 'CD6'!M$19 )</f>
        <v xml:space="preserve">Semana:14,15,16; ; ; ; </v>
      </c>
      <c r="Q18" s="185" t="str">
        <f>CONCATENATE("Semana:",'CD6'!X$15, "; ", 'CD6'!X$16,  "; ", 'CD6'!X$17,  "; ", 'CD6'!X$18,  "; ", 'CD6'!X$19 )</f>
        <v xml:space="preserve">Semana:14,15,16; ; ; ; </v>
      </c>
      <c r="R18" s="186" t="s">
        <v>131</v>
      </c>
      <c r="S18" s="187" t="str">
        <f>CONCATENATE("Semana: ",'CD6'!M$21)</f>
        <v>Semana: 20</v>
      </c>
    </row>
    <row r="19" spans="1:19" ht="96" customHeight="1">
      <c r="A19" s="175">
        <f>COMP.!B20</f>
        <v>7</v>
      </c>
      <c r="B19" s="176" t="str">
        <f>COMP.!C20</f>
        <v xml:space="preserve">a.18.7 Calcula el equilibrio en macroeconomía, citando conceptos y objetivos, calculando la demanda y oferta agregada, determinando el equilibrio de corto y largo plazo.
</v>
      </c>
      <c r="C19" s="125"/>
      <c r="D19" s="342">
        <v>7</v>
      </c>
      <c r="E19" s="343">
        <v>4</v>
      </c>
      <c r="F19" s="178">
        <f>'CD 7'!$R$9</f>
        <v>0</v>
      </c>
      <c r="G19" s="177">
        <f>'CD 7'!$U$9</f>
        <v>2</v>
      </c>
      <c r="H19" s="179">
        <f t="shared" ref="H19" si="3">SUM(D19:G19)</f>
        <v>13</v>
      </c>
      <c r="I19" s="180"/>
      <c r="J19" s="181">
        <f>'CD 7'!$P$10</f>
        <v>0.7</v>
      </c>
      <c r="K19" s="182">
        <f>'CD 7'!$Q$10</f>
        <v>0.3</v>
      </c>
      <c r="L19" s="182">
        <f>'CD 7'!$R$10</f>
        <v>0</v>
      </c>
      <c r="M19" s="182">
        <f>'CD 7'!L22</f>
        <v>0</v>
      </c>
      <c r="N19" s="181">
        <f t="shared" ref="N19" si="4">SUM(J19:M19)</f>
        <v>1</v>
      </c>
      <c r="O19" s="183"/>
      <c r="P19" s="184" t="str">
        <f>CONCATENATE("Semana:",'CD 7'!M$15, "; ", 'CD 7'!M$16,  "; ", 'CD 7'!M$17,  "; ", 'CD 7'!M$18,  "; ", 'CD 7'!M$19 )</f>
        <v xml:space="preserve">Semana:; 17,18,19,20; ; ; </v>
      </c>
      <c r="Q19" s="185" t="str">
        <f>CONCATENATE("Semana:",'CD 7'!X$15, "; ", 'CD 7'!X$16,  "; ", 'CD 7'!X$17,  "; ", 'CD 7'!X$18,  "; ", 'CD 7'!X$19 )</f>
        <v xml:space="preserve">Semana:; 17,18,19,20; ; ; </v>
      </c>
      <c r="R19" s="186" t="s">
        <v>131</v>
      </c>
      <c r="S19" s="187" t="str">
        <f>CONCATENATE("Semana: ",'CD 7'!M$21)</f>
        <v>Semana: 20</v>
      </c>
    </row>
    <row r="20" spans="1:19" ht="56.25" customHeight="1">
      <c r="A20" s="175">
        <v>8</v>
      </c>
      <c r="B20" s="176">
        <f>COMP.!C22</f>
        <v>0</v>
      </c>
      <c r="C20" s="125"/>
      <c r="D20" s="177">
        <f>[2]CD9!$P$9</f>
        <v>0</v>
      </c>
      <c r="E20" s="178">
        <f>[2]CD9!$Q$9</f>
        <v>0</v>
      </c>
      <c r="F20" s="178">
        <f>[2]CD9!$R$9</f>
        <v>0</v>
      </c>
      <c r="G20" s="177">
        <f>[2]CD9!$U$9</f>
        <v>0</v>
      </c>
      <c r="H20" s="179">
        <f t="shared" si="1"/>
        <v>0</v>
      </c>
      <c r="I20" s="180"/>
      <c r="J20" s="181">
        <f>[2]CD9!$P$10</f>
        <v>0</v>
      </c>
      <c r="K20" s="182">
        <f>[2]CD9!$Q$10</f>
        <v>0</v>
      </c>
      <c r="L20" s="182">
        <f>[2]CD9!$R$10</f>
        <v>0</v>
      </c>
      <c r="M20" s="182">
        <f>[2]CD9!L21</f>
        <v>0</v>
      </c>
      <c r="N20" s="181">
        <f t="shared" si="2"/>
        <v>0</v>
      </c>
      <c r="O20" s="183"/>
      <c r="P20" s="184" t="str">
        <f>CONCATENATE("Semana:",[2]CD9!M$15, "; ", [2]CD9!M$16,  "; ", [2]CD9!M$17,  "; ", [2]CD9!M$18,  "; ", [2]CD9!M$19 )</f>
        <v xml:space="preserve">Semana:; ; ; ; </v>
      </c>
      <c r="Q20" s="185" t="str">
        <f>CONCATENATE("Semana:",[2]CD9!X$15, "; ", [2]CD9!X$16,  "; ", [2]CD9!X$17,  "; ", [2]CD9!X$18,  "; ", [2]CD9!X$19 )</f>
        <v xml:space="preserve">Semana:; ; ; ; </v>
      </c>
      <c r="R20" s="186" t="s">
        <v>131</v>
      </c>
      <c r="S20" s="187" t="str">
        <f>CONCATENATE("Semana: ",[2]CD9!M$21)</f>
        <v xml:space="preserve">Semana: </v>
      </c>
    </row>
    <row r="21" spans="1:19" ht="37.5" customHeight="1" thickBot="1">
      <c r="A21" s="175">
        <f>COMP.!B23</f>
        <v>10</v>
      </c>
      <c r="B21" s="176">
        <f>COMP.!D23</f>
        <v>0</v>
      </c>
      <c r="C21" s="125"/>
      <c r="D21" s="177">
        <f>[2]CD10!$P$9</f>
        <v>0</v>
      </c>
      <c r="E21" s="178">
        <f>[2]CD10!$Q$9</f>
        <v>0</v>
      </c>
      <c r="F21" s="178">
        <f>[2]CD10!$R$9</f>
        <v>0</v>
      </c>
      <c r="G21" s="177">
        <f>[2]CD10!$U$9</f>
        <v>0</v>
      </c>
      <c r="H21" s="179">
        <f t="shared" si="1"/>
        <v>0</v>
      </c>
      <c r="I21" s="180"/>
      <c r="J21" s="188">
        <f>[2]CD10!$P$10</f>
        <v>0</v>
      </c>
      <c r="K21" s="189">
        <f>[2]CD10!$Q$10</f>
        <v>0</v>
      </c>
      <c r="L21" s="189">
        <f>[2]CD10!$R$10</f>
        <v>0</v>
      </c>
      <c r="M21" s="189">
        <f>[2]CD10!L21</f>
        <v>0</v>
      </c>
      <c r="N21" s="188">
        <f t="shared" si="2"/>
        <v>0</v>
      </c>
      <c r="O21" s="183"/>
      <c r="P21" s="190" t="str">
        <f>CONCATENATE("Semana:",[2]CD10!M$15, "; ", [2]CD10!M$16,  "; ", [2]CD10!M$17,  "; ", [2]CD10!M$18,  "; ", [2]CD10!M$19 )</f>
        <v xml:space="preserve">Semana:; ; ; ; </v>
      </c>
      <c r="Q21" s="191" t="str">
        <f>CONCATENATE("Semana:",[2]CD10!X$15, "; ", [2]CD10!X$16,  "; ", [2]CD10!X$17,  "; ", [2]CD10!X$18,  "; ", [2]CD10!X$19 )</f>
        <v xml:space="preserve">Semana:; ; ; ; </v>
      </c>
      <c r="R21" s="192"/>
      <c r="S21" s="193" t="str">
        <f>CONCATENATE("Semana: ",[2]CD10!M$21)</f>
        <v xml:space="preserve">Semana: </v>
      </c>
    </row>
    <row r="22" spans="1:19" ht="21" customHeight="1" thickTop="1">
      <c r="A22" s="549" t="s">
        <v>132</v>
      </c>
      <c r="B22" s="550"/>
      <c r="C22" s="194"/>
      <c r="D22" s="195">
        <f>SUM(D13:D19)</f>
        <v>46</v>
      </c>
      <c r="E22" s="196">
        <f>SUM(E13:E19)</f>
        <v>24</v>
      </c>
      <c r="F22" s="196">
        <f>SUM(F13:F19)</f>
        <v>0</v>
      </c>
      <c r="G22" s="195">
        <f>SUM(G13:G19)</f>
        <v>10</v>
      </c>
      <c r="H22" s="197">
        <f>SUM(H13:H19)</f>
        <v>80</v>
      </c>
      <c r="I22" s="198"/>
      <c r="J22" s="544"/>
      <c r="K22" s="545"/>
      <c r="L22" s="545"/>
      <c r="M22" s="545"/>
      <c r="N22" s="545"/>
      <c r="O22" s="199"/>
      <c r="P22" s="543"/>
      <c r="Q22" s="43"/>
      <c r="R22" s="200"/>
      <c r="S22" s="43"/>
    </row>
    <row r="23" spans="1:19" ht="22.5" customHeight="1">
      <c r="A23" s="546" t="s">
        <v>133</v>
      </c>
      <c r="B23" s="539"/>
      <c r="C23" s="194"/>
      <c r="D23" s="195">
        <f>D22/20</f>
        <v>2.2999999999999998</v>
      </c>
      <c r="E23" s="196">
        <f t="shared" ref="E23:G23" si="5">E22/20</f>
        <v>1.2</v>
      </c>
      <c r="F23" s="196">
        <f t="shared" si="5"/>
        <v>0</v>
      </c>
      <c r="G23" s="195">
        <f t="shared" si="5"/>
        <v>0.5</v>
      </c>
      <c r="H23" s="197">
        <f>SUM(D23:G23)</f>
        <v>4</v>
      </c>
      <c r="I23" s="198"/>
      <c r="J23" s="361"/>
      <c r="K23" s="361"/>
      <c r="L23" s="361"/>
      <c r="M23" s="361"/>
      <c r="N23" s="361"/>
      <c r="O23" s="43"/>
      <c r="P23" s="361"/>
      <c r="Q23" s="43"/>
      <c r="R23" s="200"/>
      <c r="S23" s="43"/>
    </row>
    <row r="24" spans="1:19" ht="15.75" customHeight="1">
      <c r="A24" s="152"/>
      <c r="B24" s="153"/>
      <c r="C24" s="153"/>
      <c r="D24" s="1"/>
      <c r="E24" s="1"/>
      <c r="F24" s="1"/>
      <c r="G24" s="1"/>
      <c r="H24" s="1"/>
      <c r="I24" s="1"/>
      <c r="J24" s="1"/>
      <c r="K24" s="1"/>
      <c r="L24" s="1"/>
      <c r="M24" s="1"/>
      <c r="N24" s="1"/>
      <c r="O24" s="1"/>
      <c r="P24" s="1"/>
      <c r="Q24" s="1"/>
      <c r="R24" s="1"/>
      <c r="S24" s="20"/>
    </row>
    <row r="25" spans="1:19" ht="15.75" customHeight="1">
      <c r="A25" s="152"/>
      <c r="B25" s="153"/>
      <c r="C25" s="153"/>
      <c r="D25" s="1"/>
      <c r="E25" s="1"/>
      <c r="F25" s="1"/>
      <c r="G25" s="1"/>
      <c r="H25" s="1"/>
      <c r="I25" s="1"/>
      <c r="J25" s="1"/>
      <c r="K25" s="1"/>
      <c r="L25" s="1"/>
      <c r="M25" s="1"/>
      <c r="N25" s="1"/>
      <c r="O25" s="1"/>
      <c r="P25" s="1"/>
      <c r="Q25" s="1"/>
      <c r="R25" s="1"/>
      <c r="S25" s="20"/>
    </row>
    <row r="26" spans="1:19" ht="15.75" customHeight="1">
      <c r="A26" s="152"/>
      <c r="B26" s="153"/>
      <c r="C26" s="153"/>
      <c r="D26" s="1"/>
      <c r="E26" s="1"/>
      <c r="F26" s="1"/>
      <c r="G26" s="1"/>
      <c r="H26" s="1"/>
      <c r="I26" s="1"/>
      <c r="J26" s="1"/>
      <c r="K26" s="1"/>
      <c r="L26" s="1"/>
      <c r="M26" s="1"/>
      <c r="N26" s="1"/>
      <c r="O26" s="1"/>
      <c r="P26" s="1"/>
      <c r="Q26" s="1"/>
      <c r="R26" s="1"/>
      <c r="S26" s="20"/>
    </row>
    <row r="27" spans="1:19" ht="15.75" customHeight="1">
      <c r="A27" s="152"/>
      <c r="B27" s="153"/>
      <c r="C27" s="153"/>
      <c r="D27" s="1"/>
      <c r="E27" s="1"/>
      <c r="F27" s="1"/>
      <c r="G27" s="1"/>
      <c r="H27" s="1"/>
      <c r="I27" s="1"/>
      <c r="J27" s="1"/>
      <c r="K27" s="1"/>
      <c r="L27" s="1"/>
      <c r="M27" s="1"/>
      <c r="N27" s="1"/>
      <c r="O27" s="1"/>
      <c r="P27" s="1"/>
      <c r="Q27" s="1"/>
      <c r="R27" s="1"/>
      <c r="S27" s="20"/>
    </row>
    <row r="28" spans="1:19" ht="15.75" customHeight="1">
      <c r="A28" s="152"/>
      <c r="B28" s="153"/>
      <c r="C28" s="153"/>
      <c r="D28" s="1"/>
      <c r="E28" s="1"/>
      <c r="F28" s="1"/>
      <c r="G28" s="1"/>
      <c r="H28" s="1"/>
      <c r="I28" s="1"/>
      <c r="J28" s="1"/>
      <c r="K28" s="1"/>
      <c r="L28" s="1"/>
      <c r="M28" s="1"/>
      <c r="N28" s="1"/>
      <c r="O28" s="1"/>
      <c r="P28" s="1"/>
      <c r="Q28" s="1"/>
      <c r="R28" s="1"/>
      <c r="S28" s="20"/>
    </row>
    <row r="29" spans="1:19" ht="15.75" customHeight="1">
      <c r="A29" s="152"/>
      <c r="B29" s="153"/>
      <c r="C29" s="153"/>
      <c r="D29" s="1"/>
      <c r="E29" s="1"/>
      <c r="F29" s="1"/>
      <c r="G29" s="1"/>
      <c r="H29" s="1"/>
      <c r="I29" s="1"/>
      <c r="J29" s="1"/>
      <c r="K29" s="1"/>
      <c r="L29" s="1"/>
      <c r="M29" s="1"/>
      <c r="N29" s="1"/>
      <c r="O29" s="1"/>
      <c r="P29" s="1"/>
      <c r="Q29" s="1"/>
      <c r="R29" s="1"/>
      <c r="S29" s="20"/>
    </row>
    <row r="30" spans="1:19" ht="15.75" customHeight="1">
      <c r="A30" s="152"/>
      <c r="B30" s="153"/>
      <c r="C30" s="153"/>
      <c r="D30" s="1"/>
      <c r="E30" s="1"/>
      <c r="F30" s="1"/>
      <c r="G30" s="1"/>
      <c r="H30" s="1"/>
      <c r="I30" s="1"/>
      <c r="J30" s="1"/>
      <c r="K30" s="1"/>
      <c r="L30" s="1"/>
      <c r="M30" s="1"/>
      <c r="N30" s="1"/>
      <c r="O30" s="1"/>
      <c r="P30" s="1"/>
      <c r="Q30" s="1"/>
      <c r="R30" s="1"/>
      <c r="S30" s="20"/>
    </row>
    <row r="31" spans="1:19" ht="15.75" customHeight="1">
      <c r="A31" s="152"/>
      <c r="B31" s="153"/>
      <c r="C31" s="153"/>
      <c r="D31" s="1"/>
      <c r="E31" s="1"/>
      <c r="F31" s="1"/>
      <c r="G31" s="1"/>
      <c r="H31" s="1"/>
      <c r="I31" s="1"/>
      <c r="J31" s="1"/>
      <c r="K31" s="1"/>
      <c r="L31" s="1"/>
      <c r="M31" s="1"/>
      <c r="N31" s="1"/>
      <c r="O31" s="1"/>
      <c r="P31" s="1"/>
      <c r="Q31" s="1"/>
      <c r="R31" s="1"/>
      <c r="S31" s="20"/>
    </row>
    <row r="32" spans="1:19" ht="15.75" customHeight="1">
      <c r="A32" s="152"/>
      <c r="B32" s="153"/>
      <c r="C32" s="153"/>
      <c r="D32" s="1"/>
      <c r="E32" s="1"/>
      <c r="F32" s="1"/>
      <c r="G32" s="1"/>
      <c r="H32" s="1"/>
      <c r="I32" s="1"/>
      <c r="J32" s="1"/>
      <c r="K32" s="1"/>
      <c r="L32" s="1"/>
      <c r="M32" s="1"/>
      <c r="N32" s="1"/>
      <c r="O32" s="1"/>
      <c r="P32" s="1"/>
      <c r="Q32" s="1"/>
      <c r="R32" s="1"/>
      <c r="S32" s="20"/>
    </row>
    <row r="33" spans="1:19" ht="15.75" customHeight="1">
      <c r="A33" s="152"/>
      <c r="B33" s="153"/>
      <c r="C33" s="153"/>
      <c r="D33" s="1"/>
      <c r="E33" s="1"/>
      <c r="F33" s="1"/>
      <c r="G33" s="1"/>
      <c r="H33" s="1"/>
      <c r="I33" s="1"/>
      <c r="J33" s="1"/>
      <c r="K33" s="1"/>
      <c r="L33" s="1"/>
      <c r="M33" s="1"/>
      <c r="N33" s="1"/>
      <c r="O33" s="1"/>
      <c r="P33" s="1"/>
      <c r="Q33" s="1"/>
      <c r="R33" s="1"/>
      <c r="S33" s="20"/>
    </row>
    <row r="34" spans="1:19" ht="15.75" customHeight="1">
      <c r="A34" s="152"/>
      <c r="B34" s="153"/>
      <c r="C34" s="153"/>
      <c r="D34" s="1"/>
      <c r="E34" s="1"/>
      <c r="F34" s="1"/>
      <c r="G34" s="1"/>
      <c r="H34" s="1"/>
      <c r="I34" s="1"/>
      <c r="J34" s="1"/>
      <c r="K34" s="1"/>
      <c r="L34" s="1"/>
      <c r="M34" s="1"/>
      <c r="N34" s="1"/>
      <c r="O34" s="1"/>
      <c r="P34" s="1"/>
      <c r="Q34" s="1"/>
      <c r="R34" s="1"/>
      <c r="S34" s="20"/>
    </row>
    <row r="35" spans="1:19" ht="15.75" customHeight="1">
      <c r="A35" s="152"/>
      <c r="B35" s="153"/>
      <c r="C35" s="153"/>
      <c r="D35" s="1"/>
      <c r="E35" s="1"/>
      <c r="F35" s="1"/>
      <c r="G35" s="1"/>
      <c r="H35" s="1"/>
      <c r="I35" s="1"/>
      <c r="J35" s="1"/>
      <c r="K35" s="1"/>
      <c r="L35" s="1"/>
      <c r="M35" s="1"/>
      <c r="N35" s="1"/>
      <c r="O35" s="1"/>
      <c r="P35" s="1"/>
      <c r="Q35" s="1"/>
      <c r="R35" s="1"/>
      <c r="S35" s="20"/>
    </row>
    <row r="36" spans="1:19" ht="15.75" customHeight="1">
      <c r="A36" s="152"/>
      <c r="B36" s="153"/>
      <c r="C36" s="153"/>
      <c r="D36" s="1"/>
      <c r="E36" s="1"/>
      <c r="F36" s="1"/>
      <c r="G36" s="1"/>
      <c r="H36" s="1"/>
      <c r="I36" s="1"/>
      <c r="J36" s="1"/>
      <c r="K36" s="1"/>
      <c r="L36" s="1"/>
      <c r="M36" s="1"/>
      <c r="N36" s="1"/>
      <c r="O36" s="1"/>
      <c r="P36" s="1"/>
      <c r="Q36" s="1"/>
      <c r="R36" s="1"/>
      <c r="S36" s="20"/>
    </row>
    <row r="37" spans="1:19" ht="15.75" customHeight="1">
      <c r="A37" s="152"/>
      <c r="B37" s="153"/>
      <c r="C37" s="153"/>
      <c r="D37" s="1"/>
      <c r="E37" s="1"/>
      <c r="F37" s="1"/>
      <c r="G37" s="1"/>
      <c r="H37" s="1"/>
      <c r="I37" s="1"/>
      <c r="J37" s="1"/>
      <c r="K37" s="1"/>
      <c r="L37" s="1"/>
      <c r="M37" s="1"/>
      <c r="N37" s="1"/>
      <c r="O37" s="1"/>
      <c r="P37" s="1"/>
      <c r="Q37" s="1"/>
      <c r="R37" s="1"/>
      <c r="S37" s="20"/>
    </row>
    <row r="38" spans="1:19" ht="15.75" customHeight="1">
      <c r="A38" s="152"/>
      <c r="B38" s="153"/>
      <c r="C38" s="153"/>
      <c r="D38" s="1"/>
      <c r="E38" s="1"/>
      <c r="F38" s="1"/>
      <c r="G38" s="1"/>
      <c r="H38" s="1"/>
      <c r="I38" s="1"/>
      <c r="J38" s="1"/>
      <c r="K38" s="1"/>
      <c r="L38" s="1"/>
      <c r="M38" s="1"/>
      <c r="N38" s="1"/>
      <c r="O38" s="1"/>
      <c r="P38" s="1"/>
      <c r="Q38" s="1"/>
      <c r="R38" s="1"/>
      <c r="S38" s="20"/>
    </row>
    <row r="39" spans="1:19" ht="15.75" customHeight="1">
      <c r="A39" s="152"/>
      <c r="B39" s="153"/>
      <c r="C39" s="153"/>
      <c r="D39" s="1"/>
      <c r="E39" s="1"/>
      <c r="F39" s="1"/>
      <c r="G39" s="1"/>
      <c r="H39" s="1"/>
      <c r="I39" s="1"/>
      <c r="J39" s="1"/>
      <c r="K39" s="1"/>
      <c r="L39" s="1"/>
      <c r="M39" s="1"/>
      <c r="N39" s="1"/>
      <c r="O39" s="1"/>
      <c r="P39" s="1"/>
      <c r="Q39" s="1"/>
      <c r="R39" s="1"/>
      <c r="S39" s="20"/>
    </row>
    <row r="40" spans="1:19" ht="15.75" customHeight="1">
      <c r="A40" s="152"/>
      <c r="B40" s="153"/>
      <c r="C40" s="153"/>
      <c r="D40" s="1"/>
      <c r="E40" s="1"/>
      <c r="F40" s="1"/>
      <c r="G40" s="1"/>
      <c r="H40" s="1"/>
      <c r="I40" s="1"/>
      <c r="J40" s="1"/>
      <c r="K40" s="1"/>
      <c r="L40" s="1"/>
      <c r="M40" s="1"/>
      <c r="N40" s="1"/>
      <c r="O40" s="1"/>
      <c r="P40" s="1"/>
      <c r="Q40" s="1"/>
      <c r="R40" s="1"/>
      <c r="S40" s="20"/>
    </row>
    <row r="41" spans="1:19" ht="15.75" customHeight="1">
      <c r="A41" s="152"/>
      <c r="B41" s="153"/>
      <c r="C41" s="153"/>
      <c r="D41" s="1"/>
      <c r="E41" s="1"/>
      <c r="F41" s="1"/>
      <c r="G41" s="1"/>
      <c r="H41" s="1"/>
      <c r="I41" s="1"/>
      <c r="J41" s="1"/>
      <c r="K41" s="1"/>
      <c r="L41" s="1"/>
      <c r="M41" s="1"/>
      <c r="N41" s="1"/>
      <c r="O41" s="1"/>
      <c r="P41" s="1"/>
      <c r="Q41" s="1"/>
      <c r="R41" s="1"/>
      <c r="S41" s="20"/>
    </row>
    <row r="42" spans="1:19" ht="15.75" customHeight="1">
      <c r="A42" s="152"/>
      <c r="B42" s="153"/>
      <c r="C42" s="153"/>
      <c r="D42" s="1"/>
      <c r="E42" s="1"/>
      <c r="F42" s="1"/>
      <c r="G42" s="1"/>
      <c r="H42" s="1"/>
      <c r="I42" s="1"/>
      <c r="J42" s="1"/>
      <c r="K42" s="1"/>
      <c r="L42" s="1"/>
      <c r="M42" s="1"/>
      <c r="N42" s="1"/>
      <c r="O42" s="1"/>
      <c r="P42" s="1"/>
      <c r="Q42" s="1"/>
      <c r="R42" s="1"/>
      <c r="S42" s="20"/>
    </row>
    <row r="43" spans="1:19" ht="15.75" customHeight="1">
      <c r="A43" s="152"/>
      <c r="B43" s="153"/>
      <c r="C43" s="153"/>
      <c r="D43" s="1"/>
      <c r="E43" s="1"/>
      <c r="F43" s="1"/>
      <c r="G43" s="1"/>
      <c r="H43" s="1"/>
      <c r="I43" s="1"/>
      <c r="J43" s="1"/>
      <c r="K43" s="1"/>
      <c r="L43" s="1"/>
      <c r="M43" s="1"/>
      <c r="N43" s="1"/>
      <c r="O43" s="1"/>
      <c r="P43" s="1"/>
      <c r="Q43" s="1"/>
      <c r="R43" s="1"/>
      <c r="S43" s="20"/>
    </row>
    <row r="44" spans="1:19" ht="15.75" customHeight="1">
      <c r="A44" s="152"/>
      <c r="B44" s="153"/>
      <c r="C44" s="153"/>
      <c r="D44" s="1"/>
      <c r="E44" s="1"/>
      <c r="F44" s="1"/>
      <c r="G44" s="1"/>
      <c r="H44" s="1"/>
      <c r="I44" s="1"/>
      <c r="J44" s="1"/>
      <c r="K44" s="1"/>
      <c r="L44" s="1"/>
      <c r="M44" s="1"/>
      <c r="N44" s="1"/>
      <c r="O44" s="1"/>
      <c r="P44" s="1"/>
      <c r="Q44" s="1"/>
      <c r="R44" s="1"/>
      <c r="S44" s="20"/>
    </row>
    <row r="45" spans="1:19" ht="15.75" customHeight="1">
      <c r="A45" s="152"/>
      <c r="B45" s="153"/>
      <c r="C45" s="153"/>
      <c r="D45" s="1"/>
      <c r="E45" s="1"/>
      <c r="F45" s="1"/>
      <c r="G45" s="1"/>
      <c r="H45" s="1"/>
      <c r="I45" s="1"/>
      <c r="J45" s="1"/>
      <c r="K45" s="1"/>
      <c r="L45" s="1"/>
      <c r="M45" s="1"/>
      <c r="N45" s="1"/>
      <c r="O45" s="1"/>
      <c r="P45" s="1"/>
      <c r="Q45" s="1"/>
      <c r="R45" s="1"/>
      <c r="S45" s="20"/>
    </row>
    <row r="46" spans="1:19" ht="15.75" customHeight="1">
      <c r="A46" s="152"/>
      <c r="B46" s="153"/>
      <c r="C46" s="153"/>
      <c r="D46" s="1"/>
      <c r="E46" s="1"/>
      <c r="F46" s="1"/>
      <c r="G46" s="1"/>
      <c r="H46" s="1"/>
      <c r="I46" s="1"/>
      <c r="J46" s="1"/>
      <c r="K46" s="1"/>
      <c r="L46" s="1"/>
      <c r="M46" s="1"/>
      <c r="N46" s="1"/>
      <c r="O46" s="1"/>
      <c r="P46" s="1"/>
      <c r="Q46" s="1"/>
      <c r="R46" s="1"/>
      <c r="S46" s="20"/>
    </row>
    <row r="47" spans="1:19" ht="15.75" customHeight="1">
      <c r="A47" s="152"/>
      <c r="B47" s="153"/>
      <c r="C47" s="153"/>
      <c r="D47" s="1"/>
      <c r="E47" s="1"/>
      <c r="F47" s="1"/>
      <c r="G47" s="1"/>
      <c r="H47" s="1"/>
      <c r="I47" s="1"/>
      <c r="J47" s="1"/>
      <c r="K47" s="1"/>
      <c r="L47" s="1"/>
      <c r="M47" s="1"/>
      <c r="N47" s="1"/>
      <c r="O47" s="1"/>
      <c r="P47" s="1"/>
      <c r="Q47" s="1"/>
      <c r="R47" s="1"/>
      <c r="S47" s="20"/>
    </row>
    <row r="48" spans="1:19" ht="15.75" customHeight="1">
      <c r="A48" s="152"/>
      <c r="B48" s="153"/>
      <c r="C48" s="153"/>
      <c r="D48" s="1"/>
      <c r="E48" s="1"/>
      <c r="F48" s="1"/>
      <c r="G48" s="1"/>
      <c r="H48" s="1"/>
      <c r="I48" s="1"/>
      <c r="J48" s="1"/>
      <c r="K48" s="1"/>
      <c r="L48" s="1"/>
      <c r="M48" s="1"/>
      <c r="N48" s="1"/>
      <c r="O48" s="1"/>
      <c r="P48" s="1"/>
      <c r="Q48" s="1"/>
      <c r="R48" s="1"/>
      <c r="S48" s="20"/>
    </row>
    <row r="49" spans="1:19" ht="15.75" customHeight="1">
      <c r="A49" s="152"/>
      <c r="B49" s="153"/>
      <c r="C49" s="153"/>
      <c r="D49" s="1"/>
      <c r="E49" s="1"/>
      <c r="F49" s="1"/>
      <c r="G49" s="1"/>
      <c r="H49" s="1"/>
      <c r="I49" s="1"/>
      <c r="J49" s="1"/>
      <c r="K49" s="1"/>
      <c r="L49" s="1"/>
      <c r="M49" s="1"/>
      <c r="N49" s="1"/>
      <c r="O49" s="1"/>
      <c r="P49" s="1"/>
      <c r="Q49" s="1"/>
      <c r="R49" s="1"/>
      <c r="S49" s="20"/>
    </row>
    <row r="50" spans="1:19" ht="15.75" customHeight="1">
      <c r="A50" s="152"/>
      <c r="B50" s="153"/>
      <c r="C50" s="153"/>
      <c r="D50" s="1"/>
      <c r="E50" s="1"/>
      <c r="F50" s="1"/>
      <c r="G50" s="1"/>
      <c r="H50" s="1"/>
      <c r="I50" s="1"/>
      <c r="J50" s="1"/>
      <c r="K50" s="1"/>
      <c r="L50" s="1"/>
      <c r="M50" s="1"/>
      <c r="N50" s="1"/>
      <c r="O50" s="1"/>
      <c r="P50" s="1"/>
      <c r="Q50" s="1"/>
      <c r="R50" s="1"/>
      <c r="S50" s="20"/>
    </row>
    <row r="51" spans="1:19" ht="15.75" customHeight="1">
      <c r="A51" s="152"/>
      <c r="B51" s="153"/>
      <c r="C51" s="153"/>
      <c r="D51" s="1"/>
      <c r="E51" s="1"/>
      <c r="F51" s="1"/>
      <c r="G51" s="1"/>
      <c r="H51" s="1"/>
      <c r="I51" s="1"/>
      <c r="J51" s="1"/>
      <c r="K51" s="1"/>
      <c r="L51" s="1"/>
      <c r="M51" s="1"/>
      <c r="N51" s="1"/>
      <c r="O51" s="1"/>
      <c r="P51" s="1"/>
      <c r="Q51" s="1"/>
      <c r="R51" s="1"/>
      <c r="S51" s="20"/>
    </row>
    <row r="52" spans="1:19" ht="15.75" customHeight="1">
      <c r="A52" s="152"/>
      <c r="B52" s="153"/>
      <c r="C52" s="153"/>
      <c r="D52" s="1"/>
      <c r="E52" s="1"/>
      <c r="F52" s="1"/>
      <c r="G52" s="1"/>
      <c r="H52" s="1"/>
      <c r="I52" s="1"/>
      <c r="J52" s="1"/>
      <c r="K52" s="1"/>
      <c r="L52" s="1"/>
      <c r="M52" s="1"/>
      <c r="N52" s="1"/>
      <c r="O52" s="1"/>
      <c r="P52" s="1"/>
      <c r="Q52" s="1"/>
      <c r="R52" s="1"/>
      <c r="S52" s="20"/>
    </row>
    <row r="53" spans="1:19" ht="15.75" customHeight="1">
      <c r="A53" s="152"/>
      <c r="B53" s="153"/>
      <c r="C53" s="153"/>
      <c r="D53" s="1"/>
      <c r="E53" s="1"/>
      <c r="F53" s="1"/>
      <c r="G53" s="1"/>
      <c r="H53" s="1"/>
      <c r="I53" s="1"/>
      <c r="J53" s="1"/>
      <c r="K53" s="1"/>
      <c r="L53" s="1"/>
      <c r="M53" s="1"/>
      <c r="N53" s="1"/>
      <c r="O53" s="1"/>
      <c r="P53" s="1"/>
      <c r="Q53" s="1"/>
      <c r="R53" s="1"/>
      <c r="S53" s="20"/>
    </row>
    <row r="54" spans="1:19" ht="15.75" customHeight="1">
      <c r="A54" s="152"/>
      <c r="B54" s="153"/>
      <c r="C54" s="153"/>
      <c r="D54" s="1"/>
      <c r="E54" s="1"/>
      <c r="F54" s="1"/>
      <c r="G54" s="1"/>
      <c r="H54" s="1"/>
      <c r="I54" s="1"/>
      <c r="J54" s="1"/>
      <c r="K54" s="1"/>
      <c r="L54" s="1"/>
      <c r="M54" s="1"/>
      <c r="N54" s="1"/>
      <c r="O54" s="1"/>
      <c r="P54" s="1"/>
      <c r="Q54" s="1"/>
      <c r="R54" s="1"/>
      <c r="S54" s="20"/>
    </row>
    <row r="55" spans="1:19" ht="15.75" customHeight="1">
      <c r="A55" s="152"/>
      <c r="B55" s="153"/>
      <c r="C55" s="153"/>
      <c r="D55" s="1"/>
      <c r="E55" s="1"/>
      <c r="F55" s="1"/>
      <c r="G55" s="1"/>
      <c r="H55" s="1"/>
      <c r="I55" s="1"/>
      <c r="J55" s="1"/>
      <c r="K55" s="1"/>
      <c r="L55" s="1"/>
      <c r="M55" s="1"/>
      <c r="N55" s="1"/>
      <c r="O55" s="1"/>
      <c r="P55" s="1"/>
      <c r="Q55" s="1"/>
      <c r="R55" s="1"/>
      <c r="S55" s="20"/>
    </row>
    <row r="56" spans="1:19" ht="15.75" customHeight="1">
      <c r="A56" s="152"/>
      <c r="B56" s="153"/>
      <c r="C56" s="153"/>
      <c r="D56" s="1"/>
      <c r="E56" s="1"/>
      <c r="F56" s="1"/>
      <c r="G56" s="1"/>
      <c r="H56" s="1"/>
      <c r="I56" s="1"/>
      <c r="J56" s="1"/>
      <c r="K56" s="1"/>
      <c r="L56" s="1"/>
      <c r="M56" s="1"/>
      <c r="N56" s="1"/>
      <c r="O56" s="1"/>
      <c r="P56" s="1"/>
      <c r="Q56" s="1"/>
      <c r="R56" s="1"/>
      <c r="S56" s="20"/>
    </row>
    <row r="57" spans="1:19" ht="15.75" customHeight="1">
      <c r="A57" s="152"/>
      <c r="B57" s="153"/>
      <c r="C57" s="153"/>
      <c r="D57" s="1"/>
      <c r="E57" s="1"/>
      <c r="F57" s="1"/>
      <c r="G57" s="1"/>
      <c r="H57" s="1"/>
      <c r="I57" s="1"/>
      <c r="J57" s="1"/>
      <c r="K57" s="1"/>
      <c r="L57" s="1"/>
      <c r="M57" s="1"/>
      <c r="N57" s="1"/>
      <c r="O57" s="1"/>
      <c r="P57" s="1"/>
      <c r="Q57" s="1"/>
      <c r="R57" s="1"/>
      <c r="S57" s="20"/>
    </row>
    <row r="58" spans="1:19" ht="15.75" customHeight="1">
      <c r="A58" s="152"/>
      <c r="B58" s="153"/>
      <c r="C58" s="153"/>
      <c r="D58" s="1"/>
      <c r="E58" s="1"/>
      <c r="F58" s="1"/>
      <c r="G58" s="1"/>
      <c r="H58" s="1"/>
      <c r="I58" s="1"/>
      <c r="J58" s="1"/>
      <c r="K58" s="1"/>
      <c r="L58" s="1"/>
      <c r="M58" s="1"/>
      <c r="N58" s="1"/>
      <c r="O58" s="1"/>
      <c r="P58" s="1"/>
      <c r="Q58" s="1"/>
      <c r="R58" s="1"/>
      <c r="S58" s="20"/>
    </row>
    <row r="59" spans="1:19" ht="15.75" customHeight="1">
      <c r="A59" s="152"/>
      <c r="B59" s="153"/>
      <c r="C59" s="153"/>
      <c r="D59" s="1"/>
      <c r="E59" s="1"/>
      <c r="F59" s="1"/>
      <c r="G59" s="1"/>
      <c r="H59" s="1"/>
      <c r="I59" s="1"/>
      <c r="J59" s="1"/>
      <c r="K59" s="1"/>
      <c r="L59" s="1"/>
      <c r="M59" s="1"/>
      <c r="N59" s="1"/>
      <c r="O59" s="1"/>
      <c r="P59" s="1"/>
      <c r="Q59" s="1"/>
      <c r="R59" s="1"/>
      <c r="S59" s="20"/>
    </row>
    <row r="60" spans="1:19" ht="15.75" customHeight="1">
      <c r="A60" s="152"/>
      <c r="B60" s="153"/>
      <c r="C60" s="153"/>
      <c r="D60" s="1"/>
      <c r="E60" s="1"/>
      <c r="F60" s="1"/>
      <c r="G60" s="1"/>
      <c r="H60" s="1"/>
      <c r="I60" s="1"/>
      <c r="J60" s="1"/>
      <c r="K60" s="1"/>
      <c r="L60" s="1"/>
      <c r="M60" s="1"/>
      <c r="N60" s="1"/>
      <c r="O60" s="1"/>
      <c r="P60" s="1"/>
      <c r="Q60" s="1"/>
      <c r="R60" s="1"/>
      <c r="S60" s="20"/>
    </row>
    <row r="61" spans="1:19" ht="15.75" customHeight="1">
      <c r="A61" s="152"/>
      <c r="B61" s="153"/>
      <c r="C61" s="153"/>
      <c r="D61" s="1"/>
      <c r="E61" s="1"/>
      <c r="F61" s="1"/>
      <c r="G61" s="1"/>
      <c r="H61" s="1"/>
      <c r="I61" s="1"/>
      <c r="J61" s="1"/>
      <c r="K61" s="1"/>
      <c r="L61" s="1"/>
      <c r="M61" s="1"/>
      <c r="N61" s="1"/>
      <c r="O61" s="1"/>
      <c r="P61" s="1"/>
      <c r="Q61" s="1"/>
      <c r="R61" s="1"/>
      <c r="S61" s="20"/>
    </row>
    <row r="62" spans="1:19" ht="15.75" customHeight="1">
      <c r="A62" s="152"/>
      <c r="B62" s="153"/>
      <c r="C62" s="153"/>
      <c r="D62" s="1"/>
      <c r="E62" s="1"/>
      <c r="F62" s="1"/>
      <c r="G62" s="1"/>
      <c r="H62" s="1"/>
      <c r="I62" s="1"/>
      <c r="J62" s="1"/>
      <c r="K62" s="1"/>
      <c r="L62" s="1"/>
      <c r="M62" s="1"/>
      <c r="N62" s="1"/>
      <c r="O62" s="1"/>
      <c r="P62" s="1"/>
      <c r="Q62" s="1"/>
      <c r="R62" s="1"/>
      <c r="S62" s="20"/>
    </row>
    <row r="63" spans="1:19" ht="15.75" customHeight="1">
      <c r="A63" s="152"/>
      <c r="B63" s="153"/>
      <c r="C63" s="153"/>
      <c r="D63" s="1"/>
      <c r="E63" s="1"/>
      <c r="F63" s="1"/>
      <c r="G63" s="1"/>
      <c r="H63" s="1"/>
      <c r="I63" s="1"/>
      <c r="J63" s="1"/>
      <c r="K63" s="1"/>
      <c r="L63" s="1"/>
      <c r="M63" s="1"/>
      <c r="N63" s="1"/>
      <c r="O63" s="1"/>
      <c r="P63" s="1"/>
      <c r="Q63" s="1"/>
      <c r="R63" s="1"/>
      <c r="S63" s="20"/>
    </row>
    <row r="64" spans="1:19" ht="15.75" customHeight="1">
      <c r="A64" s="152"/>
      <c r="B64" s="153"/>
      <c r="C64" s="153"/>
      <c r="D64" s="1"/>
      <c r="E64" s="1"/>
      <c r="F64" s="1"/>
      <c r="G64" s="1"/>
      <c r="H64" s="1"/>
      <c r="I64" s="1"/>
      <c r="J64" s="1"/>
      <c r="K64" s="1"/>
      <c r="L64" s="1"/>
      <c r="M64" s="1"/>
      <c r="N64" s="1"/>
      <c r="O64" s="1"/>
      <c r="P64" s="1"/>
      <c r="Q64" s="1"/>
      <c r="R64" s="1"/>
      <c r="S64" s="20"/>
    </row>
    <row r="65" spans="1:19" ht="15.75" customHeight="1">
      <c r="A65" s="152"/>
      <c r="B65" s="153"/>
      <c r="C65" s="153"/>
      <c r="D65" s="1"/>
      <c r="E65" s="1"/>
      <c r="F65" s="1"/>
      <c r="G65" s="1"/>
      <c r="H65" s="1"/>
      <c r="I65" s="1"/>
      <c r="J65" s="1"/>
      <c r="K65" s="1"/>
      <c r="L65" s="1"/>
      <c r="M65" s="1"/>
      <c r="N65" s="1"/>
      <c r="O65" s="1"/>
      <c r="P65" s="1"/>
      <c r="Q65" s="1"/>
      <c r="R65" s="1"/>
      <c r="S65" s="20"/>
    </row>
    <row r="66" spans="1:19" ht="15.75" customHeight="1">
      <c r="A66" s="152"/>
      <c r="B66" s="153"/>
      <c r="C66" s="153"/>
      <c r="D66" s="1"/>
      <c r="E66" s="1"/>
      <c r="F66" s="1"/>
      <c r="G66" s="1"/>
      <c r="H66" s="1"/>
      <c r="I66" s="1"/>
      <c r="J66" s="1"/>
      <c r="K66" s="1"/>
      <c r="L66" s="1"/>
      <c r="M66" s="1"/>
      <c r="N66" s="1"/>
      <c r="O66" s="1"/>
      <c r="P66" s="1"/>
      <c r="Q66" s="1"/>
      <c r="R66" s="1"/>
      <c r="S66" s="20"/>
    </row>
    <row r="67" spans="1:19" ht="15.75" customHeight="1">
      <c r="A67" s="152"/>
      <c r="B67" s="153"/>
      <c r="C67" s="153"/>
      <c r="D67" s="1"/>
      <c r="E67" s="1"/>
      <c r="F67" s="1"/>
      <c r="G67" s="1"/>
      <c r="H67" s="1"/>
      <c r="I67" s="1"/>
      <c r="J67" s="1"/>
      <c r="K67" s="1"/>
      <c r="L67" s="1"/>
      <c r="M67" s="1"/>
      <c r="N67" s="1"/>
      <c r="O67" s="1"/>
      <c r="P67" s="1"/>
      <c r="Q67" s="1"/>
      <c r="R67" s="1"/>
      <c r="S67" s="20"/>
    </row>
    <row r="68" spans="1:19" ht="15.75" customHeight="1">
      <c r="A68" s="152"/>
      <c r="B68" s="153"/>
      <c r="C68" s="153"/>
      <c r="D68" s="1"/>
      <c r="E68" s="1"/>
      <c r="F68" s="1"/>
      <c r="G68" s="1"/>
      <c r="H68" s="1"/>
      <c r="I68" s="1"/>
      <c r="J68" s="1"/>
      <c r="K68" s="1"/>
      <c r="L68" s="1"/>
      <c r="M68" s="1"/>
      <c r="N68" s="1"/>
      <c r="O68" s="1"/>
      <c r="P68" s="1"/>
      <c r="Q68" s="1"/>
      <c r="R68" s="1"/>
      <c r="S68" s="20"/>
    </row>
    <row r="69" spans="1:19" ht="15.75" customHeight="1">
      <c r="A69" s="152"/>
      <c r="B69" s="153"/>
      <c r="C69" s="153"/>
      <c r="D69" s="1"/>
      <c r="E69" s="1"/>
      <c r="F69" s="1"/>
      <c r="G69" s="1"/>
      <c r="H69" s="1"/>
      <c r="I69" s="1"/>
      <c r="J69" s="1"/>
      <c r="K69" s="1"/>
      <c r="L69" s="1"/>
      <c r="M69" s="1"/>
      <c r="N69" s="1"/>
      <c r="O69" s="1"/>
      <c r="P69" s="1"/>
      <c r="Q69" s="1"/>
      <c r="R69" s="1"/>
      <c r="S69" s="20"/>
    </row>
    <row r="70" spans="1:19" ht="15.75" customHeight="1">
      <c r="A70" s="152"/>
      <c r="B70" s="153"/>
      <c r="C70" s="153"/>
      <c r="D70" s="1"/>
      <c r="E70" s="1"/>
      <c r="F70" s="1"/>
      <c r="G70" s="1"/>
      <c r="H70" s="1"/>
      <c r="I70" s="1"/>
      <c r="J70" s="1"/>
      <c r="K70" s="1"/>
      <c r="L70" s="1"/>
      <c r="M70" s="1"/>
      <c r="N70" s="1"/>
      <c r="O70" s="1"/>
      <c r="P70" s="1"/>
      <c r="Q70" s="1"/>
      <c r="R70" s="1"/>
      <c r="S70" s="20"/>
    </row>
    <row r="71" spans="1:19" ht="15.75" customHeight="1">
      <c r="A71" s="152"/>
      <c r="B71" s="153"/>
      <c r="C71" s="153"/>
      <c r="D71" s="1"/>
      <c r="E71" s="1"/>
      <c r="F71" s="1"/>
      <c r="G71" s="1"/>
      <c r="H71" s="1"/>
      <c r="I71" s="1"/>
      <c r="J71" s="1"/>
      <c r="K71" s="1"/>
      <c r="L71" s="1"/>
      <c r="M71" s="1"/>
      <c r="N71" s="1"/>
      <c r="O71" s="1"/>
      <c r="P71" s="1"/>
      <c r="Q71" s="1"/>
      <c r="R71" s="1"/>
      <c r="S71" s="20"/>
    </row>
    <row r="72" spans="1:19" ht="15.75" customHeight="1">
      <c r="A72" s="152"/>
      <c r="B72" s="153"/>
      <c r="C72" s="153"/>
      <c r="D72" s="1"/>
      <c r="E72" s="1"/>
      <c r="F72" s="1"/>
      <c r="G72" s="1"/>
      <c r="H72" s="1"/>
      <c r="I72" s="1"/>
      <c r="J72" s="1"/>
      <c r="K72" s="1"/>
      <c r="L72" s="1"/>
      <c r="M72" s="1"/>
      <c r="N72" s="1"/>
      <c r="O72" s="1"/>
      <c r="P72" s="1"/>
      <c r="Q72" s="1"/>
      <c r="R72" s="1"/>
      <c r="S72" s="20"/>
    </row>
    <row r="73" spans="1:19" ht="15.75" customHeight="1">
      <c r="A73" s="152"/>
      <c r="B73" s="153"/>
      <c r="C73" s="153"/>
      <c r="D73" s="1"/>
      <c r="E73" s="1"/>
      <c r="F73" s="1"/>
      <c r="G73" s="1"/>
      <c r="H73" s="1"/>
      <c r="I73" s="1"/>
      <c r="J73" s="1"/>
      <c r="K73" s="1"/>
      <c r="L73" s="1"/>
      <c r="M73" s="1"/>
      <c r="N73" s="1"/>
      <c r="O73" s="1"/>
      <c r="P73" s="1"/>
      <c r="Q73" s="1"/>
      <c r="R73" s="1"/>
      <c r="S73" s="20"/>
    </row>
    <row r="74" spans="1:19" ht="15.75" customHeight="1">
      <c r="A74" s="152"/>
      <c r="B74" s="153"/>
      <c r="C74" s="153"/>
      <c r="D74" s="1"/>
      <c r="E74" s="1"/>
      <c r="F74" s="1"/>
      <c r="G74" s="1"/>
      <c r="H74" s="1"/>
      <c r="I74" s="1"/>
      <c r="J74" s="1"/>
      <c r="K74" s="1"/>
      <c r="L74" s="1"/>
      <c r="M74" s="1"/>
      <c r="N74" s="1"/>
      <c r="O74" s="1"/>
      <c r="P74" s="1"/>
      <c r="Q74" s="1"/>
      <c r="R74" s="1"/>
      <c r="S74" s="20"/>
    </row>
    <row r="75" spans="1:19" ht="15.75" customHeight="1">
      <c r="A75" s="152"/>
      <c r="B75" s="153"/>
      <c r="C75" s="153"/>
      <c r="D75" s="1"/>
      <c r="E75" s="1"/>
      <c r="F75" s="1"/>
      <c r="G75" s="1"/>
      <c r="H75" s="1"/>
      <c r="I75" s="1"/>
      <c r="J75" s="1"/>
      <c r="K75" s="1"/>
      <c r="L75" s="1"/>
      <c r="M75" s="1"/>
      <c r="N75" s="1"/>
      <c r="O75" s="1"/>
      <c r="P75" s="1"/>
      <c r="Q75" s="1"/>
      <c r="R75" s="1"/>
      <c r="S75" s="20"/>
    </row>
    <row r="76" spans="1:19" ht="15.75" customHeight="1">
      <c r="A76" s="152"/>
      <c r="B76" s="153"/>
      <c r="C76" s="153"/>
      <c r="D76" s="1"/>
      <c r="E76" s="1"/>
      <c r="F76" s="1"/>
      <c r="G76" s="1"/>
      <c r="H76" s="1"/>
      <c r="I76" s="1"/>
      <c r="J76" s="1"/>
      <c r="K76" s="1"/>
      <c r="L76" s="1"/>
      <c r="M76" s="1"/>
      <c r="N76" s="1"/>
      <c r="O76" s="1"/>
      <c r="P76" s="1"/>
      <c r="Q76" s="1"/>
      <c r="R76" s="1"/>
      <c r="S76" s="20"/>
    </row>
    <row r="77" spans="1:19" ht="15.75" customHeight="1">
      <c r="A77" s="152"/>
      <c r="B77" s="153"/>
      <c r="C77" s="153"/>
      <c r="D77" s="1"/>
      <c r="E77" s="1"/>
      <c r="F77" s="1"/>
      <c r="G77" s="1"/>
      <c r="H77" s="1"/>
      <c r="I77" s="1"/>
      <c r="J77" s="1"/>
      <c r="K77" s="1"/>
      <c r="L77" s="1"/>
      <c r="M77" s="1"/>
      <c r="N77" s="1"/>
      <c r="O77" s="1"/>
      <c r="P77" s="1"/>
      <c r="Q77" s="1"/>
      <c r="R77" s="1"/>
      <c r="S77" s="20"/>
    </row>
    <row r="78" spans="1:19" ht="15.75" customHeight="1">
      <c r="A78" s="152"/>
      <c r="B78" s="153"/>
      <c r="C78" s="153"/>
      <c r="D78" s="1"/>
      <c r="E78" s="1"/>
      <c r="F78" s="1"/>
      <c r="G78" s="1"/>
      <c r="H78" s="1"/>
      <c r="I78" s="1"/>
      <c r="J78" s="1"/>
      <c r="K78" s="1"/>
      <c r="L78" s="1"/>
      <c r="M78" s="1"/>
      <c r="N78" s="1"/>
      <c r="O78" s="1"/>
      <c r="P78" s="1"/>
      <c r="Q78" s="1"/>
      <c r="R78" s="1"/>
      <c r="S78" s="20"/>
    </row>
    <row r="79" spans="1:19" ht="15.75" customHeight="1">
      <c r="A79" s="152"/>
      <c r="B79" s="153"/>
      <c r="C79" s="153"/>
      <c r="D79" s="1"/>
      <c r="E79" s="1"/>
      <c r="F79" s="1"/>
      <c r="G79" s="1"/>
      <c r="H79" s="1"/>
      <c r="I79" s="1"/>
      <c r="J79" s="1"/>
      <c r="K79" s="1"/>
      <c r="L79" s="1"/>
      <c r="M79" s="1"/>
      <c r="N79" s="1"/>
      <c r="O79" s="1"/>
      <c r="P79" s="1"/>
      <c r="Q79" s="1"/>
      <c r="R79" s="1"/>
      <c r="S79" s="20"/>
    </row>
    <row r="80" spans="1:19" ht="15.75" customHeight="1">
      <c r="A80" s="152"/>
      <c r="B80" s="153"/>
      <c r="C80" s="153"/>
      <c r="D80" s="1"/>
      <c r="E80" s="1"/>
      <c r="F80" s="1"/>
      <c r="G80" s="1"/>
      <c r="H80" s="1"/>
      <c r="I80" s="1"/>
      <c r="J80" s="1"/>
      <c r="K80" s="1"/>
      <c r="L80" s="1"/>
      <c r="M80" s="1"/>
      <c r="N80" s="1"/>
      <c r="O80" s="1"/>
      <c r="P80" s="1"/>
      <c r="Q80" s="1"/>
      <c r="R80" s="1"/>
      <c r="S80" s="20"/>
    </row>
    <row r="81" spans="1:19" ht="15.75" customHeight="1">
      <c r="A81" s="152"/>
      <c r="B81" s="153"/>
      <c r="C81" s="153"/>
      <c r="D81" s="1"/>
      <c r="E81" s="1"/>
      <c r="F81" s="1"/>
      <c r="G81" s="1"/>
      <c r="H81" s="1"/>
      <c r="I81" s="1"/>
      <c r="J81" s="1"/>
      <c r="K81" s="1"/>
      <c r="L81" s="1"/>
      <c r="M81" s="1"/>
      <c r="N81" s="1"/>
      <c r="O81" s="1"/>
      <c r="P81" s="1"/>
      <c r="Q81" s="1"/>
      <c r="R81" s="1"/>
      <c r="S81" s="20"/>
    </row>
    <row r="82" spans="1:19" ht="15.75" customHeight="1">
      <c r="A82" s="152"/>
      <c r="B82" s="153"/>
      <c r="C82" s="153"/>
      <c r="D82" s="1"/>
      <c r="E82" s="1"/>
      <c r="F82" s="1"/>
      <c r="G82" s="1"/>
      <c r="H82" s="1"/>
      <c r="I82" s="1"/>
      <c r="J82" s="1"/>
      <c r="K82" s="1"/>
      <c r="L82" s="1"/>
      <c r="M82" s="1"/>
      <c r="N82" s="1"/>
      <c r="O82" s="1"/>
      <c r="P82" s="1"/>
      <c r="Q82" s="1"/>
      <c r="R82" s="1"/>
      <c r="S82" s="20"/>
    </row>
    <row r="83" spans="1:19" ht="15.75" customHeight="1">
      <c r="A83" s="152"/>
      <c r="B83" s="153"/>
      <c r="C83" s="153"/>
      <c r="D83" s="1"/>
      <c r="E83" s="1"/>
      <c r="F83" s="1"/>
      <c r="G83" s="1"/>
      <c r="H83" s="1"/>
      <c r="I83" s="1"/>
      <c r="J83" s="1"/>
      <c r="K83" s="1"/>
      <c r="L83" s="1"/>
      <c r="M83" s="1"/>
      <c r="N83" s="1"/>
      <c r="O83" s="1"/>
      <c r="P83" s="1"/>
      <c r="Q83" s="1"/>
      <c r="R83" s="1"/>
      <c r="S83" s="20"/>
    </row>
    <row r="84" spans="1:19" ht="15.75" customHeight="1">
      <c r="A84" s="152"/>
      <c r="B84" s="153"/>
      <c r="C84" s="153"/>
      <c r="D84" s="1"/>
      <c r="E84" s="1"/>
      <c r="F84" s="1"/>
      <c r="G84" s="1"/>
      <c r="H84" s="1"/>
      <c r="I84" s="1"/>
      <c r="J84" s="1"/>
      <c r="K84" s="1"/>
      <c r="L84" s="1"/>
      <c r="M84" s="1"/>
      <c r="N84" s="1"/>
      <c r="O84" s="1"/>
      <c r="P84" s="1"/>
      <c r="Q84" s="1"/>
      <c r="R84" s="1"/>
      <c r="S84" s="20"/>
    </row>
    <row r="85" spans="1:19" ht="15.75" customHeight="1">
      <c r="A85" s="152"/>
      <c r="B85" s="153"/>
      <c r="C85" s="153"/>
      <c r="D85" s="1"/>
      <c r="E85" s="1"/>
      <c r="F85" s="1"/>
      <c r="G85" s="1"/>
      <c r="H85" s="1"/>
      <c r="I85" s="1"/>
      <c r="J85" s="1"/>
      <c r="K85" s="1"/>
      <c r="L85" s="1"/>
      <c r="M85" s="1"/>
      <c r="N85" s="1"/>
      <c r="O85" s="1"/>
      <c r="P85" s="1"/>
      <c r="Q85" s="1"/>
      <c r="R85" s="1"/>
      <c r="S85" s="20"/>
    </row>
    <row r="86" spans="1:19" ht="15.75" customHeight="1">
      <c r="A86" s="152"/>
      <c r="B86" s="153"/>
      <c r="C86" s="153"/>
      <c r="D86" s="1"/>
      <c r="E86" s="1"/>
      <c r="F86" s="1"/>
      <c r="G86" s="1"/>
      <c r="H86" s="1"/>
      <c r="I86" s="1"/>
      <c r="J86" s="1"/>
      <c r="K86" s="1"/>
      <c r="L86" s="1"/>
      <c r="M86" s="1"/>
      <c r="N86" s="1"/>
      <c r="O86" s="1"/>
      <c r="P86" s="1"/>
      <c r="Q86" s="1"/>
      <c r="R86" s="1"/>
      <c r="S86" s="20"/>
    </row>
    <row r="87" spans="1:19" ht="15.75" customHeight="1">
      <c r="A87" s="152"/>
      <c r="B87" s="153"/>
      <c r="C87" s="153"/>
      <c r="D87" s="1"/>
      <c r="E87" s="1"/>
      <c r="F87" s="1"/>
      <c r="G87" s="1"/>
      <c r="H87" s="1"/>
      <c r="I87" s="1"/>
      <c r="J87" s="1"/>
      <c r="K87" s="1"/>
      <c r="L87" s="1"/>
      <c r="M87" s="1"/>
      <c r="N87" s="1"/>
      <c r="O87" s="1"/>
      <c r="P87" s="1"/>
      <c r="Q87" s="1"/>
      <c r="R87" s="1"/>
      <c r="S87" s="20"/>
    </row>
    <row r="88" spans="1:19" ht="15.75" customHeight="1">
      <c r="A88" s="152"/>
      <c r="B88" s="153"/>
      <c r="C88" s="153"/>
      <c r="D88" s="1"/>
      <c r="E88" s="1"/>
      <c r="F88" s="1"/>
      <c r="G88" s="1"/>
      <c r="H88" s="1"/>
      <c r="I88" s="1"/>
      <c r="J88" s="1"/>
      <c r="K88" s="1"/>
      <c r="L88" s="1"/>
      <c r="M88" s="1"/>
      <c r="N88" s="1"/>
      <c r="O88" s="1"/>
      <c r="P88" s="1"/>
      <c r="Q88" s="1"/>
      <c r="R88" s="1"/>
      <c r="S88" s="20"/>
    </row>
    <row r="89" spans="1:19" ht="15.75" customHeight="1">
      <c r="A89" s="152"/>
      <c r="B89" s="153"/>
      <c r="C89" s="153"/>
      <c r="D89" s="1"/>
      <c r="E89" s="1"/>
      <c r="F89" s="1"/>
      <c r="G89" s="1"/>
      <c r="H89" s="1"/>
      <c r="I89" s="1"/>
      <c r="J89" s="1"/>
      <c r="K89" s="1"/>
      <c r="L89" s="1"/>
      <c r="M89" s="1"/>
      <c r="N89" s="1"/>
      <c r="O89" s="1"/>
      <c r="P89" s="1"/>
      <c r="Q89" s="1"/>
      <c r="R89" s="1"/>
      <c r="S89" s="20"/>
    </row>
    <row r="90" spans="1:19" ht="15.75" customHeight="1">
      <c r="A90" s="152"/>
      <c r="B90" s="153"/>
      <c r="C90" s="153"/>
      <c r="D90" s="1"/>
      <c r="E90" s="1"/>
      <c r="F90" s="1"/>
      <c r="G90" s="1"/>
      <c r="H90" s="1"/>
      <c r="I90" s="1"/>
      <c r="J90" s="1"/>
      <c r="K90" s="1"/>
      <c r="L90" s="1"/>
      <c r="M90" s="1"/>
      <c r="N90" s="1"/>
      <c r="O90" s="1"/>
      <c r="P90" s="1"/>
      <c r="Q90" s="1"/>
      <c r="R90" s="1"/>
      <c r="S90" s="20"/>
    </row>
    <row r="91" spans="1:19" ht="15.75" customHeight="1">
      <c r="A91" s="152"/>
      <c r="B91" s="153"/>
      <c r="C91" s="153"/>
      <c r="D91" s="1"/>
      <c r="E91" s="1"/>
      <c r="F91" s="1"/>
      <c r="G91" s="1"/>
      <c r="H91" s="1"/>
      <c r="I91" s="1"/>
      <c r="J91" s="1"/>
      <c r="K91" s="1"/>
      <c r="L91" s="1"/>
      <c r="M91" s="1"/>
      <c r="N91" s="1"/>
      <c r="O91" s="1"/>
      <c r="P91" s="1"/>
      <c r="Q91" s="1"/>
      <c r="R91" s="1"/>
      <c r="S91" s="20"/>
    </row>
    <row r="92" spans="1:19" ht="15.75" customHeight="1">
      <c r="A92" s="152"/>
      <c r="B92" s="153"/>
      <c r="C92" s="153"/>
      <c r="D92" s="1"/>
      <c r="E92" s="1"/>
      <c r="F92" s="1"/>
      <c r="G92" s="1"/>
      <c r="H92" s="1"/>
      <c r="I92" s="1"/>
      <c r="J92" s="1"/>
      <c r="K92" s="1"/>
      <c r="L92" s="1"/>
      <c r="M92" s="1"/>
      <c r="N92" s="1"/>
      <c r="O92" s="1"/>
      <c r="P92" s="1"/>
      <c r="Q92" s="1"/>
      <c r="R92" s="1"/>
      <c r="S92" s="20"/>
    </row>
    <row r="93" spans="1:19" ht="15.75" customHeight="1">
      <c r="A93" s="152"/>
      <c r="B93" s="153"/>
      <c r="C93" s="153"/>
      <c r="D93" s="1"/>
      <c r="E93" s="1"/>
      <c r="F93" s="1"/>
      <c r="G93" s="1"/>
      <c r="H93" s="1"/>
      <c r="I93" s="1"/>
      <c r="J93" s="1"/>
      <c r="K93" s="1"/>
      <c r="L93" s="1"/>
      <c r="M93" s="1"/>
      <c r="N93" s="1"/>
      <c r="O93" s="1"/>
      <c r="P93" s="1"/>
      <c r="Q93" s="1"/>
      <c r="R93" s="1"/>
      <c r="S93" s="20"/>
    </row>
    <row r="94" spans="1:19" ht="15.75" customHeight="1">
      <c r="A94" s="152"/>
      <c r="B94" s="153"/>
      <c r="C94" s="153"/>
      <c r="D94" s="1"/>
      <c r="E94" s="1"/>
      <c r="F94" s="1"/>
      <c r="G94" s="1"/>
      <c r="H94" s="1"/>
      <c r="I94" s="1"/>
      <c r="J94" s="1"/>
      <c r="K94" s="1"/>
      <c r="L94" s="1"/>
      <c r="M94" s="1"/>
      <c r="N94" s="1"/>
      <c r="O94" s="1"/>
      <c r="P94" s="1"/>
      <c r="Q94" s="1"/>
      <c r="R94" s="1"/>
      <c r="S94" s="20"/>
    </row>
    <row r="95" spans="1:19" ht="15.75" customHeight="1">
      <c r="A95" s="152"/>
      <c r="B95" s="153"/>
      <c r="C95" s="153"/>
      <c r="D95" s="1"/>
      <c r="E95" s="1"/>
      <c r="F95" s="1"/>
      <c r="G95" s="1"/>
      <c r="H95" s="1"/>
      <c r="I95" s="1"/>
      <c r="J95" s="1"/>
      <c r="K95" s="1"/>
      <c r="L95" s="1"/>
      <c r="M95" s="1"/>
      <c r="N95" s="1"/>
      <c r="O95" s="1"/>
      <c r="P95" s="1"/>
      <c r="Q95" s="1"/>
      <c r="R95" s="1"/>
      <c r="S95" s="20"/>
    </row>
    <row r="96" spans="1:19" ht="15.75" customHeight="1">
      <c r="A96" s="152"/>
      <c r="B96" s="153"/>
      <c r="C96" s="153"/>
      <c r="D96" s="1"/>
      <c r="E96" s="1"/>
      <c r="F96" s="1"/>
      <c r="G96" s="1"/>
      <c r="H96" s="1"/>
      <c r="I96" s="1"/>
      <c r="J96" s="1"/>
      <c r="K96" s="1"/>
      <c r="L96" s="1"/>
      <c r="M96" s="1"/>
      <c r="N96" s="1"/>
      <c r="O96" s="1"/>
      <c r="P96" s="1"/>
      <c r="Q96" s="1"/>
      <c r="R96" s="1"/>
      <c r="S96" s="20"/>
    </row>
    <row r="97" spans="1:19" ht="15.75" customHeight="1">
      <c r="A97" s="152"/>
      <c r="B97" s="153"/>
      <c r="C97" s="153"/>
      <c r="D97" s="1"/>
      <c r="E97" s="1"/>
      <c r="F97" s="1"/>
      <c r="G97" s="1"/>
      <c r="H97" s="1"/>
      <c r="I97" s="1"/>
      <c r="J97" s="1"/>
      <c r="K97" s="1"/>
      <c r="L97" s="1"/>
      <c r="M97" s="1"/>
      <c r="N97" s="1"/>
      <c r="O97" s="1"/>
      <c r="P97" s="1"/>
      <c r="Q97" s="1"/>
      <c r="R97" s="1"/>
      <c r="S97" s="20"/>
    </row>
    <row r="98" spans="1:19" ht="15.75" customHeight="1">
      <c r="A98" s="152"/>
      <c r="B98" s="153"/>
      <c r="C98" s="153"/>
      <c r="D98" s="1"/>
      <c r="E98" s="1"/>
      <c r="F98" s="1"/>
      <c r="G98" s="1"/>
      <c r="H98" s="1"/>
      <c r="I98" s="1"/>
      <c r="J98" s="1"/>
      <c r="K98" s="1"/>
      <c r="L98" s="1"/>
      <c r="M98" s="1"/>
      <c r="N98" s="1"/>
      <c r="O98" s="1"/>
      <c r="P98" s="1"/>
      <c r="Q98" s="1"/>
      <c r="R98" s="1"/>
      <c r="S98" s="20"/>
    </row>
    <row r="99" spans="1:19" ht="15.75" customHeight="1">
      <c r="A99" s="152"/>
      <c r="B99" s="153"/>
      <c r="C99" s="153"/>
      <c r="D99" s="1"/>
      <c r="E99" s="1"/>
      <c r="F99" s="1"/>
      <c r="G99" s="1"/>
      <c r="H99" s="1"/>
      <c r="I99" s="1"/>
      <c r="J99" s="1"/>
      <c r="K99" s="1"/>
      <c r="L99" s="1"/>
      <c r="M99" s="1"/>
      <c r="N99" s="1"/>
      <c r="O99" s="1"/>
      <c r="P99" s="1"/>
      <c r="Q99" s="1"/>
      <c r="R99" s="1"/>
      <c r="S99" s="20"/>
    </row>
    <row r="100" spans="1:19" ht="15.75" customHeight="1">
      <c r="A100" s="152"/>
      <c r="B100" s="153"/>
      <c r="C100" s="153"/>
      <c r="D100" s="1"/>
      <c r="E100" s="1"/>
      <c r="F100" s="1"/>
      <c r="G100" s="1"/>
      <c r="H100" s="1"/>
      <c r="I100" s="1"/>
      <c r="J100" s="1"/>
      <c r="K100" s="1"/>
      <c r="L100" s="1"/>
      <c r="M100" s="1"/>
      <c r="N100" s="1"/>
      <c r="O100" s="1"/>
      <c r="P100" s="1"/>
      <c r="Q100" s="1"/>
      <c r="R100" s="1"/>
      <c r="S100" s="20"/>
    </row>
  </sheetData>
  <mergeCells count="12">
    <mergeCell ref="P11:Q11"/>
    <mergeCell ref="S11:S12"/>
    <mergeCell ref="B9:S9"/>
    <mergeCell ref="P22:P23"/>
    <mergeCell ref="J22:N23"/>
    <mergeCell ref="A23:B23"/>
    <mergeCell ref="R11:R12"/>
    <mergeCell ref="A22:B22"/>
    <mergeCell ref="A11:A12"/>
    <mergeCell ref="B11:B12"/>
    <mergeCell ref="J11:N11"/>
    <mergeCell ref="D11:H11"/>
  </mergeCells>
  <conditionalFormatting sqref="H22">
    <cfRule type="cellIs" dxfId="33" priority="3" operator="greaterThan">
      <formula>$P$4</formula>
    </cfRule>
  </conditionalFormatting>
  <conditionalFormatting sqref="H22">
    <cfRule type="cellIs" dxfId="32" priority="4" operator="lessThan">
      <formula>$P$4</formula>
    </cfRule>
  </conditionalFormatting>
  <conditionalFormatting sqref="H22">
    <cfRule type="cellIs" dxfId="31" priority="5" operator="equal">
      <formula>$P$4</formula>
    </cfRule>
  </conditionalFormatting>
  <conditionalFormatting sqref="H23">
    <cfRule type="cellIs" dxfId="30" priority="6" operator="greaterThan">
      <formula>$L$4</formula>
    </cfRule>
  </conditionalFormatting>
  <conditionalFormatting sqref="H23">
    <cfRule type="cellIs" dxfId="29" priority="7" operator="lessThan">
      <formula>$L$4</formula>
    </cfRule>
  </conditionalFormatting>
  <conditionalFormatting sqref="H23">
    <cfRule type="cellIs" dxfId="28" priority="8" operator="equal">
      <formula>$L$4</formula>
    </cfRule>
  </conditionalFormatting>
  <conditionalFormatting sqref="R13:R18 R20:R21">
    <cfRule type="containsBlanks" dxfId="27" priority="9">
      <formula>LEN(TRIM(R13))=0</formula>
    </cfRule>
  </conditionalFormatting>
  <conditionalFormatting sqref="R19">
    <cfRule type="containsBlanks" dxfId="26" priority="1">
      <formula>LEN(TRIM(R19))=0</formula>
    </cfRule>
  </conditionalFormatting>
  <dataValidations disablePrompts="1" count="1">
    <dataValidation type="list" allowBlank="1" showErrorMessage="1" sqref="R13:R21">
      <formula1>EVAL!PARCIAL</formula1>
    </dataValidation>
  </dataValidations>
  <printOptions horizontalCentered="1" verticalCentered="1"/>
  <pageMargins left="0.27559055118110237" right="0.39370078740157483" top="0.59055118110236227" bottom="0.39370078740157483" header="0" footer="0"/>
  <pageSetup scale="68" fitToWidth="0" orientation="landscape"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0"/>
  <sheetViews>
    <sheetView workbookViewId="0">
      <selection activeCell="I14" sqref="I14"/>
    </sheetView>
  </sheetViews>
  <sheetFormatPr baseColWidth="10" defaultColWidth="14.42578125" defaultRowHeight="15" customHeight="1"/>
  <cols>
    <col min="1" max="1" width="4.5703125" customWidth="1"/>
    <col min="2" max="2" width="20.42578125" customWidth="1"/>
    <col min="3" max="3" width="7.85546875" customWidth="1"/>
    <col min="4" max="4" width="18.42578125" customWidth="1"/>
    <col min="5" max="5" width="9.42578125" customWidth="1"/>
    <col min="6" max="6" width="8.5703125" customWidth="1"/>
    <col min="7" max="7" width="10.7109375" customWidth="1"/>
    <col min="8" max="8" width="10.28515625" customWidth="1"/>
    <col min="9" max="9" width="21.5703125" customWidth="1"/>
    <col min="10" max="10" width="23.28515625" customWidth="1"/>
    <col min="11" max="11" width="11.42578125" customWidth="1"/>
  </cols>
  <sheetData>
    <row r="1" spans="1:11">
      <c r="A1" s="1"/>
      <c r="B1" s="1"/>
      <c r="C1" s="1"/>
      <c r="D1" s="201"/>
      <c r="E1" s="201"/>
      <c r="F1" s="201"/>
      <c r="G1" s="201"/>
      <c r="H1" s="201"/>
      <c r="I1" s="201"/>
      <c r="J1" s="201"/>
      <c r="K1" s="1"/>
    </row>
    <row r="2" spans="1:11" ht="16.5">
      <c r="A2" s="21" t="s">
        <v>134</v>
      </c>
      <c r="B2" s="372" t="s">
        <v>135</v>
      </c>
      <c r="C2" s="373"/>
      <c r="D2" s="373"/>
      <c r="E2" s="373"/>
      <c r="F2" s="373"/>
      <c r="G2" s="373"/>
      <c r="H2" s="374"/>
      <c r="I2" s="202"/>
      <c r="J2" s="202"/>
      <c r="K2" s="203"/>
    </row>
    <row r="3" spans="1:11" ht="7.5" customHeight="1">
      <c r="A3" s="203"/>
      <c r="B3" s="204"/>
      <c r="C3" s="204"/>
      <c r="D3" s="204"/>
      <c r="E3" s="204"/>
      <c r="F3" s="204"/>
      <c r="G3" s="204"/>
      <c r="H3" s="204"/>
      <c r="I3" s="202"/>
      <c r="J3" s="202"/>
      <c r="K3" s="203"/>
    </row>
    <row r="4" spans="1:11">
      <c r="A4" s="205" t="s">
        <v>45</v>
      </c>
      <c r="B4" s="205" t="s">
        <v>136</v>
      </c>
      <c r="C4" s="205" t="s">
        <v>137</v>
      </c>
      <c r="D4" s="556" t="s">
        <v>138</v>
      </c>
      <c r="E4" s="363"/>
      <c r="F4" s="556" t="s">
        <v>139</v>
      </c>
      <c r="G4" s="363"/>
      <c r="H4" s="206" t="s">
        <v>140</v>
      </c>
      <c r="I4" s="45"/>
      <c r="J4" s="45"/>
      <c r="K4" s="207"/>
    </row>
    <row r="5" spans="1:11" ht="15" customHeight="1">
      <c r="A5" s="208">
        <v>1</v>
      </c>
      <c r="B5" s="344" t="s">
        <v>411</v>
      </c>
      <c r="C5" s="348">
        <v>1977</v>
      </c>
      <c r="D5" s="351" t="s">
        <v>416</v>
      </c>
      <c r="E5" s="352"/>
      <c r="F5" s="557" t="s">
        <v>421</v>
      </c>
      <c r="G5" s="558"/>
      <c r="H5" s="211"/>
      <c r="I5" s="201"/>
      <c r="J5" s="201"/>
      <c r="K5" s="1"/>
    </row>
    <row r="6" spans="1:11" ht="15" customHeight="1">
      <c r="A6" s="208">
        <v>2</v>
      </c>
      <c r="B6" s="345" t="s">
        <v>412</v>
      </c>
      <c r="C6" s="349">
        <v>1996</v>
      </c>
      <c r="D6" s="353" t="s">
        <v>417</v>
      </c>
      <c r="E6" s="354"/>
      <c r="F6" s="559" t="s">
        <v>421</v>
      </c>
      <c r="G6" s="560"/>
      <c r="H6" s="211"/>
      <c r="I6" s="201"/>
      <c r="J6" s="201"/>
      <c r="K6" s="1"/>
    </row>
    <row r="7" spans="1:11" ht="30.75" customHeight="1">
      <c r="A7" s="208">
        <v>3</v>
      </c>
      <c r="B7" s="346" t="s">
        <v>413</v>
      </c>
      <c r="C7" s="349">
        <v>1995</v>
      </c>
      <c r="D7" s="564" t="s">
        <v>418</v>
      </c>
      <c r="E7" s="565"/>
      <c r="F7" s="559" t="s">
        <v>422</v>
      </c>
      <c r="G7" s="560"/>
      <c r="H7" s="211"/>
      <c r="I7" s="201"/>
      <c r="J7" s="201"/>
      <c r="K7" s="1"/>
    </row>
    <row r="8" spans="1:11" ht="40.5" customHeight="1">
      <c r="A8" s="208">
        <v>4</v>
      </c>
      <c r="B8" s="346" t="s">
        <v>414</v>
      </c>
      <c r="C8" s="350">
        <v>2004</v>
      </c>
      <c r="D8" s="564" t="s">
        <v>419</v>
      </c>
      <c r="E8" s="565"/>
      <c r="F8" s="559" t="s">
        <v>423</v>
      </c>
      <c r="G8" s="560"/>
      <c r="H8" s="211"/>
      <c r="I8" s="201"/>
      <c r="J8" s="201"/>
      <c r="K8" s="1"/>
    </row>
    <row r="9" spans="1:11" ht="27" customHeight="1">
      <c r="A9" s="208">
        <v>5</v>
      </c>
      <c r="B9" s="347" t="s">
        <v>415</v>
      </c>
      <c r="C9" s="350">
        <v>2000</v>
      </c>
      <c r="D9" s="566" t="s">
        <v>420</v>
      </c>
      <c r="E9" s="567"/>
      <c r="F9" s="562" t="s">
        <v>424</v>
      </c>
      <c r="G9" s="563"/>
      <c r="H9" s="211"/>
      <c r="I9" s="201"/>
      <c r="J9" s="201"/>
      <c r="K9" s="1"/>
    </row>
    <row r="10" spans="1:11" ht="15" customHeight="1">
      <c r="A10" s="214"/>
      <c r="B10" s="215"/>
      <c r="C10" s="216"/>
      <c r="D10" s="217"/>
      <c r="E10" s="217"/>
      <c r="F10" s="218"/>
      <c r="G10" s="217"/>
      <c r="H10" s="217"/>
      <c r="I10" s="201"/>
      <c r="J10" s="201"/>
      <c r="K10" s="1"/>
    </row>
    <row r="11" spans="1:11" ht="16.5">
      <c r="A11" s="21" t="s">
        <v>141</v>
      </c>
      <c r="B11" s="372" t="s">
        <v>142</v>
      </c>
      <c r="C11" s="373"/>
      <c r="D11" s="373"/>
      <c r="E11" s="373"/>
      <c r="F11" s="373"/>
      <c r="G11" s="373"/>
      <c r="H11" s="374"/>
      <c r="I11" s="201"/>
      <c r="J11" s="201"/>
      <c r="K11" s="1"/>
    </row>
    <row r="12" spans="1:11" ht="7.5" customHeight="1">
      <c r="A12" s="203"/>
      <c r="B12" s="204"/>
      <c r="C12" s="204"/>
      <c r="D12" s="204"/>
      <c r="E12" s="204"/>
      <c r="F12" s="204"/>
      <c r="G12" s="204"/>
      <c r="H12" s="204"/>
      <c r="I12" s="201"/>
      <c r="J12" s="201"/>
      <c r="K12" s="1"/>
    </row>
    <row r="13" spans="1:11" ht="30" customHeight="1">
      <c r="A13" s="205" t="s">
        <v>45</v>
      </c>
      <c r="B13" s="205" t="s">
        <v>136</v>
      </c>
      <c r="C13" s="205" t="s">
        <v>137</v>
      </c>
      <c r="D13" s="219" t="s">
        <v>143</v>
      </c>
      <c r="E13" s="556" t="s">
        <v>144</v>
      </c>
      <c r="F13" s="363"/>
      <c r="G13" s="206" t="s">
        <v>45</v>
      </c>
      <c r="H13" s="206" t="s">
        <v>145</v>
      </c>
      <c r="I13" s="201"/>
      <c r="J13" s="201"/>
      <c r="K13" s="1"/>
    </row>
    <row r="14" spans="1:11">
      <c r="A14" s="208">
        <v>1</v>
      </c>
      <c r="B14" s="209"/>
      <c r="C14" s="210"/>
      <c r="D14" s="220"/>
      <c r="E14" s="555"/>
      <c r="F14" s="363"/>
      <c r="G14" s="220"/>
      <c r="H14" s="211"/>
      <c r="I14" s="201"/>
      <c r="J14" s="201"/>
      <c r="K14" s="1"/>
    </row>
    <row r="15" spans="1:11">
      <c r="A15" s="208">
        <v>2</v>
      </c>
      <c r="B15" s="212"/>
      <c r="C15" s="213"/>
      <c r="D15" s="220"/>
      <c r="E15" s="555"/>
      <c r="F15" s="363"/>
      <c r="G15" s="220"/>
      <c r="H15" s="211"/>
      <c r="I15" s="201"/>
      <c r="J15" s="201"/>
      <c r="K15" s="1"/>
    </row>
    <row r="16" spans="1:11">
      <c r="A16" s="208">
        <v>3</v>
      </c>
      <c r="B16" s="212"/>
      <c r="C16" s="213"/>
      <c r="D16" s="220"/>
      <c r="E16" s="555"/>
      <c r="F16" s="363"/>
      <c r="G16" s="220"/>
      <c r="H16" s="211"/>
      <c r="I16" s="201"/>
      <c r="J16" s="201"/>
      <c r="K16" s="1"/>
    </row>
    <row r="17" spans="1:11">
      <c r="A17" s="208">
        <v>4</v>
      </c>
      <c r="B17" s="212"/>
      <c r="C17" s="213"/>
      <c r="D17" s="220"/>
      <c r="E17" s="555"/>
      <c r="F17" s="363"/>
      <c r="G17" s="220"/>
      <c r="H17" s="211"/>
      <c r="I17" s="201"/>
      <c r="J17" s="201"/>
      <c r="K17" s="1"/>
    </row>
    <row r="18" spans="1:11">
      <c r="A18" s="208">
        <v>5</v>
      </c>
      <c r="B18" s="212"/>
      <c r="C18" s="213"/>
      <c r="D18" s="220"/>
      <c r="E18" s="555"/>
      <c r="F18" s="363"/>
      <c r="G18" s="220"/>
      <c r="H18" s="211"/>
      <c r="I18" s="201"/>
      <c r="J18" s="201"/>
      <c r="K18" s="1"/>
    </row>
    <row r="19" spans="1:11" ht="8.25" customHeight="1">
      <c r="A19" s="1"/>
      <c r="B19" s="1"/>
      <c r="C19" s="1"/>
      <c r="D19" s="201"/>
      <c r="E19" s="201"/>
      <c r="F19" s="201"/>
      <c r="G19" s="201"/>
      <c r="H19" s="201"/>
      <c r="I19" s="201"/>
      <c r="J19" s="201"/>
      <c r="K19" s="1"/>
    </row>
    <row r="20" spans="1:11" ht="16.5">
      <c r="A20" s="21" t="s">
        <v>146</v>
      </c>
      <c r="B20" s="372" t="s">
        <v>147</v>
      </c>
      <c r="C20" s="373"/>
      <c r="D20" s="373"/>
      <c r="E20" s="373"/>
      <c r="F20" s="373"/>
      <c r="G20" s="373"/>
      <c r="H20" s="374"/>
      <c r="I20" s="201"/>
      <c r="J20" s="201"/>
      <c r="K20" s="1"/>
    </row>
    <row r="21" spans="1:11" ht="6" customHeight="1">
      <c r="A21" s="203"/>
      <c r="B21" s="204"/>
      <c r="C21" s="204"/>
      <c r="D21" s="204"/>
      <c r="E21" s="204"/>
      <c r="F21" s="204"/>
      <c r="G21" s="204"/>
      <c r="H21" s="204"/>
      <c r="I21" s="201"/>
      <c r="J21" s="201"/>
      <c r="K21" s="1"/>
    </row>
    <row r="22" spans="1:11" ht="15.75" customHeight="1">
      <c r="A22" s="205" t="s">
        <v>45</v>
      </c>
      <c r="B22" s="561" t="s">
        <v>148</v>
      </c>
      <c r="C22" s="363"/>
      <c r="D22" s="206" t="s">
        <v>149</v>
      </c>
      <c r="E22" s="206" t="s">
        <v>150</v>
      </c>
      <c r="F22" s="556" t="s">
        <v>151</v>
      </c>
      <c r="G22" s="363"/>
      <c r="H22" s="363"/>
      <c r="I22" s="201"/>
      <c r="J22" s="201"/>
      <c r="K22" s="1"/>
    </row>
    <row r="23" spans="1:11" ht="15.75" customHeight="1">
      <c r="A23" s="208">
        <v>1</v>
      </c>
      <c r="B23" s="555"/>
      <c r="C23" s="363"/>
      <c r="D23" s="209"/>
      <c r="E23" s="209"/>
      <c r="F23" s="555"/>
      <c r="G23" s="363"/>
      <c r="H23" s="363"/>
      <c r="I23" s="201"/>
      <c r="J23" s="201"/>
      <c r="K23" s="1"/>
    </row>
    <row r="24" spans="1:11" ht="15.75" customHeight="1">
      <c r="A24" s="208">
        <v>2</v>
      </c>
      <c r="B24" s="568"/>
      <c r="C24" s="363"/>
      <c r="D24" s="209"/>
      <c r="E24" s="209"/>
      <c r="F24" s="555"/>
      <c r="G24" s="363"/>
      <c r="H24" s="363"/>
      <c r="I24" s="201"/>
      <c r="J24" s="201"/>
      <c r="K24" s="1"/>
    </row>
    <row r="25" spans="1:11" ht="15.75" customHeight="1">
      <c r="A25" s="208">
        <v>3</v>
      </c>
      <c r="B25" s="568"/>
      <c r="C25" s="363"/>
      <c r="D25" s="209"/>
      <c r="E25" s="209"/>
      <c r="F25" s="555"/>
      <c r="G25" s="363"/>
      <c r="H25" s="363"/>
      <c r="I25" s="201"/>
      <c r="J25" s="201"/>
      <c r="K25" s="1"/>
    </row>
    <row r="26" spans="1:11" ht="15.75" customHeight="1">
      <c r="A26" s="208">
        <v>4</v>
      </c>
      <c r="B26" s="568"/>
      <c r="C26" s="363"/>
      <c r="D26" s="209"/>
      <c r="E26" s="209"/>
      <c r="F26" s="555"/>
      <c r="G26" s="363"/>
      <c r="H26" s="363"/>
      <c r="I26" s="201"/>
      <c r="J26" s="201"/>
      <c r="K26" s="1"/>
    </row>
    <row r="27" spans="1:11" ht="15.75" customHeight="1">
      <c r="A27" s="208">
        <v>5</v>
      </c>
      <c r="B27" s="568"/>
      <c r="C27" s="363"/>
      <c r="D27" s="209"/>
      <c r="E27" s="209"/>
      <c r="F27" s="555"/>
      <c r="G27" s="363"/>
      <c r="H27" s="363"/>
      <c r="I27" s="201"/>
      <c r="J27" s="201"/>
      <c r="K27" s="1"/>
    </row>
    <row r="28" spans="1:11" ht="15.75" customHeight="1">
      <c r="A28" s="1"/>
      <c r="B28" s="1"/>
      <c r="C28" s="1"/>
      <c r="D28" s="201"/>
      <c r="E28" s="201"/>
      <c r="F28" s="201"/>
      <c r="G28" s="201"/>
      <c r="H28" s="201"/>
      <c r="I28" s="201"/>
      <c r="J28" s="201"/>
      <c r="K28" s="1"/>
    </row>
    <row r="29" spans="1:11" ht="15.75" customHeight="1">
      <c r="A29" s="21" t="s">
        <v>152</v>
      </c>
      <c r="B29" s="372" t="s">
        <v>153</v>
      </c>
      <c r="C29" s="373"/>
      <c r="D29" s="373"/>
      <c r="E29" s="373"/>
      <c r="F29" s="373"/>
      <c r="G29" s="373"/>
      <c r="H29" s="374"/>
      <c r="I29" s="201"/>
      <c r="J29" s="201"/>
      <c r="K29" s="1"/>
    </row>
    <row r="30" spans="1:11" ht="8.25" customHeight="1">
      <c r="A30" s="1"/>
      <c r="B30" s="1"/>
      <c r="C30" s="1"/>
      <c r="D30" s="201"/>
      <c r="E30" s="201"/>
      <c r="F30" s="201"/>
      <c r="G30" s="201"/>
      <c r="H30" s="201"/>
      <c r="I30" s="201"/>
      <c r="J30" s="201"/>
      <c r="K30" s="1"/>
    </row>
    <row r="31" spans="1:11" ht="15.75" customHeight="1">
      <c r="A31" s="205" t="s">
        <v>45</v>
      </c>
      <c r="B31" s="561" t="s">
        <v>154</v>
      </c>
      <c r="C31" s="363"/>
      <c r="D31" s="206" t="s">
        <v>155</v>
      </c>
      <c r="E31" s="206" t="s">
        <v>156</v>
      </c>
      <c r="F31" s="556" t="s">
        <v>151</v>
      </c>
      <c r="G31" s="363"/>
      <c r="H31" s="363"/>
      <c r="I31" s="201"/>
      <c r="J31" s="201"/>
      <c r="K31" s="1"/>
    </row>
    <row r="32" spans="1:11" ht="15.75" customHeight="1">
      <c r="A32" s="208">
        <v>1</v>
      </c>
      <c r="B32" s="555"/>
      <c r="C32" s="363"/>
      <c r="D32" s="209"/>
      <c r="E32" s="209"/>
      <c r="F32" s="555"/>
      <c r="G32" s="363"/>
      <c r="H32" s="363"/>
      <c r="I32" s="201"/>
      <c r="J32" s="201"/>
      <c r="K32" s="1"/>
    </row>
    <row r="33" spans="1:11" ht="15.75" customHeight="1">
      <c r="A33" s="208">
        <v>2</v>
      </c>
      <c r="B33" s="568"/>
      <c r="C33" s="363"/>
      <c r="D33" s="209"/>
      <c r="E33" s="209"/>
      <c r="F33" s="555"/>
      <c r="G33" s="363"/>
      <c r="H33" s="363"/>
      <c r="I33" s="201"/>
      <c r="J33" s="201"/>
      <c r="K33" s="1"/>
    </row>
    <row r="34" spans="1:11" ht="15.75" customHeight="1">
      <c r="A34" s="208">
        <v>3</v>
      </c>
      <c r="B34" s="568"/>
      <c r="C34" s="363"/>
      <c r="D34" s="209"/>
      <c r="E34" s="209"/>
      <c r="F34" s="555"/>
      <c r="G34" s="363"/>
      <c r="H34" s="363"/>
      <c r="I34" s="201"/>
      <c r="J34" s="201"/>
      <c r="K34" s="1"/>
    </row>
    <row r="35" spans="1:11" ht="15.75" customHeight="1">
      <c r="A35" s="208">
        <v>4</v>
      </c>
      <c r="B35" s="568"/>
      <c r="C35" s="363"/>
      <c r="D35" s="209"/>
      <c r="E35" s="209"/>
      <c r="F35" s="555"/>
      <c r="G35" s="363"/>
      <c r="H35" s="363"/>
      <c r="I35" s="201"/>
      <c r="J35" s="201"/>
      <c r="K35" s="1"/>
    </row>
    <row r="36" spans="1:11" ht="15.75" customHeight="1">
      <c r="A36" s="208">
        <v>5</v>
      </c>
      <c r="B36" s="568"/>
      <c r="C36" s="363"/>
      <c r="D36" s="209"/>
      <c r="E36" s="209"/>
      <c r="F36" s="555"/>
      <c r="G36" s="363"/>
      <c r="H36" s="363"/>
      <c r="I36" s="201"/>
      <c r="J36" s="201"/>
      <c r="K36" s="1"/>
    </row>
    <row r="37" spans="1:11" ht="15.75" customHeight="1">
      <c r="A37" s="1"/>
      <c r="B37" s="1"/>
      <c r="C37" s="1"/>
      <c r="D37" s="201"/>
      <c r="E37" s="201"/>
      <c r="F37" s="201"/>
      <c r="G37" s="201"/>
      <c r="H37" s="201"/>
      <c r="I37" s="201"/>
      <c r="J37" s="201"/>
      <c r="K37" s="1"/>
    </row>
    <row r="38" spans="1:11" ht="15.75" customHeight="1">
      <c r="A38" s="1"/>
      <c r="B38" s="1"/>
      <c r="C38" s="1"/>
      <c r="D38" s="201"/>
      <c r="E38" s="201"/>
      <c r="F38" s="201"/>
      <c r="G38" s="201"/>
      <c r="H38" s="201"/>
      <c r="I38" s="201"/>
      <c r="J38" s="201"/>
      <c r="K38" s="1"/>
    </row>
    <row r="39" spans="1:11" ht="15.75" customHeight="1">
      <c r="A39" s="1"/>
      <c r="B39" s="1"/>
      <c r="C39" s="1"/>
      <c r="D39" s="201"/>
      <c r="E39" s="201"/>
      <c r="F39" s="201"/>
      <c r="G39" s="201"/>
      <c r="H39" s="201"/>
      <c r="I39" s="201"/>
      <c r="J39" s="201"/>
      <c r="K39" s="1"/>
    </row>
    <row r="40" spans="1:11" ht="15.75" customHeight="1">
      <c r="A40" s="1"/>
      <c r="B40" s="1"/>
      <c r="C40" s="1"/>
      <c r="D40" s="201"/>
      <c r="E40" s="201"/>
      <c r="F40" s="201"/>
      <c r="G40" s="201"/>
      <c r="H40" s="201"/>
      <c r="I40" s="201"/>
      <c r="J40" s="201"/>
      <c r="K40" s="1"/>
    </row>
    <row r="41" spans="1:11" ht="15.75" customHeight="1">
      <c r="A41" s="1"/>
      <c r="B41" s="1"/>
      <c r="C41" s="1"/>
      <c r="D41" s="201"/>
      <c r="E41" s="201"/>
      <c r="F41" s="201"/>
      <c r="G41" s="201"/>
      <c r="H41" s="201"/>
      <c r="I41" s="201"/>
      <c r="J41" s="201"/>
      <c r="K41" s="1"/>
    </row>
    <row r="42" spans="1:11" ht="15.75" customHeight="1">
      <c r="A42" s="1"/>
      <c r="B42" s="1"/>
      <c r="C42" s="1"/>
      <c r="D42" s="201"/>
      <c r="E42" s="201"/>
      <c r="F42" s="201"/>
      <c r="G42" s="201"/>
      <c r="H42" s="201"/>
      <c r="I42" s="201"/>
      <c r="J42" s="201"/>
      <c r="K42" s="1"/>
    </row>
    <row r="43" spans="1:11" ht="15.75" customHeight="1">
      <c r="A43" s="1"/>
      <c r="B43" s="1"/>
      <c r="C43" s="1"/>
      <c r="D43" s="201"/>
      <c r="E43" s="201"/>
      <c r="F43" s="201"/>
      <c r="G43" s="201"/>
      <c r="H43" s="201"/>
      <c r="I43" s="201"/>
      <c r="J43" s="201"/>
      <c r="K43" s="1"/>
    </row>
    <row r="44" spans="1:11" ht="15.75" customHeight="1">
      <c r="A44" s="1"/>
      <c r="B44" s="1"/>
      <c r="C44" s="1"/>
      <c r="D44" s="201"/>
      <c r="E44" s="201"/>
      <c r="F44" s="201"/>
      <c r="G44" s="201"/>
      <c r="H44" s="201"/>
      <c r="I44" s="201"/>
      <c r="J44" s="201"/>
      <c r="K44" s="1"/>
    </row>
    <row r="45" spans="1:11" ht="15.75" customHeight="1">
      <c r="A45" s="1"/>
      <c r="B45" s="1"/>
      <c r="C45" s="1"/>
      <c r="D45" s="201"/>
      <c r="E45" s="201"/>
      <c r="F45" s="201"/>
      <c r="G45" s="201"/>
      <c r="H45" s="201"/>
      <c r="I45" s="201"/>
      <c r="J45" s="201"/>
      <c r="K45" s="1"/>
    </row>
    <row r="46" spans="1:11" ht="15.75" customHeight="1">
      <c r="A46" s="1"/>
      <c r="B46" s="1"/>
      <c r="C46" s="1"/>
      <c r="D46" s="201"/>
      <c r="E46" s="201"/>
      <c r="F46" s="201"/>
      <c r="G46" s="201"/>
      <c r="H46" s="201"/>
      <c r="I46" s="201"/>
      <c r="J46" s="201"/>
      <c r="K46" s="1"/>
    </row>
    <row r="47" spans="1:11" ht="15.75" customHeight="1">
      <c r="A47" s="1"/>
      <c r="B47" s="1"/>
      <c r="C47" s="1"/>
      <c r="D47" s="201"/>
      <c r="E47" s="201"/>
      <c r="F47" s="201"/>
      <c r="G47" s="201"/>
      <c r="H47" s="201"/>
      <c r="I47" s="201"/>
      <c r="J47" s="201"/>
      <c r="K47" s="1"/>
    </row>
    <row r="48" spans="1:11" ht="15.75" customHeight="1">
      <c r="A48" s="1"/>
      <c r="B48" s="1"/>
      <c r="C48" s="1"/>
      <c r="D48" s="201"/>
      <c r="E48" s="201"/>
      <c r="F48" s="201"/>
      <c r="G48" s="201"/>
      <c r="H48" s="201"/>
      <c r="I48" s="201"/>
      <c r="J48" s="201"/>
      <c r="K48" s="1"/>
    </row>
    <row r="49" spans="1:11" ht="15.75" customHeight="1">
      <c r="A49" s="1"/>
      <c r="B49" s="1"/>
      <c r="C49" s="1"/>
      <c r="D49" s="201"/>
      <c r="E49" s="201"/>
      <c r="F49" s="201"/>
      <c r="G49" s="201"/>
      <c r="H49" s="201"/>
      <c r="I49" s="201"/>
      <c r="J49" s="201"/>
      <c r="K49" s="1"/>
    </row>
    <row r="50" spans="1:11" ht="15.75" customHeight="1">
      <c r="A50" s="1"/>
      <c r="B50" s="1"/>
      <c r="C50" s="1"/>
      <c r="D50" s="201"/>
      <c r="E50" s="201"/>
      <c r="F50" s="201"/>
      <c r="G50" s="201"/>
      <c r="H50" s="201"/>
      <c r="I50" s="201"/>
      <c r="J50" s="201"/>
      <c r="K50" s="1"/>
    </row>
    <row r="51" spans="1:11" ht="15.75" customHeight="1">
      <c r="A51" s="1"/>
      <c r="B51" s="1"/>
      <c r="C51" s="1"/>
      <c r="D51" s="201"/>
      <c r="E51" s="201"/>
      <c r="F51" s="201"/>
      <c r="G51" s="201"/>
      <c r="H51" s="201"/>
      <c r="I51" s="201"/>
      <c r="J51" s="201"/>
      <c r="K51" s="1"/>
    </row>
    <row r="52" spans="1:11" ht="15.75" customHeight="1">
      <c r="A52" s="1"/>
      <c r="B52" s="1"/>
      <c r="C52" s="1"/>
      <c r="D52" s="201"/>
      <c r="E52" s="201"/>
      <c r="F52" s="201"/>
      <c r="G52" s="201"/>
      <c r="H52" s="201"/>
      <c r="I52" s="201"/>
      <c r="J52" s="201"/>
      <c r="K52" s="1"/>
    </row>
    <row r="53" spans="1:11" ht="15.75" customHeight="1">
      <c r="A53" s="1"/>
      <c r="B53" s="1"/>
      <c r="C53" s="1"/>
      <c r="D53" s="201"/>
      <c r="E53" s="201"/>
      <c r="F53" s="201"/>
      <c r="G53" s="201"/>
      <c r="H53" s="201"/>
      <c r="I53" s="201"/>
      <c r="J53" s="201"/>
      <c r="K53" s="1"/>
    </row>
    <row r="54" spans="1:11" ht="15.75" customHeight="1">
      <c r="A54" s="1"/>
      <c r="B54" s="1"/>
      <c r="C54" s="1"/>
      <c r="D54" s="201"/>
      <c r="E54" s="201"/>
      <c r="F54" s="201"/>
      <c r="G54" s="201"/>
      <c r="H54" s="201"/>
      <c r="I54" s="201"/>
      <c r="J54" s="201"/>
      <c r="K54" s="1"/>
    </row>
    <row r="55" spans="1:11" ht="15.75" customHeight="1">
      <c r="A55" s="1"/>
      <c r="B55" s="1"/>
      <c r="C55" s="1"/>
      <c r="D55" s="201"/>
      <c r="E55" s="201"/>
      <c r="F55" s="201"/>
      <c r="G55" s="201"/>
      <c r="H55" s="201"/>
      <c r="I55" s="201"/>
      <c r="J55" s="201"/>
      <c r="K55" s="1"/>
    </row>
    <row r="56" spans="1:11" ht="15.75" customHeight="1">
      <c r="A56" s="1"/>
      <c r="B56" s="1"/>
      <c r="C56" s="1"/>
      <c r="D56" s="201"/>
      <c r="E56" s="201"/>
      <c r="F56" s="201"/>
      <c r="G56" s="201"/>
      <c r="H56" s="201"/>
      <c r="I56" s="201"/>
      <c r="J56" s="201"/>
      <c r="K56" s="1"/>
    </row>
    <row r="57" spans="1:11" ht="15.75" customHeight="1">
      <c r="A57" s="1"/>
      <c r="B57" s="1"/>
      <c r="C57" s="1"/>
      <c r="D57" s="201"/>
      <c r="E57" s="201"/>
      <c r="F57" s="201"/>
      <c r="G57" s="201"/>
      <c r="H57" s="201"/>
      <c r="I57" s="201"/>
      <c r="J57" s="201"/>
      <c r="K57" s="1"/>
    </row>
    <row r="58" spans="1:11" ht="15.75" customHeight="1">
      <c r="A58" s="1"/>
      <c r="B58" s="1"/>
      <c r="C58" s="1"/>
      <c r="D58" s="201"/>
      <c r="E58" s="201"/>
      <c r="F58" s="201"/>
      <c r="G58" s="201"/>
      <c r="H58" s="201"/>
      <c r="I58" s="201"/>
      <c r="J58" s="201"/>
      <c r="K58" s="1"/>
    </row>
    <row r="59" spans="1:11" ht="15.75" customHeight="1">
      <c r="A59" s="1"/>
      <c r="B59" s="1"/>
      <c r="C59" s="1"/>
      <c r="D59" s="201"/>
      <c r="E59" s="201"/>
      <c r="F59" s="201"/>
      <c r="G59" s="201"/>
      <c r="H59" s="201"/>
      <c r="I59" s="201"/>
      <c r="J59" s="201"/>
      <c r="K59" s="1"/>
    </row>
    <row r="60" spans="1:11" ht="15.75" customHeight="1">
      <c r="A60" s="1"/>
      <c r="B60" s="1"/>
      <c r="C60" s="1"/>
      <c r="D60" s="201"/>
      <c r="E60" s="201"/>
      <c r="F60" s="201"/>
      <c r="G60" s="201"/>
      <c r="H60" s="201"/>
      <c r="I60" s="201"/>
      <c r="J60" s="201"/>
      <c r="K60" s="1"/>
    </row>
    <row r="61" spans="1:11" ht="15.75" customHeight="1">
      <c r="A61" s="1"/>
      <c r="B61" s="1"/>
      <c r="C61" s="1"/>
      <c r="D61" s="201"/>
      <c r="E61" s="201"/>
      <c r="F61" s="201"/>
      <c r="G61" s="201"/>
      <c r="H61" s="201"/>
      <c r="I61" s="201"/>
      <c r="J61" s="201"/>
      <c r="K61" s="1"/>
    </row>
    <row r="62" spans="1:11" ht="15.75" customHeight="1">
      <c r="A62" s="1"/>
      <c r="B62" s="1"/>
      <c r="C62" s="1"/>
      <c r="D62" s="201"/>
      <c r="E62" s="201"/>
      <c r="F62" s="201"/>
      <c r="G62" s="201"/>
      <c r="H62" s="201"/>
      <c r="I62" s="201"/>
      <c r="J62" s="201"/>
      <c r="K62" s="1"/>
    </row>
    <row r="63" spans="1:11" ht="15.75" customHeight="1">
      <c r="A63" s="1"/>
      <c r="B63" s="1"/>
      <c r="C63" s="1"/>
      <c r="D63" s="201"/>
      <c r="E63" s="201"/>
      <c r="F63" s="201"/>
      <c r="G63" s="201"/>
      <c r="H63" s="201"/>
      <c r="I63" s="201"/>
      <c r="J63" s="201"/>
      <c r="K63" s="1"/>
    </row>
    <row r="64" spans="1:11" ht="15.75" customHeight="1">
      <c r="A64" s="1"/>
      <c r="B64" s="1"/>
      <c r="C64" s="1"/>
      <c r="D64" s="201"/>
      <c r="E64" s="201"/>
      <c r="F64" s="201"/>
      <c r="G64" s="201"/>
      <c r="H64" s="201"/>
      <c r="I64" s="201"/>
      <c r="J64" s="201"/>
      <c r="K64" s="1"/>
    </row>
    <row r="65" spans="1:11" ht="15.75" customHeight="1">
      <c r="A65" s="1"/>
      <c r="B65" s="1"/>
      <c r="C65" s="1"/>
      <c r="D65" s="201"/>
      <c r="E65" s="201"/>
      <c r="F65" s="201"/>
      <c r="G65" s="201"/>
      <c r="H65" s="201"/>
      <c r="I65" s="201"/>
      <c r="J65" s="201"/>
      <c r="K65" s="1"/>
    </row>
    <row r="66" spans="1:11" ht="15.75" customHeight="1">
      <c r="A66" s="1"/>
      <c r="B66" s="1"/>
      <c r="C66" s="1"/>
      <c r="D66" s="201"/>
      <c r="E66" s="201"/>
      <c r="F66" s="201"/>
      <c r="G66" s="201"/>
      <c r="H66" s="201"/>
      <c r="I66" s="201"/>
      <c r="J66" s="201"/>
      <c r="K66" s="1"/>
    </row>
    <row r="67" spans="1:11" ht="15.75" customHeight="1">
      <c r="A67" s="1"/>
      <c r="B67" s="1"/>
      <c r="C67" s="1"/>
      <c r="D67" s="201"/>
      <c r="E67" s="201"/>
      <c r="F67" s="201"/>
      <c r="G67" s="201"/>
      <c r="H67" s="201"/>
      <c r="I67" s="201"/>
      <c r="J67" s="201"/>
      <c r="K67" s="1"/>
    </row>
    <row r="68" spans="1:11" ht="15.75" customHeight="1">
      <c r="A68" s="1"/>
      <c r="B68" s="1"/>
      <c r="C68" s="1"/>
      <c r="D68" s="201"/>
      <c r="E68" s="201"/>
      <c r="F68" s="201"/>
      <c r="G68" s="201"/>
      <c r="H68" s="201"/>
      <c r="I68" s="201"/>
      <c r="J68" s="201"/>
      <c r="K68" s="1"/>
    </row>
    <row r="69" spans="1:11" ht="15.75" customHeight="1">
      <c r="A69" s="1"/>
      <c r="B69" s="1"/>
      <c r="C69" s="1"/>
      <c r="D69" s="201"/>
      <c r="E69" s="201"/>
      <c r="F69" s="201"/>
      <c r="G69" s="201"/>
      <c r="H69" s="201"/>
      <c r="I69" s="201"/>
      <c r="J69" s="201"/>
      <c r="K69" s="1"/>
    </row>
    <row r="70" spans="1:11" ht="15.75" customHeight="1">
      <c r="A70" s="1"/>
      <c r="B70" s="1"/>
      <c r="C70" s="1"/>
      <c r="D70" s="201"/>
      <c r="E70" s="201"/>
      <c r="F70" s="201"/>
      <c r="G70" s="201"/>
      <c r="H70" s="201"/>
      <c r="I70" s="201"/>
      <c r="J70" s="201"/>
      <c r="K70" s="1"/>
    </row>
    <row r="71" spans="1:11" ht="15.75" customHeight="1">
      <c r="A71" s="1"/>
      <c r="B71" s="1"/>
      <c r="C71" s="1"/>
      <c r="D71" s="201"/>
      <c r="E71" s="201"/>
      <c r="F71" s="201"/>
      <c r="G71" s="201"/>
      <c r="H71" s="201"/>
      <c r="I71" s="201"/>
      <c r="J71" s="201"/>
      <c r="K71" s="1"/>
    </row>
    <row r="72" spans="1:11" ht="15.75" customHeight="1">
      <c r="A72" s="1"/>
      <c r="B72" s="1"/>
      <c r="C72" s="1"/>
      <c r="D72" s="201"/>
      <c r="E72" s="201"/>
      <c r="F72" s="201"/>
      <c r="G72" s="201"/>
      <c r="H72" s="201"/>
      <c r="I72" s="201"/>
      <c r="J72" s="201"/>
      <c r="K72" s="1"/>
    </row>
    <row r="73" spans="1:11" ht="15.75" customHeight="1">
      <c r="A73" s="1"/>
      <c r="B73" s="1"/>
      <c r="C73" s="1"/>
      <c r="D73" s="201"/>
      <c r="E73" s="201"/>
      <c r="F73" s="201"/>
      <c r="G73" s="201"/>
      <c r="H73" s="201"/>
      <c r="I73" s="201"/>
      <c r="J73" s="201"/>
      <c r="K73" s="1"/>
    </row>
    <row r="74" spans="1:11" ht="15.75" customHeight="1">
      <c r="A74" s="1"/>
      <c r="B74" s="1"/>
      <c r="C74" s="1"/>
      <c r="D74" s="201"/>
      <c r="E74" s="201"/>
      <c r="F74" s="201"/>
      <c r="G74" s="201"/>
      <c r="H74" s="201"/>
      <c r="I74" s="201"/>
      <c r="J74" s="201"/>
      <c r="K74" s="1"/>
    </row>
    <row r="75" spans="1:11" ht="15.75" customHeight="1">
      <c r="A75" s="1"/>
      <c r="B75" s="1"/>
      <c r="C75" s="1"/>
      <c r="D75" s="201"/>
      <c r="E75" s="201"/>
      <c r="F75" s="201"/>
      <c r="G75" s="201"/>
      <c r="H75" s="201"/>
      <c r="I75" s="201"/>
      <c r="J75" s="201"/>
      <c r="K75" s="1"/>
    </row>
    <row r="76" spans="1:11" ht="15.75" customHeight="1">
      <c r="A76" s="1"/>
      <c r="B76" s="1"/>
      <c r="C76" s="1"/>
      <c r="D76" s="201"/>
      <c r="E76" s="201"/>
      <c r="F76" s="201"/>
      <c r="G76" s="201"/>
      <c r="H76" s="201"/>
      <c r="I76" s="201"/>
      <c r="J76" s="201"/>
      <c r="K76" s="1"/>
    </row>
    <row r="77" spans="1:11" ht="15.75" customHeight="1">
      <c r="A77" s="1"/>
      <c r="B77" s="1"/>
      <c r="C77" s="1"/>
      <c r="D77" s="201"/>
      <c r="E77" s="201"/>
      <c r="F77" s="201"/>
      <c r="G77" s="201"/>
      <c r="H77" s="201"/>
      <c r="I77" s="201"/>
      <c r="J77" s="201"/>
      <c r="K77" s="1"/>
    </row>
    <row r="78" spans="1:11" ht="15.75" customHeight="1">
      <c r="A78" s="1"/>
      <c r="B78" s="1"/>
      <c r="C78" s="1"/>
      <c r="D78" s="201"/>
      <c r="E78" s="201"/>
      <c r="F78" s="201"/>
      <c r="G78" s="201"/>
      <c r="H78" s="201"/>
      <c r="I78" s="201"/>
      <c r="J78" s="201"/>
      <c r="K78" s="1"/>
    </row>
    <row r="79" spans="1:11" ht="15.75" customHeight="1">
      <c r="A79" s="1"/>
      <c r="B79" s="1"/>
      <c r="C79" s="1"/>
      <c r="D79" s="201"/>
      <c r="E79" s="201"/>
      <c r="F79" s="201"/>
      <c r="G79" s="201"/>
      <c r="H79" s="201"/>
      <c r="I79" s="201"/>
      <c r="J79" s="201"/>
      <c r="K79" s="1"/>
    </row>
    <row r="80" spans="1:11" ht="15.75" customHeight="1">
      <c r="A80" s="1"/>
      <c r="B80" s="1"/>
      <c r="C80" s="1"/>
      <c r="D80" s="201"/>
      <c r="E80" s="201"/>
      <c r="F80" s="201"/>
      <c r="G80" s="201"/>
      <c r="H80" s="201"/>
      <c r="I80" s="201"/>
      <c r="J80" s="201"/>
      <c r="K80" s="1"/>
    </row>
    <row r="81" spans="1:11" ht="15.75" customHeight="1">
      <c r="A81" s="1"/>
      <c r="B81" s="1"/>
      <c r="C81" s="1"/>
      <c r="D81" s="201"/>
      <c r="E81" s="201"/>
      <c r="F81" s="201"/>
      <c r="G81" s="201"/>
      <c r="H81" s="201"/>
      <c r="I81" s="201"/>
      <c r="J81" s="201"/>
      <c r="K81" s="1"/>
    </row>
    <row r="82" spans="1:11" ht="15.75" customHeight="1">
      <c r="A82" s="1"/>
      <c r="B82" s="1"/>
      <c r="C82" s="1"/>
      <c r="D82" s="201"/>
      <c r="E82" s="201"/>
      <c r="F82" s="201"/>
      <c r="G82" s="201"/>
      <c r="H82" s="201"/>
      <c r="I82" s="201"/>
      <c r="J82" s="201"/>
      <c r="K82" s="1"/>
    </row>
    <row r="83" spans="1:11" ht="15.75" customHeight="1">
      <c r="A83" s="1"/>
      <c r="B83" s="1"/>
      <c r="C83" s="1"/>
      <c r="D83" s="201"/>
      <c r="E83" s="201"/>
      <c r="F83" s="201"/>
      <c r="G83" s="201"/>
      <c r="H83" s="201"/>
      <c r="I83" s="201"/>
      <c r="J83" s="201"/>
      <c r="K83" s="1"/>
    </row>
    <row r="84" spans="1:11" ht="15.75" customHeight="1">
      <c r="A84" s="1"/>
      <c r="B84" s="1"/>
      <c r="C84" s="1"/>
      <c r="D84" s="201"/>
      <c r="E84" s="201"/>
      <c r="F84" s="201"/>
      <c r="G84" s="201"/>
      <c r="H84" s="201"/>
      <c r="I84" s="201"/>
      <c r="J84" s="201"/>
      <c r="K84" s="1"/>
    </row>
    <row r="85" spans="1:11" ht="15.75" customHeight="1">
      <c r="A85" s="1"/>
      <c r="B85" s="1"/>
      <c r="C85" s="1"/>
      <c r="D85" s="201"/>
      <c r="E85" s="201"/>
      <c r="F85" s="201"/>
      <c r="G85" s="201"/>
      <c r="H85" s="201"/>
      <c r="I85" s="201"/>
      <c r="J85" s="201"/>
      <c r="K85" s="1"/>
    </row>
    <row r="86" spans="1:11" ht="15.75" customHeight="1">
      <c r="A86" s="1"/>
      <c r="B86" s="1"/>
      <c r="C86" s="1"/>
      <c r="D86" s="201"/>
      <c r="E86" s="201"/>
      <c r="F86" s="201"/>
      <c r="G86" s="201"/>
      <c r="H86" s="201"/>
      <c r="I86" s="201"/>
      <c r="J86" s="201"/>
      <c r="K86" s="1"/>
    </row>
    <row r="87" spans="1:11" ht="15.75" customHeight="1">
      <c r="A87" s="1"/>
      <c r="B87" s="1"/>
      <c r="C87" s="1"/>
      <c r="D87" s="201"/>
      <c r="E87" s="201"/>
      <c r="F87" s="201"/>
      <c r="G87" s="201"/>
      <c r="H87" s="201"/>
      <c r="I87" s="201"/>
      <c r="J87" s="201"/>
      <c r="K87" s="1"/>
    </row>
    <row r="88" spans="1:11" ht="15.75" customHeight="1">
      <c r="A88" s="1"/>
      <c r="B88" s="1"/>
      <c r="C88" s="1"/>
      <c r="D88" s="201"/>
      <c r="E88" s="201"/>
      <c r="F88" s="201"/>
      <c r="G88" s="201"/>
      <c r="H88" s="201"/>
      <c r="I88" s="201"/>
      <c r="J88" s="201"/>
      <c r="K88" s="1"/>
    </row>
    <row r="89" spans="1:11" ht="15.75" customHeight="1">
      <c r="A89" s="1"/>
      <c r="B89" s="1"/>
      <c r="C89" s="1"/>
      <c r="D89" s="201"/>
      <c r="E89" s="201"/>
      <c r="F89" s="201"/>
      <c r="G89" s="201"/>
      <c r="H89" s="201"/>
      <c r="I89" s="201"/>
      <c r="J89" s="201"/>
      <c r="K89" s="1"/>
    </row>
    <row r="90" spans="1:11" ht="15.75" customHeight="1">
      <c r="A90" s="1"/>
      <c r="B90" s="1"/>
      <c r="C90" s="1"/>
      <c r="D90" s="201"/>
      <c r="E90" s="201"/>
      <c r="F90" s="201"/>
      <c r="G90" s="201"/>
      <c r="H90" s="201"/>
      <c r="I90" s="201"/>
      <c r="J90" s="201"/>
      <c r="K90" s="1"/>
    </row>
    <row r="91" spans="1:11" ht="15.75" customHeight="1">
      <c r="A91" s="1"/>
      <c r="B91" s="1"/>
      <c r="C91" s="1"/>
      <c r="D91" s="201"/>
      <c r="E91" s="201"/>
      <c r="F91" s="201"/>
      <c r="G91" s="201"/>
      <c r="H91" s="201"/>
      <c r="I91" s="201"/>
      <c r="J91" s="201"/>
      <c r="K91" s="1"/>
    </row>
    <row r="92" spans="1:11" ht="15.75" customHeight="1">
      <c r="A92" s="1"/>
      <c r="B92" s="1"/>
      <c r="C92" s="1"/>
      <c r="D92" s="201"/>
      <c r="E92" s="201"/>
      <c r="F92" s="201"/>
      <c r="G92" s="201"/>
      <c r="H92" s="201"/>
      <c r="I92" s="201"/>
      <c r="J92" s="201"/>
      <c r="K92" s="1"/>
    </row>
    <row r="93" spans="1:11" ht="15.75" customHeight="1">
      <c r="A93" s="1"/>
      <c r="B93" s="1"/>
      <c r="C93" s="1"/>
      <c r="D93" s="201"/>
      <c r="E93" s="201"/>
      <c r="F93" s="201"/>
      <c r="G93" s="201"/>
      <c r="H93" s="201"/>
      <c r="I93" s="201"/>
      <c r="J93" s="201"/>
      <c r="K93" s="1"/>
    </row>
    <row r="94" spans="1:11" ht="15.75" customHeight="1">
      <c r="A94" s="1"/>
      <c r="B94" s="1"/>
      <c r="C94" s="1"/>
      <c r="D94" s="201"/>
      <c r="E94" s="201"/>
      <c r="F94" s="201"/>
      <c r="G94" s="201"/>
      <c r="H94" s="201"/>
      <c r="I94" s="201"/>
      <c r="J94" s="201"/>
      <c r="K94" s="1"/>
    </row>
    <row r="95" spans="1:11" ht="15.75" customHeight="1">
      <c r="A95" s="1"/>
      <c r="B95" s="1"/>
      <c r="C95" s="1"/>
      <c r="D95" s="201"/>
      <c r="E95" s="201"/>
      <c r="F95" s="201"/>
      <c r="G95" s="201"/>
      <c r="H95" s="201"/>
      <c r="I95" s="201"/>
      <c r="J95" s="201"/>
      <c r="K95" s="1"/>
    </row>
    <row r="96" spans="1:11" ht="15.75" customHeight="1">
      <c r="A96" s="1"/>
      <c r="B96" s="1"/>
      <c r="C96" s="1"/>
      <c r="D96" s="201"/>
      <c r="E96" s="201"/>
      <c r="F96" s="201"/>
      <c r="G96" s="201"/>
      <c r="H96" s="201"/>
      <c r="I96" s="201"/>
      <c r="J96" s="201"/>
      <c r="K96" s="1"/>
    </row>
    <row r="97" spans="1:11" ht="15.75" customHeight="1">
      <c r="A97" s="1"/>
      <c r="B97" s="1"/>
      <c r="C97" s="1"/>
      <c r="D97" s="201"/>
      <c r="E97" s="201"/>
      <c r="F97" s="201"/>
      <c r="G97" s="201"/>
      <c r="H97" s="201"/>
      <c r="I97" s="201"/>
      <c r="J97" s="201"/>
      <c r="K97" s="1"/>
    </row>
    <row r="98" spans="1:11" ht="15.75" customHeight="1">
      <c r="A98" s="1"/>
      <c r="B98" s="1"/>
      <c r="C98" s="1"/>
      <c r="D98" s="201"/>
      <c r="E98" s="201"/>
      <c r="F98" s="201"/>
      <c r="G98" s="201"/>
      <c r="H98" s="201"/>
      <c r="I98" s="201"/>
      <c r="J98" s="201"/>
      <c r="K98" s="1"/>
    </row>
    <row r="99" spans="1:11" ht="15.75" customHeight="1">
      <c r="A99" s="1"/>
      <c r="B99" s="1"/>
      <c r="C99" s="1"/>
      <c r="D99" s="201"/>
      <c r="E99" s="201"/>
      <c r="F99" s="201"/>
      <c r="G99" s="201"/>
      <c r="H99" s="201"/>
      <c r="I99" s="201"/>
      <c r="J99" s="201"/>
      <c r="K99" s="1"/>
    </row>
    <row r="100" spans="1:11" ht="15.75" customHeight="1">
      <c r="A100" s="1"/>
      <c r="B100" s="1"/>
      <c r="C100" s="1"/>
      <c r="D100" s="201"/>
      <c r="E100" s="201"/>
      <c r="F100" s="201"/>
      <c r="G100" s="201"/>
      <c r="H100" s="201"/>
      <c r="I100" s="201"/>
      <c r="J100" s="201"/>
      <c r="K100" s="1"/>
    </row>
  </sheetData>
  <mergeCells count="44">
    <mergeCell ref="B34:C34"/>
    <mergeCell ref="B35:C35"/>
    <mergeCell ref="B36:C36"/>
    <mergeCell ref="B24:C24"/>
    <mergeCell ref="B32:C32"/>
    <mergeCell ref="B25:C25"/>
    <mergeCell ref="B26:C26"/>
    <mergeCell ref="B27:C27"/>
    <mergeCell ref="B31:C31"/>
    <mergeCell ref="B33:C33"/>
    <mergeCell ref="F33:H33"/>
    <mergeCell ref="F34:H34"/>
    <mergeCell ref="F35:H35"/>
    <mergeCell ref="F36:H36"/>
    <mergeCell ref="F22:H22"/>
    <mergeCell ref="F23:H23"/>
    <mergeCell ref="F25:H25"/>
    <mergeCell ref="F26:H26"/>
    <mergeCell ref="F27:H27"/>
    <mergeCell ref="F31:H31"/>
    <mergeCell ref="F32:H32"/>
    <mergeCell ref="B22:C22"/>
    <mergeCell ref="B23:C23"/>
    <mergeCell ref="F4:G4"/>
    <mergeCell ref="F24:H24"/>
    <mergeCell ref="B29:H29"/>
    <mergeCell ref="F9:G9"/>
    <mergeCell ref="E16:F16"/>
    <mergeCell ref="E17:F17"/>
    <mergeCell ref="B20:H20"/>
    <mergeCell ref="E18:F18"/>
    <mergeCell ref="D4:E4"/>
    <mergeCell ref="D7:E7"/>
    <mergeCell ref="D8:E8"/>
    <mergeCell ref="D9:E9"/>
    <mergeCell ref="B2:H2"/>
    <mergeCell ref="B11:H11"/>
    <mergeCell ref="E15:F15"/>
    <mergeCell ref="E14:F14"/>
    <mergeCell ref="E13:F13"/>
    <mergeCell ref="F5:G5"/>
    <mergeCell ref="F6:G6"/>
    <mergeCell ref="F7:G7"/>
    <mergeCell ref="F8:G8"/>
  </mergeCells>
  <pageMargins left="0.72" right="0.33" top="0.74803149606299213" bottom="0.74803149606299213" header="0" footer="0"/>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0"/>
  <sheetViews>
    <sheetView workbookViewId="0"/>
  </sheetViews>
  <sheetFormatPr baseColWidth="10" defaultColWidth="14.42578125" defaultRowHeight="15" customHeight="1"/>
  <cols>
    <col min="1" max="1" width="0.42578125" customWidth="1"/>
    <col min="2" max="2" width="11.7109375" customWidth="1"/>
    <col min="3" max="3" width="0.42578125" customWidth="1"/>
    <col min="4" max="4" width="11.140625" customWidth="1"/>
    <col min="5" max="5" width="0.28515625" customWidth="1"/>
    <col min="6" max="6" width="10.5703125" customWidth="1"/>
    <col min="7" max="7" width="0.28515625" customWidth="1"/>
    <col min="8" max="8" width="13.85546875" customWidth="1"/>
    <col min="9" max="9" width="13.42578125" customWidth="1"/>
    <col min="10" max="10" width="2.42578125" customWidth="1"/>
    <col min="11" max="11" width="2.85546875" customWidth="1"/>
    <col min="12" max="12" width="3.42578125" customWidth="1"/>
    <col min="13" max="13" width="3" customWidth="1"/>
    <col min="14" max="14" width="0.5703125" customWidth="1"/>
    <col min="15" max="15" width="11" customWidth="1"/>
    <col min="16" max="16" width="13" customWidth="1"/>
    <col min="17" max="17" width="10.85546875" customWidth="1"/>
    <col min="18" max="18" width="2.42578125" customWidth="1"/>
    <col min="19" max="19" width="2.7109375" customWidth="1"/>
    <col min="20" max="20" width="3.140625" customWidth="1"/>
    <col min="21" max="22" width="2.7109375" customWidth="1"/>
    <col min="23" max="23" width="3.42578125" customWidth="1"/>
    <col min="24" max="24" width="4.140625" customWidth="1"/>
    <col min="25" max="25" width="0.5703125" customWidth="1"/>
  </cols>
  <sheetData>
    <row r="1" spans="1:25" ht="15.75">
      <c r="A1" s="460" t="s">
        <v>91</v>
      </c>
      <c r="B1" s="373"/>
      <c r="C1" s="373"/>
      <c r="D1" s="373"/>
      <c r="E1" s="373"/>
      <c r="F1" s="373"/>
      <c r="G1" s="373"/>
      <c r="H1" s="373"/>
      <c r="I1" s="373"/>
      <c r="J1" s="373"/>
      <c r="K1" s="373"/>
      <c r="L1" s="373"/>
      <c r="M1" s="373"/>
      <c r="N1" s="373"/>
      <c r="O1" s="373"/>
      <c r="P1" s="373"/>
      <c r="Q1" s="373"/>
      <c r="R1" s="373"/>
      <c r="S1" s="373"/>
      <c r="T1" s="373"/>
      <c r="U1" s="373"/>
      <c r="V1" s="373"/>
      <c r="W1" s="373"/>
      <c r="X1" s="373"/>
      <c r="Y1" s="374"/>
    </row>
    <row r="2" spans="1:25" ht="4.5" customHeight="1">
      <c r="A2" s="1"/>
      <c r="B2" s="1"/>
      <c r="C2" s="1"/>
      <c r="D2" s="1"/>
      <c r="E2" s="1"/>
      <c r="F2" s="1"/>
      <c r="G2" s="1"/>
      <c r="H2" s="1"/>
      <c r="I2" s="1"/>
      <c r="J2" s="1"/>
      <c r="K2" s="1"/>
      <c r="L2" s="1"/>
      <c r="M2" s="1"/>
      <c r="N2" s="1"/>
      <c r="O2" s="1"/>
      <c r="P2" s="1"/>
      <c r="Q2" s="1"/>
      <c r="R2" s="1"/>
      <c r="S2" s="1"/>
      <c r="T2" s="1"/>
      <c r="U2" s="1"/>
      <c r="V2" s="1"/>
      <c r="W2" s="1"/>
      <c r="X2" s="1"/>
      <c r="Y2" s="1"/>
    </row>
    <row r="3" spans="1:25" ht="3" customHeight="1">
      <c r="A3" s="53"/>
      <c r="B3" s="54"/>
      <c r="C3" s="54"/>
      <c r="D3" s="54"/>
      <c r="E3" s="54"/>
      <c r="F3" s="54"/>
      <c r="G3" s="54"/>
      <c r="H3" s="54"/>
      <c r="I3" s="54"/>
      <c r="J3" s="54"/>
      <c r="K3" s="54"/>
      <c r="L3" s="54"/>
      <c r="M3" s="54"/>
      <c r="N3" s="54"/>
      <c r="O3" s="54"/>
      <c r="P3" s="54"/>
      <c r="Q3" s="54"/>
      <c r="R3" s="54"/>
      <c r="S3" s="54"/>
      <c r="T3" s="54"/>
      <c r="U3" s="54"/>
      <c r="V3" s="54"/>
      <c r="W3" s="54"/>
      <c r="X3" s="54"/>
      <c r="Y3" s="55"/>
    </row>
    <row r="4" spans="1:25" ht="25.5" customHeight="1">
      <c r="A4" s="56"/>
      <c r="B4" s="138" t="s">
        <v>92</v>
      </c>
      <c r="C4" s="43"/>
      <c r="D4" s="391" t="e">
        <f>#REF!</f>
        <v>#REF!</v>
      </c>
      <c r="E4" s="363"/>
      <c r="F4" s="363"/>
      <c r="G4" s="363"/>
      <c r="H4" s="363"/>
      <c r="I4" s="363"/>
      <c r="J4" s="363"/>
      <c r="K4" s="363"/>
      <c r="L4" s="363"/>
      <c r="M4" s="366"/>
      <c r="N4" s="1"/>
      <c r="O4" s="423" t="s">
        <v>51</v>
      </c>
      <c r="P4" s="422"/>
      <c r="Q4" s="569" t="e">
        <f>#REF!</f>
        <v>#REF!</v>
      </c>
      <c r="R4" s="363"/>
      <c r="S4" s="363"/>
      <c r="T4" s="363"/>
      <c r="U4" s="363"/>
      <c r="V4" s="363"/>
      <c r="W4" s="363"/>
      <c r="X4" s="366"/>
      <c r="Y4" s="58"/>
    </row>
    <row r="5" spans="1:25" ht="3" customHeight="1">
      <c r="A5" s="56"/>
      <c r="B5" s="59"/>
      <c r="C5" s="43"/>
      <c r="D5" s="60"/>
      <c r="E5" s="44"/>
      <c r="F5" s="44"/>
      <c r="G5" s="44"/>
      <c r="H5" s="44"/>
      <c r="I5" s="44"/>
      <c r="J5" s="44"/>
      <c r="K5" s="44"/>
      <c r="L5" s="44"/>
      <c r="M5" s="61"/>
      <c r="N5" s="1"/>
      <c r="O5" s="62"/>
      <c r="P5" s="63"/>
      <c r="Q5" s="447"/>
      <c r="R5" s="363"/>
      <c r="S5" s="363"/>
      <c r="T5" s="363"/>
      <c r="U5" s="363"/>
      <c r="V5" s="363"/>
      <c r="W5" s="363"/>
      <c r="X5" s="363"/>
      <c r="Y5" s="58"/>
    </row>
    <row r="6" spans="1:25" ht="13.5" customHeight="1">
      <c r="A6" s="56"/>
      <c r="B6" s="462" t="s">
        <v>93</v>
      </c>
      <c r="C6" s="373"/>
      <c r="D6" s="374"/>
      <c r="E6" s="64"/>
      <c r="F6" s="421">
        <v>8</v>
      </c>
      <c r="G6" s="373"/>
      <c r="H6" s="373"/>
      <c r="I6" s="373"/>
      <c r="J6" s="373"/>
      <c r="K6" s="373"/>
      <c r="L6" s="373"/>
      <c r="M6" s="422"/>
      <c r="N6" s="1"/>
      <c r="O6" s="446" t="s">
        <v>53</v>
      </c>
      <c r="P6" s="422"/>
      <c r="Q6" s="454" t="e">
        <f>#REF!</f>
        <v>#REF!</v>
      </c>
      <c r="R6" s="363"/>
      <c r="S6" s="363"/>
      <c r="T6" s="363"/>
      <c r="U6" s="363"/>
      <c r="V6" s="363"/>
      <c r="W6" s="363"/>
      <c r="X6" s="366"/>
      <c r="Y6" s="58"/>
    </row>
    <row r="7" spans="1:25" ht="2.25" customHeight="1">
      <c r="A7" s="56"/>
      <c r="B7" s="444"/>
      <c r="C7" s="361"/>
      <c r="D7" s="361"/>
      <c r="E7" s="361"/>
      <c r="F7" s="361"/>
      <c r="G7" s="361"/>
      <c r="H7" s="361"/>
      <c r="I7" s="361"/>
      <c r="J7" s="361"/>
      <c r="K7" s="361"/>
      <c r="L7" s="361"/>
      <c r="M7" s="361"/>
      <c r="N7" s="13"/>
      <c r="O7" s="65"/>
      <c r="P7" s="65"/>
      <c r="Q7" s="66"/>
      <c r="R7" s="66"/>
      <c r="S7" s="66"/>
      <c r="T7" s="66"/>
      <c r="U7" s="66"/>
      <c r="V7" s="66"/>
      <c r="W7" s="66"/>
      <c r="X7" s="66"/>
      <c r="Y7" s="58"/>
    </row>
    <row r="8" spans="1:25" ht="29.25" customHeight="1">
      <c r="A8" s="56"/>
      <c r="B8" s="433" t="e">
        <f>#REF!</f>
        <v>#REF!</v>
      </c>
      <c r="C8" s="369"/>
      <c r="D8" s="369"/>
      <c r="E8" s="369"/>
      <c r="F8" s="369"/>
      <c r="G8" s="369"/>
      <c r="H8" s="369"/>
      <c r="I8" s="369"/>
      <c r="J8" s="369"/>
      <c r="K8" s="369"/>
      <c r="L8" s="369"/>
      <c r="M8" s="385"/>
      <c r="N8" s="1"/>
      <c r="O8" s="67"/>
      <c r="P8" s="68" t="s">
        <v>54</v>
      </c>
      <c r="Q8" s="69" t="s">
        <v>55</v>
      </c>
      <c r="R8" s="450" t="s">
        <v>56</v>
      </c>
      <c r="S8" s="451"/>
      <c r="T8" s="452"/>
      <c r="U8" s="450" t="s">
        <v>57</v>
      </c>
      <c r="V8" s="457"/>
      <c r="W8" s="458" t="s">
        <v>58</v>
      </c>
      <c r="X8" s="459"/>
      <c r="Y8" s="58"/>
    </row>
    <row r="9" spans="1:25" ht="16.5" customHeight="1">
      <c r="A9" s="56"/>
      <c r="B9" s="386"/>
      <c r="C9" s="361"/>
      <c r="D9" s="361"/>
      <c r="E9" s="361"/>
      <c r="F9" s="361"/>
      <c r="G9" s="361"/>
      <c r="H9" s="361"/>
      <c r="I9" s="361"/>
      <c r="J9" s="361"/>
      <c r="K9" s="361"/>
      <c r="L9" s="361"/>
      <c r="M9" s="387"/>
      <c r="N9" s="1"/>
      <c r="O9" s="70" t="s">
        <v>59</v>
      </c>
      <c r="P9" s="71">
        <f>SUM(J15:J21)</f>
        <v>0</v>
      </c>
      <c r="Q9" s="72">
        <f>SUM(R15:R19)</f>
        <v>0</v>
      </c>
      <c r="R9" s="453">
        <f>SUM(U15:U19)</f>
        <v>0</v>
      </c>
      <c r="S9" s="363"/>
      <c r="T9" s="363"/>
      <c r="U9" s="453">
        <f>J21</f>
        <v>0</v>
      </c>
      <c r="V9" s="456"/>
      <c r="W9" s="453">
        <f t="shared" ref="W9:W10" si="0">SUM(P9:V9)</f>
        <v>0</v>
      </c>
      <c r="X9" s="455"/>
      <c r="Y9" s="58"/>
    </row>
    <row r="10" spans="1:25" ht="15" customHeight="1">
      <c r="A10" s="56"/>
      <c r="B10" s="388"/>
      <c r="C10" s="389"/>
      <c r="D10" s="389"/>
      <c r="E10" s="389"/>
      <c r="F10" s="389"/>
      <c r="G10" s="389"/>
      <c r="H10" s="389"/>
      <c r="I10" s="389"/>
      <c r="J10" s="389"/>
      <c r="K10" s="389"/>
      <c r="L10" s="389"/>
      <c r="M10" s="390"/>
      <c r="N10" s="73"/>
      <c r="O10" s="74" t="s">
        <v>60</v>
      </c>
      <c r="P10" s="75">
        <f>SUM(L15:L19)</f>
        <v>0</v>
      </c>
      <c r="Q10" s="76">
        <f>SUM(T15:T19)</f>
        <v>0</v>
      </c>
      <c r="R10" s="438">
        <f>SUM(W15:W19)</f>
        <v>0</v>
      </c>
      <c r="S10" s="439"/>
      <c r="T10" s="439"/>
      <c r="U10" s="438">
        <f>L21</f>
        <v>1</v>
      </c>
      <c r="V10" s="439"/>
      <c r="W10" s="440">
        <f t="shared" si="0"/>
        <v>1</v>
      </c>
      <c r="X10" s="441"/>
      <c r="Y10" s="58"/>
    </row>
    <row r="11" spans="1:25" ht="3" customHeight="1">
      <c r="A11" s="56"/>
      <c r="B11" s="13"/>
      <c r="C11" s="13"/>
      <c r="D11" s="13"/>
      <c r="E11" s="13"/>
      <c r="F11" s="13"/>
      <c r="G11" s="13"/>
      <c r="H11" s="13"/>
      <c r="I11" s="13"/>
      <c r="J11" s="13"/>
      <c r="K11" s="13"/>
      <c r="L11" s="13"/>
      <c r="M11" s="13"/>
      <c r="N11" s="13"/>
      <c r="O11" s="13"/>
      <c r="P11" s="13"/>
      <c r="Q11" s="13"/>
      <c r="R11" s="13"/>
      <c r="S11" s="13"/>
      <c r="T11" s="13"/>
      <c r="U11" s="13"/>
      <c r="V11" s="13"/>
      <c r="W11" s="13"/>
      <c r="X11" s="13"/>
      <c r="Y11" s="58"/>
    </row>
    <row r="12" spans="1:25" ht="11.25" customHeight="1">
      <c r="A12" s="56"/>
      <c r="B12" s="435" t="s">
        <v>94</v>
      </c>
      <c r="C12" s="1"/>
      <c r="D12" s="435" t="s">
        <v>62</v>
      </c>
      <c r="E12" s="77"/>
      <c r="F12" s="435" t="s">
        <v>63</v>
      </c>
      <c r="G12" s="77"/>
      <c r="H12" s="412" t="s">
        <v>64</v>
      </c>
      <c r="I12" s="413"/>
      <c r="J12" s="413"/>
      <c r="K12" s="413"/>
      <c r="L12" s="413"/>
      <c r="M12" s="414"/>
      <c r="N12" s="78"/>
      <c r="O12" s="428" t="s">
        <v>65</v>
      </c>
      <c r="P12" s="373"/>
      <c r="Q12" s="373"/>
      <c r="R12" s="373"/>
      <c r="S12" s="373"/>
      <c r="T12" s="373"/>
      <c r="U12" s="373"/>
      <c r="V12" s="373"/>
      <c r="W12" s="373"/>
      <c r="X12" s="374"/>
      <c r="Y12" s="58"/>
    </row>
    <row r="13" spans="1:25" ht="16.5" customHeight="1">
      <c r="A13" s="56"/>
      <c r="B13" s="436"/>
      <c r="C13" s="1"/>
      <c r="D13" s="436"/>
      <c r="E13" s="77"/>
      <c r="F13" s="436"/>
      <c r="G13" s="77"/>
      <c r="H13" s="415"/>
      <c r="I13" s="416"/>
      <c r="J13" s="416"/>
      <c r="K13" s="416"/>
      <c r="L13" s="416"/>
      <c r="M13" s="417"/>
      <c r="N13" s="78"/>
      <c r="O13" s="426" t="s">
        <v>66</v>
      </c>
      <c r="P13" s="424" t="s">
        <v>67</v>
      </c>
      <c r="Q13" s="424" t="s">
        <v>63</v>
      </c>
      <c r="R13" s="418" t="s">
        <v>68</v>
      </c>
      <c r="S13" s="419"/>
      <c r="T13" s="420"/>
      <c r="U13" s="418" t="s">
        <v>69</v>
      </c>
      <c r="V13" s="419"/>
      <c r="W13" s="420"/>
      <c r="X13" s="429" t="s">
        <v>70</v>
      </c>
      <c r="Y13" s="58"/>
    </row>
    <row r="14" spans="1:25" ht="18.75">
      <c r="A14" s="56"/>
      <c r="B14" s="430"/>
      <c r="C14" s="77"/>
      <c r="D14" s="443"/>
      <c r="E14" s="77"/>
      <c r="F14" s="443"/>
      <c r="G14" s="77"/>
      <c r="H14" s="79" t="s">
        <v>95</v>
      </c>
      <c r="I14" s="79" t="s">
        <v>72</v>
      </c>
      <c r="J14" s="80" t="s">
        <v>73</v>
      </c>
      <c r="K14" s="80" t="s">
        <v>74</v>
      </c>
      <c r="L14" s="81" t="s">
        <v>75</v>
      </c>
      <c r="M14" s="82" t="s">
        <v>76</v>
      </c>
      <c r="N14" s="77"/>
      <c r="O14" s="571"/>
      <c r="P14" s="548"/>
      <c r="Q14" s="548"/>
      <c r="R14" s="80" t="s">
        <v>73</v>
      </c>
      <c r="S14" s="80" t="s">
        <v>74</v>
      </c>
      <c r="T14" s="81" t="s">
        <v>75</v>
      </c>
      <c r="U14" s="80" t="s">
        <v>73</v>
      </c>
      <c r="V14" s="80" t="s">
        <v>74</v>
      </c>
      <c r="W14" s="81" t="s">
        <v>75</v>
      </c>
      <c r="X14" s="430"/>
      <c r="Y14" s="58"/>
    </row>
    <row r="15" spans="1:25" ht="136.5" customHeight="1">
      <c r="A15" s="84"/>
      <c r="B15" s="85"/>
      <c r="C15" s="86"/>
      <c r="D15" s="85"/>
      <c r="E15" s="86"/>
      <c r="F15" s="106"/>
      <c r="G15" s="130"/>
      <c r="H15" s="88"/>
      <c r="I15" s="95"/>
      <c r="J15" s="90"/>
      <c r="K15" s="90"/>
      <c r="L15" s="91"/>
      <c r="M15" s="92"/>
      <c r="N15" s="93"/>
      <c r="O15" s="88"/>
      <c r="P15" s="95"/>
      <c r="Q15" s="95"/>
      <c r="R15" s="90"/>
      <c r="S15" s="90"/>
      <c r="T15" s="91"/>
      <c r="U15" s="90"/>
      <c r="V15" s="90"/>
      <c r="W15" s="91"/>
      <c r="X15" s="90"/>
      <c r="Y15" s="97"/>
    </row>
    <row r="16" spans="1:25" ht="65.25" customHeight="1">
      <c r="A16" s="84"/>
      <c r="B16" s="98"/>
      <c r="C16" s="86"/>
      <c r="D16" s="98"/>
      <c r="E16" s="86"/>
      <c r="F16" s="106"/>
      <c r="G16" s="130"/>
      <c r="H16" s="88"/>
      <c r="I16" s="95"/>
      <c r="J16" s="90"/>
      <c r="K16" s="90"/>
      <c r="L16" s="91"/>
      <c r="M16" s="92"/>
      <c r="N16" s="86"/>
      <c r="O16" s="88"/>
      <c r="P16" s="95"/>
      <c r="Q16" s="95"/>
      <c r="R16" s="90"/>
      <c r="S16" s="90"/>
      <c r="T16" s="91"/>
      <c r="U16" s="90"/>
      <c r="V16" s="90"/>
      <c r="W16" s="91"/>
      <c r="X16" s="90"/>
      <c r="Y16" s="97"/>
    </row>
    <row r="17" spans="1:25" ht="68.25" customHeight="1">
      <c r="A17" s="84"/>
      <c r="B17" s="98"/>
      <c r="C17" s="86"/>
      <c r="D17" s="98"/>
      <c r="E17" s="86"/>
      <c r="F17" s="106"/>
      <c r="G17" s="130"/>
      <c r="H17" s="88"/>
      <c r="I17" s="95"/>
      <c r="J17" s="90"/>
      <c r="K17" s="90"/>
      <c r="L17" s="91"/>
      <c r="M17" s="92"/>
      <c r="N17" s="86"/>
      <c r="O17" s="88"/>
      <c r="P17" s="95"/>
      <c r="Q17" s="95"/>
      <c r="R17" s="90"/>
      <c r="S17" s="90"/>
      <c r="T17" s="91"/>
      <c r="U17" s="90"/>
      <c r="V17" s="90"/>
      <c r="W17" s="91"/>
      <c r="X17" s="90"/>
      <c r="Y17" s="97"/>
    </row>
    <row r="18" spans="1:25" ht="6" hidden="1" customHeight="1">
      <c r="A18" s="84"/>
      <c r="B18" s="98"/>
      <c r="C18" s="86"/>
      <c r="D18" s="98"/>
      <c r="E18" s="86"/>
      <c r="F18" s="106"/>
      <c r="G18" s="130"/>
      <c r="H18" s="88"/>
      <c r="I18" s="95"/>
      <c r="J18" s="90"/>
      <c r="K18" s="90"/>
      <c r="L18" s="91"/>
      <c r="M18" s="92"/>
      <c r="N18" s="86"/>
      <c r="O18" s="88"/>
      <c r="P18" s="95"/>
      <c r="Q18" s="95"/>
      <c r="R18" s="90"/>
      <c r="S18" s="90"/>
      <c r="T18" s="91"/>
      <c r="U18" s="90"/>
      <c r="V18" s="90"/>
      <c r="W18" s="91"/>
      <c r="X18" s="90"/>
      <c r="Y18" s="97"/>
    </row>
    <row r="19" spans="1:25" ht="7.5" hidden="1" customHeight="1">
      <c r="A19" s="84"/>
      <c r="B19" s="98"/>
      <c r="C19" s="110"/>
      <c r="D19" s="98"/>
      <c r="E19" s="85"/>
      <c r="F19" s="106"/>
      <c r="G19" s="136"/>
      <c r="H19" s="88"/>
      <c r="I19" s="95"/>
      <c r="J19" s="90"/>
      <c r="K19" s="90"/>
      <c r="L19" s="91"/>
      <c r="M19" s="92"/>
      <c r="N19" s="86"/>
      <c r="O19" s="88"/>
      <c r="P19" s="95"/>
      <c r="Q19" s="95"/>
      <c r="R19" s="90"/>
      <c r="S19" s="90"/>
      <c r="T19" s="91"/>
      <c r="U19" s="90"/>
      <c r="V19" s="90"/>
      <c r="W19" s="91"/>
      <c r="X19" s="90"/>
      <c r="Y19" s="97"/>
    </row>
    <row r="20" spans="1:25" ht="3" customHeight="1">
      <c r="A20" s="84"/>
      <c r="B20" s="113"/>
      <c r="C20" s="113"/>
      <c r="D20" s="113"/>
      <c r="E20" s="112"/>
      <c r="F20" s="114" t="s">
        <v>86</v>
      </c>
      <c r="G20" s="112"/>
      <c r="H20" s="112"/>
      <c r="I20" s="112"/>
      <c r="J20" s="115"/>
      <c r="K20" s="116"/>
      <c r="L20" s="140"/>
      <c r="M20" s="116"/>
      <c r="N20" s="112"/>
      <c r="O20" s="112"/>
      <c r="P20" s="112"/>
      <c r="Q20" s="112"/>
      <c r="R20" s="100"/>
      <c r="S20" s="100"/>
      <c r="T20" s="100"/>
      <c r="U20" s="100"/>
      <c r="V20" s="100"/>
      <c r="W20" s="100"/>
      <c r="X20" s="100"/>
      <c r="Y20" s="97"/>
    </row>
    <row r="21" spans="1:25" ht="18" customHeight="1">
      <c r="A21" s="117"/>
      <c r="B21" s="434" t="s">
        <v>87</v>
      </c>
      <c r="C21" s="373"/>
      <c r="D21" s="374"/>
      <c r="E21" s="118"/>
      <c r="F21" s="465"/>
      <c r="G21" s="363"/>
      <c r="H21" s="363"/>
      <c r="I21" s="363"/>
      <c r="J21" s="151"/>
      <c r="K21" s="120"/>
      <c r="L21" s="132">
        <f>1-(SUM(L15:L19)+SUM(T15:T19)+SUM(W15:W19))</f>
        <v>1</v>
      </c>
      <c r="M21" s="144"/>
      <c r="N21" s="121"/>
      <c r="O21" s="445" t="s">
        <v>89</v>
      </c>
      <c r="P21" s="369"/>
      <c r="Q21" s="369"/>
      <c r="R21" s="369"/>
      <c r="S21" s="369"/>
      <c r="T21" s="369"/>
      <c r="U21" s="369"/>
      <c r="V21" s="369"/>
      <c r="W21" s="369"/>
      <c r="X21" s="385"/>
      <c r="Y21" s="122"/>
    </row>
    <row r="22" spans="1:25" ht="3.75" customHeight="1">
      <c r="A22" s="117"/>
      <c r="B22" s="118"/>
      <c r="C22" s="118"/>
      <c r="D22" s="118"/>
      <c r="E22" s="118"/>
      <c r="F22" s="118"/>
      <c r="G22" s="118"/>
      <c r="H22" s="121"/>
      <c r="I22" s="121"/>
      <c r="J22" s="121"/>
      <c r="K22" s="121"/>
      <c r="L22" s="121"/>
      <c r="M22" s="121"/>
      <c r="N22" s="121"/>
      <c r="O22" s="570"/>
      <c r="P22" s="361"/>
      <c r="Q22" s="361"/>
      <c r="R22" s="361"/>
      <c r="S22" s="361"/>
      <c r="T22" s="361"/>
      <c r="U22" s="361"/>
      <c r="V22" s="361"/>
      <c r="W22" s="361"/>
      <c r="X22" s="387"/>
      <c r="Y22" s="122"/>
    </row>
    <row r="23" spans="1:25" ht="24" customHeight="1">
      <c r="A23" s="117"/>
      <c r="B23" s="434" t="s">
        <v>90</v>
      </c>
      <c r="C23" s="373"/>
      <c r="D23" s="374"/>
      <c r="E23" s="118"/>
      <c r="F23" s="466"/>
      <c r="G23" s="363"/>
      <c r="H23" s="363"/>
      <c r="I23" s="363"/>
      <c r="J23" s="363"/>
      <c r="K23" s="363"/>
      <c r="L23" s="363"/>
      <c r="M23" s="366"/>
      <c r="N23" s="125"/>
      <c r="O23" s="388"/>
      <c r="P23" s="389"/>
      <c r="Q23" s="389"/>
      <c r="R23" s="389"/>
      <c r="S23" s="389"/>
      <c r="T23" s="389"/>
      <c r="U23" s="389"/>
      <c r="V23" s="389"/>
      <c r="W23" s="389"/>
      <c r="X23" s="390"/>
      <c r="Y23" s="122"/>
    </row>
    <row r="24" spans="1:25" ht="3" customHeight="1">
      <c r="A24" s="126"/>
      <c r="B24" s="127"/>
      <c r="C24" s="127"/>
      <c r="D24" s="127"/>
      <c r="E24" s="127"/>
      <c r="F24" s="127"/>
      <c r="G24" s="127"/>
      <c r="H24" s="127"/>
      <c r="I24" s="127"/>
      <c r="J24" s="127"/>
      <c r="K24" s="127"/>
      <c r="L24" s="127"/>
      <c r="M24" s="127"/>
      <c r="N24" s="127"/>
      <c r="O24" s="127"/>
      <c r="P24" s="127"/>
      <c r="Q24" s="127"/>
      <c r="R24" s="127"/>
      <c r="S24" s="127"/>
      <c r="T24" s="127"/>
      <c r="U24" s="127"/>
      <c r="V24" s="127"/>
      <c r="W24" s="127"/>
      <c r="X24" s="127"/>
      <c r="Y24" s="128"/>
    </row>
    <row r="25" spans="1:25" ht="15.75" customHeight="1">
      <c r="A25" s="1"/>
      <c r="B25" s="1"/>
      <c r="C25" s="1"/>
      <c r="D25" s="1"/>
      <c r="E25" s="1"/>
      <c r="F25" s="1"/>
      <c r="G25" s="1"/>
      <c r="H25" s="1"/>
      <c r="I25" s="1"/>
      <c r="J25" s="1"/>
      <c r="K25" s="1"/>
      <c r="L25" s="1"/>
      <c r="M25" s="1"/>
      <c r="N25" s="1"/>
      <c r="O25" s="1"/>
      <c r="P25" s="1"/>
      <c r="Q25" s="1"/>
      <c r="R25" s="1"/>
      <c r="S25" s="1"/>
      <c r="T25" s="1"/>
      <c r="U25" s="1"/>
      <c r="V25" s="1"/>
      <c r="W25" s="1"/>
      <c r="X25" s="1"/>
      <c r="Y25" s="1"/>
    </row>
    <row r="26" spans="1:25" ht="15.75" customHeight="1">
      <c r="A26" s="1"/>
      <c r="B26" s="1"/>
      <c r="C26" s="1"/>
      <c r="D26" s="1"/>
      <c r="E26" s="1"/>
      <c r="F26" s="1"/>
      <c r="G26" s="1"/>
      <c r="H26" s="1"/>
      <c r="I26" s="1"/>
      <c r="J26" s="1"/>
      <c r="K26" s="1"/>
      <c r="L26" s="1"/>
      <c r="M26" s="1"/>
      <c r="N26" s="1"/>
      <c r="O26" s="1"/>
      <c r="P26" s="1"/>
      <c r="Q26" s="1"/>
      <c r="R26" s="1"/>
      <c r="S26" s="1"/>
      <c r="T26" s="1"/>
      <c r="U26" s="1"/>
      <c r="V26" s="1"/>
      <c r="W26" s="1"/>
      <c r="X26" s="1"/>
      <c r="Y26" s="1"/>
    </row>
    <row r="27" spans="1:25" ht="15.75" customHeight="1">
      <c r="A27" s="1"/>
      <c r="B27" s="1"/>
      <c r="C27" s="1"/>
      <c r="D27" s="1"/>
      <c r="E27" s="1"/>
      <c r="F27" s="1"/>
      <c r="G27" s="1"/>
      <c r="H27" s="1"/>
      <c r="I27" s="1"/>
      <c r="J27" s="1"/>
      <c r="K27" s="1"/>
      <c r="L27" s="1"/>
      <c r="M27" s="1"/>
      <c r="N27" s="1"/>
      <c r="O27" s="1"/>
      <c r="P27" s="1"/>
      <c r="Q27" s="1"/>
      <c r="R27" s="1"/>
      <c r="S27" s="1"/>
      <c r="T27" s="1"/>
      <c r="U27" s="1"/>
      <c r="V27" s="1"/>
      <c r="W27" s="1"/>
      <c r="X27" s="1"/>
      <c r="Y27" s="1"/>
    </row>
    <row r="28" spans="1:25" ht="15.75" customHeight="1">
      <c r="A28" s="1"/>
      <c r="B28" s="1"/>
      <c r="C28" s="1"/>
      <c r="D28" s="1"/>
      <c r="E28" s="1"/>
      <c r="F28" s="1"/>
      <c r="G28" s="1"/>
      <c r="H28" s="1"/>
      <c r="I28" s="1"/>
      <c r="J28" s="1"/>
      <c r="K28" s="1"/>
      <c r="L28" s="1"/>
      <c r="M28" s="1"/>
      <c r="N28" s="1"/>
      <c r="O28" s="1"/>
      <c r="P28" s="1"/>
      <c r="Q28" s="1"/>
      <c r="R28" s="1"/>
      <c r="S28" s="1"/>
      <c r="T28" s="1"/>
      <c r="U28" s="1"/>
      <c r="V28" s="1"/>
      <c r="W28" s="1"/>
      <c r="X28" s="1"/>
      <c r="Y28" s="1"/>
    </row>
    <row r="29" spans="1:25" ht="15.75" customHeight="1">
      <c r="A29" s="1"/>
      <c r="B29" s="1"/>
      <c r="C29" s="1"/>
      <c r="D29" s="1"/>
      <c r="E29" s="1"/>
      <c r="F29" s="1"/>
      <c r="G29" s="1"/>
      <c r="H29" s="1"/>
      <c r="I29" s="1"/>
      <c r="J29" s="1"/>
      <c r="K29" s="1"/>
      <c r="L29" s="1"/>
      <c r="M29" s="1"/>
      <c r="N29" s="1"/>
      <c r="O29" s="1"/>
      <c r="P29" s="1"/>
      <c r="Q29" s="1"/>
      <c r="R29" s="1"/>
      <c r="S29" s="1"/>
      <c r="T29" s="1"/>
      <c r="U29" s="1"/>
      <c r="V29" s="1"/>
      <c r="W29" s="1"/>
      <c r="X29" s="1"/>
      <c r="Y29" s="1"/>
    </row>
    <row r="30" spans="1:25" ht="15.75" customHeight="1">
      <c r="A30" s="1"/>
      <c r="B30" s="1"/>
      <c r="C30" s="1"/>
      <c r="D30" s="1"/>
      <c r="E30" s="1"/>
      <c r="F30" s="1"/>
      <c r="G30" s="1"/>
      <c r="H30" s="1"/>
      <c r="I30" s="1"/>
      <c r="J30" s="1"/>
      <c r="K30" s="1"/>
      <c r="L30" s="1"/>
      <c r="M30" s="1"/>
      <c r="N30" s="1"/>
      <c r="O30" s="1"/>
      <c r="P30" s="1"/>
      <c r="Q30" s="1"/>
      <c r="R30" s="1"/>
      <c r="S30" s="1"/>
      <c r="T30" s="1"/>
      <c r="U30" s="1"/>
      <c r="V30" s="1"/>
      <c r="W30" s="1"/>
      <c r="X30" s="1"/>
      <c r="Y30" s="1"/>
    </row>
    <row r="31" spans="1:25" ht="15.75" customHeight="1">
      <c r="A31" s="1"/>
      <c r="B31" s="1"/>
      <c r="C31" s="1"/>
      <c r="D31" s="1"/>
      <c r="E31" s="1"/>
      <c r="F31" s="1"/>
      <c r="G31" s="1"/>
      <c r="H31" s="1"/>
      <c r="I31" s="1"/>
      <c r="J31" s="1"/>
      <c r="K31" s="1"/>
      <c r="L31" s="1"/>
      <c r="M31" s="1"/>
      <c r="N31" s="1"/>
      <c r="O31" s="1"/>
      <c r="P31" s="1"/>
      <c r="Q31" s="1"/>
      <c r="R31" s="1"/>
      <c r="S31" s="1"/>
      <c r="T31" s="1"/>
      <c r="U31" s="1"/>
      <c r="V31" s="1"/>
      <c r="W31" s="1"/>
      <c r="X31" s="1"/>
      <c r="Y31" s="1"/>
    </row>
    <row r="32" spans="1:25" ht="15.75" customHeight="1">
      <c r="A32" s="1"/>
      <c r="B32" s="1"/>
      <c r="C32" s="1"/>
      <c r="D32" s="1"/>
      <c r="E32" s="1"/>
      <c r="F32" s="1"/>
      <c r="G32" s="1"/>
      <c r="H32" s="1"/>
      <c r="I32" s="1"/>
      <c r="J32" s="1"/>
      <c r="K32" s="1"/>
      <c r="L32" s="1"/>
      <c r="M32" s="1"/>
      <c r="N32" s="1"/>
      <c r="O32" s="1"/>
      <c r="P32" s="1"/>
      <c r="Q32" s="1"/>
      <c r="R32" s="1"/>
      <c r="S32" s="1"/>
      <c r="T32" s="1"/>
      <c r="U32" s="1"/>
      <c r="V32" s="1"/>
      <c r="W32" s="1"/>
      <c r="X32" s="1"/>
      <c r="Y32" s="1"/>
    </row>
    <row r="33" spans="1:25" ht="15.75" customHeight="1">
      <c r="A33" s="1"/>
      <c r="B33" s="1"/>
      <c r="C33" s="1"/>
      <c r="D33" s="1"/>
      <c r="E33" s="1"/>
      <c r="F33" s="1"/>
      <c r="G33" s="1"/>
      <c r="H33" s="1"/>
      <c r="I33" s="1"/>
      <c r="J33" s="1"/>
      <c r="K33" s="1"/>
      <c r="L33" s="1"/>
      <c r="M33" s="1"/>
      <c r="N33" s="1"/>
      <c r="O33" s="1"/>
      <c r="P33" s="1"/>
      <c r="Q33" s="1"/>
      <c r="R33" s="1"/>
      <c r="S33" s="1"/>
      <c r="T33" s="1"/>
      <c r="U33" s="1"/>
      <c r="V33" s="1"/>
      <c r="W33" s="1"/>
      <c r="X33" s="1"/>
      <c r="Y33" s="1"/>
    </row>
    <row r="34" spans="1:25" ht="15.75" customHeight="1">
      <c r="A34" s="1"/>
      <c r="B34" s="1"/>
      <c r="C34" s="1"/>
      <c r="D34" s="1"/>
      <c r="E34" s="1"/>
      <c r="F34" s="1"/>
      <c r="G34" s="1"/>
      <c r="H34" s="1"/>
      <c r="I34" s="1"/>
      <c r="J34" s="1"/>
      <c r="K34" s="1"/>
      <c r="L34" s="1"/>
      <c r="M34" s="1"/>
      <c r="N34" s="1"/>
      <c r="O34" s="1"/>
      <c r="P34" s="1"/>
      <c r="Q34" s="1"/>
      <c r="R34" s="1"/>
      <c r="S34" s="1"/>
      <c r="T34" s="1"/>
      <c r="U34" s="1"/>
      <c r="V34" s="1"/>
      <c r="W34" s="1"/>
      <c r="X34" s="1"/>
      <c r="Y34" s="1"/>
    </row>
    <row r="35" spans="1:25" ht="15.75" customHeight="1">
      <c r="A35" s="1"/>
      <c r="B35" s="1"/>
      <c r="C35" s="1"/>
      <c r="D35" s="1"/>
      <c r="E35" s="1"/>
      <c r="F35" s="1"/>
      <c r="G35" s="1"/>
      <c r="H35" s="1"/>
      <c r="I35" s="1"/>
      <c r="J35" s="1"/>
      <c r="K35" s="1"/>
      <c r="L35" s="1"/>
      <c r="M35" s="1"/>
      <c r="N35" s="1"/>
      <c r="O35" s="1"/>
      <c r="P35" s="1"/>
      <c r="Q35" s="1"/>
      <c r="R35" s="1"/>
      <c r="S35" s="1"/>
      <c r="T35" s="1"/>
      <c r="U35" s="1"/>
      <c r="V35" s="1"/>
      <c r="W35" s="1"/>
      <c r="X35" s="1"/>
      <c r="Y35" s="1"/>
    </row>
    <row r="36" spans="1:25" ht="15.75" customHeight="1">
      <c r="A36" s="1"/>
      <c r="B36" s="1"/>
      <c r="C36" s="1"/>
      <c r="D36" s="1"/>
      <c r="E36" s="1"/>
      <c r="F36" s="1"/>
      <c r="G36" s="1"/>
      <c r="H36" s="1"/>
      <c r="I36" s="1"/>
      <c r="J36" s="1"/>
      <c r="K36" s="1"/>
      <c r="L36" s="1"/>
      <c r="M36" s="1"/>
      <c r="N36" s="1"/>
      <c r="O36" s="1"/>
      <c r="P36" s="1"/>
      <c r="Q36" s="1"/>
      <c r="R36" s="1"/>
      <c r="S36" s="1"/>
      <c r="T36" s="1"/>
      <c r="U36" s="1"/>
      <c r="V36" s="1"/>
      <c r="W36" s="1"/>
      <c r="X36" s="1"/>
      <c r="Y36" s="1"/>
    </row>
    <row r="37" spans="1:25" ht="15.75" customHeight="1">
      <c r="A37" s="1"/>
      <c r="B37" s="1"/>
      <c r="C37" s="1"/>
      <c r="D37" s="1"/>
      <c r="E37" s="1"/>
      <c r="F37" s="1"/>
      <c r="G37" s="1"/>
      <c r="H37" s="1"/>
      <c r="I37" s="1"/>
      <c r="J37" s="1"/>
      <c r="K37" s="1"/>
      <c r="L37" s="1"/>
      <c r="M37" s="1"/>
      <c r="N37" s="1"/>
      <c r="O37" s="1"/>
      <c r="P37" s="1"/>
      <c r="Q37" s="1"/>
      <c r="R37" s="1"/>
      <c r="S37" s="1"/>
      <c r="T37" s="1"/>
      <c r="U37" s="1"/>
      <c r="V37" s="1"/>
      <c r="W37" s="1"/>
      <c r="X37" s="1"/>
      <c r="Y37" s="1"/>
    </row>
    <row r="38" spans="1:25" ht="15.75" customHeight="1">
      <c r="A38" s="1"/>
      <c r="B38" s="1"/>
      <c r="C38" s="1"/>
      <c r="D38" s="1"/>
      <c r="E38" s="1"/>
      <c r="F38" s="1"/>
      <c r="G38" s="1"/>
      <c r="H38" s="1"/>
      <c r="I38" s="1"/>
      <c r="J38" s="1"/>
      <c r="K38" s="1"/>
      <c r="L38" s="1"/>
      <c r="M38" s="1"/>
      <c r="N38" s="1"/>
      <c r="O38" s="1"/>
      <c r="P38" s="1"/>
      <c r="Q38" s="1"/>
      <c r="R38" s="1"/>
      <c r="S38" s="1"/>
      <c r="T38" s="1"/>
      <c r="U38" s="1"/>
      <c r="V38" s="1"/>
      <c r="W38" s="1"/>
      <c r="X38" s="1"/>
      <c r="Y38" s="1"/>
    </row>
    <row r="39" spans="1:25" ht="15.75" customHeight="1">
      <c r="A39" s="1"/>
      <c r="B39" s="1"/>
      <c r="C39" s="1"/>
      <c r="D39" s="1"/>
      <c r="E39" s="1"/>
      <c r="F39" s="1"/>
      <c r="G39" s="1"/>
      <c r="H39" s="1"/>
      <c r="I39" s="1"/>
      <c r="J39" s="1"/>
      <c r="K39" s="1"/>
      <c r="L39" s="1"/>
      <c r="M39" s="1"/>
      <c r="N39" s="1"/>
      <c r="O39" s="1"/>
      <c r="P39" s="1"/>
      <c r="Q39" s="1"/>
      <c r="R39" s="1"/>
      <c r="S39" s="1"/>
      <c r="T39" s="1"/>
      <c r="U39" s="1"/>
      <c r="V39" s="1"/>
      <c r="W39" s="1"/>
      <c r="X39" s="1"/>
      <c r="Y39" s="1"/>
    </row>
    <row r="40" spans="1:25" ht="15.75" customHeight="1">
      <c r="A40" s="1"/>
      <c r="B40" s="1"/>
      <c r="C40" s="1"/>
      <c r="D40" s="1"/>
      <c r="E40" s="1"/>
      <c r="F40" s="1"/>
      <c r="G40" s="1"/>
      <c r="H40" s="1"/>
      <c r="I40" s="1"/>
      <c r="J40" s="1"/>
      <c r="K40" s="1"/>
      <c r="L40" s="1"/>
      <c r="M40" s="1"/>
      <c r="N40" s="1"/>
      <c r="O40" s="1"/>
      <c r="P40" s="1"/>
      <c r="Q40" s="1"/>
      <c r="R40" s="1"/>
      <c r="S40" s="1"/>
      <c r="T40" s="1"/>
      <c r="U40" s="1"/>
      <c r="V40" s="1"/>
      <c r="W40" s="1"/>
      <c r="X40" s="1"/>
      <c r="Y40" s="1"/>
    </row>
    <row r="41" spans="1:25" ht="15.75" customHeight="1">
      <c r="A41" s="1"/>
      <c r="B41" s="1"/>
      <c r="C41" s="1"/>
      <c r="D41" s="1"/>
      <c r="E41" s="1"/>
      <c r="F41" s="1"/>
      <c r="G41" s="1"/>
      <c r="H41" s="1"/>
      <c r="I41" s="1"/>
      <c r="J41" s="1"/>
      <c r="K41" s="1"/>
      <c r="L41" s="1"/>
      <c r="M41" s="1"/>
      <c r="N41" s="1"/>
      <c r="O41" s="1"/>
      <c r="P41" s="1"/>
      <c r="Q41" s="1"/>
      <c r="R41" s="1"/>
      <c r="S41" s="1"/>
      <c r="T41" s="1"/>
      <c r="U41" s="1"/>
      <c r="V41" s="1"/>
      <c r="W41" s="1"/>
      <c r="X41" s="1"/>
      <c r="Y41" s="1"/>
    </row>
    <row r="42" spans="1:25" ht="15.75" customHeight="1">
      <c r="A42" s="1"/>
      <c r="B42" s="1"/>
      <c r="C42" s="1"/>
      <c r="D42" s="1"/>
      <c r="E42" s="1"/>
      <c r="F42" s="1"/>
      <c r="G42" s="1"/>
      <c r="H42" s="1"/>
      <c r="I42" s="1"/>
      <c r="J42" s="1"/>
      <c r="K42" s="1"/>
      <c r="L42" s="1"/>
      <c r="M42" s="1"/>
      <c r="N42" s="1"/>
      <c r="O42" s="1"/>
      <c r="P42" s="1"/>
      <c r="Q42" s="1"/>
      <c r="R42" s="1"/>
      <c r="S42" s="1"/>
      <c r="T42" s="1"/>
      <c r="U42" s="1"/>
      <c r="V42" s="1"/>
      <c r="W42" s="1"/>
      <c r="X42" s="1"/>
      <c r="Y42" s="1"/>
    </row>
    <row r="43" spans="1:25" ht="15.75" customHeight="1">
      <c r="A43" s="1"/>
      <c r="B43" s="1"/>
      <c r="C43" s="1"/>
      <c r="D43" s="1"/>
      <c r="E43" s="1"/>
      <c r="F43" s="1"/>
      <c r="G43" s="1"/>
      <c r="H43" s="1"/>
      <c r="I43" s="1"/>
      <c r="J43" s="1"/>
      <c r="K43" s="1"/>
      <c r="L43" s="1"/>
      <c r="M43" s="1"/>
      <c r="N43" s="1"/>
      <c r="O43" s="1"/>
      <c r="P43" s="1"/>
      <c r="Q43" s="1"/>
      <c r="R43" s="1"/>
      <c r="S43" s="1"/>
      <c r="T43" s="1"/>
      <c r="U43" s="1"/>
      <c r="V43" s="1"/>
      <c r="W43" s="1"/>
      <c r="X43" s="1"/>
      <c r="Y43" s="1"/>
    </row>
    <row r="44" spans="1:25" ht="15.75" customHeight="1">
      <c r="A44" s="1"/>
      <c r="B44" s="1"/>
      <c r="C44" s="1"/>
      <c r="D44" s="1"/>
      <c r="E44" s="1"/>
      <c r="F44" s="1"/>
      <c r="G44" s="1"/>
      <c r="H44" s="1"/>
      <c r="I44" s="1"/>
      <c r="J44" s="1"/>
      <c r="K44" s="1"/>
      <c r="L44" s="1"/>
      <c r="M44" s="1"/>
      <c r="N44" s="1"/>
      <c r="O44" s="1"/>
      <c r="P44" s="1"/>
      <c r="Q44" s="1"/>
      <c r="R44" s="1"/>
      <c r="S44" s="1"/>
      <c r="T44" s="1"/>
      <c r="U44" s="1"/>
      <c r="V44" s="1"/>
      <c r="W44" s="1"/>
      <c r="X44" s="1"/>
      <c r="Y44" s="1"/>
    </row>
    <row r="45" spans="1:25" ht="15.75" customHeight="1">
      <c r="A45" s="1"/>
      <c r="B45" s="1"/>
      <c r="C45" s="1"/>
      <c r="D45" s="1"/>
      <c r="E45" s="1"/>
      <c r="F45" s="1"/>
      <c r="G45" s="1"/>
      <c r="H45" s="1"/>
      <c r="I45" s="1"/>
      <c r="J45" s="1"/>
      <c r="K45" s="1"/>
      <c r="L45" s="1"/>
      <c r="M45" s="1"/>
      <c r="N45" s="1"/>
      <c r="O45" s="1"/>
      <c r="P45" s="1"/>
      <c r="Q45" s="1"/>
      <c r="R45" s="1"/>
      <c r="S45" s="1"/>
      <c r="T45" s="1"/>
      <c r="U45" s="1"/>
      <c r="V45" s="1"/>
      <c r="W45" s="1"/>
      <c r="X45" s="1"/>
      <c r="Y45" s="1"/>
    </row>
    <row r="46" spans="1:25" ht="15.75" customHeight="1">
      <c r="A46" s="1"/>
      <c r="B46" s="1"/>
      <c r="C46" s="1"/>
      <c r="D46" s="1"/>
      <c r="E46" s="1"/>
      <c r="F46" s="1"/>
      <c r="G46" s="1"/>
      <c r="H46" s="1"/>
      <c r="I46" s="1"/>
      <c r="J46" s="1"/>
      <c r="K46" s="1"/>
      <c r="L46" s="1"/>
      <c r="M46" s="1"/>
      <c r="N46" s="1"/>
      <c r="O46" s="1"/>
      <c r="P46" s="1"/>
      <c r="Q46" s="1"/>
      <c r="R46" s="1"/>
      <c r="S46" s="1"/>
      <c r="T46" s="1"/>
      <c r="U46" s="1"/>
      <c r="V46" s="1"/>
      <c r="W46" s="1"/>
      <c r="X46" s="1"/>
      <c r="Y46" s="1"/>
    </row>
    <row r="47" spans="1:25" ht="15.75" customHeight="1">
      <c r="A47" s="1"/>
      <c r="B47" s="1"/>
      <c r="C47" s="1"/>
      <c r="D47" s="1"/>
      <c r="E47" s="1"/>
      <c r="F47" s="1"/>
      <c r="G47" s="1"/>
      <c r="H47" s="1"/>
      <c r="I47" s="1"/>
      <c r="J47" s="1"/>
      <c r="K47" s="1"/>
      <c r="L47" s="1"/>
      <c r="M47" s="1"/>
      <c r="N47" s="1"/>
      <c r="O47" s="1"/>
      <c r="P47" s="1"/>
      <c r="Q47" s="1"/>
      <c r="R47" s="1"/>
      <c r="S47" s="1"/>
      <c r="T47" s="1"/>
      <c r="U47" s="1"/>
      <c r="V47" s="1"/>
      <c r="W47" s="1"/>
      <c r="X47" s="1"/>
      <c r="Y47" s="1"/>
    </row>
    <row r="48" spans="1:25" ht="15.75" customHeight="1">
      <c r="A48" s="1"/>
      <c r="B48" s="1"/>
      <c r="C48" s="1"/>
      <c r="D48" s="1"/>
      <c r="E48" s="1"/>
      <c r="F48" s="1"/>
      <c r="G48" s="1"/>
      <c r="H48" s="1"/>
      <c r="I48" s="1"/>
      <c r="J48" s="1"/>
      <c r="K48" s="1"/>
      <c r="L48" s="1"/>
      <c r="M48" s="1"/>
      <c r="N48" s="1"/>
      <c r="O48" s="1"/>
      <c r="P48" s="1"/>
      <c r="Q48" s="1"/>
      <c r="R48" s="1"/>
      <c r="S48" s="1"/>
      <c r="T48" s="1"/>
      <c r="U48" s="1"/>
      <c r="V48" s="1"/>
      <c r="W48" s="1"/>
      <c r="X48" s="1"/>
      <c r="Y48" s="1"/>
    </row>
    <row r="49" spans="1:25" ht="15.75" customHeight="1">
      <c r="A49" s="1"/>
      <c r="B49" s="1"/>
      <c r="C49" s="1"/>
      <c r="D49" s="1"/>
      <c r="E49" s="1"/>
      <c r="F49" s="1"/>
      <c r="G49" s="1"/>
      <c r="H49" s="1"/>
      <c r="I49" s="1"/>
      <c r="J49" s="1"/>
      <c r="K49" s="1"/>
      <c r="L49" s="1"/>
      <c r="M49" s="1"/>
      <c r="N49" s="1"/>
      <c r="O49" s="1"/>
      <c r="P49" s="1"/>
      <c r="Q49" s="1"/>
      <c r="R49" s="1"/>
      <c r="S49" s="1"/>
      <c r="T49" s="1"/>
      <c r="U49" s="1"/>
      <c r="V49" s="1"/>
      <c r="W49" s="1"/>
      <c r="X49" s="1"/>
      <c r="Y49" s="1"/>
    </row>
    <row r="50" spans="1:25" ht="15.75" customHeight="1">
      <c r="A50" s="1"/>
      <c r="B50" s="1"/>
      <c r="C50" s="1"/>
      <c r="D50" s="1"/>
      <c r="E50" s="1"/>
      <c r="F50" s="1"/>
      <c r="G50" s="1"/>
      <c r="H50" s="1"/>
      <c r="I50" s="1"/>
      <c r="J50" s="1"/>
      <c r="K50" s="1"/>
      <c r="L50" s="1"/>
      <c r="M50" s="1"/>
      <c r="N50" s="1"/>
      <c r="O50" s="1"/>
      <c r="P50" s="1"/>
      <c r="Q50" s="1"/>
      <c r="R50" s="1"/>
      <c r="S50" s="1"/>
      <c r="T50" s="1"/>
      <c r="U50" s="1"/>
      <c r="V50" s="1"/>
      <c r="W50" s="1"/>
      <c r="X50" s="1"/>
      <c r="Y50" s="1"/>
    </row>
    <row r="51" spans="1:25" ht="15.75" customHeight="1">
      <c r="A51" s="1"/>
      <c r="B51" s="1"/>
      <c r="C51" s="1"/>
      <c r="D51" s="1"/>
      <c r="E51" s="1"/>
      <c r="F51" s="1"/>
      <c r="G51" s="1"/>
      <c r="H51" s="1"/>
      <c r="I51" s="1"/>
      <c r="J51" s="1"/>
      <c r="K51" s="1"/>
      <c r="L51" s="1"/>
      <c r="M51" s="1"/>
      <c r="N51" s="1"/>
      <c r="O51" s="1"/>
      <c r="P51" s="1"/>
      <c r="Q51" s="1"/>
      <c r="R51" s="1"/>
      <c r="S51" s="1"/>
      <c r="T51" s="1"/>
      <c r="U51" s="1"/>
      <c r="V51" s="1"/>
      <c r="W51" s="1"/>
      <c r="X51" s="1"/>
      <c r="Y51" s="1"/>
    </row>
    <row r="52" spans="1:25" ht="15.75" customHeight="1">
      <c r="A52" s="1"/>
      <c r="B52" s="1"/>
      <c r="C52" s="1"/>
      <c r="D52" s="1"/>
      <c r="E52" s="1"/>
      <c r="F52" s="1"/>
      <c r="G52" s="1"/>
      <c r="H52" s="1"/>
      <c r="I52" s="1"/>
      <c r="J52" s="1"/>
      <c r="K52" s="1"/>
      <c r="L52" s="1"/>
      <c r="M52" s="1"/>
      <c r="N52" s="1"/>
      <c r="O52" s="1"/>
      <c r="P52" s="1"/>
      <c r="Q52" s="1"/>
      <c r="R52" s="1"/>
      <c r="S52" s="1"/>
      <c r="T52" s="1"/>
      <c r="U52" s="1"/>
      <c r="V52" s="1"/>
      <c r="W52" s="1"/>
      <c r="X52" s="1"/>
      <c r="Y52" s="1"/>
    </row>
    <row r="53" spans="1:25" ht="15.75" customHeight="1">
      <c r="A53" s="1"/>
      <c r="B53" s="1"/>
      <c r="C53" s="1"/>
      <c r="D53" s="1"/>
      <c r="E53" s="1"/>
      <c r="F53" s="1"/>
      <c r="G53" s="1"/>
      <c r="H53" s="1"/>
      <c r="I53" s="1"/>
      <c r="J53" s="1"/>
      <c r="K53" s="1"/>
      <c r="L53" s="1"/>
      <c r="M53" s="1"/>
      <c r="N53" s="1"/>
      <c r="O53" s="1"/>
      <c r="P53" s="1"/>
      <c r="Q53" s="1"/>
      <c r="R53" s="1"/>
      <c r="S53" s="1"/>
      <c r="T53" s="1"/>
      <c r="U53" s="1"/>
      <c r="V53" s="1"/>
      <c r="W53" s="1"/>
      <c r="X53" s="1"/>
      <c r="Y53" s="1"/>
    </row>
    <row r="54" spans="1:25" ht="15.75" customHeight="1">
      <c r="A54" s="1"/>
      <c r="B54" s="1"/>
      <c r="C54" s="1"/>
      <c r="D54" s="1"/>
      <c r="E54" s="1"/>
      <c r="F54" s="1"/>
      <c r="G54" s="1"/>
      <c r="H54" s="1"/>
      <c r="I54" s="1"/>
      <c r="J54" s="1"/>
      <c r="K54" s="1"/>
      <c r="L54" s="1"/>
      <c r="M54" s="1"/>
      <c r="N54" s="1"/>
      <c r="O54" s="1"/>
      <c r="P54" s="1"/>
      <c r="Q54" s="1"/>
      <c r="R54" s="1"/>
      <c r="S54" s="1"/>
      <c r="T54" s="1"/>
      <c r="U54" s="1"/>
      <c r="V54" s="1"/>
      <c r="W54" s="1"/>
      <c r="X54" s="1"/>
      <c r="Y54" s="1"/>
    </row>
    <row r="55" spans="1:25" ht="15.75" customHeight="1">
      <c r="A55" s="1"/>
      <c r="B55" s="1"/>
      <c r="C55" s="1"/>
      <c r="D55" s="1"/>
      <c r="E55" s="1"/>
      <c r="F55" s="1"/>
      <c r="G55" s="1"/>
      <c r="H55" s="1"/>
      <c r="I55" s="1"/>
      <c r="J55" s="1"/>
      <c r="K55" s="1"/>
      <c r="L55" s="1"/>
      <c r="M55" s="1"/>
      <c r="N55" s="1"/>
      <c r="O55" s="1"/>
      <c r="P55" s="1"/>
      <c r="Q55" s="1"/>
      <c r="R55" s="1"/>
      <c r="S55" s="1"/>
      <c r="T55" s="1"/>
      <c r="U55" s="1"/>
      <c r="V55" s="1"/>
      <c r="W55" s="1"/>
      <c r="X55" s="1"/>
      <c r="Y55" s="1"/>
    </row>
    <row r="56" spans="1:25" ht="15.75" customHeight="1">
      <c r="A56" s="1"/>
      <c r="B56" s="1"/>
      <c r="C56" s="1"/>
      <c r="D56" s="1"/>
      <c r="E56" s="1"/>
      <c r="F56" s="1"/>
      <c r="G56" s="1"/>
      <c r="H56" s="1"/>
      <c r="I56" s="1"/>
      <c r="J56" s="1"/>
      <c r="K56" s="1"/>
      <c r="L56" s="1"/>
      <c r="M56" s="1"/>
      <c r="N56" s="1"/>
      <c r="O56" s="1"/>
      <c r="P56" s="1"/>
      <c r="Q56" s="1"/>
      <c r="R56" s="1"/>
      <c r="S56" s="1"/>
      <c r="T56" s="1"/>
      <c r="U56" s="1"/>
      <c r="V56" s="1"/>
      <c r="W56" s="1"/>
      <c r="X56" s="1"/>
      <c r="Y56" s="1"/>
    </row>
    <row r="57" spans="1:25" ht="15.75" customHeight="1">
      <c r="A57" s="1"/>
      <c r="B57" s="1"/>
      <c r="C57" s="1"/>
      <c r="D57" s="1"/>
      <c r="E57" s="1"/>
      <c r="F57" s="1"/>
      <c r="G57" s="1"/>
      <c r="H57" s="1"/>
      <c r="I57" s="1"/>
      <c r="J57" s="1"/>
      <c r="K57" s="1"/>
      <c r="L57" s="1"/>
      <c r="M57" s="1"/>
      <c r="N57" s="1"/>
      <c r="O57" s="1"/>
      <c r="P57" s="1"/>
      <c r="Q57" s="1"/>
      <c r="R57" s="1"/>
      <c r="S57" s="1"/>
      <c r="T57" s="1"/>
      <c r="U57" s="1"/>
      <c r="V57" s="1"/>
      <c r="W57" s="1"/>
      <c r="X57" s="1"/>
      <c r="Y57" s="1"/>
    </row>
    <row r="58" spans="1:25" ht="15.75" customHeight="1">
      <c r="A58" s="1"/>
      <c r="B58" s="1"/>
      <c r="C58" s="1"/>
      <c r="D58" s="1"/>
      <c r="E58" s="1"/>
      <c r="F58" s="1"/>
      <c r="G58" s="1"/>
      <c r="H58" s="1"/>
      <c r="I58" s="1"/>
      <c r="J58" s="1"/>
      <c r="K58" s="1"/>
      <c r="L58" s="1"/>
      <c r="M58" s="1"/>
      <c r="N58" s="1"/>
      <c r="O58" s="1"/>
      <c r="P58" s="1"/>
      <c r="Q58" s="1"/>
      <c r="R58" s="1"/>
      <c r="S58" s="1"/>
      <c r="T58" s="1"/>
      <c r="U58" s="1"/>
      <c r="V58" s="1"/>
      <c r="W58" s="1"/>
      <c r="X58" s="1"/>
      <c r="Y58" s="1"/>
    </row>
    <row r="59" spans="1:25" ht="15.75" customHeight="1">
      <c r="A59" s="1"/>
      <c r="B59" s="1"/>
      <c r="C59" s="1"/>
      <c r="D59" s="1"/>
      <c r="E59" s="1"/>
      <c r="F59" s="1"/>
      <c r="G59" s="1"/>
      <c r="H59" s="1"/>
      <c r="I59" s="1"/>
      <c r="J59" s="1"/>
      <c r="K59" s="1"/>
      <c r="L59" s="1"/>
      <c r="M59" s="1"/>
      <c r="N59" s="1"/>
      <c r="O59" s="1"/>
      <c r="P59" s="1"/>
      <c r="Q59" s="1"/>
      <c r="R59" s="1"/>
      <c r="S59" s="1"/>
      <c r="T59" s="1"/>
      <c r="U59" s="1"/>
      <c r="V59" s="1"/>
      <c r="W59" s="1"/>
      <c r="X59" s="1"/>
      <c r="Y59" s="1"/>
    </row>
    <row r="60" spans="1:25" ht="15.75" customHeight="1">
      <c r="A60" s="1"/>
      <c r="B60" s="1"/>
      <c r="C60" s="1"/>
      <c r="D60" s="1"/>
      <c r="E60" s="1"/>
      <c r="F60" s="1"/>
      <c r="G60" s="1"/>
      <c r="H60" s="1"/>
      <c r="I60" s="1"/>
      <c r="J60" s="1"/>
      <c r="K60" s="1"/>
      <c r="L60" s="1"/>
      <c r="M60" s="1"/>
      <c r="N60" s="1"/>
      <c r="O60" s="1"/>
      <c r="P60" s="1"/>
      <c r="Q60" s="1"/>
      <c r="R60" s="1"/>
      <c r="S60" s="1"/>
      <c r="T60" s="1"/>
      <c r="U60" s="1"/>
      <c r="V60" s="1"/>
      <c r="W60" s="1"/>
      <c r="X60" s="1"/>
      <c r="Y60" s="1"/>
    </row>
    <row r="61" spans="1:25" ht="15.75" customHeight="1">
      <c r="A61" s="1"/>
      <c r="B61" s="1"/>
      <c r="C61" s="1"/>
      <c r="D61" s="1"/>
      <c r="E61" s="1"/>
      <c r="F61" s="1"/>
      <c r="G61" s="1"/>
      <c r="H61" s="1"/>
      <c r="I61" s="1"/>
      <c r="J61" s="1"/>
      <c r="K61" s="1"/>
      <c r="L61" s="1"/>
      <c r="M61" s="1"/>
      <c r="N61" s="1"/>
      <c r="O61" s="1"/>
      <c r="P61" s="1"/>
      <c r="Q61" s="1"/>
      <c r="R61" s="1"/>
      <c r="S61" s="1"/>
      <c r="T61" s="1"/>
      <c r="U61" s="1"/>
      <c r="V61" s="1"/>
      <c r="W61" s="1"/>
      <c r="X61" s="1"/>
      <c r="Y61" s="1"/>
    </row>
    <row r="62" spans="1:25" ht="15.75" customHeight="1">
      <c r="A62" s="1"/>
      <c r="B62" s="1"/>
      <c r="C62" s="1"/>
      <c r="D62" s="1"/>
      <c r="E62" s="1"/>
      <c r="F62" s="1"/>
      <c r="G62" s="1"/>
      <c r="H62" s="1"/>
      <c r="I62" s="1"/>
      <c r="J62" s="1"/>
      <c r="K62" s="1"/>
      <c r="L62" s="1"/>
      <c r="M62" s="1"/>
      <c r="N62" s="1"/>
      <c r="O62" s="1"/>
      <c r="P62" s="1"/>
      <c r="Q62" s="1"/>
      <c r="R62" s="1"/>
      <c r="S62" s="1"/>
      <c r="T62" s="1"/>
      <c r="U62" s="1"/>
      <c r="V62" s="1"/>
      <c r="W62" s="1"/>
      <c r="X62" s="1"/>
      <c r="Y62" s="1"/>
    </row>
    <row r="63" spans="1:25" ht="15.75" customHeight="1">
      <c r="A63" s="1"/>
      <c r="B63" s="1"/>
      <c r="C63" s="1"/>
      <c r="D63" s="1"/>
      <c r="E63" s="1"/>
      <c r="F63" s="1"/>
      <c r="G63" s="1"/>
      <c r="H63" s="1"/>
      <c r="I63" s="1"/>
      <c r="J63" s="1"/>
      <c r="K63" s="1"/>
      <c r="L63" s="1"/>
      <c r="M63" s="1"/>
      <c r="N63" s="1"/>
      <c r="O63" s="1"/>
      <c r="P63" s="1"/>
      <c r="Q63" s="1"/>
      <c r="R63" s="1"/>
      <c r="S63" s="1"/>
      <c r="T63" s="1"/>
      <c r="U63" s="1"/>
      <c r="V63" s="1"/>
      <c r="W63" s="1"/>
      <c r="X63" s="1"/>
      <c r="Y63" s="1"/>
    </row>
    <row r="64" spans="1:25" ht="15.75" customHeight="1">
      <c r="A64" s="1"/>
      <c r="B64" s="1"/>
      <c r="C64" s="1"/>
      <c r="D64" s="1"/>
      <c r="E64" s="1"/>
      <c r="F64" s="1"/>
      <c r="G64" s="1"/>
      <c r="H64" s="1"/>
      <c r="I64" s="1"/>
      <c r="J64" s="1"/>
      <c r="K64" s="1"/>
      <c r="L64" s="1"/>
      <c r="M64" s="1"/>
      <c r="N64" s="1"/>
      <c r="O64" s="1"/>
      <c r="P64" s="1"/>
      <c r="Q64" s="1"/>
      <c r="R64" s="1"/>
      <c r="S64" s="1"/>
      <c r="T64" s="1"/>
      <c r="U64" s="1"/>
      <c r="V64" s="1"/>
      <c r="W64" s="1"/>
      <c r="X64" s="1"/>
      <c r="Y64" s="1"/>
    </row>
    <row r="65" spans="1:25" ht="15.75" customHeight="1">
      <c r="A65" s="1"/>
      <c r="B65" s="1"/>
      <c r="C65" s="1"/>
      <c r="D65" s="1"/>
      <c r="E65" s="1"/>
      <c r="F65" s="1"/>
      <c r="G65" s="1"/>
      <c r="H65" s="1"/>
      <c r="I65" s="1"/>
      <c r="J65" s="1"/>
      <c r="K65" s="1"/>
      <c r="L65" s="1"/>
      <c r="M65" s="1"/>
      <c r="N65" s="1"/>
      <c r="O65" s="1"/>
      <c r="P65" s="1"/>
      <c r="Q65" s="1"/>
      <c r="R65" s="1"/>
      <c r="S65" s="1"/>
      <c r="T65" s="1"/>
      <c r="U65" s="1"/>
      <c r="V65" s="1"/>
      <c r="W65" s="1"/>
      <c r="X65" s="1"/>
      <c r="Y65" s="1"/>
    </row>
    <row r="66" spans="1:25" ht="15.75" customHeight="1">
      <c r="A66" s="1"/>
      <c r="B66" s="1"/>
      <c r="C66" s="1"/>
      <c r="D66" s="1"/>
      <c r="E66" s="1"/>
      <c r="F66" s="1"/>
      <c r="G66" s="1"/>
      <c r="H66" s="1"/>
      <c r="I66" s="1"/>
      <c r="J66" s="1"/>
      <c r="K66" s="1"/>
      <c r="L66" s="1"/>
      <c r="M66" s="1"/>
      <c r="N66" s="1"/>
      <c r="O66" s="1"/>
      <c r="P66" s="1"/>
      <c r="Q66" s="1"/>
      <c r="R66" s="1"/>
      <c r="S66" s="1"/>
      <c r="T66" s="1"/>
      <c r="U66" s="1"/>
      <c r="V66" s="1"/>
      <c r="W66" s="1"/>
      <c r="X66" s="1"/>
      <c r="Y66" s="1"/>
    </row>
    <row r="67" spans="1:25" ht="15.75" customHeight="1">
      <c r="A67" s="1"/>
      <c r="B67" s="1"/>
      <c r="C67" s="1"/>
      <c r="D67" s="1"/>
      <c r="E67" s="1"/>
      <c r="F67" s="1"/>
      <c r="G67" s="1"/>
      <c r="H67" s="1"/>
      <c r="I67" s="1"/>
      <c r="J67" s="1"/>
      <c r="K67" s="1"/>
      <c r="L67" s="1"/>
      <c r="M67" s="1"/>
      <c r="N67" s="1"/>
      <c r="O67" s="1"/>
      <c r="P67" s="1"/>
      <c r="Q67" s="1"/>
      <c r="R67" s="1"/>
      <c r="S67" s="1"/>
      <c r="T67" s="1"/>
      <c r="U67" s="1"/>
      <c r="V67" s="1"/>
      <c r="W67" s="1"/>
      <c r="X67" s="1"/>
      <c r="Y67" s="1"/>
    </row>
    <row r="68" spans="1:25" ht="15.75" customHeight="1">
      <c r="A68" s="1"/>
      <c r="B68" s="1"/>
      <c r="C68" s="1"/>
      <c r="D68" s="1"/>
      <c r="E68" s="1"/>
      <c r="F68" s="1"/>
      <c r="G68" s="1"/>
      <c r="H68" s="1"/>
      <c r="I68" s="1"/>
      <c r="J68" s="1"/>
      <c r="K68" s="1"/>
      <c r="L68" s="1"/>
      <c r="M68" s="1"/>
      <c r="N68" s="1"/>
      <c r="O68" s="1"/>
      <c r="P68" s="1"/>
      <c r="Q68" s="1"/>
      <c r="R68" s="1"/>
      <c r="S68" s="1"/>
      <c r="T68" s="1"/>
      <c r="U68" s="1"/>
      <c r="V68" s="1"/>
      <c r="W68" s="1"/>
      <c r="X68" s="1"/>
      <c r="Y68" s="1"/>
    </row>
    <row r="69" spans="1:25" ht="15.75" customHeight="1">
      <c r="A69" s="1"/>
      <c r="B69" s="1"/>
      <c r="C69" s="1"/>
      <c r="D69" s="1"/>
      <c r="E69" s="1"/>
      <c r="F69" s="1"/>
      <c r="G69" s="1"/>
      <c r="H69" s="1"/>
      <c r="I69" s="1"/>
      <c r="J69" s="1"/>
      <c r="K69" s="1"/>
      <c r="L69" s="1"/>
      <c r="M69" s="1"/>
      <c r="N69" s="1"/>
      <c r="O69" s="1"/>
      <c r="P69" s="1"/>
      <c r="Q69" s="1"/>
      <c r="R69" s="1"/>
      <c r="S69" s="1"/>
      <c r="T69" s="1"/>
      <c r="U69" s="1"/>
      <c r="V69" s="1"/>
      <c r="W69" s="1"/>
      <c r="X69" s="1"/>
      <c r="Y69" s="1"/>
    </row>
    <row r="70" spans="1:25" ht="15.75" customHeight="1">
      <c r="A70" s="1"/>
      <c r="B70" s="1"/>
      <c r="C70" s="1"/>
      <c r="D70" s="1"/>
      <c r="E70" s="1"/>
      <c r="F70" s="1"/>
      <c r="G70" s="1"/>
      <c r="H70" s="1"/>
      <c r="I70" s="1"/>
      <c r="J70" s="1"/>
      <c r="K70" s="1"/>
      <c r="L70" s="1"/>
      <c r="M70" s="1"/>
      <c r="N70" s="1"/>
      <c r="O70" s="1"/>
      <c r="P70" s="1"/>
      <c r="Q70" s="1"/>
      <c r="R70" s="1"/>
      <c r="S70" s="1"/>
      <c r="T70" s="1"/>
      <c r="U70" s="1"/>
      <c r="V70" s="1"/>
      <c r="W70" s="1"/>
      <c r="X70" s="1"/>
      <c r="Y70" s="1"/>
    </row>
    <row r="71" spans="1:25" ht="15.75" customHeight="1">
      <c r="A71" s="1"/>
      <c r="B71" s="1"/>
      <c r="C71" s="1"/>
      <c r="D71" s="1"/>
      <c r="E71" s="1"/>
      <c r="F71" s="1"/>
      <c r="G71" s="1"/>
      <c r="H71" s="1"/>
      <c r="I71" s="1"/>
      <c r="J71" s="1"/>
      <c r="K71" s="1"/>
      <c r="L71" s="1"/>
      <c r="M71" s="1"/>
      <c r="N71" s="1"/>
      <c r="O71" s="1"/>
      <c r="P71" s="1"/>
      <c r="Q71" s="1"/>
      <c r="R71" s="1"/>
      <c r="S71" s="1"/>
      <c r="T71" s="1"/>
      <c r="U71" s="1"/>
      <c r="V71" s="1"/>
      <c r="W71" s="1"/>
      <c r="X71" s="1"/>
      <c r="Y71" s="1"/>
    </row>
    <row r="72" spans="1:25" ht="15.75" customHeight="1">
      <c r="A72" s="1"/>
      <c r="B72" s="1"/>
      <c r="C72" s="1"/>
      <c r="D72" s="1"/>
      <c r="E72" s="1"/>
      <c r="F72" s="1"/>
      <c r="G72" s="1"/>
      <c r="H72" s="1"/>
      <c r="I72" s="1"/>
      <c r="J72" s="1"/>
      <c r="K72" s="1"/>
      <c r="L72" s="1"/>
      <c r="M72" s="1"/>
      <c r="N72" s="1"/>
      <c r="O72" s="1"/>
      <c r="P72" s="1"/>
      <c r="Q72" s="1"/>
      <c r="R72" s="1"/>
      <c r="S72" s="1"/>
      <c r="T72" s="1"/>
      <c r="U72" s="1"/>
      <c r="V72" s="1"/>
      <c r="W72" s="1"/>
      <c r="X72" s="1"/>
      <c r="Y72" s="1"/>
    </row>
    <row r="73" spans="1:25" ht="15.75" customHeight="1">
      <c r="A73" s="1"/>
      <c r="B73" s="1"/>
      <c r="C73" s="1"/>
      <c r="D73" s="1"/>
      <c r="E73" s="1"/>
      <c r="F73" s="1"/>
      <c r="G73" s="1"/>
      <c r="H73" s="1"/>
      <c r="I73" s="1"/>
      <c r="J73" s="1"/>
      <c r="K73" s="1"/>
      <c r="L73" s="1"/>
      <c r="M73" s="1"/>
      <c r="N73" s="1"/>
      <c r="O73" s="1"/>
      <c r="P73" s="1"/>
      <c r="Q73" s="1"/>
      <c r="R73" s="1"/>
      <c r="S73" s="1"/>
      <c r="T73" s="1"/>
      <c r="U73" s="1"/>
      <c r="V73" s="1"/>
      <c r="W73" s="1"/>
      <c r="X73" s="1"/>
      <c r="Y73" s="1"/>
    </row>
    <row r="74" spans="1:25" ht="15.75" customHeight="1">
      <c r="A74" s="1"/>
      <c r="B74" s="1"/>
      <c r="C74" s="1"/>
      <c r="D74" s="1"/>
      <c r="E74" s="1"/>
      <c r="F74" s="1"/>
      <c r="G74" s="1"/>
      <c r="H74" s="1"/>
      <c r="I74" s="1"/>
      <c r="J74" s="1"/>
      <c r="K74" s="1"/>
      <c r="L74" s="1"/>
      <c r="M74" s="1"/>
      <c r="N74" s="1"/>
      <c r="O74" s="1"/>
      <c r="P74" s="1"/>
      <c r="Q74" s="1"/>
      <c r="R74" s="1"/>
      <c r="S74" s="1"/>
      <c r="T74" s="1"/>
      <c r="U74" s="1"/>
      <c r="V74" s="1"/>
      <c r="W74" s="1"/>
      <c r="X74" s="1"/>
      <c r="Y74" s="1"/>
    </row>
    <row r="75" spans="1:25" ht="15.75" customHeight="1">
      <c r="A75" s="1"/>
      <c r="B75" s="1"/>
      <c r="C75" s="1"/>
      <c r="D75" s="1"/>
      <c r="E75" s="1"/>
      <c r="F75" s="1"/>
      <c r="G75" s="1"/>
      <c r="H75" s="1"/>
      <c r="I75" s="1"/>
      <c r="J75" s="1"/>
      <c r="K75" s="1"/>
      <c r="L75" s="1"/>
      <c r="M75" s="1"/>
      <c r="N75" s="1"/>
      <c r="O75" s="1"/>
      <c r="P75" s="1"/>
      <c r="Q75" s="1"/>
      <c r="R75" s="1"/>
      <c r="S75" s="1"/>
      <c r="T75" s="1"/>
      <c r="U75" s="1"/>
      <c r="V75" s="1"/>
      <c r="W75" s="1"/>
      <c r="X75" s="1"/>
      <c r="Y75" s="1"/>
    </row>
    <row r="76" spans="1:25" ht="15.75" customHeight="1">
      <c r="A76" s="1"/>
      <c r="B76" s="1"/>
      <c r="C76" s="1"/>
      <c r="D76" s="1"/>
      <c r="E76" s="1"/>
      <c r="F76" s="1"/>
      <c r="G76" s="1"/>
      <c r="H76" s="1"/>
      <c r="I76" s="1"/>
      <c r="J76" s="1"/>
      <c r="K76" s="1"/>
      <c r="L76" s="1"/>
      <c r="M76" s="1"/>
      <c r="N76" s="1"/>
      <c r="O76" s="1"/>
      <c r="P76" s="1"/>
      <c r="Q76" s="1"/>
      <c r="R76" s="1"/>
      <c r="S76" s="1"/>
      <c r="T76" s="1"/>
      <c r="U76" s="1"/>
      <c r="V76" s="1"/>
      <c r="W76" s="1"/>
      <c r="X76" s="1"/>
      <c r="Y76" s="1"/>
    </row>
    <row r="77" spans="1:25" ht="15.75" customHeight="1">
      <c r="A77" s="1"/>
      <c r="B77" s="1"/>
      <c r="C77" s="1"/>
      <c r="D77" s="1"/>
      <c r="E77" s="1"/>
      <c r="F77" s="1"/>
      <c r="G77" s="1"/>
      <c r="H77" s="1"/>
      <c r="I77" s="1"/>
      <c r="J77" s="1"/>
      <c r="K77" s="1"/>
      <c r="L77" s="1"/>
      <c r="M77" s="1"/>
      <c r="N77" s="1"/>
      <c r="O77" s="1"/>
      <c r="P77" s="1"/>
      <c r="Q77" s="1"/>
      <c r="R77" s="1"/>
      <c r="S77" s="1"/>
      <c r="T77" s="1"/>
      <c r="U77" s="1"/>
      <c r="V77" s="1"/>
      <c r="W77" s="1"/>
      <c r="X77" s="1"/>
      <c r="Y77" s="1"/>
    </row>
    <row r="78" spans="1:25" ht="15.75" customHeight="1">
      <c r="A78" s="1"/>
      <c r="B78" s="1"/>
      <c r="C78" s="1"/>
      <c r="D78" s="1"/>
      <c r="E78" s="1"/>
      <c r="F78" s="1"/>
      <c r="G78" s="1"/>
      <c r="H78" s="1"/>
      <c r="I78" s="1"/>
      <c r="J78" s="1"/>
      <c r="K78" s="1"/>
      <c r="L78" s="1"/>
      <c r="M78" s="1"/>
      <c r="N78" s="1"/>
      <c r="O78" s="1"/>
      <c r="P78" s="1"/>
      <c r="Q78" s="1"/>
      <c r="R78" s="1"/>
      <c r="S78" s="1"/>
      <c r="T78" s="1"/>
      <c r="U78" s="1"/>
      <c r="V78" s="1"/>
      <c r="W78" s="1"/>
      <c r="X78" s="1"/>
      <c r="Y78" s="1"/>
    </row>
    <row r="79" spans="1:25" ht="15.75" customHeight="1">
      <c r="A79" s="1"/>
      <c r="B79" s="1"/>
      <c r="C79" s="1"/>
      <c r="D79" s="1"/>
      <c r="E79" s="1"/>
      <c r="F79" s="1"/>
      <c r="G79" s="1"/>
      <c r="H79" s="1"/>
      <c r="I79" s="1"/>
      <c r="J79" s="1"/>
      <c r="K79" s="1"/>
      <c r="L79" s="1"/>
      <c r="M79" s="1"/>
      <c r="N79" s="1"/>
      <c r="O79" s="1"/>
      <c r="P79" s="1"/>
      <c r="Q79" s="1"/>
      <c r="R79" s="1"/>
      <c r="S79" s="1"/>
      <c r="T79" s="1"/>
      <c r="U79" s="1"/>
      <c r="V79" s="1"/>
      <c r="W79" s="1"/>
      <c r="X79" s="1"/>
      <c r="Y79" s="1"/>
    </row>
    <row r="80" spans="1:25" ht="15.75" customHeight="1">
      <c r="A80" s="1"/>
      <c r="B80" s="1"/>
      <c r="C80" s="1"/>
      <c r="D80" s="1"/>
      <c r="E80" s="1"/>
      <c r="F80" s="1"/>
      <c r="G80" s="1"/>
      <c r="H80" s="1"/>
      <c r="I80" s="1"/>
      <c r="J80" s="1"/>
      <c r="K80" s="1"/>
      <c r="L80" s="1"/>
      <c r="M80" s="1"/>
      <c r="N80" s="1"/>
      <c r="O80" s="1"/>
      <c r="P80" s="1"/>
      <c r="Q80" s="1"/>
      <c r="R80" s="1"/>
      <c r="S80" s="1"/>
      <c r="T80" s="1"/>
      <c r="U80" s="1"/>
      <c r="V80" s="1"/>
      <c r="W80" s="1"/>
      <c r="X80" s="1"/>
      <c r="Y80" s="1"/>
    </row>
    <row r="81" spans="1:25" ht="15.75" customHeight="1">
      <c r="A81" s="1"/>
      <c r="B81" s="1"/>
      <c r="C81" s="1"/>
      <c r="D81" s="1"/>
      <c r="E81" s="1"/>
      <c r="F81" s="1"/>
      <c r="G81" s="1"/>
      <c r="H81" s="1"/>
      <c r="I81" s="1"/>
      <c r="J81" s="1"/>
      <c r="K81" s="1"/>
      <c r="L81" s="1"/>
      <c r="M81" s="1"/>
      <c r="N81" s="1"/>
      <c r="O81" s="1"/>
      <c r="P81" s="1"/>
      <c r="Q81" s="1"/>
      <c r="R81" s="1"/>
      <c r="S81" s="1"/>
      <c r="T81" s="1"/>
      <c r="U81" s="1"/>
      <c r="V81" s="1"/>
      <c r="W81" s="1"/>
      <c r="X81" s="1"/>
      <c r="Y81" s="1"/>
    </row>
    <row r="82" spans="1:25" ht="15.75" customHeight="1">
      <c r="A82" s="1"/>
      <c r="B82" s="1"/>
      <c r="C82" s="1"/>
      <c r="D82" s="1"/>
      <c r="E82" s="1"/>
      <c r="F82" s="1"/>
      <c r="G82" s="1"/>
      <c r="H82" s="1"/>
      <c r="I82" s="1"/>
      <c r="J82" s="1"/>
      <c r="K82" s="1"/>
      <c r="L82" s="1"/>
      <c r="M82" s="1"/>
      <c r="N82" s="1"/>
      <c r="O82" s="1"/>
      <c r="P82" s="1"/>
      <c r="Q82" s="1"/>
      <c r="R82" s="1"/>
      <c r="S82" s="1"/>
      <c r="T82" s="1"/>
      <c r="U82" s="1"/>
      <c r="V82" s="1"/>
      <c r="W82" s="1"/>
      <c r="X82" s="1"/>
      <c r="Y82" s="1"/>
    </row>
    <row r="83" spans="1:25" ht="15.75" customHeight="1">
      <c r="A83" s="1"/>
      <c r="B83" s="1"/>
      <c r="C83" s="1"/>
      <c r="D83" s="1"/>
      <c r="E83" s="1"/>
      <c r="F83" s="1"/>
      <c r="G83" s="1"/>
      <c r="H83" s="1"/>
      <c r="I83" s="1"/>
      <c r="J83" s="1"/>
      <c r="K83" s="1"/>
      <c r="L83" s="1"/>
      <c r="M83" s="1"/>
      <c r="N83" s="1"/>
      <c r="O83" s="1"/>
      <c r="P83" s="1"/>
      <c r="Q83" s="1"/>
      <c r="R83" s="1"/>
      <c r="S83" s="1"/>
      <c r="T83" s="1"/>
      <c r="U83" s="1"/>
      <c r="V83" s="1"/>
      <c r="W83" s="1"/>
      <c r="X83" s="1"/>
      <c r="Y83" s="1"/>
    </row>
    <row r="84" spans="1:25" ht="15.75" customHeight="1">
      <c r="A84" s="1"/>
      <c r="B84" s="1"/>
      <c r="C84" s="1"/>
      <c r="D84" s="1"/>
      <c r="E84" s="1"/>
      <c r="F84" s="1"/>
      <c r="G84" s="1"/>
      <c r="H84" s="1"/>
      <c r="I84" s="1"/>
      <c r="J84" s="1"/>
      <c r="K84" s="1"/>
      <c r="L84" s="1"/>
      <c r="M84" s="1"/>
      <c r="N84" s="1"/>
      <c r="O84" s="1"/>
      <c r="P84" s="1"/>
      <c r="Q84" s="1"/>
      <c r="R84" s="1"/>
      <c r="S84" s="1"/>
      <c r="T84" s="1"/>
      <c r="U84" s="1"/>
      <c r="V84" s="1"/>
      <c r="W84" s="1"/>
      <c r="X84" s="1"/>
      <c r="Y84" s="1"/>
    </row>
    <row r="85" spans="1:25" ht="15.75" customHeight="1">
      <c r="A85" s="1"/>
      <c r="B85" s="1"/>
      <c r="C85" s="1"/>
      <c r="D85" s="1"/>
      <c r="E85" s="1"/>
      <c r="F85" s="1"/>
      <c r="G85" s="1"/>
      <c r="H85" s="1"/>
      <c r="I85" s="1"/>
      <c r="J85" s="1"/>
      <c r="K85" s="1"/>
      <c r="L85" s="1"/>
      <c r="M85" s="1"/>
      <c r="N85" s="1"/>
      <c r="O85" s="1"/>
      <c r="P85" s="1"/>
      <c r="Q85" s="1"/>
      <c r="R85" s="1"/>
      <c r="S85" s="1"/>
      <c r="T85" s="1"/>
      <c r="U85" s="1"/>
      <c r="V85" s="1"/>
      <c r="W85" s="1"/>
      <c r="X85" s="1"/>
      <c r="Y85" s="1"/>
    </row>
    <row r="86" spans="1:25" ht="15.75" customHeight="1">
      <c r="A86" s="1"/>
      <c r="B86" s="1"/>
      <c r="C86" s="1"/>
      <c r="D86" s="1"/>
      <c r="E86" s="1"/>
      <c r="F86" s="1"/>
      <c r="G86" s="1"/>
      <c r="H86" s="1"/>
      <c r="I86" s="1"/>
      <c r="J86" s="1"/>
      <c r="K86" s="1"/>
      <c r="L86" s="1"/>
      <c r="M86" s="1"/>
      <c r="N86" s="1"/>
      <c r="O86" s="1"/>
      <c r="P86" s="1"/>
      <c r="Q86" s="1"/>
      <c r="R86" s="1"/>
      <c r="S86" s="1"/>
      <c r="T86" s="1"/>
      <c r="U86" s="1"/>
      <c r="V86" s="1"/>
      <c r="W86" s="1"/>
      <c r="X86" s="1"/>
      <c r="Y86" s="1"/>
    </row>
    <row r="87" spans="1:25" ht="15.75" customHeight="1">
      <c r="A87" s="1"/>
      <c r="B87" s="1"/>
      <c r="C87" s="1"/>
      <c r="D87" s="1"/>
      <c r="E87" s="1"/>
      <c r="F87" s="1"/>
      <c r="G87" s="1"/>
      <c r="H87" s="1"/>
      <c r="I87" s="1"/>
      <c r="J87" s="1"/>
      <c r="K87" s="1"/>
      <c r="L87" s="1"/>
      <c r="M87" s="1"/>
      <c r="N87" s="1"/>
      <c r="O87" s="1"/>
      <c r="P87" s="1"/>
      <c r="Q87" s="1"/>
      <c r="R87" s="1"/>
      <c r="S87" s="1"/>
      <c r="T87" s="1"/>
      <c r="U87" s="1"/>
      <c r="V87" s="1"/>
      <c r="W87" s="1"/>
      <c r="X87" s="1"/>
      <c r="Y87" s="1"/>
    </row>
    <row r="88" spans="1:25" ht="15.75" customHeight="1">
      <c r="A88" s="1"/>
      <c r="B88" s="1"/>
      <c r="C88" s="1"/>
      <c r="D88" s="1"/>
      <c r="E88" s="1"/>
      <c r="F88" s="1"/>
      <c r="G88" s="1"/>
      <c r="H88" s="1"/>
      <c r="I88" s="1"/>
      <c r="J88" s="1"/>
      <c r="K88" s="1"/>
      <c r="L88" s="1"/>
      <c r="M88" s="1"/>
      <c r="N88" s="1"/>
      <c r="O88" s="1"/>
      <c r="P88" s="1"/>
      <c r="Q88" s="1"/>
      <c r="R88" s="1"/>
      <c r="S88" s="1"/>
      <c r="T88" s="1"/>
      <c r="U88" s="1"/>
      <c r="V88" s="1"/>
      <c r="W88" s="1"/>
      <c r="X88" s="1"/>
      <c r="Y88" s="1"/>
    </row>
    <row r="89" spans="1:25" ht="15.75" customHeight="1">
      <c r="A89" s="1"/>
      <c r="B89" s="1"/>
      <c r="C89" s="1"/>
      <c r="D89" s="1"/>
      <c r="E89" s="1"/>
      <c r="F89" s="1"/>
      <c r="G89" s="1"/>
      <c r="H89" s="1"/>
      <c r="I89" s="1"/>
      <c r="J89" s="1"/>
      <c r="K89" s="1"/>
      <c r="L89" s="1"/>
      <c r="M89" s="1"/>
      <c r="N89" s="1"/>
      <c r="O89" s="1"/>
      <c r="P89" s="1"/>
      <c r="Q89" s="1"/>
      <c r="R89" s="1"/>
      <c r="S89" s="1"/>
      <c r="T89" s="1"/>
      <c r="U89" s="1"/>
      <c r="V89" s="1"/>
      <c r="W89" s="1"/>
      <c r="X89" s="1"/>
      <c r="Y89" s="1"/>
    </row>
    <row r="90" spans="1:25" ht="15.75" customHeight="1">
      <c r="A90" s="1"/>
      <c r="B90" s="1"/>
      <c r="C90" s="1"/>
      <c r="D90" s="1"/>
      <c r="E90" s="1"/>
      <c r="F90" s="1"/>
      <c r="G90" s="1"/>
      <c r="H90" s="1"/>
      <c r="I90" s="1"/>
      <c r="J90" s="1"/>
      <c r="K90" s="1"/>
      <c r="L90" s="1"/>
      <c r="M90" s="1"/>
      <c r="N90" s="1"/>
      <c r="O90" s="1"/>
      <c r="P90" s="1"/>
      <c r="Q90" s="1"/>
      <c r="R90" s="1"/>
      <c r="S90" s="1"/>
      <c r="T90" s="1"/>
      <c r="U90" s="1"/>
      <c r="V90" s="1"/>
      <c r="W90" s="1"/>
      <c r="X90" s="1"/>
      <c r="Y90" s="1"/>
    </row>
    <row r="91" spans="1:25" ht="15.75" customHeight="1">
      <c r="A91" s="1"/>
      <c r="B91" s="1"/>
      <c r="C91" s="1"/>
      <c r="D91" s="1"/>
      <c r="E91" s="1"/>
      <c r="F91" s="1"/>
      <c r="G91" s="1"/>
      <c r="H91" s="1"/>
      <c r="I91" s="1"/>
      <c r="J91" s="1"/>
      <c r="K91" s="1"/>
      <c r="L91" s="1"/>
      <c r="M91" s="1"/>
      <c r="N91" s="1"/>
      <c r="O91" s="1"/>
      <c r="P91" s="1"/>
      <c r="Q91" s="1"/>
      <c r="R91" s="1"/>
      <c r="S91" s="1"/>
      <c r="T91" s="1"/>
      <c r="U91" s="1"/>
      <c r="V91" s="1"/>
      <c r="W91" s="1"/>
      <c r="X91" s="1"/>
      <c r="Y91" s="1"/>
    </row>
    <row r="92" spans="1:25" ht="15.75" customHeight="1">
      <c r="A92" s="1"/>
      <c r="B92" s="1"/>
      <c r="C92" s="1"/>
      <c r="D92" s="1"/>
      <c r="E92" s="1"/>
      <c r="F92" s="1"/>
      <c r="G92" s="1"/>
      <c r="H92" s="1"/>
      <c r="I92" s="1"/>
      <c r="J92" s="1"/>
      <c r="K92" s="1"/>
      <c r="L92" s="1"/>
      <c r="M92" s="1"/>
      <c r="N92" s="1"/>
      <c r="O92" s="1"/>
      <c r="P92" s="1"/>
      <c r="Q92" s="1"/>
      <c r="R92" s="1"/>
      <c r="S92" s="1"/>
      <c r="T92" s="1"/>
      <c r="U92" s="1"/>
      <c r="V92" s="1"/>
      <c r="W92" s="1"/>
      <c r="X92" s="1"/>
      <c r="Y92" s="1"/>
    </row>
    <row r="93" spans="1:25" ht="15.75" customHeight="1">
      <c r="A93" s="1"/>
      <c r="B93" s="1"/>
      <c r="C93" s="1"/>
      <c r="D93" s="1"/>
      <c r="E93" s="1"/>
      <c r="F93" s="1"/>
      <c r="G93" s="1"/>
      <c r="H93" s="1"/>
      <c r="I93" s="1"/>
      <c r="J93" s="1"/>
      <c r="K93" s="1"/>
      <c r="L93" s="1"/>
      <c r="M93" s="1"/>
      <c r="N93" s="1"/>
      <c r="O93" s="1"/>
      <c r="P93" s="1"/>
      <c r="Q93" s="1"/>
      <c r="R93" s="1"/>
      <c r="S93" s="1"/>
      <c r="T93" s="1"/>
      <c r="U93" s="1"/>
      <c r="V93" s="1"/>
      <c r="W93" s="1"/>
      <c r="X93" s="1"/>
      <c r="Y93" s="1"/>
    </row>
    <row r="94" spans="1:25" ht="15.75" customHeight="1">
      <c r="A94" s="1"/>
      <c r="B94" s="1"/>
      <c r="C94" s="1"/>
      <c r="D94" s="1"/>
      <c r="E94" s="1"/>
      <c r="F94" s="1"/>
      <c r="G94" s="1"/>
      <c r="H94" s="1"/>
      <c r="I94" s="1"/>
      <c r="J94" s="1"/>
      <c r="K94" s="1"/>
      <c r="L94" s="1"/>
      <c r="M94" s="1"/>
      <c r="N94" s="1"/>
      <c r="O94" s="1"/>
      <c r="P94" s="1"/>
      <c r="Q94" s="1"/>
      <c r="R94" s="1"/>
      <c r="S94" s="1"/>
      <c r="T94" s="1"/>
      <c r="U94" s="1"/>
      <c r="V94" s="1"/>
      <c r="W94" s="1"/>
      <c r="X94" s="1"/>
      <c r="Y94" s="1"/>
    </row>
    <row r="95" spans="1:25" ht="15.75" customHeight="1">
      <c r="A95" s="1"/>
      <c r="B95" s="1"/>
      <c r="C95" s="1"/>
      <c r="D95" s="1"/>
      <c r="E95" s="1"/>
      <c r="F95" s="1"/>
      <c r="G95" s="1"/>
      <c r="H95" s="1"/>
      <c r="I95" s="1"/>
      <c r="J95" s="1"/>
      <c r="K95" s="1"/>
      <c r="L95" s="1"/>
      <c r="M95" s="1"/>
      <c r="N95" s="1"/>
      <c r="O95" s="1"/>
      <c r="P95" s="1"/>
      <c r="Q95" s="1"/>
      <c r="R95" s="1"/>
      <c r="S95" s="1"/>
      <c r="T95" s="1"/>
      <c r="U95" s="1"/>
      <c r="V95" s="1"/>
      <c r="W95" s="1"/>
      <c r="X95" s="1"/>
      <c r="Y95" s="1"/>
    </row>
    <row r="96" spans="1:25" ht="15.75" customHeight="1">
      <c r="A96" s="1"/>
      <c r="B96" s="1"/>
      <c r="C96" s="1"/>
      <c r="D96" s="1"/>
      <c r="E96" s="1"/>
      <c r="F96" s="1"/>
      <c r="G96" s="1"/>
      <c r="H96" s="1"/>
      <c r="I96" s="1"/>
      <c r="J96" s="1"/>
      <c r="K96" s="1"/>
      <c r="L96" s="1"/>
      <c r="M96" s="1"/>
      <c r="N96" s="1"/>
      <c r="O96" s="1"/>
      <c r="P96" s="1"/>
      <c r="Q96" s="1"/>
      <c r="R96" s="1"/>
      <c r="S96" s="1"/>
      <c r="T96" s="1"/>
      <c r="U96" s="1"/>
      <c r="V96" s="1"/>
      <c r="W96" s="1"/>
      <c r="X96" s="1"/>
      <c r="Y96" s="1"/>
    </row>
    <row r="97" spans="1:25" ht="15.75" customHeight="1">
      <c r="A97" s="1"/>
      <c r="B97" s="1"/>
      <c r="C97" s="1"/>
      <c r="D97" s="1"/>
      <c r="E97" s="1"/>
      <c r="F97" s="1"/>
      <c r="G97" s="1"/>
      <c r="H97" s="1"/>
      <c r="I97" s="1"/>
      <c r="J97" s="1"/>
      <c r="K97" s="1"/>
      <c r="L97" s="1"/>
      <c r="M97" s="1"/>
      <c r="N97" s="1"/>
      <c r="O97" s="1"/>
      <c r="P97" s="1"/>
      <c r="Q97" s="1"/>
      <c r="R97" s="1"/>
      <c r="S97" s="1"/>
      <c r="T97" s="1"/>
      <c r="U97" s="1"/>
      <c r="V97" s="1"/>
      <c r="W97" s="1"/>
      <c r="X97" s="1"/>
      <c r="Y97" s="1"/>
    </row>
    <row r="98" spans="1:25" ht="15.75" customHeight="1">
      <c r="A98" s="1"/>
      <c r="B98" s="1"/>
      <c r="C98" s="1"/>
      <c r="D98" s="1"/>
      <c r="E98" s="1"/>
      <c r="F98" s="1"/>
      <c r="G98" s="1"/>
      <c r="H98" s="1"/>
      <c r="I98" s="1"/>
      <c r="J98" s="1"/>
      <c r="K98" s="1"/>
      <c r="L98" s="1"/>
      <c r="M98" s="1"/>
      <c r="N98" s="1"/>
      <c r="O98" s="1"/>
      <c r="P98" s="1"/>
      <c r="Q98" s="1"/>
      <c r="R98" s="1"/>
      <c r="S98" s="1"/>
      <c r="T98" s="1"/>
      <c r="U98" s="1"/>
      <c r="V98" s="1"/>
      <c r="W98" s="1"/>
      <c r="X98" s="1"/>
      <c r="Y98" s="1"/>
    </row>
    <row r="99" spans="1:25" ht="15.75" customHeight="1">
      <c r="A99" s="1"/>
      <c r="B99" s="1"/>
      <c r="C99" s="1"/>
      <c r="D99" s="1"/>
      <c r="E99" s="1"/>
      <c r="F99" s="1"/>
      <c r="G99" s="1"/>
      <c r="H99" s="1"/>
      <c r="I99" s="1"/>
      <c r="J99" s="1"/>
      <c r="K99" s="1"/>
      <c r="L99" s="1"/>
      <c r="M99" s="1"/>
      <c r="N99" s="1"/>
      <c r="O99" s="1"/>
      <c r="P99" s="1"/>
      <c r="Q99" s="1"/>
      <c r="R99" s="1"/>
      <c r="S99" s="1"/>
      <c r="T99" s="1"/>
      <c r="U99" s="1"/>
      <c r="V99" s="1"/>
      <c r="W99" s="1"/>
      <c r="X99" s="1"/>
      <c r="Y99" s="1"/>
    </row>
    <row r="100" spans="1:25"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sheetData>
  <mergeCells count="37">
    <mergeCell ref="O13:O14"/>
    <mergeCell ref="B7:M7"/>
    <mergeCell ref="B8:M10"/>
    <mergeCell ref="B12:B14"/>
    <mergeCell ref="D12:D14"/>
    <mergeCell ref="F12:F14"/>
    <mergeCell ref="H12:M13"/>
    <mergeCell ref="O21:X21"/>
    <mergeCell ref="O22:X23"/>
    <mergeCell ref="F21:I21"/>
    <mergeCell ref="B23:D23"/>
    <mergeCell ref="F23:M23"/>
    <mergeCell ref="B21:D21"/>
    <mergeCell ref="P13:P14"/>
    <mergeCell ref="Q13:Q14"/>
    <mergeCell ref="R13:T13"/>
    <mergeCell ref="U13:W13"/>
    <mergeCell ref="X13:X14"/>
    <mergeCell ref="R10:T10"/>
    <mergeCell ref="U10:V10"/>
    <mergeCell ref="W10:X10"/>
    <mergeCell ref="O12:X12"/>
    <mergeCell ref="B6:D6"/>
    <mergeCell ref="F6:M6"/>
    <mergeCell ref="O6:P6"/>
    <mergeCell ref="Q6:X6"/>
    <mergeCell ref="R8:T8"/>
    <mergeCell ref="U8:V8"/>
    <mergeCell ref="W8:X8"/>
    <mergeCell ref="U9:V9"/>
    <mergeCell ref="W9:X9"/>
    <mergeCell ref="R9:T9"/>
    <mergeCell ref="A1:Y1"/>
    <mergeCell ref="D4:M4"/>
    <mergeCell ref="O4:P4"/>
    <mergeCell ref="Q4:X4"/>
    <mergeCell ref="Q5:X5"/>
  </mergeCells>
  <conditionalFormatting sqref="O18:X19 O22:X23 H18:M19 F15:F20 D15:D19 F21:M21 B15:B19 J15:M17 R15:X17">
    <cfRule type="containsBlanks" dxfId="25" priority="1">
      <formula>LEN(TRIM(O18))=0</formula>
    </cfRule>
  </conditionalFormatting>
  <conditionalFormatting sqref="F23:M23">
    <cfRule type="containsBlanks" dxfId="24" priority="2">
      <formula>LEN(TRIM(F23))=0</formula>
    </cfRule>
  </conditionalFormatting>
  <conditionalFormatting sqref="H15:I17">
    <cfRule type="containsBlanks" dxfId="23" priority="3">
      <formula>LEN(TRIM(H15))=0</formula>
    </cfRule>
  </conditionalFormatting>
  <conditionalFormatting sqref="P15:P17">
    <cfRule type="containsBlanks" dxfId="22" priority="4">
      <formula>LEN(TRIM(P15))=0</formula>
    </cfRule>
  </conditionalFormatting>
  <conditionalFormatting sqref="O15:O17">
    <cfRule type="containsBlanks" dxfId="21" priority="5">
      <formula>LEN(TRIM(O15))=0</formula>
    </cfRule>
  </conditionalFormatting>
  <conditionalFormatting sqref="Q15:Q16">
    <cfRule type="containsBlanks" dxfId="20" priority="6">
      <formula>LEN(TRIM(Q15))=0</formula>
    </cfRule>
  </conditionalFormatting>
  <conditionalFormatting sqref="Q17">
    <cfRule type="containsBlanks" dxfId="19" priority="7">
      <formula>LEN(TRIM(Q17))=0</formula>
    </cfRule>
  </conditionalFormatting>
  <dataValidations count="8">
    <dataValidation type="decimal" allowBlank="1" showErrorMessage="1" sqref="T15:T19 W15:W19">
      <formula1>0</formula1>
      <formula2>10</formula2>
    </dataValidation>
    <dataValidation type="list" allowBlank="1" showErrorMessage="1" sqref="Q15:Q19 F15:F20">
      <formula1>ACTITUDES</formula1>
    </dataValidation>
    <dataValidation type="list" allowBlank="1" showErrorMessage="1" sqref="K21">
      <formula1>EVA</formula1>
    </dataValidation>
    <dataValidation type="list" allowBlank="1" showErrorMessage="1" sqref="S15:S19">
      <formula1>PRAC</formula1>
    </dataValidation>
    <dataValidation type="list" allowBlank="1" showErrorMessage="1" sqref="M20 X20">
      <formula1>semana</formula1>
    </dataValidation>
    <dataValidation type="list" allowBlank="1" showErrorMessage="1" sqref="V15:V19">
      <formula1>LAB</formula1>
    </dataValidation>
    <dataValidation type="decimal" allowBlank="1" showErrorMessage="1" sqref="L15:L21">
      <formula1>0</formula1>
      <formula2>1</formula2>
    </dataValidation>
    <dataValidation type="list" allowBlank="1" showErrorMessage="1" sqref="K15:K19">
      <formula1>TEO</formula1>
    </dataValidation>
  </dataValidations>
  <printOptions horizontalCentered="1" verticalCentered="1"/>
  <pageMargins left="0.35433070866141736" right="0.55118110236220474" top="0.59055118110236227" bottom="0.27559055118110237" header="0" footer="0"/>
  <pageSetup scale="90" orientation="landscape"/>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0"/>
  <sheetViews>
    <sheetView workbookViewId="0"/>
  </sheetViews>
  <sheetFormatPr baseColWidth="10" defaultColWidth="14.42578125" defaultRowHeight="15" customHeight="1"/>
  <cols>
    <col min="1" max="1" width="0.42578125" customWidth="1"/>
    <col min="2" max="2" width="11.7109375" customWidth="1"/>
    <col min="3" max="3" width="0.42578125" customWidth="1"/>
    <col min="4" max="4" width="11.140625" customWidth="1"/>
    <col min="5" max="5" width="0.28515625" customWidth="1"/>
    <col min="6" max="6" width="10.5703125" customWidth="1"/>
    <col min="7" max="7" width="0.28515625" customWidth="1"/>
    <col min="8" max="8" width="13.85546875" customWidth="1"/>
    <col min="9" max="9" width="13.42578125" customWidth="1"/>
    <col min="10" max="10" width="2.42578125" customWidth="1"/>
    <col min="11" max="11" width="2.85546875" customWidth="1"/>
    <col min="12" max="12" width="3.42578125" customWidth="1"/>
    <col min="13" max="13" width="3" customWidth="1"/>
    <col min="14" max="14" width="0.5703125" customWidth="1"/>
    <col min="15" max="15" width="11" customWidth="1"/>
    <col min="16" max="16" width="13" customWidth="1"/>
    <col min="17" max="17" width="10.85546875" customWidth="1"/>
    <col min="18" max="18" width="2.42578125" customWidth="1"/>
    <col min="19" max="19" width="2.7109375" customWidth="1"/>
    <col min="20" max="20" width="3.140625" customWidth="1"/>
    <col min="21" max="22" width="2.7109375" customWidth="1"/>
    <col min="23" max="23" width="3.42578125" customWidth="1"/>
    <col min="24" max="24" width="4.140625" customWidth="1"/>
    <col min="25" max="25" width="0.5703125" customWidth="1"/>
  </cols>
  <sheetData>
    <row r="1" spans="1:25" ht="15.75">
      <c r="A1" s="460" t="s">
        <v>91</v>
      </c>
      <c r="B1" s="373"/>
      <c r="C1" s="373"/>
      <c r="D1" s="373"/>
      <c r="E1" s="373"/>
      <c r="F1" s="373"/>
      <c r="G1" s="373"/>
      <c r="H1" s="373"/>
      <c r="I1" s="373"/>
      <c r="J1" s="373"/>
      <c r="K1" s="373"/>
      <c r="L1" s="373"/>
      <c r="M1" s="373"/>
      <c r="N1" s="373"/>
      <c r="O1" s="373"/>
      <c r="P1" s="373"/>
      <c r="Q1" s="373"/>
      <c r="R1" s="373"/>
      <c r="S1" s="373"/>
      <c r="T1" s="373"/>
      <c r="U1" s="373"/>
      <c r="V1" s="373"/>
      <c r="W1" s="373"/>
      <c r="X1" s="373"/>
      <c r="Y1" s="374"/>
    </row>
    <row r="2" spans="1:25" ht="4.5" customHeight="1">
      <c r="A2" s="1"/>
      <c r="B2" s="1"/>
      <c r="C2" s="1"/>
      <c r="D2" s="1"/>
      <c r="E2" s="1"/>
      <c r="F2" s="1"/>
      <c r="G2" s="1"/>
      <c r="H2" s="1"/>
      <c r="I2" s="1"/>
      <c r="J2" s="1"/>
      <c r="K2" s="1"/>
      <c r="L2" s="1"/>
      <c r="M2" s="1"/>
      <c r="N2" s="1"/>
      <c r="O2" s="1"/>
      <c r="P2" s="1"/>
      <c r="Q2" s="1"/>
      <c r="R2" s="1"/>
      <c r="S2" s="1"/>
      <c r="T2" s="1"/>
      <c r="U2" s="1"/>
      <c r="V2" s="1"/>
      <c r="W2" s="1"/>
      <c r="X2" s="1"/>
      <c r="Y2" s="1"/>
    </row>
    <row r="3" spans="1:25" ht="3" customHeight="1">
      <c r="A3" s="53"/>
      <c r="B3" s="54"/>
      <c r="C3" s="54"/>
      <c r="D3" s="54"/>
      <c r="E3" s="54"/>
      <c r="F3" s="54"/>
      <c r="G3" s="54"/>
      <c r="H3" s="54"/>
      <c r="I3" s="54"/>
      <c r="J3" s="54"/>
      <c r="K3" s="54"/>
      <c r="L3" s="54"/>
      <c r="M3" s="54"/>
      <c r="N3" s="54"/>
      <c r="O3" s="54"/>
      <c r="P3" s="54"/>
      <c r="Q3" s="54"/>
      <c r="R3" s="54"/>
      <c r="S3" s="54"/>
      <c r="T3" s="54"/>
      <c r="U3" s="54"/>
      <c r="V3" s="54"/>
      <c r="W3" s="54"/>
      <c r="X3" s="54"/>
      <c r="Y3" s="55"/>
    </row>
    <row r="4" spans="1:25" ht="25.5" customHeight="1">
      <c r="A4" s="56"/>
      <c r="B4" s="138" t="s">
        <v>92</v>
      </c>
      <c r="C4" s="43"/>
      <c r="D4" s="391" t="e">
        <f>#REF!</f>
        <v>#REF!</v>
      </c>
      <c r="E4" s="363"/>
      <c r="F4" s="363"/>
      <c r="G4" s="363"/>
      <c r="H4" s="363"/>
      <c r="I4" s="363"/>
      <c r="J4" s="363"/>
      <c r="K4" s="363"/>
      <c r="L4" s="363"/>
      <c r="M4" s="366"/>
      <c r="N4" s="1"/>
      <c r="O4" s="423" t="s">
        <v>51</v>
      </c>
      <c r="P4" s="422"/>
      <c r="Q4" s="569" t="e">
        <f>#REF!</f>
        <v>#REF!</v>
      </c>
      <c r="R4" s="363"/>
      <c r="S4" s="363"/>
      <c r="T4" s="363"/>
      <c r="U4" s="363"/>
      <c r="V4" s="363"/>
      <c r="W4" s="363"/>
      <c r="X4" s="366"/>
      <c r="Y4" s="58"/>
    </row>
    <row r="5" spans="1:25" ht="3" customHeight="1">
      <c r="A5" s="56"/>
      <c r="B5" s="59"/>
      <c r="C5" s="43"/>
      <c r="D5" s="60"/>
      <c r="E5" s="44"/>
      <c r="F5" s="44"/>
      <c r="G5" s="44"/>
      <c r="H5" s="44"/>
      <c r="I5" s="44"/>
      <c r="J5" s="44"/>
      <c r="K5" s="44"/>
      <c r="L5" s="44"/>
      <c r="M5" s="61"/>
      <c r="N5" s="1"/>
      <c r="O5" s="62"/>
      <c r="P5" s="63"/>
      <c r="Q5" s="447"/>
      <c r="R5" s="363"/>
      <c r="S5" s="363"/>
      <c r="T5" s="363"/>
      <c r="U5" s="363"/>
      <c r="V5" s="363"/>
      <c r="W5" s="363"/>
      <c r="X5" s="363"/>
      <c r="Y5" s="58"/>
    </row>
    <row r="6" spans="1:25" ht="13.5" customHeight="1">
      <c r="A6" s="56"/>
      <c r="B6" s="462" t="s">
        <v>93</v>
      </c>
      <c r="C6" s="373"/>
      <c r="D6" s="374"/>
      <c r="E6" s="64"/>
      <c r="F6" s="421">
        <v>9</v>
      </c>
      <c r="G6" s="373"/>
      <c r="H6" s="373"/>
      <c r="I6" s="373"/>
      <c r="J6" s="373"/>
      <c r="K6" s="373"/>
      <c r="L6" s="373"/>
      <c r="M6" s="422"/>
      <c r="N6" s="1"/>
      <c r="O6" s="446" t="s">
        <v>53</v>
      </c>
      <c r="P6" s="422"/>
      <c r="Q6" s="454" t="e">
        <f>#REF!</f>
        <v>#REF!</v>
      </c>
      <c r="R6" s="363"/>
      <c r="S6" s="363"/>
      <c r="T6" s="363"/>
      <c r="U6" s="363"/>
      <c r="V6" s="363"/>
      <c r="W6" s="363"/>
      <c r="X6" s="366"/>
      <c r="Y6" s="58"/>
    </row>
    <row r="7" spans="1:25" ht="2.25" customHeight="1">
      <c r="A7" s="56"/>
      <c r="B7" s="444"/>
      <c r="C7" s="361"/>
      <c r="D7" s="361"/>
      <c r="E7" s="361"/>
      <c r="F7" s="361"/>
      <c r="G7" s="361"/>
      <c r="H7" s="361"/>
      <c r="I7" s="361"/>
      <c r="J7" s="361"/>
      <c r="K7" s="361"/>
      <c r="L7" s="361"/>
      <c r="M7" s="361"/>
      <c r="N7" s="13"/>
      <c r="O7" s="65"/>
      <c r="P7" s="65"/>
      <c r="Q7" s="66"/>
      <c r="R7" s="66"/>
      <c r="S7" s="66"/>
      <c r="T7" s="66"/>
      <c r="U7" s="66"/>
      <c r="V7" s="66"/>
      <c r="W7" s="66"/>
      <c r="X7" s="66"/>
      <c r="Y7" s="58"/>
    </row>
    <row r="8" spans="1:25" ht="29.25" customHeight="1">
      <c r="A8" s="56"/>
      <c r="B8" s="433" t="e">
        <f>#REF!</f>
        <v>#REF!</v>
      </c>
      <c r="C8" s="369"/>
      <c r="D8" s="369"/>
      <c r="E8" s="369"/>
      <c r="F8" s="369"/>
      <c r="G8" s="369"/>
      <c r="H8" s="369"/>
      <c r="I8" s="369"/>
      <c r="J8" s="369"/>
      <c r="K8" s="369"/>
      <c r="L8" s="369"/>
      <c r="M8" s="385"/>
      <c r="N8" s="1"/>
      <c r="O8" s="67"/>
      <c r="P8" s="68" t="s">
        <v>54</v>
      </c>
      <c r="Q8" s="69" t="s">
        <v>55</v>
      </c>
      <c r="R8" s="450" t="s">
        <v>56</v>
      </c>
      <c r="S8" s="451"/>
      <c r="T8" s="452"/>
      <c r="U8" s="450" t="s">
        <v>57</v>
      </c>
      <c r="V8" s="457"/>
      <c r="W8" s="458" t="s">
        <v>58</v>
      </c>
      <c r="X8" s="459"/>
      <c r="Y8" s="58"/>
    </row>
    <row r="9" spans="1:25" ht="16.5" customHeight="1">
      <c r="A9" s="56"/>
      <c r="B9" s="386"/>
      <c r="C9" s="361"/>
      <c r="D9" s="361"/>
      <c r="E9" s="361"/>
      <c r="F9" s="361"/>
      <c r="G9" s="361"/>
      <c r="H9" s="361"/>
      <c r="I9" s="361"/>
      <c r="J9" s="361"/>
      <c r="K9" s="361"/>
      <c r="L9" s="361"/>
      <c r="M9" s="387"/>
      <c r="N9" s="1"/>
      <c r="O9" s="70" t="s">
        <v>59</v>
      </c>
      <c r="P9" s="71">
        <f>SUM(J15:J21)</f>
        <v>0</v>
      </c>
      <c r="Q9" s="72">
        <f>SUM(R15:R19)</f>
        <v>0</v>
      </c>
      <c r="R9" s="453">
        <f>SUM(U15:U19)</f>
        <v>0</v>
      </c>
      <c r="S9" s="363"/>
      <c r="T9" s="363"/>
      <c r="U9" s="453">
        <f>J21</f>
        <v>0</v>
      </c>
      <c r="V9" s="456"/>
      <c r="W9" s="453">
        <f t="shared" ref="W9:W10" si="0">SUM(P9:V9)</f>
        <v>0</v>
      </c>
      <c r="X9" s="455"/>
      <c r="Y9" s="58"/>
    </row>
    <row r="10" spans="1:25" ht="15" customHeight="1">
      <c r="A10" s="56"/>
      <c r="B10" s="388"/>
      <c r="C10" s="389"/>
      <c r="D10" s="389"/>
      <c r="E10" s="389"/>
      <c r="F10" s="389"/>
      <c r="G10" s="389"/>
      <c r="H10" s="389"/>
      <c r="I10" s="389"/>
      <c r="J10" s="389"/>
      <c r="K10" s="389"/>
      <c r="L10" s="389"/>
      <c r="M10" s="390"/>
      <c r="N10" s="73"/>
      <c r="O10" s="74" t="s">
        <v>60</v>
      </c>
      <c r="P10" s="75">
        <f>SUM(L15:L19)</f>
        <v>0</v>
      </c>
      <c r="Q10" s="76">
        <f>SUM(T15:T19)</f>
        <v>0</v>
      </c>
      <c r="R10" s="438">
        <f>SUM(W15:W19)</f>
        <v>0</v>
      </c>
      <c r="S10" s="439"/>
      <c r="T10" s="439"/>
      <c r="U10" s="438">
        <f>L21</f>
        <v>1</v>
      </c>
      <c r="V10" s="439"/>
      <c r="W10" s="440">
        <f t="shared" si="0"/>
        <v>1</v>
      </c>
      <c r="X10" s="441"/>
      <c r="Y10" s="58"/>
    </row>
    <row r="11" spans="1:25" ht="3" customHeight="1">
      <c r="A11" s="56"/>
      <c r="B11" s="13"/>
      <c r="C11" s="13"/>
      <c r="D11" s="13"/>
      <c r="E11" s="13"/>
      <c r="F11" s="13"/>
      <c r="G11" s="13"/>
      <c r="H11" s="13"/>
      <c r="I11" s="13"/>
      <c r="J11" s="13"/>
      <c r="K11" s="13"/>
      <c r="L11" s="13"/>
      <c r="M11" s="13"/>
      <c r="N11" s="13"/>
      <c r="O11" s="13"/>
      <c r="P11" s="13"/>
      <c r="Q11" s="13"/>
      <c r="R11" s="13"/>
      <c r="S11" s="13"/>
      <c r="T11" s="13"/>
      <c r="U11" s="13"/>
      <c r="V11" s="13"/>
      <c r="W11" s="13"/>
      <c r="X11" s="13"/>
      <c r="Y11" s="58"/>
    </row>
    <row r="12" spans="1:25" ht="11.25" customHeight="1">
      <c r="A12" s="56"/>
      <c r="B12" s="435" t="s">
        <v>94</v>
      </c>
      <c r="C12" s="1"/>
      <c r="D12" s="435" t="s">
        <v>62</v>
      </c>
      <c r="E12" s="77"/>
      <c r="F12" s="435" t="s">
        <v>63</v>
      </c>
      <c r="G12" s="77"/>
      <c r="H12" s="412" t="s">
        <v>64</v>
      </c>
      <c r="I12" s="413"/>
      <c r="J12" s="413"/>
      <c r="K12" s="413"/>
      <c r="L12" s="413"/>
      <c r="M12" s="414"/>
      <c r="N12" s="78"/>
      <c r="O12" s="428" t="s">
        <v>65</v>
      </c>
      <c r="P12" s="373"/>
      <c r="Q12" s="373"/>
      <c r="R12" s="373"/>
      <c r="S12" s="373"/>
      <c r="T12" s="373"/>
      <c r="U12" s="373"/>
      <c r="V12" s="373"/>
      <c r="W12" s="373"/>
      <c r="X12" s="374"/>
      <c r="Y12" s="58"/>
    </row>
    <row r="13" spans="1:25" ht="16.5" customHeight="1">
      <c r="A13" s="56"/>
      <c r="B13" s="436"/>
      <c r="C13" s="1"/>
      <c r="D13" s="436"/>
      <c r="E13" s="77"/>
      <c r="F13" s="436"/>
      <c r="G13" s="77"/>
      <c r="H13" s="415"/>
      <c r="I13" s="416"/>
      <c r="J13" s="416"/>
      <c r="K13" s="416"/>
      <c r="L13" s="416"/>
      <c r="M13" s="417"/>
      <c r="N13" s="78"/>
      <c r="O13" s="426" t="s">
        <v>66</v>
      </c>
      <c r="P13" s="424" t="s">
        <v>67</v>
      </c>
      <c r="Q13" s="424" t="s">
        <v>63</v>
      </c>
      <c r="R13" s="418" t="s">
        <v>68</v>
      </c>
      <c r="S13" s="419"/>
      <c r="T13" s="420"/>
      <c r="U13" s="418" t="s">
        <v>69</v>
      </c>
      <c r="V13" s="419"/>
      <c r="W13" s="420"/>
      <c r="X13" s="429" t="s">
        <v>70</v>
      </c>
      <c r="Y13" s="58"/>
    </row>
    <row r="14" spans="1:25" ht="18.75">
      <c r="A14" s="56"/>
      <c r="B14" s="430"/>
      <c r="C14" s="77"/>
      <c r="D14" s="443"/>
      <c r="E14" s="77"/>
      <c r="F14" s="443"/>
      <c r="G14" s="77"/>
      <c r="H14" s="79" t="s">
        <v>95</v>
      </c>
      <c r="I14" s="79" t="s">
        <v>72</v>
      </c>
      <c r="J14" s="80" t="s">
        <v>73</v>
      </c>
      <c r="K14" s="80" t="s">
        <v>74</v>
      </c>
      <c r="L14" s="81" t="s">
        <v>75</v>
      </c>
      <c r="M14" s="82" t="s">
        <v>76</v>
      </c>
      <c r="N14" s="77"/>
      <c r="O14" s="571"/>
      <c r="P14" s="548"/>
      <c r="Q14" s="548"/>
      <c r="R14" s="80" t="s">
        <v>73</v>
      </c>
      <c r="S14" s="80" t="s">
        <v>74</v>
      </c>
      <c r="T14" s="81" t="s">
        <v>75</v>
      </c>
      <c r="U14" s="80" t="s">
        <v>73</v>
      </c>
      <c r="V14" s="80" t="s">
        <v>74</v>
      </c>
      <c r="W14" s="81" t="s">
        <v>75</v>
      </c>
      <c r="X14" s="430"/>
      <c r="Y14" s="58"/>
    </row>
    <row r="15" spans="1:25" ht="75" customHeight="1">
      <c r="A15" s="84"/>
      <c r="B15" s="85"/>
      <c r="C15" s="86"/>
      <c r="D15" s="85"/>
      <c r="E15" s="86"/>
      <c r="F15" s="106"/>
      <c r="G15" s="130"/>
      <c r="H15" s="88"/>
      <c r="I15" s="95"/>
      <c r="J15" s="90"/>
      <c r="K15" s="90"/>
      <c r="L15" s="91"/>
      <c r="M15" s="92"/>
      <c r="N15" s="93"/>
      <c r="O15" s="88"/>
      <c r="P15" s="95"/>
      <c r="Q15" s="95"/>
      <c r="R15" s="90"/>
      <c r="S15" s="90"/>
      <c r="T15" s="91"/>
      <c r="U15" s="90"/>
      <c r="V15" s="90"/>
      <c r="W15" s="91"/>
      <c r="X15" s="90"/>
      <c r="Y15" s="97"/>
    </row>
    <row r="16" spans="1:25" ht="94.5" customHeight="1">
      <c r="A16" s="84"/>
      <c r="B16" s="98"/>
      <c r="C16" s="86"/>
      <c r="D16" s="98"/>
      <c r="E16" s="86"/>
      <c r="F16" s="106"/>
      <c r="G16" s="130"/>
      <c r="H16" s="88"/>
      <c r="I16" s="95"/>
      <c r="J16" s="90"/>
      <c r="K16" s="90"/>
      <c r="L16" s="91"/>
      <c r="M16" s="92"/>
      <c r="N16" s="86"/>
      <c r="O16" s="88"/>
      <c r="P16" s="95"/>
      <c r="Q16" s="95"/>
      <c r="R16" s="90"/>
      <c r="S16" s="90"/>
      <c r="T16" s="91"/>
      <c r="U16" s="90"/>
      <c r="V16" s="90"/>
      <c r="W16" s="91"/>
      <c r="X16" s="90"/>
      <c r="Y16" s="97"/>
    </row>
    <row r="17" spans="1:25" ht="61.5" customHeight="1">
      <c r="A17" s="84"/>
      <c r="B17" s="98"/>
      <c r="C17" s="86"/>
      <c r="D17" s="98"/>
      <c r="E17" s="86"/>
      <c r="F17" s="106"/>
      <c r="G17" s="130"/>
      <c r="H17" s="88"/>
      <c r="I17" s="95"/>
      <c r="J17" s="90"/>
      <c r="K17" s="90"/>
      <c r="L17" s="91"/>
      <c r="M17" s="92"/>
      <c r="N17" s="86"/>
      <c r="O17" s="88"/>
      <c r="P17" s="95"/>
      <c r="Q17" s="95"/>
      <c r="R17" s="90"/>
      <c r="S17" s="90"/>
      <c r="T17" s="91"/>
      <c r="U17" s="90"/>
      <c r="V17" s="90"/>
      <c r="W17" s="91"/>
      <c r="X17" s="90"/>
      <c r="Y17" s="97"/>
    </row>
    <row r="18" spans="1:25" ht="4.5" hidden="1" customHeight="1">
      <c r="A18" s="84"/>
      <c r="B18" s="98"/>
      <c r="C18" s="86"/>
      <c r="D18" s="98"/>
      <c r="E18" s="86"/>
      <c r="F18" s="106"/>
      <c r="G18" s="130"/>
      <c r="H18" s="88"/>
      <c r="I18" s="95"/>
      <c r="J18" s="90"/>
      <c r="K18" s="90"/>
      <c r="L18" s="91"/>
      <c r="M18" s="92"/>
      <c r="N18" s="86"/>
      <c r="O18" s="88"/>
      <c r="P18" s="95"/>
      <c r="Q18" s="95"/>
      <c r="R18" s="90"/>
      <c r="S18" s="90"/>
      <c r="T18" s="91"/>
      <c r="U18" s="90"/>
      <c r="V18" s="90"/>
      <c r="W18" s="91"/>
      <c r="X18" s="90"/>
      <c r="Y18" s="97"/>
    </row>
    <row r="19" spans="1:25" ht="4.5" hidden="1" customHeight="1">
      <c r="A19" s="84"/>
      <c r="B19" s="98"/>
      <c r="C19" s="110"/>
      <c r="D19" s="98"/>
      <c r="E19" s="85"/>
      <c r="F19" s="106"/>
      <c r="G19" s="136"/>
      <c r="H19" s="88"/>
      <c r="I19" s="95"/>
      <c r="J19" s="90"/>
      <c r="K19" s="90"/>
      <c r="L19" s="91"/>
      <c r="M19" s="92"/>
      <c r="N19" s="86"/>
      <c r="O19" s="88"/>
      <c r="P19" s="95"/>
      <c r="Q19" s="95"/>
      <c r="R19" s="90"/>
      <c r="S19" s="90"/>
      <c r="T19" s="91"/>
      <c r="U19" s="90"/>
      <c r="V19" s="90"/>
      <c r="W19" s="91"/>
      <c r="X19" s="90"/>
      <c r="Y19" s="97"/>
    </row>
    <row r="20" spans="1:25" ht="3" customHeight="1">
      <c r="A20" s="84"/>
      <c r="B20" s="113"/>
      <c r="C20" s="113"/>
      <c r="D20" s="113"/>
      <c r="E20" s="112"/>
      <c r="F20" s="114" t="s">
        <v>86</v>
      </c>
      <c r="G20" s="112"/>
      <c r="H20" s="112"/>
      <c r="I20" s="112"/>
      <c r="J20" s="115"/>
      <c r="K20" s="116"/>
      <c r="L20" s="140"/>
      <c r="M20" s="116"/>
      <c r="N20" s="112"/>
      <c r="O20" s="112"/>
      <c r="P20" s="112"/>
      <c r="Q20" s="112"/>
      <c r="R20" s="100"/>
      <c r="S20" s="100"/>
      <c r="T20" s="100"/>
      <c r="U20" s="100"/>
      <c r="V20" s="100"/>
      <c r="W20" s="100"/>
      <c r="X20" s="100"/>
      <c r="Y20" s="97"/>
    </row>
    <row r="21" spans="1:25" ht="18" customHeight="1">
      <c r="A21" s="117"/>
      <c r="B21" s="434" t="s">
        <v>87</v>
      </c>
      <c r="C21" s="373"/>
      <c r="D21" s="374"/>
      <c r="E21" s="118"/>
      <c r="F21" s="465"/>
      <c r="G21" s="363"/>
      <c r="H21" s="363"/>
      <c r="I21" s="363"/>
      <c r="J21" s="151"/>
      <c r="K21" s="120"/>
      <c r="L21" s="132">
        <f>1-(SUM(L15:L19)+SUM(T15:T19)+SUM(W15:W19))</f>
        <v>1</v>
      </c>
      <c r="M21" s="144"/>
      <c r="N21" s="121"/>
      <c r="O21" s="445" t="s">
        <v>89</v>
      </c>
      <c r="P21" s="369"/>
      <c r="Q21" s="369"/>
      <c r="R21" s="369"/>
      <c r="S21" s="369"/>
      <c r="T21" s="369"/>
      <c r="U21" s="369"/>
      <c r="V21" s="369"/>
      <c r="W21" s="369"/>
      <c r="X21" s="385"/>
      <c r="Y21" s="122"/>
    </row>
    <row r="22" spans="1:25" ht="3.75" customHeight="1">
      <c r="A22" s="117"/>
      <c r="B22" s="118"/>
      <c r="C22" s="118"/>
      <c r="D22" s="118"/>
      <c r="E22" s="118"/>
      <c r="F22" s="118"/>
      <c r="G22" s="118"/>
      <c r="H22" s="121"/>
      <c r="I22" s="121"/>
      <c r="J22" s="121"/>
      <c r="K22" s="121"/>
      <c r="L22" s="121"/>
      <c r="M22" s="121"/>
      <c r="N22" s="121"/>
      <c r="O22" s="570"/>
      <c r="P22" s="361"/>
      <c r="Q22" s="361"/>
      <c r="R22" s="361"/>
      <c r="S22" s="361"/>
      <c r="T22" s="361"/>
      <c r="U22" s="361"/>
      <c r="V22" s="361"/>
      <c r="W22" s="361"/>
      <c r="X22" s="387"/>
      <c r="Y22" s="122"/>
    </row>
    <row r="23" spans="1:25" ht="24" customHeight="1">
      <c r="A23" s="117"/>
      <c r="B23" s="434" t="s">
        <v>90</v>
      </c>
      <c r="C23" s="373"/>
      <c r="D23" s="374"/>
      <c r="E23" s="118"/>
      <c r="F23" s="466"/>
      <c r="G23" s="363"/>
      <c r="H23" s="363"/>
      <c r="I23" s="363"/>
      <c r="J23" s="363"/>
      <c r="K23" s="363"/>
      <c r="L23" s="363"/>
      <c r="M23" s="366"/>
      <c r="N23" s="125"/>
      <c r="O23" s="388"/>
      <c r="P23" s="389"/>
      <c r="Q23" s="389"/>
      <c r="R23" s="389"/>
      <c r="S23" s="389"/>
      <c r="T23" s="389"/>
      <c r="U23" s="389"/>
      <c r="V23" s="389"/>
      <c r="W23" s="389"/>
      <c r="X23" s="390"/>
      <c r="Y23" s="122"/>
    </row>
    <row r="24" spans="1:25" ht="3" customHeight="1">
      <c r="A24" s="126"/>
      <c r="B24" s="127"/>
      <c r="C24" s="127"/>
      <c r="D24" s="127"/>
      <c r="E24" s="127"/>
      <c r="F24" s="127"/>
      <c r="G24" s="127"/>
      <c r="H24" s="127"/>
      <c r="I24" s="127"/>
      <c r="J24" s="127"/>
      <c r="K24" s="127"/>
      <c r="L24" s="127"/>
      <c r="M24" s="127"/>
      <c r="N24" s="127"/>
      <c r="O24" s="127"/>
      <c r="P24" s="127"/>
      <c r="Q24" s="127"/>
      <c r="R24" s="127"/>
      <c r="S24" s="127"/>
      <c r="T24" s="127"/>
      <c r="U24" s="127"/>
      <c r="V24" s="127"/>
      <c r="W24" s="127"/>
      <c r="X24" s="127"/>
      <c r="Y24" s="128"/>
    </row>
    <row r="25" spans="1:25" ht="15.75" customHeight="1">
      <c r="A25" s="1"/>
      <c r="B25" s="1"/>
      <c r="C25" s="1"/>
      <c r="D25" s="1"/>
      <c r="E25" s="1"/>
      <c r="F25" s="1"/>
      <c r="G25" s="1"/>
      <c r="H25" s="1"/>
      <c r="I25" s="1"/>
      <c r="J25" s="1"/>
      <c r="K25" s="1"/>
      <c r="L25" s="1"/>
      <c r="M25" s="1"/>
      <c r="N25" s="1"/>
      <c r="O25" s="1"/>
      <c r="P25" s="1"/>
      <c r="Q25" s="1"/>
      <c r="R25" s="1"/>
      <c r="S25" s="1"/>
      <c r="T25" s="1"/>
      <c r="U25" s="1"/>
      <c r="V25" s="1"/>
      <c r="W25" s="1"/>
      <c r="X25" s="1"/>
      <c r="Y25" s="1"/>
    </row>
    <row r="26" spans="1:25" ht="15.75" customHeight="1">
      <c r="A26" s="1"/>
      <c r="B26" s="1"/>
      <c r="C26" s="1"/>
      <c r="D26" s="1"/>
      <c r="E26" s="1"/>
      <c r="F26" s="1"/>
      <c r="G26" s="1"/>
      <c r="H26" s="1"/>
      <c r="I26" s="1"/>
      <c r="J26" s="1"/>
      <c r="K26" s="1"/>
      <c r="L26" s="1"/>
      <c r="M26" s="1"/>
      <c r="N26" s="1"/>
      <c r="O26" s="1"/>
      <c r="P26" s="1"/>
      <c r="Q26" s="1"/>
      <c r="R26" s="1"/>
      <c r="S26" s="1"/>
      <c r="T26" s="1"/>
      <c r="U26" s="1"/>
      <c r="V26" s="1"/>
      <c r="W26" s="1"/>
      <c r="X26" s="1"/>
      <c r="Y26" s="1"/>
    </row>
    <row r="27" spans="1:25" ht="15.75" customHeight="1">
      <c r="A27" s="1"/>
      <c r="B27" s="1"/>
      <c r="C27" s="1"/>
      <c r="D27" s="1"/>
      <c r="E27" s="1"/>
      <c r="F27" s="1"/>
      <c r="G27" s="1"/>
      <c r="H27" s="1"/>
      <c r="I27" s="1"/>
      <c r="J27" s="1"/>
      <c r="K27" s="1"/>
      <c r="L27" s="1"/>
      <c r="M27" s="1"/>
      <c r="N27" s="1"/>
      <c r="O27" s="1"/>
      <c r="P27" s="1"/>
      <c r="Q27" s="1"/>
      <c r="R27" s="1"/>
      <c r="S27" s="1"/>
      <c r="T27" s="1"/>
      <c r="U27" s="1"/>
      <c r="V27" s="1"/>
      <c r="W27" s="1"/>
      <c r="X27" s="1"/>
      <c r="Y27" s="1"/>
    </row>
    <row r="28" spans="1:25" ht="15.75" customHeight="1">
      <c r="A28" s="1"/>
      <c r="B28" s="1"/>
      <c r="C28" s="1"/>
      <c r="D28" s="1"/>
      <c r="E28" s="1"/>
      <c r="F28" s="1"/>
      <c r="G28" s="1"/>
      <c r="H28" s="1"/>
      <c r="I28" s="1"/>
      <c r="J28" s="1"/>
      <c r="K28" s="1"/>
      <c r="L28" s="1"/>
      <c r="M28" s="1"/>
      <c r="N28" s="1"/>
      <c r="O28" s="1"/>
      <c r="P28" s="1"/>
      <c r="Q28" s="1"/>
      <c r="R28" s="1"/>
      <c r="S28" s="1"/>
      <c r="T28" s="1"/>
      <c r="U28" s="1"/>
      <c r="V28" s="1"/>
      <c r="W28" s="1"/>
      <c r="X28" s="1"/>
      <c r="Y28" s="1"/>
    </row>
    <row r="29" spans="1:25" ht="15.75" customHeight="1">
      <c r="A29" s="1"/>
      <c r="B29" s="1"/>
      <c r="C29" s="1"/>
      <c r="D29" s="1"/>
      <c r="E29" s="1"/>
      <c r="F29" s="1"/>
      <c r="G29" s="1"/>
      <c r="H29" s="1"/>
      <c r="I29" s="1"/>
      <c r="J29" s="1"/>
      <c r="K29" s="1"/>
      <c r="L29" s="1"/>
      <c r="M29" s="1"/>
      <c r="N29" s="1"/>
      <c r="O29" s="1"/>
      <c r="P29" s="1"/>
      <c r="Q29" s="1"/>
      <c r="R29" s="1"/>
      <c r="S29" s="1"/>
      <c r="T29" s="1"/>
      <c r="U29" s="1"/>
      <c r="V29" s="1"/>
      <c r="W29" s="1"/>
      <c r="X29" s="1"/>
      <c r="Y29" s="1"/>
    </row>
    <row r="30" spans="1:25" ht="15.75" customHeight="1">
      <c r="A30" s="1"/>
      <c r="B30" s="1"/>
      <c r="C30" s="1"/>
      <c r="D30" s="1"/>
      <c r="E30" s="1"/>
      <c r="F30" s="1"/>
      <c r="G30" s="1"/>
      <c r="H30" s="1"/>
      <c r="I30" s="1"/>
      <c r="J30" s="1"/>
      <c r="K30" s="1"/>
      <c r="L30" s="1"/>
      <c r="M30" s="1"/>
      <c r="N30" s="1"/>
      <c r="O30" s="1"/>
      <c r="P30" s="1"/>
      <c r="Q30" s="1"/>
      <c r="R30" s="1"/>
      <c r="S30" s="1"/>
      <c r="T30" s="1"/>
      <c r="U30" s="1"/>
      <c r="V30" s="1"/>
      <c r="W30" s="1"/>
      <c r="X30" s="1"/>
      <c r="Y30" s="1"/>
    </row>
    <row r="31" spans="1:25" ht="15.75" customHeight="1">
      <c r="A31" s="1"/>
      <c r="B31" s="1"/>
      <c r="C31" s="1"/>
      <c r="D31" s="1"/>
      <c r="E31" s="1"/>
      <c r="F31" s="1"/>
      <c r="G31" s="1"/>
      <c r="H31" s="1"/>
      <c r="I31" s="1"/>
      <c r="J31" s="1"/>
      <c r="K31" s="1"/>
      <c r="L31" s="1"/>
      <c r="M31" s="1"/>
      <c r="N31" s="1"/>
      <c r="O31" s="1"/>
      <c r="P31" s="1"/>
      <c r="Q31" s="1"/>
      <c r="R31" s="1"/>
      <c r="S31" s="1"/>
      <c r="T31" s="1"/>
      <c r="U31" s="1"/>
      <c r="V31" s="1"/>
      <c r="W31" s="1"/>
      <c r="X31" s="1"/>
      <c r="Y31" s="1"/>
    </row>
    <row r="32" spans="1:25" ht="15.75" customHeight="1">
      <c r="A32" s="1"/>
      <c r="B32" s="1"/>
      <c r="C32" s="1"/>
      <c r="D32" s="1"/>
      <c r="E32" s="1"/>
      <c r="F32" s="1"/>
      <c r="G32" s="1"/>
      <c r="H32" s="1"/>
      <c r="I32" s="1"/>
      <c r="J32" s="1"/>
      <c r="K32" s="1"/>
      <c r="L32" s="1"/>
      <c r="M32" s="1"/>
      <c r="N32" s="1"/>
      <c r="O32" s="1"/>
      <c r="P32" s="1"/>
      <c r="Q32" s="1"/>
      <c r="R32" s="1"/>
      <c r="S32" s="1"/>
      <c r="T32" s="1"/>
      <c r="U32" s="1"/>
      <c r="V32" s="1"/>
      <c r="W32" s="1"/>
      <c r="X32" s="1"/>
      <c r="Y32" s="1"/>
    </row>
    <row r="33" spans="1:25" ht="15.75" customHeight="1">
      <c r="A33" s="1"/>
      <c r="B33" s="1"/>
      <c r="C33" s="1"/>
      <c r="D33" s="1"/>
      <c r="E33" s="1"/>
      <c r="F33" s="1"/>
      <c r="G33" s="1"/>
      <c r="H33" s="1"/>
      <c r="I33" s="1"/>
      <c r="J33" s="1"/>
      <c r="K33" s="1"/>
      <c r="L33" s="1"/>
      <c r="M33" s="1"/>
      <c r="N33" s="1"/>
      <c r="O33" s="1"/>
      <c r="P33" s="1"/>
      <c r="Q33" s="1"/>
      <c r="R33" s="1"/>
      <c r="S33" s="1"/>
      <c r="T33" s="1"/>
      <c r="U33" s="1"/>
      <c r="V33" s="1"/>
      <c r="W33" s="1"/>
      <c r="X33" s="1"/>
      <c r="Y33" s="1"/>
    </row>
    <row r="34" spans="1:25" ht="15.75" customHeight="1">
      <c r="A34" s="1"/>
      <c r="B34" s="1"/>
      <c r="C34" s="1"/>
      <c r="D34" s="1"/>
      <c r="E34" s="1"/>
      <c r="F34" s="1"/>
      <c r="G34" s="1"/>
      <c r="H34" s="1"/>
      <c r="I34" s="1"/>
      <c r="J34" s="1"/>
      <c r="K34" s="1"/>
      <c r="L34" s="1"/>
      <c r="M34" s="1"/>
      <c r="N34" s="1"/>
      <c r="O34" s="1"/>
      <c r="P34" s="1"/>
      <c r="Q34" s="1"/>
      <c r="R34" s="1"/>
      <c r="S34" s="1"/>
      <c r="T34" s="1"/>
      <c r="U34" s="1"/>
      <c r="V34" s="1"/>
      <c r="W34" s="1"/>
      <c r="X34" s="1"/>
      <c r="Y34" s="1"/>
    </row>
    <row r="35" spans="1:25" ht="15.75" customHeight="1">
      <c r="A35" s="1"/>
      <c r="B35" s="1"/>
      <c r="C35" s="1"/>
      <c r="D35" s="1"/>
      <c r="E35" s="1"/>
      <c r="F35" s="1"/>
      <c r="G35" s="1"/>
      <c r="H35" s="1"/>
      <c r="I35" s="1"/>
      <c r="J35" s="1"/>
      <c r="K35" s="1"/>
      <c r="L35" s="1"/>
      <c r="M35" s="1"/>
      <c r="N35" s="1"/>
      <c r="O35" s="1"/>
      <c r="P35" s="1"/>
      <c r="Q35" s="1"/>
      <c r="R35" s="1"/>
      <c r="S35" s="1"/>
      <c r="T35" s="1"/>
      <c r="U35" s="1"/>
      <c r="V35" s="1"/>
      <c r="W35" s="1"/>
      <c r="X35" s="1"/>
      <c r="Y35" s="1"/>
    </row>
    <row r="36" spans="1:25" ht="15.75" customHeight="1">
      <c r="A36" s="1"/>
      <c r="B36" s="1"/>
      <c r="C36" s="1"/>
      <c r="D36" s="1"/>
      <c r="E36" s="1"/>
      <c r="F36" s="1"/>
      <c r="G36" s="1"/>
      <c r="H36" s="1"/>
      <c r="I36" s="1"/>
      <c r="J36" s="1"/>
      <c r="K36" s="1"/>
      <c r="L36" s="1"/>
      <c r="M36" s="1"/>
      <c r="N36" s="1"/>
      <c r="O36" s="1"/>
      <c r="P36" s="1"/>
      <c r="Q36" s="1"/>
      <c r="R36" s="1"/>
      <c r="S36" s="1"/>
      <c r="T36" s="1"/>
      <c r="U36" s="1"/>
      <c r="V36" s="1"/>
      <c r="W36" s="1"/>
      <c r="X36" s="1"/>
      <c r="Y36" s="1"/>
    </row>
    <row r="37" spans="1:25" ht="15.75" customHeight="1">
      <c r="A37" s="1"/>
      <c r="B37" s="1"/>
      <c r="C37" s="1"/>
      <c r="D37" s="1"/>
      <c r="E37" s="1"/>
      <c r="F37" s="1"/>
      <c r="G37" s="1"/>
      <c r="H37" s="1"/>
      <c r="I37" s="1"/>
      <c r="J37" s="1"/>
      <c r="K37" s="1"/>
      <c r="L37" s="1"/>
      <c r="M37" s="1"/>
      <c r="N37" s="1"/>
      <c r="O37" s="1"/>
      <c r="P37" s="1"/>
      <c r="Q37" s="1"/>
      <c r="R37" s="1"/>
      <c r="S37" s="1"/>
      <c r="T37" s="1"/>
      <c r="U37" s="1"/>
      <c r="V37" s="1"/>
      <c r="W37" s="1"/>
      <c r="X37" s="1"/>
      <c r="Y37" s="1"/>
    </row>
    <row r="38" spans="1:25" ht="15.75" customHeight="1">
      <c r="A38" s="1"/>
      <c r="B38" s="1"/>
      <c r="C38" s="1"/>
      <c r="D38" s="1"/>
      <c r="E38" s="1"/>
      <c r="F38" s="1"/>
      <c r="G38" s="1"/>
      <c r="H38" s="1"/>
      <c r="I38" s="1"/>
      <c r="J38" s="1"/>
      <c r="K38" s="1"/>
      <c r="L38" s="1"/>
      <c r="M38" s="1"/>
      <c r="N38" s="1"/>
      <c r="O38" s="1"/>
      <c r="P38" s="1"/>
      <c r="Q38" s="1"/>
      <c r="R38" s="1"/>
      <c r="S38" s="1"/>
      <c r="T38" s="1"/>
      <c r="U38" s="1"/>
      <c r="V38" s="1"/>
      <c r="W38" s="1"/>
      <c r="X38" s="1"/>
      <c r="Y38" s="1"/>
    </row>
    <row r="39" spans="1:25" ht="15.75" customHeight="1">
      <c r="A39" s="1"/>
      <c r="B39" s="1"/>
      <c r="C39" s="1"/>
      <c r="D39" s="1"/>
      <c r="E39" s="1"/>
      <c r="F39" s="1"/>
      <c r="G39" s="1"/>
      <c r="H39" s="1"/>
      <c r="I39" s="1"/>
      <c r="J39" s="1"/>
      <c r="K39" s="1"/>
      <c r="L39" s="1"/>
      <c r="M39" s="1"/>
      <c r="N39" s="1"/>
      <c r="O39" s="1"/>
      <c r="P39" s="1"/>
      <c r="Q39" s="1"/>
      <c r="R39" s="1"/>
      <c r="S39" s="1"/>
      <c r="T39" s="1"/>
      <c r="U39" s="1"/>
      <c r="V39" s="1"/>
      <c r="W39" s="1"/>
      <c r="X39" s="1"/>
      <c r="Y39" s="1"/>
    </row>
    <row r="40" spans="1:25" ht="15.75" customHeight="1">
      <c r="A40" s="1"/>
      <c r="B40" s="1"/>
      <c r="C40" s="1"/>
      <c r="D40" s="1"/>
      <c r="E40" s="1"/>
      <c r="F40" s="1"/>
      <c r="G40" s="1"/>
      <c r="H40" s="1"/>
      <c r="I40" s="1"/>
      <c r="J40" s="1"/>
      <c r="K40" s="1"/>
      <c r="L40" s="1"/>
      <c r="M40" s="1"/>
      <c r="N40" s="1"/>
      <c r="O40" s="1"/>
      <c r="P40" s="1"/>
      <c r="Q40" s="1"/>
      <c r="R40" s="1"/>
      <c r="S40" s="1"/>
      <c r="T40" s="1"/>
      <c r="U40" s="1"/>
      <c r="V40" s="1"/>
      <c r="W40" s="1"/>
      <c r="X40" s="1"/>
      <c r="Y40" s="1"/>
    </row>
    <row r="41" spans="1:25" ht="15.75" customHeight="1">
      <c r="A41" s="1"/>
      <c r="B41" s="1"/>
      <c r="C41" s="1"/>
      <c r="D41" s="1"/>
      <c r="E41" s="1"/>
      <c r="F41" s="1"/>
      <c r="G41" s="1"/>
      <c r="H41" s="1"/>
      <c r="I41" s="1"/>
      <c r="J41" s="1"/>
      <c r="K41" s="1"/>
      <c r="L41" s="1"/>
      <c r="M41" s="1"/>
      <c r="N41" s="1"/>
      <c r="O41" s="1"/>
      <c r="P41" s="1"/>
      <c r="Q41" s="1"/>
      <c r="R41" s="1"/>
      <c r="S41" s="1"/>
      <c r="T41" s="1"/>
      <c r="U41" s="1"/>
      <c r="V41" s="1"/>
      <c r="W41" s="1"/>
      <c r="X41" s="1"/>
      <c r="Y41" s="1"/>
    </row>
    <row r="42" spans="1:25" ht="15.75" customHeight="1">
      <c r="A42" s="1"/>
      <c r="B42" s="1"/>
      <c r="C42" s="1"/>
      <c r="D42" s="1"/>
      <c r="E42" s="1"/>
      <c r="F42" s="1"/>
      <c r="G42" s="1"/>
      <c r="H42" s="1"/>
      <c r="I42" s="1"/>
      <c r="J42" s="1"/>
      <c r="K42" s="1"/>
      <c r="L42" s="1"/>
      <c r="M42" s="1"/>
      <c r="N42" s="1"/>
      <c r="O42" s="1"/>
      <c r="P42" s="1"/>
      <c r="Q42" s="1"/>
      <c r="R42" s="1"/>
      <c r="S42" s="1"/>
      <c r="T42" s="1"/>
      <c r="U42" s="1"/>
      <c r="V42" s="1"/>
      <c r="W42" s="1"/>
      <c r="X42" s="1"/>
      <c r="Y42" s="1"/>
    </row>
    <row r="43" spans="1:25" ht="15.75" customHeight="1">
      <c r="A43" s="1"/>
      <c r="B43" s="1"/>
      <c r="C43" s="1"/>
      <c r="D43" s="1"/>
      <c r="E43" s="1"/>
      <c r="F43" s="1"/>
      <c r="G43" s="1"/>
      <c r="H43" s="1"/>
      <c r="I43" s="1"/>
      <c r="J43" s="1"/>
      <c r="K43" s="1"/>
      <c r="L43" s="1"/>
      <c r="M43" s="1"/>
      <c r="N43" s="1"/>
      <c r="O43" s="1"/>
      <c r="P43" s="1"/>
      <c r="Q43" s="1"/>
      <c r="R43" s="1"/>
      <c r="S43" s="1"/>
      <c r="T43" s="1"/>
      <c r="U43" s="1"/>
      <c r="V43" s="1"/>
      <c r="W43" s="1"/>
      <c r="X43" s="1"/>
      <c r="Y43" s="1"/>
    </row>
    <row r="44" spans="1:25" ht="15.75" customHeight="1">
      <c r="A44" s="1"/>
      <c r="B44" s="1"/>
      <c r="C44" s="1"/>
      <c r="D44" s="1"/>
      <c r="E44" s="1"/>
      <c r="F44" s="1"/>
      <c r="G44" s="1"/>
      <c r="H44" s="1"/>
      <c r="I44" s="1"/>
      <c r="J44" s="1"/>
      <c r="K44" s="1"/>
      <c r="L44" s="1"/>
      <c r="M44" s="1"/>
      <c r="N44" s="1"/>
      <c r="O44" s="1"/>
      <c r="P44" s="1"/>
      <c r="Q44" s="1"/>
      <c r="R44" s="1"/>
      <c r="S44" s="1"/>
      <c r="T44" s="1"/>
      <c r="U44" s="1"/>
      <c r="V44" s="1"/>
      <c r="W44" s="1"/>
      <c r="X44" s="1"/>
      <c r="Y44" s="1"/>
    </row>
    <row r="45" spans="1:25" ht="15.75" customHeight="1">
      <c r="A45" s="1"/>
      <c r="B45" s="1"/>
      <c r="C45" s="1"/>
      <c r="D45" s="1"/>
      <c r="E45" s="1"/>
      <c r="F45" s="1"/>
      <c r="G45" s="1"/>
      <c r="H45" s="1"/>
      <c r="I45" s="1"/>
      <c r="J45" s="1"/>
      <c r="K45" s="1"/>
      <c r="L45" s="1"/>
      <c r="M45" s="1"/>
      <c r="N45" s="1"/>
      <c r="O45" s="1"/>
      <c r="P45" s="1"/>
      <c r="Q45" s="1"/>
      <c r="R45" s="1"/>
      <c r="S45" s="1"/>
      <c r="T45" s="1"/>
      <c r="U45" s="1"/>
      <c r="V45" s="1"/>
      <c r="W45" s="1"/>
      <c r="X45" s="1"/>
      <c r="Y45" s="1"/>
    </row>
    <row r="46" spans="1:25" ht="15.75" customHeight="1">
      <c r="A46" s="1"/>
      <c r="B46" s="1"/>
      <c r="C46" s="1"/>
      <c r="D46" s="1"/>
      <c r="E46" s="1"/>
      <c r="F46" s="1"/>
      <c r="G46" s="1"/>
      <c r="H46" s="1"/>
      <c r="I46" s="1"/>
      <c r="J46" s="1"/>
      <c r="K46" s="1"/>
      <c r="L46" s="1"/>
      <c r="M46" s="1"/>
      <c r="N46" s="1"/>
      <c r="O46" s="1"/>
      <c r="P46" s="1"/>
      <c r="Q46" s="1"/>
      <c r="R46" s="1"/>
      <c r="S46" s="1"/>
      <c r="T46" s="1"/>
      <c r="U46" s="1"/>
      <c r="V46" s="1"/>
      <c r="W46" s="1"/>
      <c r="X46" s="1"/>
      <c r="Y46" s="1"/>
    </row>
    <row r="47" spans="1:25" ht="15.75" customHeight="1">
      <c r="A47" s="1"/>
      <c r="B47" s="1"/>
      <c r="C47" s="1"/>
      <c r="D47" s="1"/>
      <c r="E47" s="1"/>
      <c r="F47" s="1"/>
      <c r="G47" s="1"/>
      <c r="H47" s="1"/>
      <c r="I47" s="1"/>
      <c r="J47" s="1"/>
      <c r="K47" s="1"/>
      <c r="L47" s="1"/>
      <c r="M47" s="1"/>
      <c r="N47" s="1"/>
      <c r="O47" s="1"/>
      <c r="P47" s="1"/>
      <c r="Q47" s="1"/>
      <c r="R47" s="1"/>
      <c r="S47" s="1"/>
      <c r="T47" s="1"/>
      <c r="U47" s="1"/>
      <c r="V47" s="1"/>
      <c r="W47" s="1"/>
      <c r="X47" s="1"/>
      <c r="Y47" s="1"/>
    </row>
    <row r="48" spans="1:25" ht="15.75" customHeight="1">
      <c r="A48" s="1"/>
      <c r="B48" s="1"/>
      <c r="C48" s="1"/>
      <c r="D48" s="1"/>
      <c r="E48" s="1"/>
      <c r="F48" s="1"/>
      <c r="G48" s="1"/>
      <c r="H48" s="1"/>
      <c r="I48" s="1"/>
      <c r="J48" s="1"/>
      <c r="K48" s="1"/>
      <c r="L48" s="1"/>
      <c r="M48" s="1"/>
      <c r="N48" s="1"/>
      <c r="O48" s="1"/>
      <c r="P48" s="1"/>
      <c r="Q48" s="1"/>
      <c r="R48" s="1"/>
      <c r="S48" s="1"/>
      <c r="T48" s="1"/>
      <c r="U48" s="1"/>
      <c r="V48" s="1"/>
      <c r="W48" s="1"/>
      <c r="X48" s="1"/>
      <c r="Y48" s="1"/>
    </row>
    <row r="49" spans="1:25" ht="15.75" customHeight="1">
      <c r="A49" s="1"/>
      <c r="B49" s="1"/>
      <c r="C49" s="1"/>
      <c r="D49" s="1"/>
      <c r="E49" s="1"/>
      <c r="F49" s="1"/>
      <c r="G49" s="1"/>
      <c r="H49" s="1"/>
      <c r="I49" s="1"/>
      <c r="J49" s="1"/>
      <c r="K49" s="1"/>
      <c r="L49" s="1"/>
      <c r="M49" s="1"/>
      <c r="N49" s="1"/>
      <c r="O49" s="1"/>
      <c r="P49" s="1"/>
      <c r="Q49" s="1"/>
      <c r="R49" s="1"/>
      <c r="S49" s="1"/>
      <c r="T49" s="1"/>
      <c r="U49" s="1"/>
      <c r="V49" s="1"/>
      <c r="W49" s="1"/>
      <c r="X49" s="1"/>
      <c r="Y49" s="1"/>
    </row>
    <row r="50" spans="1:25" ht="15.75" customHeight="1">
      <c r="A50" s="1"/>
      <c r="B50" s="1"/>
      <c r="C50" s="1"/>
      <c r="D50" s="1"/>
      <c r="E50" s="1"/>
      <c r="F50" s="1"/>
      <c r="G50" s="1"/>
      <c r="H50" s="1"/>
      <c r="I50" s="1"/>
      <c r="J50" s="1"/>
      <c r="K50" s="1"/>
      <c r="L50" s="1"/>
      <c r="M50" s="1"/>
      <c r="N50" s="1"/>
      <c r="O50" s="1"/>
      <c r="P50" s="1"/>
      <c r="Q50" s="1"/>
      <c r="R50" s="1"/>
      <c r="S50" s="1"/>
      <c r="T50" s="1"/>
      <c r="U50" s="1"/>
      <c r="V50" s="1"/>
      <c r="W50" s="1"/>
      <c r="X50" s="1"/>
      <c r="Y50" s="1"/>
    </row>
    <row r="51" spans="1:25" ht="15.75" customHeight="1">
      <c r="A51" s="1"/>
      <c r="B51" s="1"/>
      <c r="C51" s="1"/>
      <c r="D51" s="1"/>
      <c r="E51" s="1"/>
      <c r="F51" s="1"/>
      <c r="G51" s="1"/>
      <c r="H51" s="1"/>
      <c r="I51" s="1"/>
      <c r="J51" s="1"/>
      <c r="K51" s="1"/>
      <c r="L51" s="1"/>
      <c r="M51" s="1"/>
      <c r="N51" s="1"/>
      <c r="O51" s="1"/>
      <c r="P51" s="1"/>
      <c r="Q51" s="1"/>
      <c r="R51" s="1"/>
      <c r="S51" s="1"/>
      <c r="T51" s="1"/>
      <c r="U51" s="1"/>
      <c r="V51" s="1"/>
      <c r="W51" s="1"/>
      <c r="X51" s="1"/>
      <c r="Y51" s="1"/>
    </row>
    <row r="52" spans="1:25" ht="15.75" customHeight="1">
      <c r="A52" s="1"/>
      <c r="B52" s="1"/>
      <c r="C52" s="1"/>
      <c r="D52" s="1"/>
      <c r="E52" s="1"/>
      <c r="F52" s="1"/>
      <c r="G52" s="1"/>
      <c r="H52" s="1"/>
      <c r="I52" s="1"/>
      <c r="J52" s="1"/>
      <c r="K52" s="1"/>
      <c r="L52" s="1"/>
      <c r="M52" s="1"/>
      <c r="N52" s="1"/>
      <c r="O52" s="1"/>
      <c r="P52" s="1"/>
      <c r="Q52" s="1"/>
      <c r="R52" s="1"/>
      <c r="S52" s="1"/>
      <c r="T52" s="1"/>
      <c r="U52" s="1"/>
      <c r="V52" s="1"/>
      <c r="W52" s="1"/>
      <c r="X52" s="1"/>
      <c r="Y52" s="1"/>
    </row>
    <row r="53" spans="1:25" ht="15.75" customHeight="1">
      <c r="A53" s="1"/>
      <c r="B53" s="1"/>
      <c r="C53" s="1"/>
      <c r="D53" s="1"/>
      <c r="E53" s="1"/>
      <c r="F53" s="1"/>
      <c r="G53" s="1"/>
      <c r="H53" s="1"/>
      <c r="I53" s="1"/>
      <c r="J53" s="1"/>
      <c r="K53" s="1"/>
      <c r="L53" s="1"/>
      <c r="M53" s="1"/>
      <c r="N53" s="1"/>
      <c r="O53" s="1"/>
      <c r="P53" s="1"/>
      <c r="Q53" s="1"/>
      <c r="R53" s="1"/>
      <c r="S53" s="1"/>
      <c r="T53" s="1"/>
      <c r="U53" s="1"/>
      <c r="V53" s="1"/>
      <c r="W53" s="1"/>
      <c r="X53" s="1"/>
      <c r="Y53" s="1"/>
    </row>
    <row r="54" spans="1:25" ht="15.75" customHeight="1">
      <c r="A54" s="1"/>
      <c r="B54" s="1"/>
      <c r="C54" s="1"/>
      <c r="D54" s="1"/>
      <c r="E54" s="1"/>
      <c r="F54" s="1"/>
      <c r="G54" s="1"/>
      <c r="H54" s="1"/>
      <c r="I54" s="1"/>
      <c r="J54" s="1"/>
      <c r="K54" s="1"/>
      <c r="L54" s="1"/>
      <c r="M54" s="1"/>
      <c r="N54" s="1"/>
      <c r="O54" s="1"/>
      <c r="P54" s="1"/>
      <c r="Q54" s="1"/>
      <c r="R54" s="1"/>
      <c r="S54" s="1"/>
      <c r="T54" s="1"/>
      <c r="U54" s="1"/>
      <c r="V54" s="1"/>
      <c r="W54" s="1"/>
      <c r="X54" s="1"/>
      <c r="Y54" s="1"/>
    </row>
    <row r="55" spans="1:25" ht="15.75" customHeight="1">
      <c r="A55" s="1"/>
      <c r="B55" s="1"/>
      <c r="C55" s="1"/>
      <c r="D55" s="1"/>
      <c r="E55" s="1"/>
      <c r="F55" s="1"/>
      <c r="G55" s="1"/>
      <c r="H55" s="1"/>
      <c r="I55" s="1"/>
      <c r="J55" s="1"/>
      <c r="K55" s="1"/>
      <c r="L55" s="1"/>
      <c r="M55" s="1"/>
      <c r="N55" s="1"/>
      <c r="O55" s="1"/>
      <c r="P55" s="1"/>
      <c r="Q55" s="1"/>
      <c r="R55" s="1"/>
      <c r="S55" s="1"/>
      <c r="T55" s="1"/>
      <c r="U55" s="1"/>
      <c r="V55" s="1"/>
      <c r="W55" s="1"/>
      <c r="X55" s="1"/>
      <c r="Y55" s="1"/>
    </row>
    <row r="56" spans="1:25" ht="15.75" customHeight="1">
      <c r="A56" s="1"/>
      <c r="B56" s="1"/>
      <c r="C56" s="1"/>
      <c r="D56" s="1"/>
      <c r="E56" s="1"/>
      <c r="F56" s="1"/>
      <c r="G56" s="1"/>
      <c r="H56" s="1"/>
      <c r="I56" s="1"/>
      <c r="J56" s="1"/>
      <c r="K56" s="1"/>
      <c r="L56" s="1"/>
      <c r="M56" s="1"/>
      <c r="N56" s="1"/>
      <c r="O56" s="1"/>
      <c r="P56" s="1"/>
      <c r="Q56" s="1"/>
      <c r="R56" s="1"/>
      <c r="S56" s="1"/>
      <c r="T56" s="1"/>
      <c r="U56" s="1"/>
      <c r="V56" s="1"/>
      <c r="W56" s="1"/>
      <c r="X56" s="1"/>
      <c r="Y56" s="1"/>
    </row>
    <row r="57" spans="1:25" ht="15.75" customHeight="1">
      <c r="A57" s="1"/>
      <c r="B57" s="1"/>
      <c r="C57" s="1"/>
      <c r="D57" s="1"/>
      <c r="E57" s="1"/>
      <c r="F57" s="1"/>
      <c r="G57" s="1"/>
      <c r="H57" s="1"/>
      <c r="I57" s="1"/>
      <c r="J57" s="1"/>
      <c r="K57" s="1"/>
      <c r="L57" s="1"/>
      <c r="M57" s="1"/>
      <c r="N57" s="1"/>
      <c r="O57" s="1"/>
      <c r="P57" s="1"/>
      <c r="Q57" s="1"/>
      <c r="R57" s="1"/>
      <c r="S57" s="1"/>
      <c r="T57" s="1"/>
      <c r="U57" s="1"/>
      <c r="V57" s="1"/>
      <c r="W57" s="1"/>
      <c r="X57" s="1"/>
      <c r="Y57" s="1"/>
    </row>
    <row r="58" spans="1:25" ht="15.75" customHeight="1">
      <c r="A58" s="1"/>
      <c r="B58" s="1"/>
      <c r="C58" s="1"/>
      <c r="D58" s="1"/>
      <c r="E58" s="1"/>
      <c r="F58" s="1"/>
      <c r="G58" s="1"/>
      <c r="H58" s="1"/>
      <c r="I58" s="1"/>
      <c r="J58" s="1"/>
      <c r="K58" s="1"/>
      <c r="L58" s="1"/>
      <c r="M58" s="1"/>
      <c r="N58" s="1"/>
      <c r="O58" s="1"/>
      <c r="P58" s="1"/>
      <c r="Q58" s="1"/>
      <c r="R58" s="1"/>
      <c r="S58" s="1"/>
      <c r="T58" s="1"/>
      <c r="U58" s="1"/>
      <c r="V58" s="1"/>
      <c r="W58" s="1"/>
      <c r="X58" s="1"/>
      <c r="Y58" s="1"/>
    </row>
    <row r="59" spans="1:25" ht="15.75" customHeight="1">
      <c r="A59" s="1"/>
      <c r="B59" s="1"/>
      <c r="C59" s="1"/>
      <c r="D59" s="1"/>
      <c r="E59" s="1"/>
      <c r="F59" s="1"/>
      <c r="G59" s="1"/>
      <c r="H59" s="1"/>
      <c r="I59" s="1"/>
      <c r="J59" s="1"/>
      <c r="K59" s="1"/>
      <c r="L59" s="1"/>
      <c r="M59" s="1"/>
      <c r="N59" s="1"/>
      <c r="O59" s="1"/>
      <c r="P59" s="1"/>
      <c r="Q59" s="1"/>
      <c r="R59" s="1"/>
      <c r="S59" s="1"/>
      <c r="T59" s="1"/>
      <c r="U59" s="1"/>
      <c r="V59" s="1"/>
      <c r="W59" s="1"/>
      <c r="X59" s="1"/>
      <c r="Y59" s="1"/>
    </row>
    <row r="60" spans="1:25" ht="15.75" customHeight="1">
      <c r="A60" s="1"/>
      <c r="B60" s="1"/>
      <c r="C60" s="1"/>
      <c r="D60" s="1"/>
      <c r="E60" s="1"/>
      <c r="F60" s="1"/>
      <c r="G60" s="1"/>
      <c r="H60" s="1"/>
      <c r="I60" s="1"/>
      <c r="J60" s="1"/>
      <c r="K60" s="1"/>
      <c r="L60" s="1"/>
      <c r="M60" s="1"/>
      <c r="N60" s="1"/>
      <c r="O60" s="1"/>
      <c r="P60" s="1"/>
      <c r="Q60" s="1"/>
      <c r="R60" s="1"/>
      <c r="S60" s="1"/>
      <c r="T60" s="1"/>
      <c r="U60" s="1"/>
      <c r="V60" s="1"/>
      <c r="W60" s="1"/>
      <c r="X60" s="1"/>
      <c r="Y60" s="1"/>
    </row>
    <row r="61" spans="1:25" ht="15.75" customHeight="1">
      <c r="A61" s="1"/>
      <c r="B61" s="1"/>
      <c r="C61" s="1"/>
      <c r="D61" s="1"/>
      <c r="E61" s="1"/>
      <c r="F61" s="1"/>
      <c r="G61" s="1"/>
      <c r="H61" s="1"/>
      <c r="I61" s="1"/>
      <c r="J61" s="1"/>
      <c r="K61" s="1"/>
      <c r="L61" s="1"/>
      <c r="M61" s="1"/>
      <c r="N61" s="1"/>
      <c r="O61" s="1"/>
      <c r="P61" s="1"/>
      <c r="Q61" s="1"/>
      <c r="R61" s="1"/>
      <c r="S61" s="1"/>
      <c r="T61" s="1"/>
      <c r="U61" s="1"/>
      <c r="V61" s="1"/>
      <c r="W61" s="1"/>
      <c r="X61" s="1"/>
      <c r="Y61" s="1"/>
    </row>
    <row r="62" spans="1:25" ht="15.75" customHeight="1">
      <c r="A62" s="1"/>
      <c r="B62" s="1"/>
      <c r="C62" s="1"/>
      <c r="D62" s="1"/>
      <c r="E62" s="1"/>
      <c r="F62" s="1"/>
      <c r="G62" s="1"/>
      <c r="H62" s="1"/>
      <c r="I62" s="1"/>
      <c r="J62" s="1"/>
      <c r="K62" s="1"/>
      <c r="L62" s="1"/>
      <c r="M62" s="1"/>
      <c r="N62" s="1"/>
      <c r="O62" s="1"/>
      <c r="P62" s="1"/>
      <c r="Q62" s="1"/>
      <c r="R62" s="1"/>
      <c r="S62" s="1"/>
      <c r="T62" s="1"/>
      <c r="U62" s="1"/>
      <c r="V62" s="1"/>
      <c r="W62" s="1"/>
      <c r="X62" s="1"/>
      <c r="Y62" s="1"/>
    </row>
    <row r="63" spans="1:25" ht="15.75" customHeight="1">
      <c r="A63" s="1"/>
      <c r="B63" s="1"/>
      <c r="C63" s="1"/>
      <c r="D63" s="1"/>
      <c r="E63" s="1"/>
      <c r="F63" s="1"/>
      <c r="G63" s="1"/>
      <c r="H63" s="1"/>
      <c r="I63" s="1"/>
      <c r="J63" s="1"/>
      <c r="K63" s="1"/>
      <c r="L63" s="1"/>
      <c r="M63" s="1"/>
      <c r="N63" s="1"/>
      <c r="O63" s="1"/>
      <c r="P63" s="1"/>
      <c r="Q63" s="1"/>
      <c r="R63" s="1"/>
      <c r="S63" s="1"/>
      <c r="T63" s="1"/>
      <c r="U63" s="1"/>
      <c r="V63" s="1"/>
      <c r="W63" s="1"/>
      <c r="X63" s="1"/>
      <c r="Y63" s="1"/>
    </row>
    <row r="64" spans="1:25" ht="15.75" customHeight="1">
      <c r="A64" s="1"/>
      <c r="B64" s="1"/>
      <c r="C64" s="1"/>
      <c r="D64" s="1"/>
      <c r="E64" s="1"/>
      <c r="F64" s="1"/>
      <c r="G64" s="1"/>
      <c r="H64" s="1"/>
      <c r="I64" s="1"/>
      <c r="J64" s="1"/>
      <c r="K64" s="1"/>
      <c r="L64" s="1"/>
      <c r="M64" s="1"/>
      <c r="N64" s="1"/>
      <c r="O64" s="1"/>
      <c r="P64" s="1"/>
      <c r="Q64" s="1"/>
      <c r="R64" s="1"/>
      <c r="S64" s="1"/>
      <c r="T64" s="1"/>
      <c r="U64" s="1"/>
      <c r="V64" s="1"/>
      <c r="W64" s="1"/>
      <c r="X64" s="1"/>
      <c r="Y64" s="1"/>
    </row>
    <row r="65" spans="1:25" ht="15.75" customHeight="1">
      <c r="A65" s="1"/>
      <c r="B65" s="1"/>
      <c r="C65" s="1"/>
      <c r="D65" s="1"/>
      <c r="E65" s="1"/>
      <c r="F65" s="1"/>
      <c r="G65" s="1"/>
      <c r="H65" s="1"/>
      <c r="I65" s="1"/>
      <c r="J65" s="1"/>
      <c r="K65" s="1"/>
      <c r="L65" s="1"/>
      <c r="M65" s="1"/>
      <c r="N65" s="1"/>
      <c r="O65" s="1"/>
      <c r="P65" s="1"/>
      <c r="Q65" s="1"/>
      <c r="R65" s="1"/>
      <c r="S65" s="1"/>
      <c r="T65" s="1"/>
      <c r="U65" s="1"/>
      <c r="V65" s="1"/>
      <c r="W65" s="1"/>
      <c r="X65" s="1"/>
      <c r="Y65" s="1"/>
    </row>
    <row r="66" spans="1:25" ht="15.75" customHeight="1">
      <c r="A66" s="1"/>
      <c r="B66" s="1"/>
      <c r="C66" s="1"/>
      <c r="D66" s="1"/>
      <c r="E66" s="1"/>
      <c r="F66" s="1"/>
      <c r="G66" s="1"/>
      <c r="H66" s="1"/>
      <c r="I66" s="1"/>
      <c r="J66" s="1"/>
      <c r="K66" s="1"/>
      <c r="L66" s="1"/>
      <c r="M66" s="1"/>
      <c r="N66" s="1"/>
      <c r="O66" s="1"/>
      <c r="P66" s="1"/>
      <c r="Q66" s="1"/>
      <c r="R66" s="1"/>
      <c r="S66" s="1"/>
      <c r="T66" s="1"/>
      <c r="U66" s="1"/>
      <c r="V66" s="1"/>
      <c r="W66" s="1"/>
      <c r="X66" s="1"/>
      <c r="Y66" s="1"/>
    </row>
    <row r="67" spans="1:25" ht="15.75" customHeight="1">
      <c r="A67" s="1"/>
      <c r="B67" s="1"/>
      <c r="C67" s="1"/>
      <c r="D67" s="1"/>
      <c r="E67" s="1"/>
      <c r="F67" s="1"/>
      <c r="G67" s="1"/>
      <c r="H67" s="1"/>
      <c r="I67" s="1"/>
      <c r="J67" s="1"/>
      <c r="K67" s="1"/>
      <c r="L67" s="1"/>
      <c r="M67" s="1"/>
      <c r="N67" s="1"/>
      <c r="O67" s="1"/>
      <c r="P67" s="1"/>
      <c r="Q67" s="1"/>
      <c r="R67" s="1"/>
      <c r="S67" s="1"/>
      <c r="T67" s="1"/>
      <c r="U67" s="1"/>
      <c r="V67" s="1"/>
      <c r="W67" s="1"/>
      <c r="X67" s="1"/>
      <c r="Y67" s="1"/>
    </row>
    <row r="68" spans="1:25" ht="15.75" customHeight="1">
      <c r="A68" s="1"/>
      <c r="B68" s="1"/>
      <c r="C68" s="1"/>
      <c r="D68" s="1"/>
      <c r="E68" s="1"/>
      <c r="F68" s="1"/>
      <c r="G68" s="1"/>
      <c r="H68" s="1"/>
      <c r="I68" s="1"/>
      <c r="J68" s="1"/>
      <c r="K68" s="1"/>
      <c r="L68" s="1"/>
      <c r="M68" s="1"/>
      <c r="N68" s="1"/>
      <c r="O68" s="1"/>
      <c r="P68" s="1"/>
      <c r="Q68" s="1"/>
      <c r="R68" s="1"/>
      <c r="S68" s="1"/>
      <c r="T68" s="1"/>
      <c r="U68" s="1"/>
      <c r="V68" s="1"/>
      <c r="W68" s="1"/>
      <c r="X68" s="1"/>
      <c r="Y68" s="1"/>
    </row>
    <row r="69" spans="1:25" ht="15.75" customHeight="1">
      <c r="A69" s="1"/>
      <c r="B69" s="1"/>
      <c r="C69" s="1"/>
      <c r="D69" s="1"/>
      <c r="E69" s="1"/>
      <c r="F69" s="1"/>
      <c r="G69" s="1"/>
      <c r="H69" s="1"/>
      <c r="I69" s="1"/>
      <c r="J69" s="1"/>
      <c r="K69" s="1"/>
      <c r="L69" s="1"/>
      <c r="M69" s="1"/>
      <c r="N69" s="1"/>
      <c r="O69" s="1"/>
      <c r="P69" s="1"/>
      <c r="Q69" s="1"/>
      <c r="R69" s="1"/>
      <c r="S69" s="1"/>
      <c r="T69" s="1"/>
      <c r="U69" s="1"/>
      <c r="V69" s="1"/>
      <c r="W69" s="1"/>
      <c r="X69" s="1"/>
      <c r="Y69" s="1"/>
    </row>
    <row r="70" spans="1:25" ht="15.75" customHeight="1">
      <c r="A70" s="1"/>
      <c r="B70" s="1"/>
      <c r="C70" s="1"/>
      <c r="D70" s="1"/>
      <c r="E70" s="1"/>
      <c r="F70" s="1"/>
      <c r="G70" s="1"/>
      <c r="H70" s="1"/>
      <c r="I70" s="1"/>
      <c r="J70" s="1"/>
      <c r="K70" s="1"/>
      <c r="L70" s="1"/>
      <c r="M70" s="1"/>
      <c r="N70" s="1"/>
      <c r="O70" s="1"/>
      <c r="P70" s="1"/>
      <c r="Q70" s="1"/>
      <c r="R70" s="1"/>
      <c r="S70" s="1"/>
      <c r="T70" s="1"/>
      <c r="U70" s="1"/>
      <c r="V70" s="1"/>
      <c r="W70" s="1"/>
      <c r="X70" s="1"/>
      <c r="Y70" s="1"/>
    </row>
    <row r="71" spans="1:25" ht="15.75" customHeight="1">
      <c r="A71" s="1"/>
      <c r="B71" s="1"/>
      <c r="C71" s="1"/>
      <c r="D71" s="1"/>
      <c r="E71" s="1"/>
      <c r="F71" s="1"/>
      <c r="G71" s="1"/>
      <c r="H71" s="1"/>
      <c r="I71" s="1"/>
      <c r="J71" s="1"/>
      <c r="K71" s="1"/>
      <c r="L71" s="1"/>
      <c r="M71" s="1"/>
      <c r="N71" s="1"/>
      <c r="O71" s="1"/>
      <c r="P71" s="1"/>
      <c r="Q71" s="1"/>
      <c r="R71" s="1"/>
      <c r="S71" s="1"/>
      <c r="T71" s="1"/>
      <c r="U71" s="1"/>
      <c r="V71" s="1"/>
      <c r="W71" s="1"/>
      <c r="X71" s="1"/>
      <c r="Y71" s="1"/>
    </row>
    <row r="72" spans="1:25" ht="15.75" customHeight="1">
      <c r="A72" s="1"/>
      <c r="B72" s="1"/>
      <c r="C72" s="1"/>
      <c r="D72" s="1"/>
      <c r="E72" s="1"/>
      <c r="F72" s="1"/>
      <c r="G72" s="1"/>
      <c r="H72" s="1"/>
      <c r="I72" s="1"/>
      <c r="J72" s="1"/>
      <c r="K72" s="1"/>
      <c r="L72" s="1"/>
      <c r="M72" s="1"/>
      <c r="N72" s="1"/>
      <c r="O72" s="1"/>
      <c r="P72" s="1"/>
      <c r="Q72" s="1"/>
      <c r="R72" s="1"/>
      <c r="S72" s="1"/>
      <c r="T72" s="1"/>
      <c r="U72" s="1"/>
      <c r="V72" s="1"/>
      <c r="W72" s="1"/>
      <c r="X72" s="1"/>
      <c r="Y72" s="1"/>
    </row>
    <row r="73" spans="1:25" ht="15.75" customHeight="1">
      <c r="A73" s="1"/>
      <c r="B73" s="1"/>
      <c r="C73" s="1"/>
      <c r="D73" s="1"/>
      <c r="E73" s="1"/>
      <c r="F73" s="1"/>
      <c r="G73" s="1"/>
      <c r="H73" s="1"/>
      <c r="I73" s="1"/>
      <c r="J73" s="1"/>
      <c r="K73" s="1"/>
      <c r="L73" s="1"/>
      <c r="M73" s="1"/>
      <c r="N73" s="1"/>
      <c r="O73" s="1"/>
      <c r="P73" s="1"/>
      <c r="Q73" s="1"/>
      <c r="R73" s="1"/>
      <c r="S73" s="1"/>
      <c r="T73" s="1"/>
      <c r="U73" s="1"/>
      <c r="V73" s="1"/>
      <c r="W73" s="1"/>
      <c r="X73" s="1"/>
      <c r="Y73" s="1"/>
    </row>
    <row r="74" spans="1:25" ht="15.75" customHeight="1">
      <c r="A74" s="1"/>
      <c r="B74" s="1"/>
      <c r="C74" s="1"/>
      <c r="D74" s="1"/>
      <c r="E74" s="1"/>
      <c r="F74" s="1"/>
      <c r="G74" s="1"/>
      <c r="H74" s="1"/>
      <c r="I74" s="1"/>
      <c r="J74" s="1"/>
      <c r="K74" s="1"/>
      <c r="L74" s="1"/>
      <c r="M74" s="1"/>
      <c r="N74" s="1"/>
      <c r="O74" s="1"/>
      <c r="P74" s="1"/>
      <c r="Q74" s="1"/>
      <c r="R74" s="1"/>
      <c r="S74" s="1"/>
      <c r="T74" s="1"/>
      <c r="U74" s="1"/>
      <c r="V74" s="1"/>
      <c r="W74" s="1"/>
      <c r="X74" s="1"/>
      <c r="Y74" s="1"/>
    </row>
    <row r="75" spans="1:25" ht="15.75" customHeight="1">
      <c r="A75" s="1"/>
      <c r="B75" s="1"/>
      <c r="C75" s="1"/>
      <c r="D75" s="1"/>
      <c r="E75" s="1"/>
      <c r="F75" s="1"/>
      <c r="G75" s="1"/>
      <c r="H75" s="1"/>
      <c r="I75" s="1"/>
      <c r="J75" s="1"/>
      <c r="K75" s="1"/>
      <c r="L75" s="1"/>
      <c r="M75" s="1"/>
      <c r="N75" s="1"/>
      <c r="O75" s="1"/>
      <c r="P75" s="1"/>
      <c r="Q75" s="1"/>
      <c r="R75" s="1"/>
      <c r="S75" s="1"/>
      <c r="T75" s="1"/>
      <c r="U75" s="1"/>
      <c r="V75" s="1"/>
      <c r="W75" s="1"/>
      <c r="X75" s="1"/>
      <c r="Y75" s="1"/>
    </row>
    <row r="76" spans="1:25" ht="15.75" customHeight="1">
      <c r="A76" s="1"/>
      <c r="B76" s="1"/>
      <c r="C76" s="1"/>
      <c r="D76" s="1"/>
      <c r="E76" s="1"/>
      <c r="F76" s="1"/>
      <c r="G76" s="1"/>
      <c r="H76" s="1"/>
      <c r="I76" s="1"/>
      <c r="J76" s="1"/>
      <c r="K76" s="1"/>
      <c r="L76" s="1"/>
      <c r="M76" s="1"/>
      <c r="N76" s="1"/>
      <c r="O76" s="1"/>
      <c r="P76" s="1"/>
      <c r="Q76" s="1"/>
      <c r="R76" s="1"/>
      <c r="S76" s="1"/>
      <c r="T76" s="1"/>
      <c r="U76" s="1"/>
      <c r="V76" s="1"/>
      <c r="W76" s="1"/>
      <c r="X76" s="1"/>
      <c r="Y76" s="1"/>
    </row>
    <row r="77" spans="1:25" ht="15.75" customHeight="1">
      <c r="A77" s="1"/>
      <c r="B77" s="1"/>
      <c r="C77" s="1"/>
      <c r="D77" s="1"/>
      <c r="E77" s="1"/>
      <c r="F77" s="1"/>
      <c r="G77" s="1"/>
      <c r="H77" s="1"/>
      <c r="I77" s="1"/>
      <c r="J77" s="1"/>
      <c r="K77" s="1"/>
      <c r="L77" s="1"/>
      <c r="M77" s="1"/>
      <c r="N77" s="1"/>
      <c r="O77" s="1"/>
      <c r="P77" s="1"/>
      <c r="Q77" s="1"/>
      <c r="R77" s="1"/>
      <c r="S77" s="1"/>
      <c r="T77" s="1"/>
      <c r="U77" s="1"/>
      <c r="V77" s="1"/>
      <c r="W77" s="1"/>
      <c r="X77" s="1"/>
      <c r="Y77" s="1"/>
    </row>
    <row r="78" spans="1:25" ht="15.75" customHeight="1">
      <c r="A78" s="1"/>
      <c r="B78" s="1"/>
      <c r="C78" s="1"/>
      <c r="D78" s="1"/>
      <c r="E78" s="1"/>
      <c r="F78" s="1"/>
      <c r="G78" s="1"/>
      <c r="H78" s="1"/>
      <c r="I78" s="1"/>
      <c r="J78" s="1"/>
      <c r="K78" s="1"/>
      <c r="L78" s="1"/>
      <c r="M78" s="1"/>
      <c r="N78" s="1"/>
      <c r="O78" s="1"/>
      <c r="P78" s="1"/>
      <c r="Q78" s="1"/>
      <c r="R78" s="1"/>
      <c r="S78" s="1"/>
      <c r="T78" s="1"/>
      <c r="U78" s="1"/>
      <c r="V78" s="1"/>
      <c r="W78" s="1"/>
      <c r="X78" s="1"/>
      <c r="Y78" s="1"/>
    </row>
    <row r="79" spans="1:25" ht="15.75" customHeight="1">
      <c r="A79" s="1"/>
      <c r="B79" s="1"/>
      <c r="C79" s="1"/>
      <c r="D79" s="1"/>
      <c r="E79" s="1"/>
      <c r="F79" s="1"/>
      <c r="G79" s="1"/>
      <c r="H79" s="1"/>
      <c r="I79" s="1"/>
      <c r="J79" s="1"/>
      <c r="K79" s="1"/>
      <c r="L79" s="1"/>
      <c r="M79" s="1"/>
      <c r="N79" s="1"/>
      <c r="O79" s="1"/>
      <c r="P79" s="1"/>
      <c r="Q79" s="1"/>
      <c r="R79" s="1"/>
      <c r="S79" s="1"/>
      <c r="T79" s="1"/>
      <c r="U79" s="1"/>
      <c r="V79" s="1"/>
      <c r="W79" s="1"/>
      <c r="X79" s="1"/>
      <c r="Y79" s="1"/>
    </row>
    <row r="80" spans="1:25" ht="15.75" customHeight="1">
      <c r="A80" s="1"/>
      <c r="B80" s="1"/>
      <c r="C80" s="1"/>
      <c r="D80" s="1"/>
      <c r="E80" s="1"/>
      <c r="F80" s="1"/>
      <c r="G80" s="1"/>
      <c r="H80" s="1"/>
      <c r="I80" s="1"/>
      <c r="J80" s="1"/>
      <c r="K80" s="1"/>
      <c r="L80" s="1"/>
      <c r="M80" s="1"/>
      <c r="N80" s="1"/>
      <c r="O80" s="1"/>
      <c r="P80" s="1"/>
      <c r="Q80" s="1"/>
      <c r="R80" s="1"/>
      <c r="S80" s="1"/>
      <c r="T80" s="1"/>
      <c r="U80" s="1"/>
      <c r="V80" s="1"/>
      <c r="W80" s="1"/>
      <c r="X80" s="1"/>
      <c r="Y80" s="1"/>
    </row>
    <row r="81" spans="1:25" ht="15.75" customHeight="1">
      <c r="A81" s="1"/>
      <c r="B81" s="1"/>
      <c r="C81" s="1"/>
      <c r="D81" s="1"/>
      <c r="E81" s="1"/>
      <c r="F81" s="1"/>
      <c r="G81" s="1"/>
      <c r="H81" s="1"/>
      <c r="I81" s="1"/>
      <c r="J81" s="1"/>
      <c r="K81" s="1"/>
      <c r="L81" s="1"/>
      <c r="M81" s="1"/>
      <c r="N81" s="1"/>
      <c r="O81" s="1"/>
      <c r="P81" s="1"/>
      <c r="Q81" s="1"/>
      <c r="R81" s="1"/>
      <c r="S81" s="1"/>
      <c r="T81" s="1"/>
      <c r="U81" s="1"/>
      <c r="V81" s="1"/>
      <c r="W81" s="1"/>
      <c r="X81" s="1"/>
      <c r="Y81" s="1"/>
    </row>
    <row r="82" spans="1:25" ht="15.75" customHeight="1">
      <c r="A82" s="1"/>
      <c r="B82" s="1"/>
      <c r="C82" s="1"/>
      <c r="D82" s="1"/>
      <c r="E82" s="1"/>
      <c r="F82" s="1"/>
      <c r="G82" s="1"/>
      <c r="H82" s="1"/>
      <c r="I82" s="1"/>
      <c r="J82" s="1"/>
      <c r="K82" s="1"/>
      <c r="L82" s="1"/>
      <c r="M82" s="1"/>
      <c r="N82" s="1"/>
      <c r="O82" s="1"/>
      <c r="P82" s="1"/>
      <c r="Q82" s="1"/>
      <c r="R82" s="1"/>
      <c r="S82" s="1"/>
      <c r="T82" s="1"/>
      <c r="U82" s="1"/>
      <c r="V82" s="1"/>
      <c r="W82" s="1"/>
      <c r="X82" s="1"/>
      <c r="Y82" s="1"/>
    </row>
    <row r="83" spans="1:25" ht="15.75" customHeight="1">
      <c r="A83" s="1"/>
      <c r="B83" s="1"/>
      <c r="C83" s="1"/>
      <c r="D83" s="1"/>
      <c r="E83" s="1"/>
      <c r="F83" s="1"/>
      <c r="G83" s="1"/>
      <c r="H83" s="1"/>
      <c r="I83" s="1"/>
      <c r="J83" s="1"/>
      <c r="K83" s="1"/>
      <c r="L83" s="1"/>
      <c r="M83" s="1"/>
      <c r="N83" s="1"/>
      <c r="O83" s="1"/>
      <c r="P83" s="1"/>
      <c r="Q83" s="1"/>
      <c r="R83" s="1"/>
      <c r="S83" s="1"/>
      <c r="T83" s="1"/>
      <c r="U83" s="1"/>
      <c r="V83" s="1"/>
      <c r="W83" s="1"/>
      <c r="X83" s="1"/>
      <c r="Y83" s="1"/>
    </row>
    <row r="84" spans="1:25" ht="15.75" customHeight="1">
      <c r="A84" s="1"/>
      <c r="B84" s="1"/>
      <c r="C84" s="1"/>
      <c r="D84" s="1"/>
      <c r="E84" s="1"/>
      <c r="F84" s="1"/>
      <c r="G84" s="1"/>
      <c r="H84" s="1"/>
      <c r="I84" s="1"/>
      <c r="J84" s="1"/>
      <c r="K84" s="1"/>
      <c r="L84" s="1"/>
      <c r="M84" s="1"/>
      <c r="N84" s="1"/>
      <c r="O84" s="1"/>
      <c r="P84" s="1"/>
      <c r="Q84" s="1"/>
      <c r="R84" s="1"/>
      <c r="S84" s="1"/>
      <c r="T84" s="1"/>
      <c r="U84" s="1"/>
      <c r="V84" s="1"/>
      <c r="W84" s="1"/>
      <c r="X84" s="1"/>
      <c r="Y84" s="1"/>
    </row>
    <row r="85" spans="1:25" ht="15.75" customHeight="1">
      <c r="A85" s="1"/>
      <c r="B85" s="1"/>
      <c r="C85" s="1"/>
      <c r="D85" s="1"/>
      <c r="E85" s="1"/>
      <c r="F85" s="1"/>
      <c r="G85" s="1"/>
      <c r="H85" s="1"/>
      <c r="I85" s="1"/>
      <c r="J85" s="1"/>
      <c r="K85" s="1"/>
      <c r="L85" s="1"/>
      <c r="M85" s="1"/>
      <c r="N85" s="1"/>
      <c r="O85" s="1"/>
      <c r="P85" s="1"/>
      <c r="Q85" s="1"/>
      <c r="R85" s="1"/>
      <c r="S85" s="1"/>
      <c r="T85" s="1"/>
      <c r="U85" s="1"/>
      <c r="V85" s="1"/>
      <c r="W85" s="1"/>
      <c r="X85" s="1"/>
      <c r="Y85" s="1"/>
    </row>
    <row r="86" spans="1:25" ht="15.75" customHeight="1">
      <c r="A86" s="1"/>
      <c r="B86" s="1"/>
      <c r="C86" s="1"/>
      <c r="D86" s="1"/>
      <c r="E86" s="1"/>
      <c r="F86" s="1"/>
      <c r="G86" s="1"/>
      <c r="H86" s="1"/>
      <c r="I86" s="1"/>
      <c r="J86" s="1"/>
      <c r="K86" s="1"/>
      <c r="L86" s="1"/>
      <c r="M86" s="1"/>
      <c r="N86" s="1"/>
      <c r="O86" s="1"/>
      <c r="P86" s="1"/>
      <c r="Q86" s="1"/>
      <c r="R86" s="1"/>
      <c r="S86" s="1"/>
      <c r="T86" s="1"/>
      <c r="U86" s="1"/>
      <c r="V86" s="1"/>
      <c r="W86" s="1"/>
      <c r="X86" s="1"/>
      <c r="Y86" s="1"/>
    </row>
    <row r="87" spans="1:25" ht="15.75" customHeight="1">
      <c r="A87" s="1"/>
      <c r="B87" s="1"/>
      <c r="C87" s="1"/>
      <c r="D87" s="1"/>
      <c r="E87" s="1"/>
      <c r="F87" s="1"/>
      <c r="G87" s="1"/>
      <c r="H87" s="1"/>
      <c r="I87" s="1"/>
      <c r="J87" s="1"/>
      <c r="K87" s="1"/>
      <c r="L87" s="1"/>
      <c r="M87" s="1"/>
      <c r="N87" s="1"/>
      <c r="O87" s="1"/>
      <c r="P87" s="1"/>
      <c r="Q87" s="1"/>
      <c r="R87" s="1"/>
      <c r="S87" s="1"/>
      <c r="T87" s="1"/>
      <c r="U87" s="1"/>
      <c r="V87" s="1"/>
      <c r="W87" s="1"/>
      <c r="X87" s="1"/>
      <c r="Y87" s="1"/>
    </row>
    <row r="88" spans="1:25" ht="15.75" customHeight="1">
      <c r="A88" s="1"/>
      <c r="B88" s="1"/>
      <c r="C88" s="1"/>
      <c r="D88" s="1"/>
      <c r="E88" s="1"/>
      <c r="F88" s="1"/>
      <c r="G88" s="1"/>
      <c r="H88" s="1"/>
      <c r="I88" s="1"/>
      <c r="J88" s="1"/>
      <c r="K88" s="1"/>
      <c r="L88" s="1"/>
      <c r="M88" s="1"/>
      <c r="N88" s="1"/>
      <c r="O88" s="1"/>
      <c r="P88" s="1"/>
      <c r="Q88" s="1"/>
      <c r="R88" s="1"/>
      <c r="S88" s="1"/>
      <c r="T88" s="1"/>
      <c r="U88" s="1"/>
      <c r="V88" s="1"/>
      <c r="W88" s="1"/>
      <c r="X88" s="1"/>
      <c r="Y88" s="1"/>
    </row>
    <row r="89" spans="1:25" ht="15.75" customHeight="1">
      <c r="A89" s="1"/>
      <c r="B89" s="1"/>
      <c r="C89" s="1"/>
      <c r="D89" s="1"/>
      <c r="E89" s="1"/>
      <c r="F89" s="1"/>
      <c r="G89" s="1"/>
      <c r="H89" s="1"/>
      <c r="I89" s="1"/>
      <c r="J89" s="1"/>
      <c r="K89" s="1"/>
      <c r="L89" s="1"/>
      <c r="M89" s="1"/>
      <c r="N89" s="1"/>
      <c r="O89" s="1"/>
      <c r="P89" s="1"/>
      <c r="Q89" s="1"/>
      <c r="R89" s="1"/>
      <c r="S89" s="1"/>
      <c r="T89" s="1"/>
      <c r="U89" s="1"/>
      <c r="V89" s="1"/>
      <c r="W89" s="1"/>
      <c r="X89" s="1"/>
      <c r="Y89" s="1"/>
    </row>
    <row r="90" spans="1:25" ht="15.75" customHeight="1">
      <c r="A90" s="1"/>
      <c r="B90" s="1"/>
      <c r="C90" s="1"/>
      <c r="D90" s="1"/>
      <c r="E90" s="1"/>
      <c r="F90" s="1"/>
      <c r="G90" s="1"/>
      <c r="H90" s="1"/>
      <c r="I90" s="1"/>
      <c r="J90" s="1"/>
      <c r="K90" s="1"/>
      <c r="L90" s="1"/>
      <c r="M90" s="1"/>
      <c r="N90" s="1"/>
      <c r="O90" s="1"/>
      <c r="P90" s="1"/>
      <c r="Q90" s="1"/>
      <c r="R90" s="1"/>
      <c r="S90" s="1"/>
      <c r="T90" s="1"/>
      <c r="U90" s="1"/>
      <c r="V90" s="1"/>
      <c r="W90" s="1"/>
      <c r="X90" s="1"/>
      <c r="Y90" s="1"/>
    </row>
    <row r="91" spans="1:25" ht="15.75" customHeight="1">
      <c r="A91" s="1"/>
      <c r="B91" s="1"/>
      <c r="C91" s="1"/>
      <c r="D91" s="1"/>
      <c r="E91" s="1"/>
      <c r="F91" s="1"/>
      <c r="G91" s="1"/>
      <c r="H91" s="1"/>
      <c r="I91" s="1"/>
      <c r="J91" s="1"/>
      <c r="K91" s="1"/>
      <c r="L91" s="1"/>
      <c r="M91" s="1"/>
      <c r="N91" s="1"/>
      <c r="O91" s="1"/>
      <c r="P91" s="1"/>
      <c r="Q91" s="1"/>
      <c r="R91" s="1"/>
      <c r="S91" s="1"/>
      <c r="T91" s="1"/>
      <c r="U91" s="1"/>
      <c r="V91" s="1"/>
      <c r="W91" s="1"/>
      <c r="X91" s="1"/>
      <c r="Y91" s="1"/>
    </row>
    <row r="92" spans="1:25" ht="15.75" customHeight="1">
      <c r="A92" s="1"/>
      <c r="B92" s="1"/>
      <c r="C92" s="1"/>
      <c r="D92" s="1"/>
      <c r="E92" s="1"/>
      <c r="F92" s="1"/>
      <c r="G92" s="1"/>
      <c r="H92" s="1"/>
      <c r="I92" s="1"/>
      <c r="J92" s="1"/>
      <c r="K92" s="1"/>
      <c r="L92" s="1"/>
      <c r="M92" s="1"/>
      <c r="N92" s="1"/>
      <c r="O92" s="1"/>
      <c r="P92" s="1"/>
      <c r="Q92" s="1"/>
      <c r="R92" s="1"/>
      <c r="S92" s="1"/>
      <c r="T92" s="1"/>
      <c r="U92" s="1"/>
      <c r="V92" s="1"/>
      <c r="W92" s="1"/>
      <c r="X92" s="1"/>
      <c r="Y92" s="1"/>
    </row>
    <row r="93" spans="1:25" ht="15.75" customHeight="1">
      <c r="A93" s="1"/>
      <c r="B93" s="1"/>
      <c r="C93" s="1"/>
      <c r="D93" s="1"/>
      <c r="E93" s="1"/>
      <c r="F93" s="1"/>
      <c r="G93" s="1"/>
      <c r="H93" s="1"/>
      <c r="I93" s="1"/>
      <c r="J93" s="1"/>
      <c r="K93" s="1"/>
      <c r="L93" s="1"/>
      <c r="M93" s="1"/>
      <c r="N93" s="1"/>
      <c r="O93" s="1"/>
      <c r="P93" s="1"/>
      <c r="Q93" s="1"/>
      <c r="R93" s="1"/>
      <c r="S93" s="1"/>
      <c r="T93" s="1"/>
      <c r="U93" s="1"/>
      <c r="V93" s="1"/>
      <c r="W93" s="1"/>
      <c r="X93" s="1"/>
      <c r="Y93" s="1"/>
    </row>
    <row r="94" spans="1:25" ht="15.75" customHeight="1">
      <c r="A94" s="1"/>
      <c r="B94" s="1"/>
      <c r="C94" s="1"/>
      <c r="D94" s="1"/>
      <c r="E94" s="1"/>
      <c r="F94" s="1"/>
      <c r="G94" s="1"/>
      <c r="H94" s="1"/>
      <c r="I94" s="1"/>
      <c r="J94" s="1"/>
      <c r="K94" s="1"/>
      <c r="L94" s="1"/>
      <c r="M94" s="1"/>
      <c r="N94" s="1"/>
      <c r="O94" s="1"/>
      <c r="P94" s="1"/>
      <c r="Q94" s="1"/>
      <c r="R94" s="1"/>
      <c r="S94" s="1"/>
      <c r="T94" s="1"/>
      <c r="U94" s="1"/>
      <c r="V94" s="1"/>
      <c r="W94" s="1"/>
      <c r="X94" s="1"/>
      <c r="Y94" s="1"/>
    </row>
    <row r="95" spans="1:25" ht="15.75" customHeight="1">
      <c r="A95" s="1"/>
      <c r="B95" s="1"/>
      <c r="C95" s="1"/>
      <c r="D95" s="1"/>
      <c r="E95" s="1"/>
      <c r="F95" s="1"/>
      <c r="G95" s="1"/>
      <c r="H95" s="1"/>
      <c r="I95" s="1"/>
      <c r="J95" s="1"/>
      <c r="K95" s="1"/>
      <c r="L95" s="1"/>
      <c r="M95" s="1"/>
      <c r="N95" s="1"/>
      <c r="O95" s="1"/>
      <c r="P95" s="1"/>
      <c r="Q95" s="1"/>
      <c r="R95" s="1"/>
      <c r="S95" s="1"/>
      <c r="T95" s="1"/>
      <c r="U95" s="1"/>
      <c r="V95" s="1"/>
      <c r="W95" s="1"/>
      <c r="X95" s="1"/>
      <c r="Y95" s="1"/>
    </row>
    <row r="96" spans="1:25" ht="15.75" customHeight="1">
      <c r="A96" s="1"/>
      <c r="B96" s="1"/>
      <c r="C96" s="1"/>
      <c r="D96" s="1"/>
      <c r="E96" s="1"/>
      <c r="F96" s="1"/>
      <c r="G96" s="1"/>
      <c r="H96" s="1"/>
      <c r="I96" s="1"/>
      <c r="J96" s="1"/>
      <c r="K96" s="1"/>
      <c r="L96" s="1"/>
      <c r="M96" s="1"/>
      <c r="N96" s="1"/>
      <c r="O96" s="1"/>
      <c r="P96" s="1"/>
      <c r="Q96" s="1"/>
      <c r="R96" s="1"/>
      <c r="S96" s="1"/>
      <c r="T96" s="1"/>
      <c r="U96" s="1"/>
      <c r="V96" s="1"/>
      <c r="W96" s="1"/>
      <c r="X96" s="1"/>
      <c r="Y96" s="1"/>
    </row>
    <row r="97" spans="1:25" ht="15.75" customHeight="1">
      <c r="A97" s="1"/>
      <c r="B97" s="1"/>
      <c r="C97" s="1"/>
      <c r="D97" s="1"/>
      <c r="E97" s="1"/>
      <c r="F97" s="1"/>
      <c r="G97" s="1"/>
      <c r="H97" s="1"/>
      <c r="I97" s="1"/>
      <c r="J97" s="1"/>
      <c r="K97" s="1"/>
      <c r="L97" s="1"/>
      <c r="M97" s="1"/>
      <c r="N97" s="1"/>
      <c r="O97" s="1"/>
      <c r="P97" s="1"/>
      <c r="Q97" s="1"/>
      <c r="R97" s="1"/>
      <c r="S97" s="1"/>
      <c r="T97" s="1"/>
      <c r="U97" s="1"/>
      <c r="V97" s="1"/>
      <c r="W97" s="1"/>
      <c r="X97" s="1"/>
      <c r="Y97" s="1"/>
    </row>
    <row r="98" spans="1:25" ht="15.75" customHeight="1">
      <c r="A98" s="1"/>
      <c r="B98" s="1"/>
      <c r="C98" s="1"/>
      <c r="D98" s="1"/>
      <c r="E98" s="1"/>
      <c r="F98" s="1"/>
      <c r="G98" s="1"/>
      <c r="H98" s="1"/>
      <c r="I98" s="1"/>
      <c r="J98" s="1"/>
      <c r="K98" s="1"/>
      <c r="L98" s="1"/>
      <c r="M98" s="1"/>
      <c r="N98" s="1"/>
      <c r="O98" s="1"/>
      <c r="P98" s="1"/>
      <c r="Q98" s="1"/>
      <c r="R98" s="1"/>
      <c r="S98" s="1"/>
      <c r="T98" s="1"/>
      <c r="U98" s="1"/>
      <c r="V98" s="1"/>
      <c r="W98" s="1"/>
      <c r="X98" s="1"/>
      <c r="Y98" s="1"/>
    </row>
    <row r="99" spans="1:25" ht="15.75" customHeight="1">
      <c r="A99" s="1"/>
      <c r="B99" s="1"/>
      <c r="C99" s="1"/>
      <c r="D99" s="1"/>
      <c r="E99" s="1"/>
      <c r="F99" s="1"/>
      <c r="G99" s="1"/>
      <c r="H99" s="1"/>
      <c r="I99" s="1"/>
      <c r="J99" s="1"/>
      <c r="K99" s="1"/>
      <c r="L99" s="1"/>
      <c r="M99" s="1"/>
      <c r="N99" s="1"/>
      <c r="O99" s="1"/>
      <c r="P99" s="1"/>
      <c r="Q99" s="1"/>
      <c r="R99" s="1"/>
      <c r="S99" s="1"/>
      <c r="T99" s="1"/>
      <c r="U99" s="1"/>
      <c r="V99" s="1"/>
      <c r="W99" s="1"/>
      <c r="X99" s="1"/>
      <c r="Y99" s="1"/>
    </row>
    <row r="100" spans="1:25"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sheetData>
  <mergeCells count="37">
    <mergeCell ref="O13:O14"/>
    <mergeCell ref="B7:M7"/>
    <mergeCell ref="B8:M10"/>
    <mergeCell ref="B12:B14"/>
    <mergeCell ref="D12:D14"/>
    <mergeCell ref="F12:F14"/>
    <mergeCell ref="H12:M13"/>
    <mergeCell ref="O21:X21"/>
    <mergeCell ref="O22:X23"/>
    <mergeCell ref="F21:I21"/>
    <mergeCell ref="B23:D23"/>
    <mergeCell ref="F23:M23"/>
    <mergeCell ref="B21:D21"/>
    <mergeCell ref="P13:P14"/>
    <mergeCell ref="Q13:Q14"/>
    <mergeCell ref="R13:T13"/>
    <mergeCell ref="U13:W13"/>
    <mergeCell ref="X13:X14"/>
    <mergeCell ref="R10:T10"/>
    <mergeCell ref="U10:V10"/>
    <mergeCell ref="W10:X10"/>
    <mergeCell ref="O12:X12"/>
    <mergeCell ref="B6:D6"/>
    <mergeCell ref="F6:M6"/>
    <mergeCell ref="O6:P6"/>
    <mergeCell ref="Q6:X6"/>
    <mergeCell ref="R8:T8"/>
    <mergeCell ref="U8:V8"/>
    <mergeCell ref="W8:X8"/>
    <mergeCell ref="U9:V9"/>
    <mergeCell ref="W9:X9"/>
    <mergeCell ref="R9:T9"/>
    <mergeCell ref="A1:Y1"/>
    <mergeCell ref="D4:M4"/>
    <mergeCell ref="O4:P4"/>
    <mergeCell ref="Q4:X4"/>
    <mergeCell ref="Q5:X5"/>
  </mergeCells>
  <conditionalFormatting sqref="O18:X19 O22:X23 H18:M19 F18:F20 B18:B19 D15:D19 F21:M21 J15:M17 R15:X17">
    <cfRule type="containsBlanks" dxfId="18" priority="1">
      <formula>LEN(TRIM(O18))=0</formula>
    </cfRule>
  </conditionalFormatting>
  <conditionalFormatting sqref="F23:M23">
    <cfRule type="containsBlanks" dxfId="17" priority="2">
      <formula>LEN(TRIM(F23))=0</formula>
    </cfRule>
  </conditionalFormatting>
  <conditionalFormatting sqref="B15:B17">
    <cfRule type="containsBlanks" dxfId="16" priority="3">
      <formula>LEN(TRIM(B15))=0</formula>
    </cfRule>
  </conditionalFormatting>
  <conditionalFormatting sqref="F15:F17">
    <cfRule type="containsBlanks" dxfId="15" priority="4">
      <formula>LEN(TRIM(F15))=0</formula>
    </cfRule>
  </conditionalFormatting>
  <conditionalFormatting sqref="H15:I17">
    <cfRule type="containsBlanks" dxfId="14" priority="5">
      <formula>LEN(TRIM(H15))=0</formula>
    </cfRule>
  </conditionalFormatting>
  <conditionalFormatting sqref="P15:P17">
    <cfRule type="containsBlanks" dxfId="13" priority="6">
      <formula>LEN(TRIM(P15))=0</formula>
    </cfRule>
  </conditionalFormatting>
  <conditionalFormatting sqref="O15:O17">
    <cfRule type="containsBlanks" dxfId="12" priority="7">
      <formula>LEN(TRIM(O15))=0</formula>
    </cfRule>
  </conditionalFormatting>
  <conditionalFormatting sqref="Q15:Q16">
    <cfRule type="containsBlanks" dxfId="11" priority="8">
      <formula>LEN(TRIM(Q15))=0</formula>
    </cfRule>
  </conditionalFormatting>
  <conditionalFormatting sqref="Q17">
    <cfRule type="containsBlanks" dxfId="10" priority="9">
      <formula>LEN(TRIM(Q17))=0</formula>
    </cfRule>
  </conditionalFormatting>
  <dataValidations count="8">
    <dataValidation type="decimal" allowBlank="1" showErrorMessage="1" sqref="T15:T19 W15:W19">
      <formula1>0</formula1>
      <formula2>10</formula2>
    </dataValidation>
    <dataValidation type="list" allowBlank="1" showErrorMessage="1" sqref="Q15:Q19 F15:F20">
      <formula1>ACTITUDES</formula1>
    </dataValidation>
    <dataValidation type="list" allowBlank="1" showErrorMessage="1" sqref="K21">
      <formula1>EVA</formula1>
    </dataValidation>
    <dataValidation type="list" allowBlank="1" showErrorMessage="1" sqref="S15:S19">
      <formula1>PRAC</formula1>
    </dataValidation>
    <dataValidation type="list" allowBlank="1" showErrorMessage="1" sqref="M20 X20">
      <formula1>semana</formula1>
    </dataValidation>
    <dataValidation type="list" allowBlank="1" showErrorMessage="1" sqref="V15:V19">
      <formula1>LAB</formula1>
    </dataValidation>
    <dataValidation type="decimal" allowBlank="1" showErrorMessage="1" sqref="L15:L21">
      <formula1>0</formula1>
      <formula2>1</formula2>
    </dataValidation>
    <dataValidation type="list" allowBlank="1" showErrorMessage="1" sqref="K15:K19">
      <formula1>TEO</formula1>
    </dataValidation>
  </dataValidations>
  <printOptions horizontalCentered="1" verticalCentered="1"/>
  <pageMargins left="0.35433070866141736" right="0.55118110236220474" top="0.59055118110236227" bottom="0.27559055118110237" header="0" footer="0"/>
  <pageSetup scale="90" orientation="landscape"/>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0"/>
  <sheetViews>
    <sheetView workbookViewId="0"/>
  </sheetViews>
  <sheetFormatPr baseColWidth="10" defaultColWidth="14.42578125" defaultRowHeight="15" customHeight="1"/>
  <cols>
    <col min="1" max="1" width="0.42578125" customWidth="1"/>
    <col min="2" max="2" width="11.7109375" customWidth="1"/>
    <col min="3" max="3" width="0.42578125" customWidth="1"/>
    <col min="4" max="4" width="11.140625" customWidth="1"/>
    <col min="5" max="5" width="0.28515625" customWidth="1"/>
    <col min="6" max="6" width="10.5703125" customWidth="1"/>
    <col min="7" max="7" width="0.28515625" customWidth="1"/>
    <col min="8" max="8" width="13.85546875" customWidth="1"/>
    <col min="9" max="9" width="13.42578125" customWidth="1"/>
    <col min="10" max="10" width="2.42578125" customWidth="1"/>
    <col min="11" max="11" width="2.85546875" customWidth="1"/>
    <col min="12" max="12" width="3.42578125" customWidth="1"/>
    <col min="13" max="13" width="3" customWidth="1"/>
    <col min="14" max="14" width="0.5703125" customWidth="1"/>
    <col min="15" max="15" width="11" customWidth="1"/>
    <col min="16" max="16" width="13" customWidth="1"/>
    <col min="17" max="17" width="10.85546875" customWidth="1"/>
    <col min="18" max="18" width="2.42578125" customWidth="1"/>
    <col min="19" max="19" width="2.7109375" customWidth="1"/>
    <col min="20" max="20" width="3.140625" customWidth="1"/>
    <col min="21" max="22" width="2.7109375" customWidth="1"/>
    <col min="23" max="23" width="3.42578125" customWidth="1"/>
    <col min="24" max="24" width="4.140625" customWidth="1"/>
    <col min="25" max="25" width="0.5703125" customWidth="1"/>
  </cols>
  <sheetData>
    <row r="1" spans="1:25" ht="15.75">
      <c r="A1" s="460" t="s">
        <v>91</v>
      </c>
      <c r="B1" s="373"/>
      <c r="C1" s="373"/>
      <c r="D1" s="373"/>
      <c r="E1" s="373"/>
      <c r="F1" s="373"/>
      <c r="G1" s="373"/>
      <c r="H1" s="373"/>
      <c r="I1" s="373"/>
      <c r="J1" s="373"/>
      <c r="K1" s="373"/>
      <c r="L1" s="373"/>
      <c r="M1" s="373"/>
      <c r="N1" s="373"/>
      <c r="O1" s="373"/>
      <c r="P1" s="373"/>
      <c r="Q1" s="373"/>
      <c r="R1" s="373"/>
      <c r="S1" s="373"/>
      <c r="T1" s="373"/>
      <c r="U1" s="373"/>
      <c r="V1" s="373"/>
      <c r="W1" s="373"/>
      <c r="X1" s="373"/>
      <c r="Y1" s="374"/>
    </row>
    <row r="2" spans="1:25" ht="4.5" customHeight="1">
      <c r="A2" s="1"/>
      <c r="B2" s="1"/>
      <c r="C2" s="1"/>
      <c r="D2" s="1"/>
      <c r="E2" s="1"/>
      <c r="F2" s="1"/>
      <c r="G2" s="1"/>
      <c r="H2" s="1"/>
      <c r="I2" s="1"/>
      <c r="J2" s="1"/>
      <c r="K2" s="1"/>
      <c r="L2" s="1"/>
      <c r="M2" s="1"/>
      <c r="N2" s="1"/>
      <c r="O2" s="1"/>
      <c r="P2" s="1"/>
      <c r="Q2" s="1"/>
      <c r="R2" s="1"/>
      <c r="S2" s="1"/>
      <c r="T2" s="1"/>
      <c r="U2" s="1"/>
      <c r="V2" s="1"/>
      <c r="W2" s="1"/>
      <c r="X2" s="1"/>
      <c r="Y2" s="1"/>
    </row>
    <row r="3" spans="1:25" ht="3" customHeight="1">
      <c r="A3" s="53"/>
      <c r="B3" s="54"/>
      <c r="C3" s="54"/>
      <c r="D3" s="54"/>
      <c r="E3" s="54"/>
      <c r="F3" s="54"/>
      <c r="G3" s="54"/>
      <c r="H3" s="54"/>
      <c r="I3" s="54"/>
      <c r="J3" s="54"/>
      <c r="K3" s="54"/>
      <c r="L3" s="54"/>
      <c r="M3" s="54"/>
      <c r="N3" s="54"/>
      <c r="O3" s="54"/>
      <c r="P3" s="54"/>
      <c r="Q3" s="54"/>
      <c r="R3" s="54"/>
      <c r="S3" s="54"/>
      <c r="T3" s="54"/>
      <c r="U3" s="54"/>
      <c r="V3" s="54"/>
      <c r="W3" s="54"/>
      <c r="X3" s="54"/>
      <c r="Y3" s="55"/>
    </row>
    <row r="4" spans="1:25" ht="25.5" customHeight="1">
      <c r="A4" s="56"/>
      <c r="B4" s="138" t="s">
        <v>92</v>
      </c>
      <c r="C4" s="43"/>
      <c r="D4" s="391" t="e">
        <f>#REF!</f>
        <v>#REF!</v>
      </c>
      <c r="E4" s="363"/>
      <c r="F4" s="363"/>
      <c r="G4" s="363"/>
      <c r="H4" s="363"/>
      <c r="I4" s="363"/>
      <c r="J4" s="363"/>
      <c r="K4" s="363"/>
      <c r="L4" s="363"/>
      <c r="M4" s="366"/>
      <c r="N4" s="1"/>
      <c r="O4" s="423" t="s">
        <v>51</v>
      </c>
      <c r="P4" s="422"/>
      <c r="Q4" s="569" t="e">
        <f>#REF!</f>
        <v>#REF!</v>
      </c>
      <c r="R4" s="363"/>
      <c r="S4" s="363"/>
      <c r="T4" s="363"/>
      <c r="U4" s="363"/>
      <c r="V4" s="363"/>
      <c r="W4" s="363"/>
      <c r="X4" s="366"/>
      <c r="Y4" s="58"/>
    </row>
    <row r="5" spans="1:25" ht="3" customHeight="1">
      <c r="A5" s="56"/>
      <c r="B5" s="59"/>
      <c r="C5" s="43"/>
      <c r="D5" s="60"/>
      <c r="E5" s="44"/>
      <c r="F5" s="44"/>
      <c r="G5" s="44"/>
      <c r="H5" s="44"/>
      <c r="I5" s="44"/>
      <c r="J5" s="44"/>
      <c r="K5" s="44"/>
      <c r="L5" s="44"/>
      <c r="M5" s="61"/>
      <c r="N5" s="1"/>
      <c r="O5" s="62"/>
      <c r="P5" s="63"/>
      <c r="Q5" s="447"/>
      <c r="R5" s="363"/>
      <c r="S5" s="363"/>
      <c r="T5" s="363"/>
      <c r="U5" s="363"/>
      <c r="V5" s="363"/>
      <c r="W5" s="363"/>
      <c r="X5" s="363"/>
      <c r="Y5" s="58"/>
    </row>
    <row r="6" spans="1:25" ht="13.5" customHeight="1">
      <c r="A6" s="56"/>
      <c r="B6" s="462" t="s">
        <v>93</v>
      </c>
      <c r="C6" s="373"/>
      <c r="D6" s="374"/>
      <c r="E6" s="64"/>
      <c r="F6" s="421">
        <v>10</v>
      </c>
      <c r="G6" s="373"/>
      <c r="H6" s="373"/>
      <c r="I6" s="373"/>
      <c r="J6" s="373"/>
      <c r="K6" s="373"/>
      <c r="L6" s="373"/>
      <c r="M6" s="422"/>
      <c r="N6" s="1"/>
      <c r="O6" s="446" t="s">
        <v>53</v>
      </c>
      <c r="P6" s="422"/>
      <c r="Q6" s="454" t="e">
        <f>#REF!</f>
        <v>#REF!</v>
      </c>
      <c r="R6" s="363"/>
      <c r="S6" s="363"/>
      <c r="T6" s="363"/>
      <c r="U6" s="363"/>
      <c r="V6" s="363"/>
      <c r="W6" s="363"/>
      <c r="X6" s="366"/>
      <c r="Y6" s="58"/>
    </row>
    <row r="7" spans="1:25" ht="2.25" customHeight="1">
      <c r="A7" s="56"/>
      <c r="B7" s="444"/>
      <c r="C7" s="361"/>
      <c r="D7" s="361"/>
      <c r="E7" s="361"/>
      <c r="F7" s="361"/>
      <c r="G7" s="361"/>
      <c r="H7" s="361"/>
      <c r="I7" s="361"/>
      <c r="J7" s="361"/>
      <c r="K7" s="361"/>
      <c r="L7" s="361"/>
      <c r="M7" s="361"/>
      <c r="N7" s="13"/>
      <c r="O7" s="65"/>
      <c r="P7" s="65"/>
      <c r="Q7" s="66"/>
      <c r="R7" s="66"/>
      <c r="S7" s="66"/>
      <c r="T7" s="66"/>
      <c r="U7" s="66"/>
      <c r="V7" s="66"/>
      <c r="W7" s="66"/>
      <c r="X7" s="66"/>
      <c r="Y7" s="58"/>
    </row>
    <row r="8" spans="1:25" ht="29.25" customHeight="1">
      <c r="A8" s="56"/>
      <c r="B8" s="433" t="e">
        <f>#REF!</f>
        <v>#REF!</v>
      </c>
      <c r="C8" s="369"/>
      <c r="D8" s="369"/>
      <c r="E8" s="369"/>
      <c r="F8" s="369"/>
      <c r="G8" s="369"/>
      <c r="H8" s="369"/>
      <c r="I8" s="369"/>
      <c r="J8" s="369"/>
      <c r="K8" s="369"/>
      <c r="L8" s="369"/>
      <c r="M8" s="385"/>
      <c r="N8" s="1"/>
      <c r="O8" s="67"/>
      <c r="P8" s="68" t="s">
        <v>54</v>
      </c>
      <c r="Q8" s="69" t="s">
        <v>55</v>
      </c>
      <c r="R8" s="450" t="s">
        <v>56</v>
      </c>
      <c r="S8" s="451"/>
      <c r="T8" s="452"/>
      <c r="U8" s="450" t="s">
        <v>57</v>
      </c>
      <c r="V8" s="457"/>
      <c r="W8" s="458" t="s">
        <v>58</v>
      </c>
      <c r="X8" s="459"/>
      <c r="Y8" s="58"/>
    </row>
    <row r="9" spans="1:25" ht="16.5" customHeight="1">
      <c r="A9" s="56"/>
      <c r="B9" s="386"/>
      <c r="C9" s="361"/>
      <c r="D9" s="361"/>
      <c r="E9" s="361"/>
      <c r="F9" s="361"/>
      <c r="G9" s="361"/>
      <c r="H9" s="361"/>
      <c r="I9" s="361"/>
      <c r="J9" s="361"/>
      <c r="K9" s="361"/>
      <c r="L9" s="361"/>
      <c r="M9" s="387"/>
      <c r="N9" s="1"/>
      <c r="O9" s="70" t="s">
        <v>59</v>
      </c>
      <c r="P9" s="71">
        <f>SUM(J15:J21)</f>
        <v>0</v>
      </c>
      <c r="Q9" s="72">
        <f>SUM(R15:R19)</f>
        <v>0</v>
      </c>
      <c r="R9" s="453">
        <f>SUM(U15:U19)</f>
        <v>0</v>
      </c>
      <c r="S9" s="363"/>
      <c r="T9" s="363"/>
      <c r="U9" s="453">
        <f>J21</f>
        <v>0</v>
      </c>
      <c r="V9" s="456"/>
      <c r="W9" s="453">
        <f t="shared" ref="W9:W10" si="0">SUM(P9:V9)</f>
        <v>0</v>
      </c>
      <c r="X9" s="455"/>
      <c r="Y9" s="58"/>
    </row>
    <row r="10" spans="1:25" ht="15" customHeight="1">
      <c r="A10" s="56"/>
      <c r="B10" s="388"/>
      <c r="C10" s="389"/>
      <c r="D10" s="389"/>
      <c r="E10" s="389"/>
      <c r="F10" s="389"/>
      <c r="G10" s="389"/>
      <c r="H10" s="389"/>
      <c r="I10" s="389"/>
      <c r="J10" s="389"/>
      <c r="K10" s="389"/>
      <c r="L10" s="389"/>
      <c r="M10" s="390"/>
      <c r="N10" s="73"/>
      <c r="O10" s="74" t="s">
        <v>60</v>
      </c>
      <c r="P10" s="75">
        <f>SUM(L15:L19)</f>
        <v>0</v>
      </c>
      <c r="Q10" s="76">
        <f>SUM(T15:T19)</f>
        <v>0</v>
      </c>
      <c r="R10" s="438">
        <f>SUM(W15:W19)</f>
        <v>0</v>
      </c>
      <c r="S10" s="439"/>
      <c r="T10" s="439"/>
      <c r="U10" s="438">
        <f>L21</f>
        <v>1</v>
      </c>
      <c r="V10" s="439"/>
      <c r="W10" s="440">
        <f t="shared" si="0"/>
        <v>1</v>
      </c>
      <c r="X10" s="441"/>
      <c r="Y10" s="58"/>
    </row>
    <row r="11" spans="1:25" ht="3" customHeight="1">
      <c r="A11" s="56"/>
      <c r="B11" s="13"/>
      <c r="C11" s="13"/>
      <c r="D11" s="13"/>
      <c r="E11" s="13"/>
      <c r="F11" s="13"/>
      <c r="G11" s="13"/>
      <c r="H11" s="13"/>
      <c r="I11" s="13"/>
      <c r="J11" s="13"/>
      <c r="K11" s="13"/>
      <c r="L11" s="13"/>
      <c r="M11" s="13"/>
      <c r="N11" s="13"/>
      <c r="O11" s="13"/>
      <c r="P11" s="13"/>
      <c r="Q11" s="13"/>
      <c r="R11" s="13"/>
      <c r="S11" s="13"/>
      <c r="T11" s="13"/>
      <c r="U11" s="13"/>
      <c r="V11" s="13"/>
      <c r="W11" s="13"/>
      <c r="X11" s="13"/>
      <c r="Y11" s="58"/>
    </row>
    <row r="12" spans="1:25" ht="11.25" customHeight="1">
      <c r="A12" s="56"/>
      <c r="B12" s="435" t="s">
        <v>94</v>
      </c>
      <c r="C12" s="1"/>
      <c r="D12" s="435" t="s">
        <v>62</v>
      </c>
      <c r="E12" s="77"/>
      <c r="F12" s="435" t="s">
        <v>63</v>
      </c>
      <c r="G12" s="77"/>
      <c r="H12" s="412" t="s">
        <v>64</v>
      </c>
      <c r="I12" s="413"/>
      <c r="J12" s="413"/>
      <c r="K12" s="413"/>
      <c r="L12" s="413"/>
      <c r="M12" s="414"/>
      <c r="N12" s="78"/>
      <c r="O12" s="428" t="s">
        <v>65</v>
      </c>
      <c r="P12" s="373"/>
      <c r="Q12" s="373"/>
      <c r="R12" s="373"/>
      <c r="S12" s="373"/>
      <c r="T12" s="373"/>
      <c r="U12" s="373"/>
      <c r="V12" s="373"/>
      <c r="W12" s="373"/>
      <c r="X12" s="374"/>
      <c r="Y12" s="58"/>
    </row>
    <row r="13" spans="1:25" ht="16.5" customHeight="1">
      <c r="A13" s="56"/>
      <c r="B13" s="436"/>
      <c r="C13" s="1"/>
      <c r="D13" s="436"/>
      <c r="E13" s="77"/>
      <c r="F13" s="436"/>
      <c r="G13" s="77"/>
      <c r="H13" s="415"/>
      <c r="I13" s="416"/>
      <c r="J13" s="416"/>
      <c r="K13" s="416"/>
      <c r="L13" s="416"/>
      <c r="M13" s="417"/>
      <c r="N13" s="78"/>
      <c r="O13" s="426" t="s">
        <v>66</v>
      </c>
      <c r="P13" s="424" t="s">
        <v>67</v>
      </c>
      <c r="Q13" s="424" t="s">
        <v>63</v>
      </c>
      <c r="R13" s="418" t="s">
        <v>68</v>
      </c>
      <c r="S13" s="419"/>
      <c r="T13" s="420"/>
      <c r="U13" s="418" t="s">
        <v>69</v>
      </c>
      <c r="V13" s="419"/>
      <c r="W13" s="420"/>
      <c r="X13" s="429" t="s">
        <v>70</v>
      </c>
      <c r="Y13" s="58"/>
    </row>
    <row r="14" spans="1:25" ht="18.75">
      <c r="A14" s="56"/>
      <c r="B14" s="430"/>
      <c r="C14" s="77"/>
      <c r="D14" s="443"/>
      <c r="E14" s="77"/>
      <c r="F14" s="443"/>
      <c r="G14" s="77"/>
      <c r="H14" s="79" t="s">
        <v>95</v>
      </c>
      <c r="I14" s="79" t="s">
        <v>72</v>
      </c>
      <c r="J14" s="80" t="s">
        <v>73</v>
      </c>
      <c r="K14" s="80" t="s">
        <v>74</v>
      </c>
      <c r="L14" s="81" t="s">
        <v>75</v>
      </c>
      <c r="M14" s="82" t="s">
        <v>76</v>
      </c>
      <c r="N14" s="77"/>
      <c r="O14" s="571"/>
      <c r="P14" s="548"/>
      <c r="Q14" s="548"/>
      <c r="R14" s="80" t="s">
        <v>73</v>
      </c>
      <c r="S14" s="80" t="s">
        <v>74</v>
      </c>
      <c r="T14" s="81" t="s">
        <v>75</v>
      </c>
      <c r="U14" s="80" t="s">
        <v>73</v>
      </c>
      <c r="V14" s="80" t="s">
        <v>74</v>
      </c>
      <c r="W14" s="81" t="s">
        <v>75</v>
      </c>
      <c r="X14" s="430"/>
      <c r="Y14" s="58"/>
    </row>
    <row r="15" spans="1:25" ht="37.5" customHeight="1">
      <c r="A15" s="84"/>
      <c r="B15" s="85"/>
      <c r="C15" s="86"/>
      <c r="D15" s="85"/>
      <c r="E15" s="86"/>
      <c r="F15" s="106"/>
      <c r="G15" s="130"/>
      <c r="H15" s="88"/>
      <c r="I15" s="95"/>
      <c r="J15" s="90"/>
      <c r="K15" s="90"/>
      <c r="L15" s="91"/>
      <c r="M15" s="92"/>
      <c r="N15" s="93"/>
      <c r="O15" s="88"/>
      <c r="P15" s="95"/>
      <c r="Q15" s="95"/>
      <c r="R15" s="90"/>
      <c r="S15" s="90"/>
      <c r="T15" s="91"/>
      <c r="U15" s="90"/>
      <c r="V15" s="90"/>
      <c r="W15" s="91"/>
      <c r="X15" s="90"/>
      <c r="Y15" s="97"/>
    </row>
    <row r="16" spans="1:25" ht="36.75" customHeight="1">
      <c r="A16" s="84"/>
      <c r="B16" s="98"/>
      <c r="C16" s="86"/>
      <c r="D16" s="98"/>
      <c r="E16" s="86"/>
      <c r="F16" s="106"/>
      <c r="G16" s="130"/>
      <c r="H16" s="88"/>
      <c r="I16" s="95"/>
      <c r="J16" s="90"/>
      <c r="K16" s="90"/>
      <c r="L16" s="91"/>
      <c r="M16" s="92"/>
      <c r="N16" s="86"/>
      <c r="O16" s="88"/>
      <c r="P16" s="95"/>
      <c r="Q16" s="95"/>
      <c r="R16" s="90"/>
      <c r="S16" s="90"/>
      <c r="T16" s="91"/>
      <c r="U16" s="90"/>
      <c r="V16" s="90"/>
      <c r="W16" s="91"/>
      <c r="X16" s="90"/>
      <c r="Y16" s="97"/>
    </row>
    <row r="17" spans="1:25" ht="38.25" customHeight="1">
      <c r="A17" s="84"/>
      <c r="B17" s="98"/>
      <c r="C17" s="86"/>
      <c r="D17" s="98"/>
      <c r="E17" s="86"/>
      <c r="F17" s="106"/>
      <c r="G17" s="130"/>
      <c r="H17" s="88"/>
      <c r="I17" s="95"/>
      <c r="J17" s="90"/>
      <c r="K17" s="90"/>
      <c r="L17" s="91"/>
      <c r="M17" s="92"/>
      <c r="N17" s="86"/>
      <c r="O17" s="88"/>
      <c r="P17" s="95"/>
      <c r="Q17" s="95"/>
      <c r="R17" s="90"/>
      <c r="S17" s="90"/>
      <c r="T17" s="91"/>
      <c r="U17" s="90"/>
      <c r="V17" s="90"/>
      <c r="W17" s="91"/>
      <c r="X17" s="90"/>
      <c r="Y17" s="97"/>
    </row>
    <row r="18" spans="1:25" ht="39.75" customHeight="1">
      <c r="A18" s="84"/>
      <c r="B18" s="98"/>
      <c r="C18" s="86"/>
      <c r="D18" s="98"/>
      <c r="E18" s="86"/>
      <c r="F18" s="106"/>
      <c r="G18" s="130"/>
      <c r="H18" s="88"/>
      <c r="I18" s="95"/>
      <c r="J18" s="90"/>
      <c r="K18" s="90"/>
      <c r="L18" s="91"/>
      <c r="M18" s="92"/>
      <c r="N18" s="86"/>
      <c r="O18" s="88"/>
      <c r="P18" s="95"/>
      <c r="Q18" s="95"/>
      <c r="R18" s="90"/>
      <c r="S18" s="90"/>
      <c r="T18" s="91"/>
      <c r="U18" s="90"/>
      <c r="V18" s="90"/>
      <c r="W18" s="91"/>
      <c r="X18" s="90"/>
      <c r="Y18" s="97"/>
    </row>
    <row r="19" spans="1:25" ht="42" customHeight="1">
      <c r="A19" s="84"/>
      <c r="B19" s="98"/>
      <c r="C19" s="110"/>
      <c r="D19" s="98"/>
      <c r="E19" s="85"/>
      <c r="F19" s="106"/>
      <c r="G19" s="136"/>
      <c r="H19" s="88"/>
      <c r="I19" s="95"/>
      <c r="J19" s="90"/>
      <c r="K19" s="90"/>
      <c r="L19" s="91"/>
      <c r="M19" s="92"/>
      <c r="N19" s="86"/>
      <c r="O19" s="88"/>
      <c r="P19" s="95"/>
      <c r="Q19" s="95"/>
      <c r="R19" s="90"/>
      <c r="S19" s="90"/>
      <c r="T19" s="91"/>
      <c r="U19" s="90"/>
      <c r="V19" s="90"/>
      <c r="W19" s="91"/>
      <c r="X19" s="90"/>
      <c r="Y19" s="97"/>
    </row>
    <row r="20" spans="1:25" ht="3" customHeight="1">
      <c r="A20" s="84"/>
      <c r="B20" s="113"/>
      <c r="C20" s="113"/>
      <c r="D20" s="113"/>
      <c r="E20" s="112"/>
      <c r="F20" s="114" t="s">
        <v>86</v>
      </c>
      <c r="G20" s="112"/>
      <c r="H20" s="112"/>
      <c r="I20" s="112"/>
      <c r="J20" s="115"/>
      <c r="K20" s="116"/>
      <c r="L20" s="140"/>
      <c r="M20" s="116"/>
      <c r="N20" s="112"/>
      <c r="O20" s="112"/>
      <c r="P20" s="112"/>
      <c r="Q20" s="112"/>
      <c r="R20" s="100"/>
      <c r="S20" s="100"/>
      <c r="T20" s="100"/>
      <c r="U20" s="100"/>
      <c r="V20" s="100"/>
      <c r="W20" s="100"/>
      <c r="X20" s="100"/>
      <c r="Y20" s="97"/>
    </row>
    <row r="21" spans="1:25" ht="18" customHeight="1">
      <c r="A21" s="117"/>
      <c r="B21" s="434" t="s">
        <v>87</v>
      </c>
      <c r="C21" s="373"/>
      <c r="D21" s="374"/>
      <c r="E21" s="118"/>
      <c r="F21" s="465"/>
      <c r="G21" s="363"/>
      <c r="H21" s="363"/>
      <c r="I21" s="363"/>
      <c r="J21" s="151"/>
      <c r="K21" s="120"/>
      <c r="L21" s="132">
        <f>1-(SUM(L15:L19)+SUM(T15:T19)+SUM(W15:W19))</f>
        <v>1</v>
      </c>
      <c r="M21" s="144"/>
      <c r="N21" s="121"/>
      <c r="O21" s="445" t="s">
        <v>89</v>
      </c>
      <c r="P21" s="369"/>
      <c r="Q21" s="369"/>
      <c r="R21" s="369"/>
      <c r="S21" s="369"/>
      <c r="T21" s="369"/>
      <c r="U21" s="369"/>
      <c r="V21" s="369"/>
      <c r="W21" s="369"/>
      <c r="X21" s="385"/>
      <c r="Y21" s="122"/>
    </row>
    <row r="22" spans="1:25" ht="3.75" customHeight="1">
      <c r="A22" s="117"/>
      <c r="B22" s="118"/>
      <c r="C22" s="118"/>
      <c r="D22" s="118"/>
      <c r="E22" s="118"/>
      <c r="F22" s="118"/>
      <c r="G22" s="118"/>
      <c r="H22" s="121"/>
      <c r="I22" s="121"/>
      <c r="J22" s="121"/>
      <c r="K22" s="121"/>
      <c r="L22" s="121"/>
      <c r="M22" s="121"/>
      <c r="N22" s="121"/>
      <c r="O22" s="570"/>
      <c r="P22" s="361"/>
      <c r="Q22" s="361"/>
      <c r="R22" s="361"/>
      <c r="S22" s="361"/>
      <c r="T22" s="361"/>
      <c r="U22" s="361"/>
      <c r="V22" s="361"/>
      <c r="W22" s="361"/>
      <c r="X22" s="387"/>
      <c r="Y22" s="122"/>
    </row>
    <row r="23" spans="1:25" ht="24" customHeight="1">
      <c r="A23" s="117"/>
      <c r="B23" s="434" t="s">
        <v>90</v>
      </c>
      <c r="C23" s="373"/>
      <c r="D23" s="374"/>
      <c r="E23" s="118"/>
      <c r="F23" s="466"/>
      <c r="G23" s="363"/>
      <c r="H23" s="363"/>
      <c r="I23" s="363"/>
      <c r="J23" s="363"/>
      <c r="K23" s="363"/>
      <c r="L23" s="363"/>
      <c r="M23" s="366"/>
      <c r="N23" s="125"/>
      <c r="O23" s="388"/>
      <c r="P23" s="389"/>
      <c r="Q23" s="389"/>
      <c r="R23" s="389"/>
      <c r="S23" s="389"/>
      <c r="T23" s="389"/>
      <c r="U23" s="389"/>
      <c r="V23" s="389"/>
      <c r="W23" s="389"/>
      <c r="X23" s="390"/>
      <c r="Y23" s="122"/>
    </row>
    <row r="24" spans="1:25" ht="3" customHeight="1">
      <c r="A24" s="126"/>
      <c r="B24" s="127"/>
      <c r="C24" s="127"/>
      <c r="D24" s="127"/>
      <c r="E24" s="127"/>
      <c r="F24" s="127"/>
      <c r="G24" s="127"/>
      <c r="H24" s="127"/>
      <c r="I24" s="127"/>
      <c r="J24" s="127"/>
      <c r="K24" s="127"/>
      <c r="L24" s="127"/>
      <c r="M24" s="127"/>
      <c r="N24" s="127"/>
      <c r="O24" s="127"/>
      <c r="P24" s="127"/>
      <c r="Q24" s="127"/>
      <c r="R24" s="127"/>
      <c r="S24" s="127"/>
      <c r="T24" s="127"/>
      <c r="U24" s="127"/>
      <c r="V24" s="127"/>
      <c r="W24" s="127"/>
      <c r="X24" s="127"/>
      <c r="Y24" s="128"/>
    </row>
    <row r="25" spans="1:25" ht="15.75" customHeight="1">
      <c r="A25" s="1"/>
      <c r="B25" s="1"/>
      <c r="C25" s="1"/>
      <c r="D25" s="1"/>
      <c r="E25" s="1"/>
      <c r="F25" s="1"/>
      <c r="G25" s="1"/>
      <c r="H25" s="1"/>
      <c r="I25" s="1"/>
      <c r="J25" s="1"/>
      <c r="K25" s="1"/>
      <c r="L25" s="1"/>
      <c r="M25" s="1"/>
      <c r="N25" s="1"/>
      <c r="O25" s="1"/>
      <c r="P25" s="1"/>
      <c r="Q25" s="1"/>
      <c r="R25" s="1"/>
      <c r="S25" s="1"/>
      <c r="T25" s="1"/>
      <c r="U25" s="1"/>
      <c r="V25" s="1"/>
      <c r="W25" s="1"/>
      <c r="X25" s="1"/>
      <c r="Y25" s="1"/>
    </row>
    <row r="26" spans="1:25" ht="15.75" customHeight="1">
      <c r="A26" s="1"/>
      <c r="B26" s="1"/>
      <c r="C26" s="1"/>
      <c r="D26" s="1"/>
      <c r="E26" s="1"/>
      <c r="F26" s="1"/>
      <c r="G26" s="1"/>
      <c r="H26" s="1"/>
      <c r="I26" s="1"/>
      <c r="J26" s="1"/>
      <c r="K26" s="1"/>
      <c r="L26" s="1"/>
      <c r="M26" s="1"/>
      <c r="N26" s="1"/>
      <c r="O26" s="1"/>
      <c r="P26" s="1"/>
      <c r="Q26" s="1"/>
      <c r="R26" s="1"/>
      <c r="S26" s="1"/>
      <c r="T26" s="1"/>
      <c r="U26" s="1"/>
      <c r="V26" s="1"/>
      <c r="W26" s="1"/>
      <c r="X26" s="1"/>
      <c r="Y26" s="1"/>
    </row>
    <row r="27" spans="1:25" ht="15.75" customHeight="1">
      <c r="A27" s="1"/>
      <c r="B27" s="1"/>
      <c r="C27" s="1"/>
      <c r="D27" s="1"/>
      <c r="E27" s="1"/>
      <c r="F27" s="1"/>
      <c r="G27" s="1"/>
      <c r="H27" s="1"/>
      <c r="I27" s="1"/>
      <c r="J27" s="1"/>
      <c r="K27" s="1"/>
      <c r="L27" s="1"/>
      <c r="M27" s="1"/>
      <c r="N27" s="1"/>
      <c r="O27" s="1"/>
      <c r="P27" s="1"/>
      <c r="Q27" s="1"/>
      <c r="R27" s="1"/>
      <c r="S27" s="1"/>
      <c r="T27" s="1"/>
      <c r="U27" s="1"/>
      <c r="V27" s="1"/>
      <c r="W27" s="1"/>
      <c r="X27" s="1"/>
      <c r="Y27" s="1"/>
    </row>
    <row r="28" spans="1:25" ht="15.75" customHeight="1">
      <c r="A28" s="1"/>
      <c r="B28" s="1"/>
      <c r="C28" s="1"/>
      <c r="D28" s="1"/>
      <c r="E28" s="1"/>
      <c r="F28" s="1"/>
      <c r="G28" s="1"/>
      <c r="H28" s="1"/>
      <c r="I28" s="1"/>
      <c r="J28" s="1"/>
      <c r="K28" s="1"/>
      <c r="L28" s="1"/>
      <c r="M28" s="1"/>
      <c r="N28" s="1"/>
      <c r="O28" s="1"/>
      <c r="P28" s="1"/>
      <c r="Q28" s="1"/>
      <c r="R28" s="1"/>
      <c r="S28" s="1"/>
      <c r="T28" s="1"/>
      <c r="U28" s="1"/>
      <c r="V28" s="1"/>
      <c r="W28" s="1"/>
      <c r="X28" s="1"/>
      <c r="Y28" s="1"/>
    </row>
    <row r="29" spans="1:25" ht="15.75" customHeight="1">
      <c r="A29" s="1"/>
      <c r="B29" s="1"/>
      <c r="C29" s="1"/>
      <c r="D29" s="1"/>
      <c r="E29" s="1"/>
      <c r="F29" s="1"/>
      <c r="G29" s="1"/>
      <c r="H29" s="1"/>
      <c r="I29" s="1"/>
      <c r="J29" s="1"/>
      <c r="K29" s="1"/>
      <c r="L29" s="1"/>
      <c r="M29" s="1"/>
      <c r="N29" s="1"/>
      <c r="O29" s="1"/>
      <c r="P29" s="1"/>
      <c r="Q29" s="1"/>
      <c r="R29" s="1"/>
      <c r="S29" s="1"/>
      <c r="T29" s="1"/>
      <c r="U29" s="1"/>
      <c r="V29" s="1"/>
      <c r="W29" s="1"/>
      <c r="X29" s="1"/>
      <c r="Y29" s="1"/>
    </row>
    <row r="30" spans="1:25" ht="15.75" customHeight="1">
      <c r="A30" s="1"/>
      <c r="B30" s="1"/>
      <c r="C30" s="1"/>
      <c r="D30" s="1"/>
      <c r="E30" s="1"/>
      <c r="F30" s="1"/>
      <c r="G30" s="1"/>
      <c r="H30" s="1"/>
      <c r="I30" s="1"/>
      <c r="J30" s="1"/>
      <c r="K30" s="1"/>
      <c r="L30" s="1"/>
      <c r="M30" s="1"/>
      <c r="N30" s="1"/>
      <c r="O30" s="1"/>
      <c r="P30" s="1"/>
      <c r="Q30" s="1"/>
      <c r="R30" s="1"/>
      <c r="S30" s="1"/>
      <c r="T30" s="1"/>
      <c r="U30" s="1"/>
      <c r="V30" s="1"/>
      <c r="W30" s="1"/>
      <c r="X30" s="1"/>
      <c r="Y30" s="1"/>
    </row>
    <row r="31" spans="1:25" ht="15.75" customHeight="1">
      <c r="A31" s="1"/>
      <c r="B31" s="1"/>
      <c r="C31" s="1"/>
      <c r="D31" s="1"/>
      <c r="E31" s="1"/>
      <c r="F31" s="1"/>
      <c r="G31" s="1"/>
      <c r="H31" s="1"/>
      <c r="I31" s="1"/>
      <c r="J31" s="1"/>
      <c r="K31" s="1"/>
      <c r="L31" s="1"/>
      <c r="M31" s="1"/>
      <c r="N31" s="1"/>
      <c r="O31" s="1"/>
      <c r="P31" s="1"/>
      <c r="Q31" s="1"/>
      <c r="R31" s="1"/>
      <c r="S31" s="1"/>
      <c r="T31" s="1"/>
      <c r="U31" s="1"/>
      <c r="V31" s="1"/>
      <c r="W31" s="1"/>
      <c r="X31" s="1"/>
      <c r="Y31" s="1"/>
    </row>
    <row r="32" spans="1:25" ht="15.75" customHeight="1">
      <c r="A32" s="1"/>
      <c r="B32" s="1"/>
      <c r="C32" s="1"/>
      <c r="D32" s="1"/>
      <c r="E32" s="1"/>
      <c r="F32" s="1"/>
      <c r="G32" s="1"/>
      <c r="H32" s="1"/>
      <c r="I32" s="1"/>
      <c r="J32" s="1"/>
      <c r="K32" s="1"/>
      <c r="L32" s="1"/>
      <c r="M32" s="1"/>
      <c r="N32" s="1"/>
      <c r="O32" s="1"/>
      <c r="P32" s="1"/>
      <c r="Q32" s="1"/>
      <c r="R32" s="1"/>
      <c r="S32" s="1"/>
      <c r="T32" s="1"/>
      <c r="U32" s="1"/>
      <c r="V32" s="1"/>
      <c r="W32" s="1"/>
      <c r="X32" s="1"/>
      <c r="Y32" s="1"/>
    </row>
    <row r="33" spans="1:25" ht="15.75" customHeight="1">
      <c r="A33" s="1"/>
      <c r="B33" s="1"/>
      <c r="C33" s="1"/>
      <c r="D33" s="1"/>
      <c r="E33" s="1"/>
      <c r="F33" s="1"/>
      <c r="G33" s="1"/>
      <c r="H33" s="1"/>
      <c r="I33" s="1"/>
      <c r="J33" s="1"/>
      <c r="K33" s="1"/>
      <c r="L33" s="1"/>
      <c r="M33" s="1"/>
      <c r="N33" s="1"/>
      <c r="O33" s="1"/>
      <c r="P33" s="1"/>
      <c r="Q33" s="1"/>
      <c r="R33" s="1"/>
      <c r="S33" s="1"/>
      <c r="T33" s="1"/>
      <c r="U33" s="1"/>
      <c r="V33" s="1"/>
      <c r="W33" s="1"/>
      <c r="X33" s="1"/>
      <c r="Y33" s="1"/>
    </row>
    <row r="34" spans="1:25" ht="15.75" customHeight="1">
      <c r="A34" s="1"/>
      <c r="B34" s="1"/>
      <c r="C34" s="1"/>
      <c r="D34" s="1"/>
      <c r="E34" s="1"/>
      <c r="F34" s="1"/>
      <c r="G34" s="1"/>
      <c r="H34" s="1"/>
      <c r="I34" s="1"/>
      <c r="J34" s="1"/>
      <c r="K34" s="1"/>
      <c r="L34" s="1"/>
      <c r="M34" s="1"/>
      <c r="N34" s="1"/>
      <c r="O34" s="1"/>
      <c r="P34" s="1"/>
      <c r="Q34" s="1"/>
      <c r="R34" s="1"/>
      <c r="S34" s="1"/>
      <c r="T34" s="1"/>
      <c r="U34" s="1"/>
      <c r="V34" s="1"/>
      <c r="W34" s="1"/>
      <c r="X34" s="1"/>
      <c r="Y34" s="1"/>
    </row>
    <row r="35" spans="1:25" ht="15.75" customHeight="1">
      <c r="A35" s="1"/>
      <c r="B35" s="1"/>
      <c r="C35" s="1"/>
      <c r="D35" s="1"/>
      <c r="E35" s="1"/>
      <c r="F35" s="1"/>
      <c r="G35" s="1"/>
      <c r="H35" s="1"/>
      <c r="I35" s="1"/>
      <c r="J35" s="1"/>
      <c r="K35" s="1"/>
      <c r="L35" s="1"/>
      <c r="M35" s="1"/>
      <c r="N35" s="1"/>
      <c r="O35" s="1"/>
      <c r="P35" s="1"/>
      <c r="Q35" s="1"/>
      <c r="R35" s="1"/>
      <c r="S35" s="1"/>
      <c r="T35" s="1"/>
      <c r="U35" s="1"/>
      <c r="V35" s="1"/>
      <c r="W35" s="1"/>
      <c r="X35" s="1"/>
      <c r="Y35" s="1"/>
    </row>
    <row r="36" spans="1:25" ht="15.75" customHeight="1">
      <c r="A36" s="1"/>
      <c r="B36" s="1"/>
      <c r="C36" s="1"/>
      <c r="D36" s="1"/>
      <c r="E36" s="1"/>
      <c r="F36" s="1"/>
      <c r="G36" s="1"/>
      <c r="H36" s="1"/>
      <c r="I36" s="1"/>
      <c r="J36" s="1"/>
      <c r="K36" s="1"/>
      <c r="L36" s="1"/>
      <c r="M36" s="1"/>
      <c r="N36" s="1"/>
      <c r="O36" s="1"/>
      <c r="P36" s="1"/>
      <c r="Q36" s="1"/>
      <c r="R36" s="1"/>
      <c r="S36" s="1"/>
      <c r="T36" s="1"/>
      <c r="U36" s="1"/>
      <c r="V36" s="1"/>
      <c r="W36" s="1"/>
      <c r="X36" s="1"/>
      <c r="Y36" s="1"/>
    </row>
    <row r="37" spans="1:25" ht="15.75" customHeight="1">
      <c r="A37" s="1"/>
      <c r="B37" s="1"/>
      <c r="C37" s="1"/>
      <c r="D37" s="1"/>
      <c r="E37" s="1"/>
      <c r="F37" s="1"/>
      <c r="G37" s="1"/>
      <c r="H37" s="1"/>
      <c r="I37" s="1"/>
      <c r="J37" s="1"/>
      <c r="K37" s="1"/>
      <c r="L37" s="1"/>
      <c r="M37" s="1"/>
      <c r="N37" s="1"/>
      <c r="O37" s="1"/>
      <c r="P37" s="1"/>
      <c r="Q37" s="1"/>
      <c r="R37" s="1"/>
      <c r="S37" s="1"/>
      <c r="T37" s="1"/>
      <c r="U37" s="1"/>
      <c r="V37" s="1"/>
      <c r="W37" s="1"/>
      <c r="X37" s="1"/>
      <c r="Y37" s="1"/>
    </row>
    <row r="38" spans="1:25" ht="15.75" customHeight="1">
      <c r="A38" s="1"/>
      <c r="B38" s="1"/>
      <c r="C38" s="1"/>
      <c r="D38" s="1"/>
      <c r="E38" s="1"/>
      <c r="F38" s="1"/>
      <c r="G38" s="1"/>
      <c r="H38" s="1"/>
      <c r="I38" s="1"/>
      <c r="J38" s="1"/>
      <c r="K38" s="1"/>
      <c r="L38" s="1"/>
      <c r="M38" s="1"/>
      <c r="N38" s="1"/>
      <c r="O38" s="1"/>
      <c r="P38" s="1"/>
      <c r="Q38" s="1"/>
      <c r="R38" s="1"/>
      <c r="S38" s="1"/>
      <c r="T38" s="1"/>
      <c r="U38" s="1"/>
      <c r="V38" s="1"/>
      <c r="W38" s="1"/>
      <c r="X38" s="1"/>
      <c r="Y38" s="1"/>
    </row>
    <row r="39" spans="1:25" ht="15.75" customHeight="1">
      <c r="A39" s="1"/>
      <c r="B39" s="1"/>
      <c r="C39" s="1"/>
      <c r="D39" s="1"/>
      <c r="E39" s="1"/>
      <c r="F39" s="1"/>
      <c r="G39" s="1"/>
      <c r="H39" s="1"/>
      <c r="I39" s="1"/>
      <c r="J39" s="1"/>
      <c r="K39" s="1"/>
      <c r="L39" s="1"/>
      <c r="M39" s="1"/>
      <c r="N39" s="1"/>
      <c r="O39" s="1"/>
      <c r="P39" s="1"/>
      <c r="Q39" s="1"/>
      <c r="R39" s="1"/>
      <c r="S39" s="1"/>
      <c r="T39" s="1"/>
      <c r="U39" s="1"/>
      <c r="V39" s="1"/>
      <c r="W39" s="1"/>
      <c r="X39" s="1"/>
      <c r="Y39" s="1"/>
    </row>
    <row r="40" spans="1:25" ht="15.75" customHeight="1">
      <c r="A40" s="1"/>
      <c r="B40" s="1"/>
      <c r="C40" s="1"/>
      <c r="D40" s="1"/>
      <c r="E40" s="1"/>
      <c r="F40" s="1"/>
      <c r="G40" s="1"/>
      <c r="H40" s="1"/>
      <c r="I40" s="1"/>
      <c r="J40" s="1"/>
      <c r="K40" s="1"/>
      <c r="L40" s="1"/>
      <c r="M40" s="1"/>
      <c r="N40" s="1"/>
      <c r="O40" s="1"/>
      <c r="P40" s="1"/>
      <c r="Q40" s="1"/>
      <c r="R40" s="1"/>
      <c r="S40" s="1"/>
      <c r="T40" s="1"/>
      <c r="U40" s="1"/>
      <c r="V40" s="1"/>
      <c r="W40" s="1"/>
      <c r="X40" s="1"/>
      <c r="Y40" s="1"/>
    </row>
    <row r="41" spans="1:25" ht="15.75" customHeight="1">
      <c r="A41" s="1"/>
      <c r="B41" s="1"/>
      <c r="C41" s="1"/>
      <c r="D41" s="1"/>
      <c r="E41" s="1"/>
      <c r="F41" s="1"/>
      <c r="G41" s="1"/>
      <c r="H41" s="1"/>
      <c r="I41" s="1"/>
      <c r="J41" s="1"/>
      <c r="K41" s="1"/>
      <c r="L41" s="1"/>
      <c r="M41" s="1"/>
      <c r="N41" s="1"/>
      <c r="O41" s="1"/>
      <c r="P41" s="1"/>
      <c r="Q41" s="1"/>
      <c r="R41" s="1"/>
      <c r="S41" s="1"/>
      <c r="T41" s="1"/>
      <c r="U41" s="1"/>
      <c r="V41" s="1"/>
      <c r="W41" s="1"/>
      <c r="X41" s="1"/>
      <c r="Y41" s="1"/>
    </row>
    <row r="42" spans="1:25" ht="15.75" customHeight="1">
      <c r="A42" s="1"/>
      <c r="B42" s="1"/>
      <c r="C42" s="1"/>
      <c r="D42" s="1"/>
      <c r="E42" s="1"/>
      <c r="F42" s="1"/>
      <c r="G42" s="1"/>
      <c r="H42" s="1"/>
      <c r="I42" s="1"/>
      <c r="J42" s="1"/>
      <c r="K42" s="1"/>
      <c r="L42" s="1"/>
      <c r="M42" s="1"/>
      <c r="N42" s="1"/>
      <c r="O42" s="1"/>
      <c r="P42" s="1"/>
      <c r="Q42" s="1"/>
      <c r="R42" s="1"/>
      <c r="S42" s="1"/>
      <c r="T42" s="1"/>
      <c r="U42" s="1"/>
      <c r="V42" s="1"/>
      <c r="W42" s="1"/>
      <c r="X42" s="1"/>
      <c r="Y42" s="1"/>
    </row>
    <row r="43" spans="1:25" ht="15.75" customHeight="1">
      <c r="A43" s="1"/>
      <c r="B43" s="1"/>
      <c r="C43" s="1"/>
      <c r="D43" s="1"/>
      <c r="E43" s="1"/>
      <c r="F43" s="1"/>
      <c r="G43" s="1"/>
      <c r="H43" s="1"/>
      <c r="I43" s="1"/>
      <c r="J43" s="1"/>
      <c r="K43" s="1"/>
      <c r="L43" s="1"/>
      <c r="M43" s="1"/>
      <c r="N43" s="1"/>
      <c r="O43" s="1"/>
      <c r="P43" s="1"/>
      <c r="Q43" s="1"/>
      <c r="R43" s="1"/>
      <c r="S43" s="1"/>
      <c r="T43" s="1"/>
      <c r="U43" s="1"/>
      <c r="V43" s="1"/>
      <c r="W43" s="1"/>
      <c r="X43" s="1"/>
      <c r="Y43" s="1"/>
    </row>
    <row r="44" spans="1:25" ht="15.75" customHeight="1">
      <c r="A44" s="1"/>
      <c r="B44" s="1"/>
      <c r="C44" s="1"/>
      <c r="D44" s="1"/>
      <c r="E44" s="1"/>
      <c r="F44" s="1"/>
      <c r="G44" s="1"/>
      <c r="H44" s="1"/>
      <c r="I44" s="1"/>
      <c r="J44" s="1"/>
      <c r="K44" s="1"/>
      <c r="L44" s="1"/>
      <c r="M44" s="1"/>
      <c r="N44" s="1"/>
      <c r="O44" s="1"/>
      <c r="P44" s="1"/>
      <c r="Q44" s="1"/>
      <c r="R44" s="1"/>
      <c r="S44" s="1"/>
      <c r="T44" s="1"/>
      <c r="U44" s="1"/>
      <c r="V44" s="1"/>
      <c r="W44" s="1"/>
      <c r="X44" s="1"/>
      <c r="Y44" s="1"/>
    </row>
    <row r="45" spans="1:25" ht="15.75" customHeight="1">
      <c r="A45" s="1"/>
      <c r="B45" s="1"/>
      <c r="C45" s="1"/>
      <c r="D45" s="1"/>
      <c r="E45" s="1"/>
      <c r="F45" s="1"/>
      <c r="G45" s="1"/>
      <c r="H45" s="1"/>
      <c r="I45" s="1"/>
      <c r="J45" s="1"/>
      <c r="K45" s="1"/>
      <c r="L45" s="1"/>
      <c r="M45" s="1"/>
      <c r="N45" s="1"/>
      <c r="O45" s="1"/>
      <c r="P45" s="1"/>
      <c r="Q45" s="1"/>
      <c r="R45" s="1"/>
      <c r="S45" s="1"/>
      <c r="T45" s="1"/>
      <c r="U45" s="1"/>
      <c r="V45" s="1"/>
      <c r="W45" s="1"/>
      <c r="X45" s="1"/>
      <c r="Y45" s="1"/>
    </row>
    <row r="46" spans="1:25" ht="15.75" customHeight="1">
      <c r="A46" s="1"/>
      <c r="B46" s="1"/>
      <c r="C46" s="1"/>
      <c r="D46" s="1"/>
      <c r="E46" s="1"/>
      <c r="F46" s="1"/>
      <c r="G46" s="1"/>
      <c r="H46" s="1"/>
      <c r="I46" s="1"/>
      <c r="J46" s="1"/>
      <c r="K46" s="1"/>
      <c r="L46" s="1"/>
      <c r="M46" s="1"/>
      <c r="N46" s="1"/>
      <c r="O46" s="1"/>
      <c r="P46" s="1"/>
      <c r="Q46" s="1"/>
      <c r="R46" s="1"/>
      <c r="S46" s="1"/>
      <c r="T46" s="1"/>
      <c r="U46" s="1"/>
      <c r="V46" s="1"/>
      <c r="W46" s="1"/>
      <c r="X46" s="1"/>
      <c r="Y46" s="1"/>
    </row>
    <row r="47" spans="1:25" ht="15.75" customHeight="1">
      <c r="A47" s="1"/>
      <c r="B47" s="1"/>
      <c r="C47" s="1"/>
      <c r="D47" s="1"/>
      <c r="E47" s="1"/>
      <c r="F47" s="1"/>
      <c r="G47" s="1"/>
      <c r="H47" s="1"/>
      <c r="I47" s="1"/>
      <c r="J47" s="1"/>
      <c r="K47" s="1"/>
      <c r="L47" s="1"/>
      <c r="M47" s="1"/>
      <c r="N47" s="1"/>
      <c r="O47" s="1"/>
      <c r="P47" s="1"/>
      <c r="Q47" s="1"/>
      <c r="R47" s="1"/>
      <c r="S47" s="1"/>
      <c r="T47" s="1"/>
      <c r="U47" s="1"/>
      <c r="V47" s="1"/>
      <c r="W47" s="1"/>
      <c r="X47" s="1"/>
      <c r="Y47" s="1"/>
    </row>
    <row r="48" spans="1:25" ht="15.75" customHeight="1">
      <c r="A48" s="1"/>
      <c r="B48" s="1"/>
      <c r="C48" s="1"/>
      <c r="D48" s="1"/>
      <c r="E48" s="1"/>
      <c r="F48" s="1"/>
      <c r="G48" s="1"/>
      <c r="H48" s="1"/>
      <c r="I48" s="1"/>
      <c r="J48" s="1"/>
      <c r="K48" s="1"/>
      <c r="L48" s="1"/>
      <c r="M48" s="1"/>
      <c r="N48" s="1"/>
      <c r="O48" s="1"/>
      <c r="P48" s="1"/>
      <c r="Q48" s="1"/>
      <c r="R48" s="1"/>
      <c r="S48" s="1"/>
      <c r="T48" s="1"/>
      <c r="U48" s="1"/>
      <c r="V48" s="1"/>
      <c r="W48" s="1"/>
      <c r="X48" s="1"/>
      <c r="Y48" s="1"/>
    </row>
    <row r="49" spans="1:25" ht="15.75" customHeight="1">
      <c r="A49" s="1"/>
      <c r="B49" s="1"/>
      <c r="C49" s="1"/>
      <c r="D49" s="1"/>
      <c r="E49" s="1"/>
      <c r="F49" s="1"/>
      <c r="G49" s="1"/>
      <c r="H49" s="1"/>
      <c r="I49" s="1"/>
      <c r="J49" s="1"/>
      <c r="K49" s="1"/>
      <c r="L49" s="1"/>
      <c r="M49" s="1"/>
      <c r="N49" s="1"/>
      <c r="O49" s="1"/>
      <c r="P49" s="1"/>
      <c r="Q49" s="1"/>
      <c r="R49" s="1"/>
      <c r="S49" s="1"/>
      <c r="T49" s="1"/>
      <c r="U49" s="1"/>
      <c r="V49" s="1"/>
      <c r="W49" s="1"/>
      <c r="X49" s="1"/>
      <c r="Y49" s="1"/>
    </row>
    <row r="50" spans="1:25" ht="15.75" customHeight="1">
      <c r="A50" s="1"/>
      <c r="B50" s="1"/>
      <c r="C50" s="1"/>
      <c r="D50" s="1"/>
      <c r="E50" s="1"/>
      <c r="F50" s="1"/>
      <c r="G50" s="1"/>
      <c r="H50" s="1"/>
      <c r="I50" s="1"/>
      <c r="J50" s="1"/>
      <c r="K50" s="1"/>
      <c r="L50" s="1"/>
      <c r="M50" s="1"/>
      <c r="N50" s="1"/>
      <c r="O50" s="1"/>
      <c r="P50" s="1"/>
      <c r="Q50" s="1"/>
      <c r="R50" s="1"/>
      <c r="S50" s="1"/>
      <c r="T50" s="1"/>
      <c r="U50" s="1"/>
      <c r="V50" s="1"/>
      <c r="W50" s="1"/>
      <c r="X50" s="1"/>
      <c r="Y50" s="1"/>
    </row>
    <row r="51" spans="1:25" ht="15.75" customHeight="1">
      <c r="A51" s="1"/>
      <c r="B51" s="1"/>
      <c r="C51" s="1"/>
      <c r="D51" s="1"/>
      <c r="E51" s="1"/>
      <c r="F51" s="1"/>
      <c r="G51" s="1"/>
      <c r="H51" s="1"/>
      <c r="I51" s="1"/>
      <c r="J51" s="1"/>
      <c r="K51" s="1"/>
      <c r="L51" s="1"/>
      <c r="M51" s="1"/>
      <c r="N51" s="1"/>
      <c r="O51" s="1"/>
      <c r="P51" s="1"/>
      <c r="Q51" s="1"/>
      <c r="R51" s="1"/>
      <c r="S51" s="1"/>
      <c r="T51" s="1"/>
      <c r="U51" s="1"/>
      <c r="V51" s="1"/>
      <c r="W51" s="1"/>
      <c r="X51" s="1"/>
      <c r="Y51" s="1"/>
    </row>
    <row r="52" spans="1:25" ht="15.75" customHeight="1">
      <c r="A52" s="1"/>
      <c r="B52" s="1"/>
      <c r="C52" s="1"/>
      <c r="D52" s="1"/>
      <c r="E52" s="1"/>
      <c r="F52" s="1"/>
      <c r="G52" s="1"/>
      <c r="H52" s="1"/>
      <c r="I52" s="1"/>
      <c r="J52" s="1"/>
      <c r="K52" s="1"/>
      <c r="L52" s="1"/>
      <c r="M52" s="1"/>
      <c r="N52" s="1"/>
      <c r="O52" s="1"/>
      <c r="P52" s="1"/>
      <c r="Q52" s="1"/>
      <c r="R52" s="1"/>
      <c r="S52" s="1"/>
      <c r="T52" s="1"/>
      <c r="U52" s="1"/>
      <c r="V52" s="1"/>
      <c r="W52" s="1"/>
      <c r="X52" s="1"/>
      <c r="Y52" s="1"/>
    </row>
    <row r="53" spans="1:25" ht="15.75" customHeight="1">
      <c r="A53" s="1"/>
      <c r="B53" s="1"/>
      <c r="C53" s="1"/>
      <c r="D53" s="1"/>
      <c r="E53" s="1"/>
      <c r="F53" s="1"/>
      <c r="G53" s="1"/>
      <c r="H53" s="1"/>
      <c r="I53" s="1"/>
      <c r="J53" s="1"/>
      <c r="K53" s="1"/>
      <c r="L53" s="1"/>
      <c r="M53" s="1"/>
      <c r="N53" s="1"/>
      <c r="O53" s="1"/>
      <c r="P53" s="1"/>
      <c r="Q53" s="1"/>
      <c r="R53" s="1"/>
      <c r="S53" s="1"/>
      <c r="T53" s="1"/>
      <c r="U53" s="1"/>
      <c r="V53" s="1"/>
      <c r="W53" s="1"/>
      <c r="X53" s="1"/>
      <c r="Y53" s="1"/>
    </row>
    <row r="54" spans="1:25" ht="15.75" customHeight="1">
      <c r="A54" s="1"/>
      <c r="B54" s="1"/>
      <c r="C54" s="1"/>
      <c r="D54" s="1"/>
      <c r="E54" s="1"/>
      <c r="F54" s="1"/>
      <c r="G54" s="1"/>
      <c r="H54" s="1"/>
      <c r="I54" s="1"/>
      <c r="J54" s="1"/>
      <c r="K54" s="1"/>
      <c r="L54" s="1"/>
      <c r="M54" s="1"/>
      <c r="N54" s="1"/>
      <c r="O54" s="1"/>
      <c r="P54" s="1"/>
      <c r="Q54" s="1"/>
      <c r="R54" s="1"/>
      <c r="S54" s="1"/>
      <c r="T54" s="1"/>
      <c r="U54" s="1"/>
      <c r="V54" s="1"/>
      <c r="W54" s="1"/>
      <c r="X54" s="1"/>
      <c r="Y54" s="1"/>
    </row>
    <row r="55" spans="1:25" ht="15.75" customHeight="1">
      <c r="A55" s="1"/>
      <c r="B55" s="1"/>
      <c r="C55" s="1"/>
      <c r="D55" s="1"/>
      <c r="E55" s="1"/>
      <c r="F55" s="1"/>
      <c r="G55" s="1"/>
      <c r="H55" s="1"/>
      <c r="I55" s="1"/>
      <c r="J55" s="1"/>
      <c r="K55" s="1"/>
      <c r="L55" s="1"/>
      <c r="M55" s="1"/>
      <c r="N55" s="1"/>
      <c r="O55" s="1"/>
      <c r="P55" s="1"/>
      <c r="Q55" s="1"/>
      <c r="R55" s="1"/>
      <c r="S55" s="1"/>
      <c r="T55" s="1"/>
      <c r="U55" s="1"/>
      <c r="V55" s="1"/>
      <c r="W55" s="1"/>
      <c r="X55" s="1"/>
      <c r="Y55" s="1"/>
    </row>
    <row r="56" spans="1:25" ht="15.75" customHeight="1">
      <c r="A56" s="1"/>
      <c r="B56" s="1"/>
      <c r="C56" s="1"/>
      <c r="D56" s="1"/>
      <c r="E56" s="1"/>
      <c r="F56" s="1"/>
      <c r="G56" s="1"/>
      <c r="H56" s="1"/>
      <c r="I56" s="1"/>
      <c r="J56" s="1"/>
      <c r="K56" s="1"/>
      <c r="L56" s="1"/>
      <c r="M56" s="1"/>
      <c r="N56" s="1"/>
      <c r="O56" s="1"/>
      <c r="P56" s="1"/>
      <c r="Q56" s="1"/>
      <c r="R56" s="1"/>
      <c r="S56" s="1"/>
      <c r="T56" s="1"/>
      <c r="U56" s="1"/>
      <c r="V56" s="1"/>
      <c r="W56" s="1"/>
      <c r="X56" s="1"/>
      <c r="Y56" s="1"/>
    </row>
    <row r="57" spans="1:25" ht="15.75" customHeight="1">
      <c r="A57" s="1"/>
      <c r="B57" s="1"/>
      <c r="C57" s="1"/>
      <c r="D57" s="1"/>
      <c r="E57" s="1"/>
      <c r="F57" s="1"/>
      <c r="G57" s="1"/>
      <c r="H57" s="1"/>
      <c r="I57" s="1"/>
      <c r="J57" s="1"/>
      <c r="K57" s="1"/>
      <c r="L57" s="1"/>
      <c r="M57" s="1"/>
      <c r="N57" s="1"/>
      <c r="O57" s="1"/>
      <c r="P57" s="1"/>
      <c r="Q57" s="1"/>
      <c r="R57" s="1"/>
      <c r="S57" s="1"/>
      <c r="T57" s="1"/>
      <c r="U57" s="1"/>
      <c r="V57" s="1"/>
      <c r="W57" s="1"/>
      <c r="X57" s="1"/>
      <c r="Y57" s="1"/>
    </row>
    <row r="58" spans="1:25" ht="15.75" customHeight="1">
      <c r="A58" s="1"/>
      <c r="B58" s="1"/>
      <c r="C58" s="1"/>
      <c r="D58" s="1"/>
      <c r="E58" s="1"/>
      <c r="F58" s="1"/>
      <c r="G58" s="1"/>
      <c r="H58" s="1"/>
      <c r="I58" s="1"/>
      <c r="J58" s="1"/>
      <c r="K58" s="1"/>
      <c r="L58" s="1"/>
      <c r="M58" s="1"/>
      <c r="N58" s="1"/>
      <c r="O58" s="1"/>
      <c r="P58" s="1"/>
      <c r="Q58" s="1"/>
      <c r="R58" s="1"/>
      <c r="S58" s="1"/>
      <c r="T58" s="1"/>
      <c r="U58" s="1"/>
      <c r="V58" s="1"/>
      <c r="W58" s="1"/>
      <c r="X58" s="1"/>
      <c r="Y58" s="1"/>
    </row>
    <row r="59" spans="1:25" ht="15.75" customHeight="1">
      <c r="A59" s="1"/>
      <c r="B59" s="1"/>
      <c r="C59" s="1"/>
      <c r="D59" s="1"/>
      <c r="E59" s="1"/>
      <c r="F59" s="1"/>
      <c r="G59" s="1"/>
      <c r="H59" s="1"/>
      <c r="I59" s="1"/>
      <c r="J59" s="1"/>
      <c r="K59" s="1"/>
      <c r="L59" s="1"/>
      <c r="M59" s="1"/>
      <c r="N59" s="1"/>
      <c r="O59" s="1"/>
      <c r="P59" s="1"/>
      <c r="Q59" s="1"/>
      <c r="R59" s="1"/>
      <c r="S59" s="1"/>
      <c r="T59" s="1"/>
      <c r="U59" s="1"/>
      <c r="V59" s="1"/>
      <c r="W59" s="1"/>
      <c r="X59" s="1"/>
      <c r="Y59" s="1"/>
    </row>
    <row r="60" spans="1:25" ht="15.75" customHeight="1">
      <c r="A60" s="1"/>
      <c r="B60" s="1"/>
      <c r="C60" s="1"/>
      <c r="D60" s="1"/>
      <c r="E60" s="1"/>
      <c r="F60" s="1"/>
      <c r="G60" s="1"/>
      <c r="H60" s="1"/>
      <c r="I60" s="1"/>
      <c r="J60" s="1"/>
      <c r="K60" s="1"/>
      <c r="L60" s="1"/>
      <c r="M60" s="1"/>
      <c r="N60" s="1"/>
      <c r="O60" s="1"/>
      <c r="P60" s="1"/>
      <c r="Q60" s="1"/>
      <c r="R60" s="1"/>
      <c r="S60" s="1"/>
      <c r="T60" s="1"/>
      <c r="U60" s="1"/>
      <c r="V60" s="1"/>
      <c r="W60" s="1"/>
      <c r="X60" s="1"/>
      <c r="Y60" s="1"/>
    </row>
    <row r="61" spans="1:25" ht="15.75" customHeight="1">
      <c r="A61" s="1"/>
      <c r="B61" s="1"/>
      <c r="C61" s="1"/>
      <c r="D61" s="1"/>
      <c r="E61" s="1"/>
      <c r="F61" s="1"/>
      <c r="G61" s="1"/>
      <c r="H61" s="1"/>
      <c r="I61" s="1"/>
      <c r="J61" s="1"/>
      <c r="K61" s="1"/>
      <c r="L61" s="1"/>
      <c r="M61" s="1"/>
      <c r="N61" s="1"/>
      <c r="O61" s="1"/>
      <c r="P61" s="1"/>
      <c r="Q61" s="1"/>
      <c r="R61" s="1"/>
      <c r="S61" s="1"/>
      <c r="T61" s="1"/>
      <c r="U61" s="1"/>
      <c r="V61" s="1"/>
      <c r="W61" s="1"/>
      <c r="X61" s="1"/>
      <c r="Y61" s="1"/>
    </row>
    <row r="62" spans="1:25" ht="15.75" customHeight="1">
      <c r="A62" s="1"/>
      <c r="B62" s="1"/>
      <c r="C62" s="1"/>
      <c r="D62" s="1"/>
      <c r="E62" s="1"/>
      <c r="F62" s="1"/>
      <c r="G62" s="1"/>
      <c r="H62" s="1"/>
      <c r="I62" s="1"/>
      <c r="J62" s="1"/>
      <c r="K62" s="1"/>
      <c r="L62" s="1"/>
      <c r="M62" s="1"/>
      <c r="N62" s="1"/>
      <c r="O62" s="1"/>
      <c r="P62" s="1"/>
      <c r="Q62" s="1"/>
      <c r="R62" s="1"/>
      <c r="S62" s="1"/>
      <c r="T62" s="1"/>
      <c r="U62" s="1"/>
      <c r="V62" s="1"/>
      <c r="W62" s="1"/>
      <c r="X62" s="1"/>
      <c r="Y62" s="1"/>
    </row>
    <row r="63" spans="1:25" ht="15.75" customHeight="1">
      <c r="A63" s="1"/>
      <c r="B63" s="1"/>
      <c r="C63" s="1"/>
      <c r="D63" s="1"/>
      <c r="E63" s="1"/>
      <c r="F63" s="1"/>
      <c r="G63" s="1"/>
      <c r="H63" s="1"/>
      <c r="I63" s="1"/>
      <c r="J63" s="1"/>
      <c r="K63" s="1"/>
      <c r="L63" s="1"/>
      <c r="M63" s="1"/>
      <c r="N63" s="1"/>
      <c r="O63" s="1"/>
      <c r="P63" s="1"/>
      <c r="Q63" s="1"/>
      <c r="R63" s="1"/>
      <c r="S63" s="1"/>
      <c r="T63" s="1"/>
      <c r="U63" s="1"/>
      <c r="V63" s="1"/>
      <c r="W63" s="1"/>
      <c r="X63" s="1"/>
      <c r="Y63" s="1"/>
    </row>
    <row r="64" spans="1:25" ht="15.75" customHeight="1">
      <c r="A64" s="1"/>
      <c r="B64" s="1"/>
      <c r="C64" s="1"/>
      <c r="D64" s="1"/>
      <c r="E64" s="1"/>
      <c r="F64" s="1"/>
      <c r="G64" s="1"/>
      <c r="H64" s="1"/>
      <c r="I64" s="1"/>
      <c r="J64" s="1"/>
      <c r="K64" s="1"/>
      <c r="L64" s="1"/>
      <c r="M64" s="1"/>
      <c r="N64" s="1"/>
      <c r="O64" s="1"/>
      <c r="P64" s="1"/>
      <c r="Q64" s="1"/>
      <c r="R64" s="1"/>
      <c r="S64" s="1"/>
      <c r="T64" s="1"/>
      <c r="U64" s="1"/>
      <c r="V64" s="1"/>
      <c r="W64" s="1"/>
      <c r="X64" s="1"/>
      <c r="Y64" s="1"/>
    </row>
    <row r="65" spans="1:25" ht="15.75" customHeight="1">
      <c r="A65" s="1"/>
      <c r="B65" s="1"/>
      <c r="C65" s="1"/>
      <c r="D65" s="1"/>
      <c r="E65" s="1"/>
      <c r="F65" s="1"/>
      <c r="G65" s="1"/>
      <c r="H65" s="1"/>
      <c r="I65" s="1"/>
      <c r="J65" s="1"/>
      <c r="K65" s="1"/>
      <c r="L65" s="1"/>
      <c r="M65" s="1"/>
      <c r="N65" s="1"/>
      <c r="O65" s="1"/>
      <c r="P65" s="1"/>
      <c r="Q65" s="1"/>
      <c r="R65" s="1"/>
      <c r="S65" s="1"/>
      <c r="T65" s="1"/>
      <c r="U65" s="1"/>
      <c r="V65" s="1"/>
      <c r="W65" s="1"/>
      <c r="X65" s="1"/>
      <c r="Y65" s="1"/>
    </row>
    <row r="66" spans="1:25" ht="15.75" customHeight="1">
      <c r="A66" s="1"/>
      <c r="B66" s="1"/>
      <c r="C66" s="1"/>
      <c r="D66" s="1"/>
      <c r="E66" s="1"/>
      <c r="F66" s="1"/>
      <c r="G66" s="1"/>
      <c r="H66" s="1"/>
      <c r="I66" s="1"/>
      <c r="J66" s="1"/>
      <c r="K66" s="1"/>
      <c r="L66" s="1"/>
      <c r="M66" s="1"/>
      <c r="N66" s="1"/>
      <c r="O66" s="1"/>
      <c r="P66" s="1"/>
      <c r="Q66" s="1"/>
      <c r="R66" s="1"/>
      <c r="S66" s="1"/>
      <c r="T66" s="1"/>
      <c r="U66" s="1"/>
      <c r="V66" s="1"/>
      <c r="W66" s="1"/>
      <c r="X66" s="1"/>
      <c r="Y66" s="1"/>
    </row>
    <row r="67" spans="1:25" ht="15.75" customHeight="1">
      <c r="A67" s="1"/>
      <c r="B67" s="1"/>
      <c r="C67" s="1"/>
      <c r="D67" s="1"/>
      <c r="E67" s="1"/>
      <c r="F67" s="1"/>
      <c r="G67" s="1"/>
      <c r="H67" s="1"/>
      <c r="I67" s="1"/>
      <c r="J67" s="1"/>
      <c r="K67" s="1"/>
      <c r="L67" s="1"/>
      <c r="M67" s="1"/>
      <c r="N67" s="1"/>
      <c r="O67" s="1"/>
      <c r="P67" s="1"/>
      <c r="Q67" s="1"/>
      <c r="R67" s="1"/>
      <c r="S67" s="1"/>
      <c r="T67" s="1"/>
      <c r="U67" s="1"/>
      <c r="V67" s="1"/>
      <c r="W67" s="1"/>
      <c r="X67" s="1"/>
      <c r="Y67" s="1"/>
    </row>
    <row r="68" spans="1:25" ht="15.75" customHeight="1">
      <c r="A68" s="1"/>
      <c r="B68" s="1"/>
      <c r="C68" s="1"/>
      <c r="D68" s="1"/>
      <c r="E68" s="1"/>
      <c r="F68" s="1"/>
      <c r="G68" s="1"/>
      <c r="H68" s="1"/>
      <c r="I68" s="1"/>
      <c r="J68" s="1"/>
      <c r="K68" s="1"/>
      <c r="L68" s="1"/>
      <c r="M68" s="1"/>
      <c r="N68" s="1"/>
      <c r="O68" s="1"/>
      <c r="P68" s="1"/>
      <c r="Q68" s="1"/>
      <c r="R68" s="1"/>
      <c r="S68" s="1"/>
      <c r="T68" s="1"/>
      <c r="U68" s="1"/>
      <c r="V68" s="1"/>
      <c r="W68" s="1"/>
      <c r="X68" s="1"/>
      <c r="Y68" s="1"/>
    </row>
    <row r="69" spans="1:25" ht="15.75" customHeight="1">
      <c r="A69" s="1"/>
      <c r="B69" s="1"/>
      <c r="C69" s="1"/>
      <c r="D69" s="1"/>
      <c r="E69" s="1"/>
      <c r="F69" s="1"/>
      <c r="G69" s="1"/>
      <c r="H69" s="1"/>
      <c r="I69" s="1"/>
      <c r="J69" s="1"/>
      <c r="K69" s="1"/>
      <c r="L69" s="1"/>
      <c r="M69" s="1"/>
      <c r="N69" s="1"/>
      <c r="O69" s="1"/>
      <c r="P69" s="1"/>
      <c r="Q69" s="1"/>
      <c r="R69" s="1"/>
      <c r="S69" s="1"/>
      <c r="T69" s="1"/>
      <c r="U69" s="1"/>
      <c r="V69" s="1"/>
      <c r="W69" s="1"/>
      <c r="X69" s="1"/>
      <c r="Y69" s="1"/>
    </row>
    <row r="70" spans="1:25" ht="15.75" customHeight="1">
      <c r="A70" s="1"/>
      <c r="B70" s="1"/>
      <c r="C70" s="1"/>
      <c r="D70" s="1"/>
      <c r="E70" s="1"/>
      <c r="F70" s="1"/>
      <c r="G70" s="1"/>
      <c r="H70" s="1"/>
      <c r="I70" s="1"/>
      <c r="J70" s="1"/>
      <c r="K70" s="1"/>
      <c r="L70" s="1"/>
      <c r="M70" s="1"/>
      <c r="N70" s="1"/>
      <c r="O70" s="1"/>
      <c r="P70" s="1"/>
      <c r="Q70" s="1"/>
      <c r="R70" s="1"/>
      <c r="S70" s="1"/>
      <c r="T70" s="1"/>
      <c r="U70" s="1"/>
      <c r="V70" s="1"/>
      <c r="W70" s="1"/>
      <c r="X70" s="1"/>
      <c r="Y70" s="1"/>
    </row>
    <row r="71" spans="1:25" ht="15.75" customHeight="1">
      <c r="A71" s="1"/>
      <c r="B71" s="1"/>
      <c r="C71" s="1"/>
      <c r="D71" s="1"/>
      <c r="E71" s="1"/>
      <c r="F71" s="1"/>
      <c r="G71" s="1"/>
      <c r="H71" s="1"/>
      <c r="I71" s="1"/>
      <c r="J71" s="1"/>
      <c r="K71" s="1"/>
      <c r="L71" s="1"/>
      <c r="M71" s="1"/>
      <c r="N71" s="1"/>
      <c r="O71" s="1"/>
      <c r="P71" s="1"/>
      <c r="Q71" s="1"/>
      <c r="R71" s="1"/>
      <c r="S71" s="1"/>
      <c r="T71" s="1"/>
      <c r="U71" s="1"/>
      <c r="V71" s="1"/>
      <c r="W71" s="1"/>
      <c r="X71" s="1"/>
      <c r="Y71" s="1"/>
    </row>
    <row r="72" spans="1:25" ht="15.75" customHeight="1">
      <c r="A72" s="1"/>
      <c r="B72" s="1"/>
      <c r="C72" s="1"/>
      <c r="D72" s="1"/>
      <c r="E72" s="1"/>
      <c r="F72" s="1"/>
      <c r="G72" s="1"/>
      <c r="H72" s="1"/>
      <c r="I72" s="1"/>
      <c r="J72" s="1"/>
      <c r="K72" s="1"/>
      <c r="L72" s="1"/>
      <c r="M72" s="1"/>
      <c r="N72" s="1"/>
      <c r="O72" s="1"/>
      <c r="P72" s="1"/>
      <c r="Q72" s="1"/>
      <c r="R72" s="1"/>
      <c r="S72" s="1"/>
      <c r="T72" s="1"/>
      <c r="U72" s="1"/>
      <c r="V72" s="1"/>
      <c r="W72" s="1"/>
      <c r="X72" s="1"/>
      <c r="Y72" s="1"/>
    </row>
    <row r="73" spans="1:25" ht="15.75" customHeight="1">
      <c r="A73" s="1"/>
      <c r="B73" s="1"/>
      <c r="C73" s="1"/>
      <c r="D73" s="1"/>
      <c r="E73" s="1"/>
      <c r="F73" s="1"/>
      <c r="G73" s="1"/>
      <c r="H73" s="1"/>
      <c r="I73" s="1"/>
      <c r="J73" s="1"/>
      <c r="K73" s="1"/>
      <c r="L73" s="1"/>
      <c r="M73" s="1"/>
      <c r="N73" s="1"/>
      <c r="O73" s="1"/>
      <c r="P73" s="1"/>
      <c r="Q73" s="1"/>
      <c r="R73" s="1"/>
      <c r="S73" s="1"/>
      <c r="T73" s="1"/>
      <c r="U73" s="1"/>
      <c r="V73" s="1"/>
      <c r="W73" s="1"/>
      <c r="X73" s="1"/>
      <c r="Y73" s="1"/>
    </row>
    <row r="74" spans="1:25" ht="15.75" customHeight="1">
      <c r="A74" s="1"/>
      <c r="B74" s="1"/>
      <c r="C74" s="1"/>
      <c r="D74" s="1"/>
      <c r="E74" s="1"/>
      <c r="F74" s="1"/>
      <c r="G74" s="1"/>
      <c r="H74" s="1"/>
      <c r="I74" s="1"/>
      <c r="J74" s="1"/>
      <c r="K74" s="1"/>
      <c r="L74" s="1"/>
      <c r="M74" s="1"/>
      <c r="N74" s="1"/>
      <c r="O74" s="1"/>
      <c r="P74" s="1"/>
      <c r="Q74" s="1"/>
      <c r="R74" s="1"/>
      <c r="S74" s="1"/>
      <c r="T74" s="1"/>
      <c r="U74" s="1"/>
      <c r="V74" s="1"/>
      <c r="W74" s="1"/>
      <c r="X74" s="1"/>
      <c r="Y74" s="1"/>
    </row>
    <row r="75" spans="1:25" ht="15.75" customHeight="1">
      <c r="A75" s="1"/>
      <c r="B75" s="1"/>
      <c r="C75" s="1"/>
      <c r="D75" s="1"/>
      <c r="E75" s="1"/>
      <c r="F75" s="1"/>
      <c r="G75" s="1"/>
      <c r="H75" s="1"/>
      <c r="I75" s="1"/>
      <c r="J75" s="1"/>
      <c r="K75" s="1"/>
      <c r="L75" s="1"/>
      <c r="M75" s="1"/>
      <c r="N75" s="1"/>
      <c r="O75" s="1"/>
      <c r="P75" s="1"/>
      <c r="Q75" s="1"/>
      <c r="R75" s="1"/>
      <c r="S75" s="1"/>
      <c r="T75" s="1"/>
      <c r="U75" s="1"/>
      <c r="V75" s="1"/>
      <c r="W75" s="1"/>
      <c r="X75" s="1"/>
      <c r="Y75" s="1"/>
    </row>
    <row r="76" spans="1:25" ht="15.75" customHeight="1">
      <c r="A76" s="1"/>
      <c r="B76" s="1"/>
      <c r="C76" s="1"/>
      <c r="D76" s="1"/>
      <c r="E76" s="1"/>
      <c r="F76" s="1"/>
      <c r="G76" s="1"/>
      <c r="H76" s="1"/>
      <c r="I76" s="1"/>
      <c r="J76" s="1"/>
      <c r="K76" s="1"/>
      <c r="L76" s="1"/>
      <c r="M76" s="1"/>
      <c r="N76" s="1"/>
      <c r="O76" s="1"/>
      <c r="P76" s="1"/>
      <c r="Q76" s="1"/>
      <c r="R76" s="1"/>
      <c r="S76" s="1"/>
      <c r="T76" s="1"/>
      <c r="U76" s="1"/>
      <c r="V76" s="1"/>
      <c r="W76" s="1"/>
      <c r="X76" s="1"/>
      <c r="Y76" s="1"/>
    </row>
    <row r="77" spans="1:25" ht="15.75" customHeight="1">
      <c r="A77" s="1"/>
      <c r="B77" s="1"/>
      <c r="C77" s="1"/>
      <c r="D77" s="1"/>
      <c r="E77" s="1"/>
      <c r="F77" s="1"/>
      <c r="G77" s="1"/>
      <c r="H77" s="1"/>
      <c r="I77" s="1"/>
      <c r="J77" s="1"/>
      <c r="K77" s="1"/>
      <c r="L77" s="1"/>
      <c r="M77" s="1"/>
      <c r="N77" s="1"/>
      <c r="O77" s="1"/>
      <c r="P77" s="1"/>
      <c r="Q77" s="1"/>
      <c r="R77" s="1"/>
      <c r="S77" s="1"/>
      <c r="T77" s="1"/>
      <c r="U77" s="1"/>
      <c r="V77" s="1"/>
      <c r="W77" s="1"/>
      <c r="X77" s="1"/>
      <c r="Y77" s="1"/>
    </row>
    <row r="78" spans="1:25" ht="15.75" customHeight="1">
      <c r="A78" s="1"/>
      <c r="B78" s="1"/>
      <c r="C78" s="1"/>
      <c r="D78" s="1"/>
      <c r="E78" s="1"/>
      <c r="F78" s="1"/>
      <c r="G78" s="1"/>
      <c r="H78" s="1"/>
      <c r="I78" s="1"/>
      <c r="J78" s="1"/>
      <c r="K78" s="1"/>
      <c r="L78" s="1"/>
      <c r="M78" s="1"/>
      <c r="N78" s="1"/>
      <c r="O78" s="1"/>
      <c r="P78" s="1"/>
      <c r="Q78" s="1"/>
      <c r="R78" s="1"/>
      <c r="S78" s="1"/>
      <c r="T78" s="1"/>
      <c r="U78" s="1"/>
      <c r="V78" s="1"/>
      <c r="W78" s="1"/>
      <c r="X78" s="1"/>
      <c r="Y78" s="1"/>
    </row>
    <row r="79" spans="1:25" ht="15.75" customHeight="1">
      <c r="A79" s="1"/>
      <c r="B79" s="1"/>
      <c r="C79" s="1"/>
      <c r="D79" s="1"/>
      <c r="E79" s="1"/>
      <c r="F79" s="1"/>
      <c r="G79" s="1"/>
      <c r="H79" s="1"/>
      <c r="I79" s="1"/>
      <c r="J79" s="1"/>
      <c r="K79" s="1"/>
      <c r="L79" s="1"/>
      <c r="M79" s="1"/>
      <c r="N79" s="1"/>
      <c r="O79" s="1"/>
      <c r="P79" s="1"/>
      <c r="Q79" s="1"/>
      <c r="R79" s="1"/>
      <c r="S79" s="1"/>
      <c r="T79" s="1"/>
      <c r="U79" s="1"/>
      <c r="V79" s="1"/>
      <c r="W79" s="1"/>
      <c r="X79" s="1"/>
      <c r="Y79" s="1"/>
    </row>
    <row r="80" spans="1:25" ht="15.75" customHeight="1">
      <c r="A80" s="1"/>
      <c r="B80" s="1"/>
      <c r="C80" s="1"/>
      <c r="D80" s="1"/>
      <c r="E80" s="1"/>
      <c r="F80" s="1"/>
      <c r="G80" s="1"/>
      <c r="H80" s="1"/>
      <c r="I80" s="1"/>
      <c r="J80" s="1"/>
      <c r="K80" s="1"/>
      <c r="L80" s="1"/>
      <c r="M80" s="1"/>
      <c r="N80" s="1"/>
      <c r="O80" s="1"/>
      <c r="P80" s="1"/>
      <c r="Q80" s="1"/>
      <c r="R80" s="1"/>
      <c r="S80" s="1"/>
      <c r="T80" s="1"/>
      <c r="U80" s="1"/>
      <c r="V80" s="1"/>
      <c r="W80" s="1"/>
      <c r="X80" s="1"/>
      <c r="Y80" s="1"/>
    </row>
    <row r="81" spans="1:25" ht="15.75" customHeight="1">
      <c r="A81" s="1"/>
      <c r="B81" s="1"/>
      <c r="C81" s="1"/>
      <c r="D81" s="1"/>
      <c r="E81" s="1"/>
      <c r="F81" s="1"/>
      <c r="G81" s="1"/>
      <c r="H81" s="1"/>
      <c r="I81" s="1"/>
      <c r="J81" s="1"/>
      <c r="K81" s="1"/>
      <c r="L81" s="1"/>
      <c r="M81" s="1"/>
      <c r="N81" s="1"/>
      <c r="O81" s="1"/>
      <c r="P81" s="1"/>
      <c r="Q81" s="1"/>
      <c r="R81" s="1"/>
      <c r="S81" s="1"/>
      <c r="T81" s="1"/>
      <c r="U81" s="1"/>
      <c r="V81" s="1"/>
      <c r="W81" s="1"/>
      <c r="X81" s="1"/>
      <c r="Y81" s="1"/>
    </row>
    <row r="82" spans="1:25" ht="15.75" customHeight="1">
      <c r="A82" s="1"/>
      <c r="B82" s="1"/>
      <c r="C82" s="1"/>
      <c r="D82" s="1"/>
      <c r="E82" s="1"/>
      <c r="F82" s="1"/>
      <c r="G82" s="1"/>
      <c r="H82" s="1"/>
      <c r="I82" s="1"/>
      <c r="J82" s="1"/>
      <c r="K82" s="1"/>
      <c r="L82" s="1"/>
      <c r="M82" s="1"/>
      <c r="N82" s="1"/>
      <c r="O82" s="1"/>
      <c r="P82" s="1"/>
      <c r="Q82" s="1"/>
      <c r="R82" s="1"/>
      <c r="S82" s="1"/>
      <c r="T82" s="1"/>
      <c r="U82" s="1"/>
      <c r="V82" s="1"/>
      <c r="W82" s="1"/>
      <c r="X82" s="1"/>
      <c r="Y82" s="1"/>
    </row>
    <row r="83" spans="1:25" ht="15.75" customHeight="1">
      <c r="A83" s="1"/>
      <c r="B83" s="1"/>
      <c r="C83" s="1"/>
      <c r="D83" s="1"/>
      <c r="E83" s="1"/>
      <c r="F83" s="1"/>
      <c r="G83" s="1"/>
      <c r="H83" s="1"/>
      <c r="I83" s="1"/>
      <c r="J83" s="1"/>
      <c r="K83" s="1"/>
      <c r="L83" s="1"/>
      <c r="M83" s="1"/>
      <c r="N83" s="1"/>
      <c r="O83" s="1"/>
      <c r="P83" s="1"/>
      <c r="Q83" s="1"/>
      <c r="R83" s="1"/>
      <c r="S83" s="1"/>
      <c r="T83" s="1"/>
      <c r="U83" s="1"/>
      <c r="V83" s="1"/>
      <c r="W83" s="1"/>
      <c r="X83" s="1"/>
      <c r="Y83" s="1"/>
    </row>
    <row r="84" spans="1:25" ht="15.75" customHeight="1">
      <c r="A84" s="1"/>
      <c r="B84" s="1"/>
      <c r="C84" s="1"/>
      <c r="D84" s="1"/>
      <c r="E84" s="1"/>
      <c r="F84" s="1"/>
      <c r="G84" s="1"/>
      <c r="H84" s="1"/>
      <c r="I84" s="1"/>
      <c r="J84" s="1"/>
      <c r="K84" s="1"/>
      <c r="L84" s="1"/>
      <c r="M84" s="1"/>
      <c r="N84" s="1"/>
      <c r="O84" s="1"/>
      <c r="P84" s="1"/>
      <c r="Q84" s="1"/>
      <c r="R84" s="1"/>
      <c r="S84" s="1"/>
      <c r="T84" s="1"/>
      <c r="U84" s="1"/>
      <c r="V84" s="1"/>
      <c r="W84" s="1"/>
      <c r="X84" s="1"/>
      <c r="Y84" s="1"/>
    </row>
    <row r="85" spans="1:25" ht="15.75" customHeight="1">
      <c r="A85" s="1"/>
      <c r="B85" s="1"/>
      <c r="C85" s="1"/>
      <c r="D85" s="1"/>
      <c r="E85" s="1"/>
      <c r="F85" s="1"/>
      <c r="G85" s="1"/>
      <c r="H85" s="1"/>
      <c r="I85" s="1"/>
      <c r="J85" s="1"/>
      <c r="K85" s="1"/>
      <c r="L85" s="1"/>
      <c r="M85" s="1"/>
      <c r="N85" s="1"/>
      <c r="O85" s="1"/>
      <c r="P85" s="1"/>
      <c r="Q85" s="1"/>
      <c r="R85" s="1"/>
      <c r="S85" s="1"/>
      <c r="T85" s="1"/>
      <c r="U85" s="1"/>
      <c r="V85" s="1"/>
      <c r="W85" s="1"/>
      <c r="X85" s="1"/>
      <c r="Y85" s="1"/>
    </row>
    <row r="86" spans="1:25" ht="15.75" customHeight="1">
      <c r="A86" s="1"/>
      <c r="B86" s="1"/>
      <c r="C86" s="1"/>
      <c r="D86" s="1"/>
      <c r="E86" s="1"/>
      <c r="F86" s="1"/>
      <c r="G86" s="1"/>
      <c r="H86" s="1"/>
      <c r="I86" s="1"/>
      <c r="J86" s="1"/>
      <c r="K86" s="1"/>
      <c r="L86" s="1"/>
      <c r="M86" s="1"/>
      <c r="N86" s="1"/>
      <c r="O86" s="1"/>
      <c r="P86" s="1"/>
      <c r="Q86" s="1"/>
      <c r="R86" s="1"/>
      <c r="S86" s="1"/>
      <c r="T86" s="1"/>
      <c r="U86" s="1"/>
      <c r="V86" s="1"/>
      <c r="W86" s="1"/>
      <c r="X86" s="1"/>
      <c r="Y86" s="1"/>
    </row>
    <row r="87" spans="1:25" ht="15.75" customHeight="1">
      <c r="A87" s="1"/>
      <c r="B87" s="1"/>
      <c r="C87" s="1"/>
      <c r="D87" s="1"/>
      <c r="E87" s="1"/>
      <c r="F87" s="1"/>
      <c r="G87" s="1"/>
      <c r="H87" s="1"/>
      <c r="I87" s="1"/>
      <c r="J87" s="1"/>
      <c r="K87" s="1"/>
      <c r="L87" s="1"/>
      <c r="M87" s="1"/>
      <c r="N87" s="1"/>
      <c r="O87" s="1"/>
      <c r="P87" s="1"/>
      <c r="Q87" s="1"/>
      <c r="R87" s="1"/>
      <c r="S87" s="1"/>
      <c r="T87" s="1"/>
      <c r="U87" s="1"/>
      <c r="V87" s="1"/>
      <c r="W87" s="1"/>
      <c r="X87" s="1"/>
      <c r="Y87" s="1"/>
    </row>
    <row r="88" spans="1:25" ht="15.75" customHeight="1">
      <c r="A88" s="1"/>
      <c r="B88" s="1"/>
      <c r="C88" s="1"/>
      <c r="D88" s="1"/>
      <c r="E88" s="1"/>
      <c r="F88" s="1"/>
      <c r="G88" s="1"/>
      <c r="H88" s="1"/>
      <c r="I88" s="1"/>
      <c r="J88" s="1"/>
      <c r="K88" s="1"/>
      <c r="L88" s="1"/>
      <c r="M88" s="1"/>
      <c r="N88" s="1"/>
      <c r="O88" s="1"/>
      <c r="P88" s="1"/>
      <c r="Q88" s="1"/>
      <c r="R88" s="1"/>
      <c r="S88" s="1"/>
      <c r="T88" s="1"/>
      <c r="U88" s="1"/>
      <c r="V88" s="1"/>
      <c r="W88" s="1"/>
      <c r="X88" s="1"/>
      <c r="Y88" s="1"/>
    </row>
    <row r="89" spans="1:25" ht="15.75" customHeight="1">
      <c r="A89" s="1"/>
      <c r="B89" s="1"/>
      <c r="C89" s="1"/>
      <c r="D89" s="1"/>
      <c r="E89" s="1"/>
      <c r="F89" s="1"/>
      <c r="G89" s="1"/>
      <c r="H89" s="1"/>
      <c r="I89" s="1"/>
      <c r="J89" s="1"/>
      <c r="K89" s="1"/>
      <c r="L89" s="1"/>
      <c r="M89" s="1"/>
      <c r="N89" s="1"/>
      <c r="O89" s="1"/>
      <c r="P89" s="1"/>
      <c r="Q89" s="1"/>
      <c r="R89" s="1"/>
      <c r="S89" s="1"/>
      <c r="T89" s="1"/>
      <c r="U89" s="1"/>
      <c r="V89" s="1"/>
      <c r="W89" s="1"/>
      <c r="X89" s="1"/>
      <c r="Y89" s="1"/>
    </row>
    <row r="90" spans="1:25" ht="15.75" customHeight="1">
      <c r="A90" s="1"/>
      <c r="B90" s="1"/>
      <c r="C90" s="1"/>
      <c r="D90" s="1"/>
      <c r="E90" s="1"/>
      <c r="F90" s="1"/>
      <c r="G90" s="1"/>
      <c r="H90" s="1"/>
      <c r="I90" s="1"/>
      <c r="J90" s="1"/>
      <c r="K90" s="1"/>
      <c r="L90" s="1"/>
      <c r="M90" s="1"/>
      <c r="N90" s="1"/>
      <c r="O90" s="1"/>
      <c r="P90" s="1"/>
      <c r="Q90" s="1"/>
      <c r="R90" s="1"/>
      <c r="S90" s="1"/>
      <c r="T90" s="1"/>
      <c r="U90" s="1"/>
      <c r="V90" s="1"/>
      <c r="W90" s="1"/>
      <c r="X90" s="1"/>
      <c r="Y90" s="1"/>
    </row>
    <row r="91" spans="1:25" ht="15.75" customHeight="1">
      <c r="A91" s="1"/>
      <c r="B91" s="1"/>
      <c r="C91" s="1"/>
      <c r="D91" s="1"/>
      <c r="E91" s="1"/>
      <c r="F91" s="1"/>
      <c r="G91" s="1"/>
      <c r="H91" s="1"/>
      <c r="I91" s="1"/>
      <c r="J91" s="1"/>
      <c r="K91" s="1"/>
      <c r="L91" s="1"/>
      <c r="M91" s="1"/>
      <c r="N91" s="1"/>
      <c r="O91" s="1"/>
      <c r="P91" s="1"/>
      <c r="Q91" s="1"/>
      <c r="R91" s="1"/>
      <c r="S91" s="1"/>
      <c r="T91" s="1"/>
      <c r="U91" s="1"/>
      <c r="V91" s="1"/>
      <c r="W91" s="1"/>
      <c r="X91" s="1"/>
      <c r="Y91" s="1"/>
    </row>
    <row r="92" spans="1:25" ht="15.75" customHeight="1">
      <c r="A92" s="1"/>
      <c r="B92" s="1"/>
      <c r="C92" s="1"/>
      <c r="D92" s="1"/>
      <c r="E92" s="1"/>
      <c r="F92" s="1"/>
      <c r="G92" s="1"/>
      <c r="H92" s="1"/>
      <c r="I92" s="1"/>
      <c r="J92" s="1"/>
      <c r="K92" s="1"/>
      <c r="L92" s="1"/>
      <c r="M92" s="1"/>
      <c r="N92" s="1"/>
      <c r="O92" s="1"/>
      <c r="P92" s="1"/>
      <c r="Q92" s="1"/>
      <c r="R92" s="1"/>
      <c r="S92" s="1"/>
      <c r="T92" s="1"/>
      <c r="U92" s="1"/>
      <c r="V92" s="1"/>
      <c r="W92" s="1"/>
      <c r="X92" s="1"/>
      <c r="Y92" s="1"/>
    </row>
    <row r="93" spans="1:25" ht="15.75" customHeight="1">
      <c r="A93" s="1"/>
      <c r="B93" s="1"/>
      <c r="C93" s="1"/>
      <c r="D93" s="1"/>
      <c r="E93" s="1"/>
      <c r="F93" s="1"/>
      <c r="G93" s="1"/>
      <c r="H93" s="1"/>
      <c r="I93" s="1"/>
      <c r="J93" s="1"/>
      <c r="K93" s="1"/>
      <c r="L93" s="1"/>
      <c r="M93" s="1"/>
      <c r="N93" s="1"/>
      <c r="O93" s="1"/>
      <c r="P93" s="1"/>
      <c r="Q93" s="1"/>
      <c r="R93" s="1"/>
      <c r="S93" s="1"/>
      <c r="T93" s="1"/>
      <c r="U93" s="1"/>
      <c r="V93" s="1"/>
      <c r="W93" s="1"/>
      <c r="X93" s="1"/>
      <c r="Y93" s="1"/>
    </row>
    <row r="94" spans="1:25" ht="15.75" customHeight="1">
      <c r="A94" s="1"/>
      <c r="B94" s="1"/>
      <c r="C94" s="1"/>
      <c r="D94" s="1"/>
      <c r="E94" s="1"/>
      <c r="F94" s="1"/>
      <c r="G94" s="1"/>
      <c r="H94" s="1"/>
      <c r="I94" s="1"/>
      <c r="J94" s="1"/>
      <c r="K94" s="1"/>
      <c r="L94" s="1"/>
      <c r="M94" s="1"/>
      <c r="N94" s="1"/>
      <c r="O94" s="1"/>
      <c r="P94" s="1"/>
      <c r="Q94" s="1"/>
      <c r="R94" s="1"/>
      <c r="S94" s="1"/>
      <c r="T94" s="1"/>
      <c r="U94" s="1"/>
      <c r="V94" s="1"/>
      <c r="W94" s="1"/>
      <c r="X94" s="1"/>
      <c r="Y94" s="1"/>
    </row>
    <row r="95" spans="1:25" ht="15.75" customHeight="1">
      <c r="A95" s="1"/>
      <c r="B95" s="1"/>
      <c r="C95" s="1"/>
      <c r="D95" s="1"/>
      <c r="E95" s="1"/>
      <c r="F95" s="1"/>
      <c r="G95" s="1"/>
      <c r="H95" s="1"/>
      <c r="I95" s="1"/>
      <c r="J95" s="1"/>
      <c r="K95" s="1"/>
      <c r="L95" s="1"/>
      <c r="M95" s="1"/>
      <c r="N95" s="1"/>
      <c r="O95" s="1"/>
      <c r="P95" s="1"/>
      <c r="Q95" s="1"/>
      <c r="R95" s="1"/>
      <c r="S95" s="1"/>
      <c r="T95" s="1"/>
      <c r="U95" s="1"/>
      <c r="V95" s="1"/>
      <c r="W95" s="1"/>
      <c r="X95" s="1"/>
      <c r="Y95" s="1"/>
    </row>
    <row r="96" spans="1:25" ht="15.75" customHeight="1">
      <c r="A96" s="1"/>
      <c r="B96" s="1"/>
      <c r="C96" s="1"/>
      <c r="D96" s="1"/>
      <c r="E96" s="1"/>
      <c r="F96" s="1"/>
      <c r="G96" s="1"/>
      <c r="H96" s="1"/>
      <c r="I96" s="1"/>
      <c r="J96" s="1"/>
      <c r="K96" s="1"/>
      <c r="L96" s="1"/>
      <c r="M96" s="1"/>
      <c r="N96" s="1"/>
      <c r="O96" s="1"/>
      <c r="P96" s="1"/>
      <c r="Q96" s="1"/>
      <c r="R96" s="1"/>
      <c r="S96" s="1"/>
      <c r="T96" s="1"/>
      <c r="U96" s="1"/>
      <c r="V96" s="1"/>
      <c r="W96" s="1"/>
      <c r="X96" s="1"/>
      <c r="Y96" s="1"/>
    </row>
    <row r="97" spans="1:25" ht="15.75" customHeight="1">
      <c r="A97" s="1"/>
      <c r="B97" s="1"/>
      <c r="C97" s="1"/>
      <c r="D97" s="1"/>
      <c r="E97" s="1"/>
      <c r="F97" s="1"/>
      <c r="G97" s="1"/>
      <c r="H97" s="1"/>
      <c r="I97" s="1"/>
      <c r="J97" s="1"/>
      <c r="K97" s="1"/>
      <c r="L97" s="1"/>
      <c r="M97" s="1"/>
      <c r="N97" s="1"/>
      <c r="O97" s="1"/>
      <c r="P97" s="1"/>
      <c r="Q97" s="1"/>
      <c r="R97" s="1"/>
      <c r="S97" s="1"/>
      <c r="T97" s="1"/>
      <c r="U97" s="1"/>
      <c r="V97" s="1"/>
      <c r="W97" s="1"/>
      <c r="X97" s="1"/>
      <c r="Y97" s="1"/>
    </row>
    <row r="98" spans="1:25" ht="15.75" customHeight="1">
      <c r="A98" s="1"/>
      <c r="B98" s="1"/>
      <c r="C98" s="1"/>
      <c r="D98" s="1"/>
      <c r="E98" s="1"/>
      <c r="F98" s="1"/>
      <c r="G98" s="1"/>
      <c r="H98" s="1"/>
      <c r="I98" s="1"/>
      <c r="J98" s="1"/>
      <c r="K98" s="1"/>
      <c r="L98" s="1"/>
      <c r="M98" s="1"/>
      <c r="N98" s="1"/>
      <c r="O98" s="1"/>
      <c r="P98" s="1"/>
      <c r="Q98" s="1"/>
      <c r="R98" s="1"/>
      <c r="S98" s="1"/>
      <c r="T98" s="1"/>
      <c r="U98" s="1"/>
      <c r="V98" s="1"/>
      <c r="W98" s="1"/>
      <c r="X98" s="1"/>
      <c r="Y98" s="1"/>
    </row>
    <row r="99" spans="1:25" ht="15.75" customHeight="1">
      <c r="A99" s="1"/>
      <c r="B99" s="1"/>
      <c r="C99" s="1"/>
      <c r="D99" s="1"/>
      <c r="E99" s="1"/>
      <c r="F99" s="1"/>
      <c r="G99" s="1"/>
      <c r="H99" s="1"/>
      <c r="I99" s="1"/>
      <c r="J99" s="1"/>
      <c r="K99" s="1"/>
      <c r="L99" s="1"/>
      <c r="M99" s="1"/>
      <c r="N99" s="1"/>
      <c r="O99" s="1"/>
      <c r="P99" s="1"/>
      <c r="Q99" s="1"/>
      <c r="R99" s="1"/>
      <c r="S99" s="1"/>
      <c r="T99" s="1"/>
      <c r="U99" s="1"/>
      <c r="V99" s="1"/>
      <c r="W99" s="1"/>
      <c r="X99" s="1"/>
      <c r="Y99" s="1"/>
    </row>
    <row r="100" spans="1:25"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sheetData>
  <mergeCells count="37">
    <mergeCell ref="O13:O14"/>
    <mergeCell ref="B7:M7"/>
    <mergeCell ref="B8:M10"/>
    <mergeCell ref="B12:B14"/>
    <mergeCell ref="D12:D14"/>
    <mergeCell ref="F12:F14"/>
    <mergeCell ref="H12:M13"/>
    <mergeCell ref="O21:X21"/>
    <mergeCell ref="O22:X23"/>
    <mergeCell ref="F21:I21"/>
    <mergeCell ref="B23:D23"/>
    <mergeCell ref="F23:M23"/>
    <mergeCell ref="B21:D21"/>
    <mergeCell ref="P13:P14"/>
    <mergeCell ref="Q13:Q14"/>
    <mergeCell ref="R13:T13"/>
    <mergeCell ref="U13:W13"/>
    <mergeCell ref="X13:X14"/>
    <mergeCell ref="R10:T10"/>
    <mergeCell ref="U10:V10"/>
    <mergeCell ref="W10:X10"/>
    <mergeCell ref="O12:X12"/>
    <mergeCell ref="B6:D6"/>
    <mergeCell ref="F6:M6"/>
    <mergeCell ref="O6:P6"/>
    <mergeCell ref="Q6:X6"/>
    <mergeCell ref="R8:T8"/>
    <mergeCell ref="U8:V8"/>
    <mergeCell ref="W8:X8"/>
    <mergeCell ref="U9:V9"/>
    <mergeCell ref="W9:X9"/>
    <mergeCell ref="R9:T9"/>
    <mergeCell ref="A1:Y1"/>
    <mergeCell ref="D4:M4"/>
    <mergeCell ref="O4:P4"/>
    <mergeCell ref="Q4:X4"/>
    <mergeCell ref="Q5:X5"/>
  </mergeCells>
  <conditionalFormatting sqref="O15:X19 O22:X23 H15:M19 F15:F20 B15:B19 D15:D19 F21:M21">
    <cfRule type="containsBlanks" dxfId="9" priority="1">
      <formula>LEN(TRIM(O15))=0</formula>
    </cfRule>
  </conditionalFormatting>
  <conditionalFormatting sqref="F23:M23">
    <cfRule type="containsBlanks" dxfId="8" priority="2">
      <formula>LEN(TRIM(F23))=0</formula>
    </cfRule>
  </conditionalFormatting>
  <dataValidations count="8">
    <dataValidation type="decimal" allowBlank="1" showErrorMessage="1" sqref="T15:T19 W15:W19">
      <formula1>0</formula1>
      <formula2>10</formula2>
    </dataValidation>
    <dataValidation type="list" allowBlank="1" showErrorMessage="1" sqref="Q15:Q19 F15:F20">
      <formula1>ACTITUDES</formula1>
    </dataValidation>
    <dataValidation type="list" allowBlank="1" showErrorMessage="1" sqref="K21">
      <formula1>EVA</formula1>
    </dataValidation>
    <dataValidation type="list" allowBlank="1" showErrorMessage="1" sqref="S15:S19">
      <formula1>PRAC</formula1>
    </dataValidation>
    <dataValidation type="list" allowBlank="1" showErrorMessage="1" sqref="M20 X20">
      <formula1>semana</formula1>
    </dataValidation>
    <dataValidation type="list" allowBlank="1" showErrorMessage="1" sqref="V15:V19">
      <formula1>LAB</formula1>
    </dataValidation>
    <dataValidation type="decimal" allowBlank="1" showErrorMessage="1" sqref="L15:L21">
      <formula1>0</formula1>
      <formula2>1</formula2>
    </dataValidation>
    <dataValidation type="list" allowBlank="1" showErrorMessage="1" sqref="K15:K19">
      <formula1>TEO</formula1>
    </dataValidation>
  </dataValidations>
  <pageMargins left="0.35433070866141736" right="0.55118110236220474" top="0.59055118110236227" bottom="0.27559055118110237" header="0" footer="0"/>
  <pageSetup orientation="landscape"/>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0"/>
  <sheetViews>
    <sheetView workbookViewId="0"/>
  </sheetViews>
  <sheetFormatPr baseColWidth="10" defaultColWidth="14.42578125" defaultRowHeight="15" customHeight="1"/>
  <cols>
    <col min="1" max="1" width="0.42578125" customWidth="1"/>
    <col min="2" max="2" width="11.7109375" customWidth="1"/>
    <col min="3" max="3" width="0.42578125" customWidth="1"/>
    <col min="4" max="4" width="11.140625" customWidth="1"/>
    <col min="5" max="5" width="0.28515625" customWidth="1"/>
    <col min="6" max="6" width="10.5703125" customWidth="1"/>
    <col min="7" max="7" width="0.28515625" customWidth="1"/>
    <col min="8" max="8" width="13.85546875" customWidth="1"/>
    <col min="9" max="9" width="13.42578125" customWidth="1"/>
    <col min="10" max="10" width="2.42578125" customWidth="1"/>
    <col min="11" max="11" width="2.85546875" customWidth="1"/>
    <col min="12" max="12" width="3.85546875" customWidth="1"/>
    <col min="13" max="13" width="3" customWidth="1"/>
    <col min="14" max="14" width="0.5703125" customWidth="1"/>
    <col min="15" max="15" width="11" customWidth="1"/>
    <col min="16" max="16" width="13" customWidth="1"/>
    <col min="17" max="17" width="10.85546875" customWidth="1"/>
    <col min="18" max="18" width="2.42578125" customWidth="1"/>
    <col min="19" max="19" width="2.7109375" customWidth="1"/>
    <col min="20" max="20" width="3.140625" customWidth="1"/>
    <col min="21" max="22" width="2.7109375" customWidth="1"/>
    <col min="23" max="23" width="3.42578125" customWidth="1"/>
    <col min="24" max="24" width="4.140625" customWidth="1"/>
    <col min="25" max="25" width="0.5703125" customWidth="1"/>
  </cols>
  <sheetData>
    <row r="1" spans="1:25" ht="15.75">
      <c r="A1" s="460" t="s">
        <v>91</v>
      </c>
      <c r="B1" s="373"/>
      <c r="C1" s="373"/>
      <c r="D1" s="373"/>
      <c r="E1" s="373"/>
      <c r="F1" s="373"/>
      <c r="G1" s="373"/>
      <c r="H1" s="373"/>
      <c r="I1" s="373"/>
      <c r="J1" s="373"/>
      <c r="K1" s="373"/>
      <c r="L1" s="373"/>
      <c r="M1" s="373"/>
      <c r="N1" s="373"/>
      <c r="O1" s="373"/>
      <c r="P1" s="373"/>
      <c r="Q1" s="373"/>
      <c r="R1" s="373"/>
      <c r="S1" s="373"/>
      <c r="T1" s="373"/>
      <c r="U1" s="373"/>
      <c r="V1" s="373"/>
      <c r="W1" s="373"/>
      <c r="X1" s="373"/>
      <c r="Y1" s="374"/>
    </row>
    <row r="2" spans="1:25" ht="4.5" customHeight="1">
      <c r="A2" s="1"/>
      <c r="B2" s="1"/>
      <c r="C2" s="1"/>
      <c r="D2" s="1"/>
      <c r="E2" s="1"/>
      <c r="F2" s="1"/>
      <c r="G2" s="1"/>
      <c r="H2" s="1"/>
      <c r="I2" s="1"/>
      <c r="J2" s="1"/>
      <c r="K2" s="1"/>
      <c r="L2" s="1"/>
      <c r="M2" s="1"/>
      <c r="N2" s="1"/>
      <c r="O2" s="1"/>
      <c r="P2" s="1"/>
      <c r="Q2" s="1"/>
      <c r="R2" s="1"/>
      <c r="S2" s="1"/>
      <c r="T2" s="1"/>
      <c r="U2" s="1"/>
      <c r="V2" s="1"/>
      <c r="W2" s="1"/>
      <c r="X2" s="1"/>
      <c r="Y2" s="1"/>
    </row>
    <row r="3" spans="1:25" ht="3" customHeight="1">
      <c r="A3" s="53"/>
      <c r="B3" s="54"/>
      <c r="C3" s="54"/>
      <c r="D3" s="54"/>
      <c r="E3" s="54"/>
      <c r="F3" s="54"/>
      <c r="G3" s="54"/>
      <c r="H3" s="54"/>
      <c r="I3" s="54"/>
      <c r="J3" s="54"/>
      <c r="K3" s="54"/>
      <c r="L3" s="54"/>
      <c r="M3" s="54"/>
      <c r="N3" s="54"/>
      <c r="O3" s="54"/>
      <c r="P3" s="54"/>
      <c r="Q3" s="54"/>
      <c r="R3" s="54"/>
      <c r="S3" s="54"/>
      <c r="T3" s="54"/>
      <c r="U3" s="54"/>
      <c r="V3" s="54"/>
      <c r="W3" s="54"/>
      <c r="X3" s="54"/>
      <c r="Y3" s="55"/>
    </row>
    <row r="4" spans="1:25" ht="38.25" customHeight="1">
      <c r="A4" s="56"/>
      <c r="B4" s="138" t="s">
        <v>92</v>
      </c>
      <c r="C4" s="43"/>
      <c r="D4" s="391" t="e">
        <f>#REF!</f>
        <v>#REF!</v>
      </c>
      <c r="E4" s="363"/>
      <c r="F4" s="363"/>
      <c r="G4" s="363"/>
      <c r="H4" s="363"/>
      <c r="I4" s="363"/>
      <c r="J4" s="363"/>
      <c r="K4" s="363"/>
      <c r="L4" s="363"/>
      <c r="M4" s="366"/>
      <c r="N4" s="1"/>
      <c r="O4" s="423" t="s">
        <v>51</v>
      </c>
      <c r="P4" s="422"/>
      <c r="Q4" s="569" t="e">
        <f>#REF!</f>
        <v>#REF!</v>
      </c>
      <c r="R4" s="363"/>
      <c r="S4" s="363"/>
      <c r="T4" s="363"/>
      <c r="U4" s="363"/>
      <c r="V4" s="363"/>
      <c r="W4" s="363"/>
      <c r="X4" s="366"/>
      <c r="Y4" s="58"/>
    </row>
    <row r="5" spans="1:25" ht="3" customHeight="1">
      <c r="A5" s="56"/>
      <c r="B5" s="59"/>
      <c r="C5" s="43"/>
      <c r="D5" s="60"/>
      <c r="E5" s="44"/>
      <c r="F5" s="44"/>
      <c r="G5" s="44"/>
      <c r="H5" s="44"/>
      <c r="I5" s="44"/>
      <c r="J5" s="44"/>
      <c r="K5" s="44"/>
      <c r="L5" s="44"/>
      <c r="M5" s="61"/>
      <c r="N5" s="1"/>
      <c r="O5" s="62"/>
      <c r="P5" s="63"/>
      <c r="Q5" s="447"/>
      <c r="R5" s="363"/>
      <c r="S5" s="363"/>
      <c r="T5" s="363"/>
      <c r="U5" s="363"/>
      <c r="V5" s="363"/>
      <c r="W5" s="363"/>
      <c r="X5" s="363"/>
      <c r="Y5" s="58"/>
    </row>
    <row r="6" spans="1:25" ht="13.5" customHeight="1">
      <c r="A6" s="56"/>
      <c r="B6" s="462" t="s">
        <v>93</v>
      </c>
      <c r="C6" s="373"/>
      <c r="D6" s="374"/>
      <c r="E6" s="64"/>
      <c r="F6" s="421">
        <v>7</v>
      </c>
      <c r="G6" s="373"/>
      <c r="H6" s="373"/>
      <c r="I6" s="373"/>
      <c r="J6" s="373"/>
      <c r="K6" s="373"/>
      <c r="L6" s="373"/>
      <c r="M6" s="422"/>
      <c r="N6" s="1"/>
      <c r="O6" s="446" t="s">
        <v>53</v>
      </c>
      <c r="P6" s="422"/>
      <c r="Q6" s="454" t="e">
        <f>#REF!</f>
        <v>#REF!</v>
      </c>
      <c r="R6" s="363"/>
      <c r="S6" s="363"/>
      <c r="T6" s="363"/>
      <c r="U6" s="363"/>
      <c r="V6" s="363"/>
      <c r="W6" s="363"/>
      <c r="X6" s="366"/>
      <c r="Y6" s="58"/>
    </row>
    <row r="7" spans="1:25" ht="2.25" customHeight="1">
      <c r="A7" s="56"/>
      <c r="B7" s="444"/>
      <c r="C7" s="361"/>
      <c r="D7" s="361"/>
      <c r="E7" s="361"/>
      <c r="F7" s="361"/>
      <c r="G7" s="361"/>
      <c r="H7" s="361"/>
      <c r="I7" s="361"/>
      <c r="J7" s="361"/>
      <c r="K7" s="361"/>
      <c r="L7" s="361"/>
      <c r="M7" s="361"/>
      <c r="N7" s="13"/>
      <c r="O7" s="65"/>
      <c r="P7" s="65"/>
      <c r="Q7" s="66"/>
      <c r="R7" s="66"/>
      <c r="S7" s="66"/>
      <c r="T7" s="66"/>
      <c r="U7" s="66"/>
      <c r="V7" s="66"/>
      <c r="W7" s="66"/>
      <c r="X7" s="66"/>
      <c r="Y7" s="58"/>
    </row>
    <row r="8" spans="1:25" ht="29.25" customHeight="1">
      <c r="A8" s="56"/>
      <c r="B8" s="433" t="e">
        <f>#REF!</f>
        <v>#REF!</v>
      </c>
      <c r="C8" s="369"/>
      <c r="D8" s="369"/>
      <c r="E8" s="369"/>
      <c r="F8" s="369"/>
      <c r="G8" s="369"/>
      <c r="H8" s="369"/>
      <c r="I8" s="369"/>
      <c r="J8" s="369"/>
      <c r="K8" s="369"/>
      <c r="L8" s="369"/>
      <c r="M8" s="385"/>
      <c r="N8" s="1"/>
      <c r="O8" s="67"/>
      <c r="P8" s="68" t="s">
        <v>54</v>
      </c>
      <c r="Q8" s="69" t="s">
        <v>55</v>
      </c>
      <c r="R8" s="450" t="s">
        <v>56</v>
      </c>
      <c r="S8" s="451"/>
      <c r="T8" s="452"/>
      <c r="U8" s="450" t="s">
        <v>57</v>
      </c>
      <c r="V8" s="457"/>
      <c r="W8" s="458" t="s">
        <v>58</v>
      </c>
      <c r="X8" s="459"/>
      <c r="Y8" s="58"/>
    </row>
    <row r="9" spans="1:25" ht="13.5" customHeight="1">
      <c r="A9" s="56"/>
      <c r="B9" s="386"/>
      <c r="C9" s="361"/>
      <c r="D9" s="361"/>
      <c r="E9" s="361"/>
      <c r="F9" s="361"/>
      <c r="G9" s="361"/>
      <c r="H9" s="361"/>
      <c r="I9" s="361"/>
      <c r="J9" s="361"/>
      <c r="K9" s="361"/>
      <c r="L9" s="361"/>
      <c r="M9" s="387"/>
      <c r="N9" s="1"/>
      <c r="O9" s="70" t="s">
        <v>59</v>
      </c>
      <c r="P9" s="71">
        <f>SUM(J15:J20)</f>
        <v>0</v>
      </c>
      <c r="Q9" s="72">
        <f>SUM(R15:R19)</f>
        <v>0</v>
      </c>
      <c r="R9" s="453">
        <f>SUM(U15:U19)</f>
        <v>0</v>
      </c>
      <c r="S9" s="363"/>
      <c r="T9" s="363"/>
      <c r="U9" s="453">
        <f>J21</f>
        <v>0</v>
      </c>
      <c r="V9" s="456"/>
      <c r="W9" s="453">
        <f t="shared" ref="W9:W10" si="0">SUM(P9:V9)</f>
        <v>0</v>
      </c>
      <c r="X9" s="455"/>
      <c r="Y9" s="58"/>
    </row>
    <row r="10" spans="1:25" ht="18" customHeight="1">
      <c r="A10" s="56"/>
      <c r="B10" s="388"/>
      <c r="C10" s="389"/>
      <c r="D10" s="389"/>
      <c r="E10" s="389"/>
      <c r="F10" s="389"/>
      <c r="G10" s="389"/>
      <c r="H10" s="389"/>
      <c r="I10" s="389"/>
      <c r="J10" s="389"/>
      <c r="K10" s="389"/>
      <c r="L10" s="389"/>
      <c r="M10" s="390"/>
      <c r="N10" s="73"/>
      <c r="O10" s="74" t="s">
        <v>60</v>
      </c>
      <c r="P10" s="75">
        <f>SUM(L15:L19)</f>
        <v>0</v>
      </c>
      <c r="Q10" s="76">
        <f>SUM(T15:T19)</f>
        <v>0</v>
      </c>
      <c r="R10" s="438">
        <f>SUM(W15:W19)</f>
        <v>0</v>
      </c>
      <c r="S10" s="439"/>
      <c r="T10" s="439"/>
      <c r="U10" s="438">
        <f>L21</f>
        <v>0</v>
      </c>
      <c r="V10" s="439"/>
      <c r="W10" s="440">
        <f t="shared" si="0"/>
        <v>0</v>
      </c>
      <c r="X10" s="441"/>
      <c r="Y10" s="58"/>
    </row>
    <row r="11" spans="1:25" ht="7.5" customHeight="1">
      <c r="A11" s="56"/>
      <c r="B11" s="13"/>
      <c r="C11" s="13"/>
      <c r="D11" s="13"/>
      <c r="E11" s="13"/>
      <c r="F11" s="13"/>
      <c r="G11" s="13"/>
      <c r="H11" s="13"/>
      <c r="I11" s="13"/>
      <c r="J11" s="13"/>
      <c r="K11" s="13"/>
      <c r="L11" s="13"/>
      <c r="M11" s="13"/>
      <c r="N11" s="13"/>
      <c r="O11" s="13"/>
      <c r="P11" s="13"/>
      <c r="Q11" s="13"/>
      <c r="R11" s="13"/>
      <c r="S11" s="13"/>
      <c r="T11" s="13"/>
      <c r="U11" s="13"/>
      <c r="V11" s="13"/>
      <c r="W11" s="13"/>
      <c r="X11" s="13"/>
      <c r="Y11" s="58"/>
    </row>
    <row r="12" spans="1:25" ht="11.25" customHeight="1">
      <c r="A12" s="56"/>
      <c r="B12" s="435" t="s">
        <v>94</v>
      </c>
      <c r="C12" s="1"/>
      <c r="D12" s="435" t="s">
        <v>62</v>
      </c>
      <c r="E12" s="77"/>
      <c r="F12" s="435" t="s">
        <v>63</v>
      </c>
      <c r="G12" s="77"/>
      <c r="H12" s="412" t="s">
        <v>64</v>
      </c>
      <c r="I12" s="413"/>
      <c r="J12" s="413"/>
      <c r="K12" s="413"/>
      <c r="L12" s="413"/>
      <c r="M12" s="414"/>
      <c r="N12" s="78"/>
      <c r="O12" s="428" t="s">
        <v>65</v>
      </c>
      <c r="P12" s="373"/>
      <c r="Q12" s="373"/>
      <c r="R12" s="373"/>
      <c r="S12" s="373"/>
      <c r="T12" s="373"/>
      <c r="U12" s="373"/>
      <c r="V12" s="373"/>
      <c r="W12" s="373"/>
      <c r="X12" s="374"/>
      <c r="Y12" s="58"/>
    </row>
    <row r="13" spans="1:25" ht="16.5" customHeight="1">
      <c r="A13" s="56"/>
      <c r="B13" s="436"/>
      <c r="C13" s="1"/>
      <c r="D13" s="436"/>
      <c r="E13" s="77"/>
      <c r="F13" s="436"/>
      <c r="G13" s="77"/>
      <c r="H13" s="415"/>
      <c r="I13" s="416"/>
      <c r="J13" s="416"/>
      <c r="K13" s="416"/>
      <c r="L13" s="416"/>
      <c r="M13" s="417"/>
      <c r="N13" s="78"/>
      <c r="O13" s="426" t="s">
        <v>66</v>
      </c>
      <c r="P13" s="424" t="s">
        <v>67</v>
      </c>
      <c r="Q13" s="424" t="s">
        <v>63</v>
      </c>
      <c r="R13" s="418" t="s">
        <v>68</v>
      </c>
      <c r="S13" s="419"/>
      <c r="T13" s="420"/>
      <c r="U13" s="418" t="s">
        <v>69</v>
      </c>
      <c r="V13" s="419"/>
      <c r="W13" s="420"/>
      <c r="X13" s="429" t="s">
        <v>70</v>
      </c>
      <c r="Y13" s="58"/>
    </row>
    <row r="14" spans="1:25" ht="18.75">
      <c r="A14" s="56"/>
      <c r="B14" s="430"/>
      <c r="C14" s="77"/>
      <c r="D14" s="443"/>
      <c r="E14" s="77"/>
      <c r="F14" s="443"/>
      <c r="G14" s="77"/>
      <c r="H14" s="79" t="s">
        <v>95</v>
      </c>
      <c r="I14" s="79" t="s">
        <v>72</v>
      </c>
      <c r="J14" s="80" t="s">
        <v>73</v>
      </c>
      <c r="K14" s="80" t="s">
        <v>74</v>
      </c>
      <c r="L14" s="81" t="s">
        <v>75</v>
      </c>
      <c r="M14" s="82" t="s">
        <v>76</v>
      </c>
      <c r="N14" s="77"/>
      <c r="O14" s="571"/>
      <c r="P14" s="548"/>
      <c r="Q14" s="548"/>
      <c r="R14" s="80" t="s">
        <v>73</v>
      </c>
      <c r="S14" s="80" t="s">
        <v>74</v>
      </c>
      <c r="T14" s="81" t="s">
        <v>75</v>
      </c>
      <c r="U14" s="80" t="s">
        <v>73</v>
      </c>
      <c r="V14" s="80" t="s">
        <v>74</v>
      </c>
      <c r="W14" s="81" t="s">
        <v>75</v>
      </c>
      <c r="X14" s="430"/>
      <c r="Y14" s="58"/>
    </row>
    <row r="15" spans="1:25" ht="0.75" customHeight="1">
      <c r="A15" s="84"/>
      <c r="B15" s="85"/>
      <c r="C15" s="86"/>
      <c r="D15" s="85"/>
      <c r="E15" s="86"/>
      <c r="F15" s="106"/>
      <c r="G15" s="130"/>
      <c r="H15" s="88"/>
      <c r="I15" s="95"/>
      <c r="J15" s="90"/>
      <c r="K15" s="90"/>
      <c r="L15" s="91"/>
      <c r="M15" s="92"/>
      <c r="N15" s="93"/>
      <c r="O15" s="88"/>
      <c r="P15" s="95"/>
      <c r="Q15" s="95"/>
      <c r="R15" s="90"/>
      <c r="S15" s="90"/>
      <c r="T15" s="91"/>
      <c r="U15" s="90"/>
      <c r="V15" s="90"/>
      <c r="W15" s="91"/>
      <c r="X15" s="90"/>
      <c r="Y15" s="97"/>
    </row>
    <row r="16" spans="1:25" ht="93.75" customHeight="1">
      <c r="A16" s="84"/>
      <c r="B16" s="98" t="s">
        <v>157</v>
      </c>
      <c r="C16" s="86"/>
      <c r="D16" s="98"/>
      <c r="E16" s="86"/>
      <c r="F16" s="106"/>
      <c r="G16" s="130"/>
      <c r="H16" s="88"/>
      <c r="I16" s="95"/>
      <c r="J16" s="90"/>
      <c r="K16" s="90"/>
      <c r="L16" s="91"/>
      <c r="M16" s="92"/>
      <c r="N16" s="86"/>
      <c r="O16" s="88"/>
      <c r="P16" s="95"/>
      <c r="Q16" s="95"/>
      <c r="R16" s="90"/>
      <c r="S16" s="90"/>
      <c r="T16" s="91"/>
      <c r="U16" s="90"/>
      <c r="V16" s="90"/>
      <c r="W16" s="91"/>
      <c r="X16" s="90"/>
      <c r="Y16" s="97"/>
    </row>
    <row r="17" spans="1:25" hidden="1">
      <c r="A17" s="84"/>
      <c r="B17" s="98"/>
      <c r="C17" s="86"/>
      <c r="D17" s="98"/>
      <c r="E17" s="86"/>
      <c r="F17" s="106"/>
      <c r="G17" s="130"/>
      <c r="H17" s="88"/>
      <c r="I17" s="95"/>
      <c r="J17" s="90"/>
      <c r="K17" s="90"/>
      <c r="L17" s="91"/>
      <c r="M17" s="92"/>
      <c r="N17" s="86"/>
      <c r="O17" s="88"/>
      <c r="P17" s="95"/>
      <c r="Q17" s="95"/>
      <c r="R17" s="90"/>
      <c r="S17" s="90"/>
      <c r="T17" s="91"/>
      <c r="U17" s="90"/>
      <c r="V17" s="90"/>
      <c r="W17" s="91"/>
      <c r="X17" s="90"/>
      <c r="Y17" s="97"/>
    </row>
    <row r="18" spans="1:25" ht="4.5" hidden="1" customHeight="1">
      <c r="A18" s="84"/>
      <c r="B18" s="98"/>
      <c r="C18" s="86"/>
      <c r="D18" s="98"/>
      <c r="E18" s="86"/>
      <c r="F18" s="106"/>
      <c r="G18" s="130"/>
      <c r="H18" s="88"/>
      <c r="I18" s="95"/>
      <c r="J18" s="90"/>
      <c r="K18" s="90"/>
      <c r="L18" s="91"/>
      <c r="M18" s="92"/>
      <c r="N18" s="86"/>
      <c r="O18" s="88"/>
      <c r="P18" s="95"/>
      <c r="Q18" s="95"/>
      <c r="R18" s="90"/>
      <c r="S18" s="90"/>
      <c r="T18" s="91"/>
      <c r="U18" s="90"/>
      <c r="V18" s="90"/>
      <c r="W18" s="91"/>
      <c r="X18" s="90"/>
      <c r="Y18" s="97"/>
    </row>
    <row r="19" spans="1:25" ht="3.75" hidden="1" customHeight="1">
      <c r="A19" s="84"/>
      <c r="B19" s="98"/>
      <c r="C19" s="110"/>
      <c r="D19" s="98"/>
      <c r="E19" s="85"/>
      <c r="F19" s="106"/>
      <c r="G19" s="136"/>
      <c r="H19" s="88"/>
      <c r="I19" s="95"/>
      <c r="J19" s="90"/>
      <c r="K19" s="90"/>
      <c r="L19" s="91"/>
      <c r="M19" s="92"/>
      <c r="N19" s="86"/>
      <c r="O19" s="88"/>
      <c r="P19" s="95"/>
      <c r="Q19" s="95"/>
      <c r="R19" s="90"/>
      <c r="S19" s="90"/>
      <c r="T19" s="91"/>
      <c r="U19" s="90"/>
      <c r="V19" s="90"/>
      <c r="W19" s="91"/>
      <c r="X19" s="90"/>
      <c r="Y19" s="97"/>
    </row>
    <row r="20" spans="1:25" ht="3" hidden="1" customHeight="1">
      <c r="A20" s="84"/>
      <c r="B20" s="113"/>
      <c r="C20" s="113"/>
      <c r="D20" s="113"/>
      <c r="E20" s="112"/>
      <c r="F20" s="114" t="s">
        <v>86</v>
      </c>
      <c r="G20" s="112"/>
      <c r="H20" s="112"/>
      <c r="I20" s="112"/>
      <c r="J20" s="115"/>
      <c r="K20" s="116"/>
      <c r="L20" s="140"/>
      <c r="M20" s="116"/>
      <c r="N20" s="112"/>
      <c r="O20" s="112"/>
      <c r="P20" s="112"/>
      <c r="Q20" s="112"/>
      <c r="R20" s="100"/>
      <c r="S20" s="100"/>
      <c r="T20" s="100"/>
      <c r="U20" s="100"/>
      <c r="V20" s="100"/>
      <c r="W20" s="100"/>
      <c r="X20" s="100"/>
      <c r="Y20" s="97"/>
    </row>
    <row r="21" spans="1:25" ht="18" customHeight="1">
      <c r="A21" s="117"/>
      <c r="B21" s="434" t="s">
        <v>87</v>
      </c>
      <c r="C21" s="373"/>
      <c r="D21" s="374"/>
      <c r="E21" s="118"/>
      <c r="F21" s="465"/>
      <c r="G21" s="363"/>
      <c r="H21" s="363"/>
      <c r="I21" s="363"/>
      <c r="J21" s="151"/>
      <c r="K21" s="120"/>
      <c r="L21" s="132"/>
      <c r="M21" s="144"/>
      <c r="N21" s="121"/>
      <c r="O21" s="445" t="s">
        <v>89</v>
      </c>
      <c r="P21" s="369"/>
      <c r="Q21" s="369"/>
      <c r="R21" s="369"/>
      <c r="S21" s="369"/>
      <c r="T21" s="369"/>
      <c r="U21" s="369"/>
      <c r="V21" s="369"/>
      <c r="W21" s="369"/>
      <c r="X21" s="385"/>
      <c r="Y21" s="122"/>
    </row>
    <row r="22" spans="1:25" ht="3.75" customHeight="1">
      <c r="A22" s="117"/>
      <c r="B22" s="118"/>
      <c r="C22" s="118"/>
      <c r="D22" s="118"/>
      <c r="E22" s="118"/>
      <c r="F22" s="118"/>
      <c r="G22" s="118"/>
      <c r="H22" s="121"/>
      <c r="I22" s="121"/>
      <c r="J22" s="121"/>
      <c r="K22" s="121"/>
      <c r="L22" s="121"/>
      <c r="M22" s="121"/>
      <c r="N22" s="121"/>
      <c r="O22" s="570"/>
      <c r="P22" s="361"/>
      <c r="Q22" s="361"/>
      <c r="R22" s="361"/>
      <c r="S22" s="361"/>
      <c r="T22" s="361"/>
      <c r="U22" s="361"/>
      <c r="V22" s="361"/>
      <c r="W22" s="361"/>
      <c r="X22" s="387"/>
      <c r="Y22" s="122"/>
    </row>
    <row r="23" spans="1:25" ht="24" customHeight="1">
      <c r="A23" s="117"/>
      <c r="B23" s="434" t="s">
        <v>90</v>
      </c>
      <c r="C23" s="373"/>
      <c r="D23" s="374"/>
      <c r="E23" s="118"/>
      <c r="F23" s="466"/>
      <c r="G23" s="363"/>
      <c r="H23" s="363"/>
      <c r="I23" s="363"/>
      <c r="J23" s="363"/>
      <c r="K23" s="363"/>
      <c r="L23" s="363"/>
      <c r="M23" s="366"/>
      <c r="N23" s="125"/>
      <c r="O23" s="388"/>
      <c r="P23" s="389"/>
      <c r="Q23" s="389"/>
      <c r="R23" s="389"/>
      <c r="S23" s="389"/>
      <c r="T23" s="389"/>
      <c r="U23" s="389"/>
      <c r="V23" s="389"/>
      <c r="W23" s="389"/>
      <c r="X23" s="390"/>
      <c r="Y23" s="122"/>
    </row>
    <row r="24" spans="1:25" ht="3" customHeight="1">
      <c r="A24" s="126"/>
      <c r="B24" s="127"/>
      <c r="C24" s="127"/>
      <c r="D24" s="127"/>
      <c r="E24" s="127"/>
      <c r="F24" s="127"/>
      <c r="G24" s="127"/>
      <c r="H24" s="127"/>
      <c r="I24" s="127"/>
      <c r="J24" s="127"/>
      <c r="K24" s="127"/>
      <c r="L24" s="127"/>
      <c r="M24" s="127"/>
      <c r="N24" s="127"/>
      <c r="O24" s="127"/>
      <c r="P24" s="127"/>
      <c r="Q24" s="127"/>
      <c r="R24" s="127"/>
      <c r="S24" s="127"/>
      <c r="T24" s="127"/>
      <c r="U24" s="127"/>
      <c r="V24" s="127"/>
      <c r="W24" s="127"/>
      <c r="X24" s="127"/>
      <c r="Y24" s="128"/>
    </row>
    <row r="25" spans="1:25" ht="15.75" customHeight="1">
      <c r="A25" s="1"/>
      <c r="B25" s="1"/>
      <c r="C25" s="1"/>
      <c r="D25" s="1"/>
      <c r="E25" s="1"/>
      <c r="F25" s="1"/>
      <c r="G25" s="1"/>
      <c r="H25" s="1"/>
      <c r="I25" s="1"/>
      <c r="J25" s="1"/>
      <c r="K25" s="1"/>
      <c r="L25" s="1"/>
      <c r="M25" s="1"/>
      <c r="N25" s="1"/>
      <c r="O25" s="1"/>
      <c r="P25" s="1"/>
      <c r="Q25" s="1"/>
      <c r="R25" s="1"/>
      <c r="S25" s="1"/>
      <c r="T25" s="1"/>
      <c r="U25" s="1"/>
      <c r="V25" s="1"/>
      <c r="W25" s="1"/>
      <c r="X25" s="1"/>
      <c r="Y25" s="1"/>
    </row>
    <row r="26" spans="1:25" ht="15.75" customHeight="1">
      <c r="A26" s="1"/>
      <c r="B26" s="1"/>
      <c r="C26" s="1"/>
      <c r="D26" s="1"/>
      <c r="E26" s="1"/>
      <c r="F26" s="1"/>
      <c r="G26" s="1"/>
      <c r="H26" s="1"/>
      <c r="I26" s="1"/>
      <c r="J26" s="1"/>
      <c r="K26" s="1"/>
      <c r="L26" s="1"/>
      <c r="M26" s="1"/>
      <c r="N26" s="1"/>
      <c r="O26" s="1"/>
      <c r="P26" s="1"/>
      <c r="Q26" s="1"/>
      <c r="R26" s="1"/>
      <c r="S26" s="1"/>
      <c r="T26" s="1"/>
      <c r="U26" s="1"/>
      <c r="V26" s="1"/>
      <c r="W26" s="1"/>
      <c r="X26" s="1"/>
      <c r="Y26" s="1"/>
    </row>
    <row r="27" spans="1:25" ht="15.75" customHeight="1">
      <c r="A27" s="1"/>
      <c r="B27" s="1"/>
      <c r="C27" s="1"/>
      <c r="D27" s="1"/>
      <c r="E27" s="1"/>
      <c r="F27" s="1"/>
      <c r="G27" s="1"/>
      <c r="H27" s="1"/>
      <c r="I27" s="1"/>
      <c r="J27" s="1"/>
      <c r="K27" s="1"/>
      <c r="L27" s="1"/>
      <c r="M27" s="1"/>
      <c r="N27" s="1"/>
      <c r="O27" s="1"/>
      <c r="P27" s="1"/>
      <c r="Q27" s="1"/>
      <c r="R27" s="1"/>
      <c r="S27" s="1"/>
      <c r="T27" s="1"/>
      <c r="U27" s="1"/>
      <c r="V27" s="1"/>
      <c r="W27" s="1"/>
      <c r="X27" s="1"/>
      <c r="Y27" s="1"/>
    </row>
    <row r="28" spans="1:25" ht="15.75" customHeight="1">
      <c r="A28" s="1"/>
      <c r="B28" s="1"/>
      <c r="C28" s="1"/>
      <c r="D28" s="1"/>
      <c r="E28" s="1"/>
      <c r="F28" s="1"/>
      <c r="G28" s="1"/>
      <c r="H28" s="1"/>
      <c r="I28" s="1"/>
      <c r="J28" s="1"/>
      <c r="K28" s="1"/>
      <c r="L28" s="1"/>
      <c r="M28" s="1"/>
      <c r="N28" s="1"/>
      <c r="O28" s="1"/>
      <c r="P28" s="1"/>
      <c r="Q28" s="1"/>
      <c r="R28" s="1"/>
      <c r="S28" s="1"/>
      <c r="T28" s="1"/>
      <c r="U28" s="1"/>
      <c r="V28" s="1"/>
      <c r="W28" s="1"/>
      <c r="X28" s="1"/>
      <c r="Y28" s="1"/>
    </row>
    <row r="29" spans="1:25" ht="15.75" customHeight="1">
      <c r="A29" s="1"/>
      <c r="B29" s="1"/>
      <c r="C29" s="1"/>
      <c r="D29" s="1"/>
      <c r="E29" s="1"/>
      <c r="F29" s="1"/>
      <c r="G29" s="1"/>
      <c r="H29" s="1"/>
      <c r="I29" s="1"/>
      <c r="J29" s="1"/>
      <c r="K29" s="1"/>
      <c r="L29" s="1"/>
      <c r="M29" s="1"/>
      <c r="N29" s="1"/>
      <c r="O29" s="1"/>
      <c r="P29" s="1"/>
      <c r="Q29" s="1"/>
      <c r="R29" s="1"/>
      <c r="S29" s="1"/>
      <c r="T29" s="1"/>
      <c r="U29" s="1"/>
      <c r="V29" s="1"/>
      <c r="W29" s="1"/>
      <c r="X29" s="1"/>
      <c r="Y29" s="1"/>
    </row>
    <row r="30" spans="1:25" ht="15.75" customHeight="1">
      <c r="A30" s="1"/>
      <c r="B30" s="1"/>
      <c r="C30" s="1"/>
      <c r="D30" s="1"/>
      <c r="E30" s="1"/>
      <c r="F30" s="1"/>
      <c r="G30" s="1"/>
      <c r="H30" s="1"/>
      <c r="I30" s="1"/>
      <c r="J30" s="1"/>
      <c r="K30" s="1"/>
      <c r="L30" s="1"/>
      <c r="M30" s="1"/>
      <c r="N30" s="1"/>
      <c r="O30" s="1"/>
      <c r="P30" s="1"/>
      <c r="Q30" s="1"/>
      <c r="R30" s="1"/>
      <c r="S30" s="1"/>
      <c r="T30" s="1"/>
      <c r="U30" s="1"/>
      <c r="V30" s="1"/>
      <c r="W30" s="1"/>
      <c r="X30" s="1"/>
      <c r="Y30" s="1"/>
    </row>
    <row r="31" spans="1:25" ht="15.75" customHeight="1">
      <c r="A31" s="1"/>
      <c r="B31" s="1"/>
      <c r="C31" s="1"/>
      <c r="D31" s="1"/>
      <c r="E31" s="1"/>
      <c r="F31" s="1"/>
      <c r="G31" s="1"/>
      <c r="H31" s="1"/>
      <c r="I31" s="1"/>
      <c r="J31" s="1"/>
      <c r="K31" s="1"/>
      <c r="L31" s="1"/>
      <c r="M31" s="1"/>
      <c r="N31" s="1"/>
      <c r="O31" s="1"/>
      <c r="P31" s="1"/>
      <c r="Q31" s="1"/>
      <c r="R31" s="1"/>
      <c r="S31" s="1"/>
      <c r="T31" s="1"/>
      <c r="U31" s="1"/>
      <c r="V31" s="1"/>
      <c r="W31" s="1"/>
      <c r="X31" s="1"/>
      <c r="Y31" s="1"/>
    </row>
    <row r="32" spans="1:25" ht="15.75" customHeight="1">
      <c r="A32" s="1"/>
      <c r="B32" s="1"/>
      <c r="C32" s="1"/>
      <c r="D32" s="1"/>
      <c r="E32" s="1"/>
      <c r="F32" s="1"/>
      <c r="G32" s="1"/>
      <c r="H32" s="1"/>
      <c r="I32" s="1"/>
      <c r="J32" s="1"/>
      <c r="K32" s="1"/>
      <c r="L32" s="1"/>
      <c r="M32" s="1"/>
      <c r="N32" s="1"/>
      <c r="O32" s="1"/>
      <c r="P32" s="1"/>
      <c r="Q32" s="1"/>
      <c r="R32" s="1"/>
      <c r="S32" s="1"/>
      <c r="T32" s="1"/>
      <c r="U32" s="1"/>
      <c r="V32" s="1"/>
      <c r="W32" s="1"/>
      <c r="X32" s="1"/>
      <c r="Y32" s="1"/>
    </row>
    <row r="33" spans="1:25" ht="15.75" customHeight="1">
      <c r="A33" s="1"/>
      <c r="B33" s="1"/>
      <c r="C33" s="1"/>
      <c r="D33" s="1"/>
      <c r="E33" s="1"/>
      <c r="F33" s="1"/>
      <c r="G33" s="1"/>
      <c r="H33" s="1"/>
      <c r="I33" s="1"/>
      <c r="J33" s="1"/>
      <c r="K33" s="1"/>
      <c r="L33" s="1"/>
      <c r="M33" s="1"/>
      <c r="N33" s="1"/>
      <c r="O33" s="1"/>
      <c r="P33" s="1"/>
      <c r="Q33" s="1"/>
      <c r="R33" s="1"/>
      <c r="S33" s="1"/>
      <c r="T33" s="1"/>
      <c r="U33" s="1"/>
      <c r="V33" s="1"/>
      <c r="W33" s="1"/>
      <c r="X33" s="1"/>
      <c r="Y33" s="1"/>
    </row>
    <row r="34" spans="1:25" ht="15.75" customHeight="1">
      <c r="A34" s="1"/>
      <c r="B34" s="1"/>
      <c r="C34" s="1"/>
      <c r="D34" s="1"/>
      <c r="E34" s="1"/>
      <c r="F34" s="1"/>
      <c r="G34" s="1"/>
      <c r="H34" s="1"/>
      <c r="I34" s="1"/>
      <c r="J34" s="1"/>
      <c r="K34" s="1"/>
      <c r="L34" s="1"/>
      <c r="M34" s="1"/>
      <c r="N34" s="1"/>
      <c r="O34" s="1"/>
      <c r="P34" s="1"/>
      <c r="Q34" s="1"/>
      <c r="R34" s="1"/>
      <c r="S34" s="1"/>
      <c r="T34" s="1"/>
      <c r="U34" s="1"/>
      <c r="V34" s="1"/>
      <c r="W34" s="1"/>
      <c r="X34" s="1"/>
      <c r="Y34" s="1"/>
    </row>
    <row r="35" spans="1:25" ht="15.75" customHeight="1">
      <c r="A35" s="1"/>
      <c r="B35" s="1"/>
      <c r="C35" s="1"/>
      <c r="D35" s="1"/>
      <c r="E35" s="1"/>
      <c r="F35" s="1"/>
      <c r="G35" s="1"/>
      <c r="H35" s="1"/>
      <c r="I35" s="1"/>
      <c r="J35" s="1"/>
      <c r="K35" s="1"/>
      <c r="L35" s="1"/>
      <c r="M35" s="1"/>
      <c r="N35" s="1"/>
      <c r="O35" s="1"/>
      <c r="P35" s="1"/>
      <c r="Q35" s="1"/>
      <c r="R35" s="1"/>
      <c r="S35" s="1"/>
      <c r="T35" s="1"/>
      <c r="U35" s="1"/>
      <c r="V35" s="1"/>
      <c r="W35" s="1"/>
      <c r="X35" s="1"/>
      <c r="Y35" s="1"/>
    </row>
    <row r="36" spans="1:25" ht="15.75" customHeight="1">
      <c r="A36" s="1"/>
      <c r="B36" s="1"/>
      <c r="C36" s="1"/>
      <c r="D36" s="1"/>
      <c r="E36" s="1"/>
      <c r="F36" s="1"/>
      <c r="G36" s="1"/>
      <c r="H36" s="1"/>
      <c r="I36" s="1"/>
      <c r="J36" s="1"/>
      <c r="K36" s="1"/>
      <c r="L36" s="1"/>
      <c r="M36" s="1"/>
      <c r="N36" s="1"/>
      <c r="O36" s="1"/>
      <c r="P36" s="1"/>
      <c r="Q36" s="1"/>
      <c r="R36" s="1"/>
      <c r="S36" s="1"/>
      <c r="T36" s="1"/>
      <c r="U36" s="1"/>
      <c r="V36" s="1"/>
      <c r="W36" s="1"/>
      <c r="X36" s="1"/>
      <c r="Y36" s="1"/>
    </row>
    <row r="37" spans="1:25" ht="15.75" customHeight="1">
      <c r="A37" s="1"/>
      <c r="B37" s="1"/>
      <c r="C37" s="1"/>
      <c r="D37" s="1"/>
      <c r="E37" s="1"/>
      <c r="F37" s="1"/>
      <c r="G37" s="1"/>
      <c r="H37" s="1"/>
      <c r="I37" s="1"/>
      <c r="J37" s="1"/>
      <c r="K37" s="1"/>
      <c r="L37" s="1"/>
      <c r="M37" s="1"/>
      <c r="N37" s="1"/>
      <c r="O37" s="1"/>
      <c r="P37" s="1"/>
      <c r="Q37" s="1"/>
      <c r="R37" s="1"/>
      <c r="S37" s="1"/>
      <c r="T37" s="1"/>
      <c r="U37" s="1"/>
      <c r="V37" s="1"/>
      <c r="W37" s="1"/>
      <c r="X37" s="1"/>
      <c r="Y37" s="1"/>
    </row>
    <row r="38" spans="1:25" ht="15.75" customHeight="1">
      <c r="A38" s="1"/>
      <c r="B38" s="1"/>
      <c r="C38" s="1"/>
      <c r="D38" s="1"/>
      <c r="E38" s="1"/>
      <c r="F38" s="1"/>
      <c r="G38" s="1"/>
      <c r="H38" s="1"/>
      <c r="I38" s="1"/>
      <c r="J38" s="1"/>
      <c r="K38" s="1"/>
      <c r="L38" s="1"/>
      <c r="M38" s="1"/>
      <c r="N38" s="1"/>
      <c r="O38" s="1"/>
      <c r="P38" s="1"/>
      <c r="Q38" s="1"/>
      <c r="R38" s="1"/>
      <c r="S38" s="1"/>
      <c r="T38" s="1"/>
      <c r="U38" s="1"/>
      <c r="V38" s="1"/>
      <c r="W38" s="1"/>
      <c r="X38" s="1"/>
      <c r="Y38" s="1"/>
    </row>
    <row r="39" spans="1:25" ht="15.75" customHeight="1">
      <c r="A39" s="1"/>
      <c r="B39" s="1"/>
      <c r="C39" s="1"/>
      <c r="D39" s="1"/>
      <c r="E39" s="1"/>
      <c r="F39" s="1"/>
      <c r="G39" s="1"/>
      <c r="H39" s="1"/>
      <c r="I39" s="1"/>
      <c r="J39" s="1"/>
      <c r="K39" s="1"/>
      <c r="L39" s="1"/>
      <c r="M39" s="1"/>
      <c r="N39" s="1"/>
      <c r="O39" s="1"/>
      <c r="P39" s="1"/>
      <c r="Q39" s="1"/>
      <c r="R39" s="1"/>
      <c r="S39" s="1"/>
      <c r="T39" s="1"/>
      <c r="U39" s="1"/>
      <c r="V39" s="1"/>
      <c r="W39" s="1"/>
      <c r="X39" s="1"/>
      <c r="Y39" s="1"/>
    </row>
    <row r="40" spans="1:25" ht="15.75" customHeight="1">
      <c r="A40" s="1"/>
      <c r="B40" s="1"/>
      <c r="C40" s="1"/>
      <c r="D40" s="1"/>
      <c r="E40" s="1"/>
      <c r="F40" s="1"/>
      <c r="G40" s="1"/>
      <c r="H40" s="1"/>
      <c r="I40" s="1"/>
      <c r="J40" s="1"/>
      <c r="K40" s="1"/>
      <c r="L40" s="1"/>
      <c r="M40" s="1"/>
      <c r="N40" s="1"/>
      <c r="O40" s="1"/>
      <c r="P40" s="1"/>
      <c r="Q40" s="1"/>
      <c r="R40" s="1"/>
      <c r="S40" s="1"/>
      <c r="T40" s="1"/>
      <c r="U40" s="1"/>
      <c r="V40" s="1"/>
      <c r="W40" s="1"/>
      <c r="X40" s="1"/>
      <c r="Y40" s="1"/>
    </row>
    <row r="41" spans="1:25" ht="15.75" customHeight="1">
      <c r="A41" s="1"/>
      <c r="B41" s="1"/>
      <c r="C41" s="1"/>
      <c r="D41" s="1"/>
      <c r="E41" s="1"/>
      <c r="F41" s="1"/>
      <c r="G41" s="1"/>
      <c r="H41" s="1"/>
      <c r="I41" s="1"/>
      <c r="J41" s="1"/>
      <c r="K41" s="1"/>
      <c r="L41" s="1"/>
      <c r="M41" s="1"/>
      <c r="N41" s="1"/>
      <c r="O41" s="1"/>
      <c r="P41" s="1"/>
      <c r="Q41" s="1"/>
      <c r="R41" s="1"/>
      <c r="S41" s="1"/>
      <c r="T41" s="1"/>
      <c r="U41" s="1"/>
      <c r="V41" s="1"/>
      <c r="W41" s="1"/>
      <c r="X41" s="1"/>
      <c r="Y41" s="1"/>
    </row>
    <row r="42" spans="1:25" ht="15.75" customHeight="1">
      <c r="A42" s="1"/>
      <c r="B42" s="1"/>
      <c r="C42" s="1"/>
      <c r="D42" s="1"/>
      <c r="E42" s="1"/>
      <c r="F42" s="1"/>
      <c r="G42" s="1"/>
      <c r="H42" s="1"/>
      <c r="I42" s="1"/>
      <c r="J42" s="1"/>
      <c r="K42" s="1"/>
      <c r="L42" s="1"/>
      <c r="M42" s="1"/>
      <c r="N42" s="1"/>
      <c r="O42" s="1"/>
      <c r="P42" s="1"/>
      <c r="Q42" s="1"/>
      <c r="R42" s="1"/>
      <c r="S42" s="1"/>
      <c r="T42" s="1"/>
      <c r="U42" s="1"/>
      <c r="V42" s="1"/>
      <c r="W42" s="1"/>
      <c r="X42" s="1"/>
      <c r="Y42" s="1"/>
    </row>
    <row r="43" spans="1:25" ht="15.75" customHeight="1">
      <c r="A43" s="1"/>
      <c r="B43" s="1"/>
      <c r="C43" s="1"/>
      <c r="D43" s="1"/>
      <c r="E43" s="1"/>
      <c r="F43" s="1"/>
      <c r="G43" s="1"/>
      <c r="H43" s="1"/>
      <c r="I43" s="1"/>
      <c r="J43" s="1"/>
      <c r="K43" s="1"/>
      <c r="L43" s="1"/>
      <c r="M43" s="1"/>
      <c r="N43" s="1"/>
      <c r="O43" s="1"/>
      <c r="P43" s="1"/>
      <c r="Q43" s="1"/>
      <c r="R43" s="1"/>
      <c r="S43" s="1"/>
      <c r="T43" s="1"/>
      <c r="U43" s="1"/>
      <c r="V43" s="1"/>
      <c r="W43" s="1"/>
      <c r="X43" s="1"/>
      <c r="Y43" s="1"/>
    </row>
    <row r="44" spans="1:25" ht="15.75" customHeight="1">
      <c r="A44" s="1"/>
      <c r="B44" s="1"/>
      <c r="C44" s="1"/>
      <c r="D44" s="1"/>
      <c r="E44" s="1"/>
      <c r="F44" s="1"/>
      <c r="G44" s="1"/>
      <c r="H44" s="1"/>
      <c r="I44" s="1"/>
      <c r="J44" s="1"/>
      <c r="K44" s="1"/>
      <c r="L44" s="1"/>
      <c r="M44" s="1"/>
      <c r="N44" s="1"/>
      <c r="O44" s="1"/>
      <c r="P44" s="1"/>
      <c r="Q44" s="1"/>
      <c r="R44" s="1"/>
      <c r="S44" s="1"/>
      <c r="T44" s="1"/>
      <c r="U44" s="1"/>
      <c r="V44" s="1"/>
      <c r="W44" s="1"/>
      <c r="X44" s="1"/>
      <c r="Y44" s="1"/>
    </row>
    <row r="45" spans="1:25" ht="15.75" customHeight="1">
      <c r="A45" s="1"/>
      <c r="B45" s="1"/>
      <c r="C45" s="1"/>
      <c r="D45" s="1"/>
      <c r="E45" s="1"/>
      <c r="F45" s="1"/>
      <c r="G45" s="1"/>
      <c r="H45" s="1"/>
      <c r="I45" s="1"/>
      <c r="J45" s="1"/>
      <c r="K45" s="1"/>
      <c r="L45" s="1"/>
      <c r="M45" s="1"/>
      <c r="N45" s="1"/>
      <c r="O45" s="1"/>
      <c r="P45" s="1"/>
      <c r="Q45" s="1"/>
      <c r="R45" s="1"/>
      <c r="S45" s="1"/>
      <c r="T45" s="1"/>
      <c r="U45" s="1"/>
      <c r="V45" s="1"/>
      <c r="W45" s="1"/>
      <c r="X45" s="1"/>
      <c r="Y45" s="1"/>
    </row>
    <row r="46" spans="1:25" ht="15.75" customHeight="1">
      <c r="A46" s="1"/>
      <c r="B46" s="1"/>
      <c r="C46" s="1"/>
      <c r="D46" s="1"/>
      <c r="E46" s="1"/>
      <c r="F46" s="1"/>
      <c r="G46" s="1"/>
      <c r="H46" s="1"/>
      <c r="I46" s="1"/>
      <c r="J46" s="1"/>
      <c r="K46" s="1"/>
      <c r="L46" s="1"/>
      <c r="M46" s="1"/>
      <c r="N46" s="1"/>
      <c r="O46" s="1"/>
      <c r="P46" s="1"/>
      <c r="Q46" s="1"/>
      <c r="R46" s="1"/>
      <c r="S46" s="1"/>
      <c r="T46" s="1"/>
      <c r="U46" s="1"/>
      <c r="V46" s="1"/>
      <c r="W46" s="1"/>
      <c r="X46" s="1"/>
      <c r="Y46" s="1"/>
    </row>
    <row r="47" spans="1:25" ht="15.75" customHeight="1">
      <c r="A47" s="1"/>
      <c r="B47" s="1"/>
      <c r="C47" s="1"/>
      <c r="D47" s="1"/>
      <c r="E47" s="1"/>
      <c r="F47" s="1"/>
      <c r="G47" s="1"/>
      <c r="H47" s="1"/>
      <c r="I47" s="1"/>
      <c r="J47" s="1"/>
      <c r="K47" s="1"/>
      <c r="L47" s="1"/>
      <c r="M47" s="1"/>
      <c r="N47" s="1"/>
      <c r="O47" s="1"/>
      <c r="P47" s="1"/>
      <c r="Q47" s="1"/>
      <c r="R47" s="1"/>
      <c r="S47" s="1"/>
      <c r="T47" s="1"/>
      <c r="U47" s="1"/>
      <c r="V47" s="1"/>
      <c r="W47" s="1"/>
      <c r="X47" s="1"/>
      <c r="Y47" s="1"/>
    </row>
    <row r="48" spans="1:25" ht="15.75" customHeight="1">
      <c r="A48" s="1"/>
      <c r="B48" s="1"/>
      <c r="C48" s="1"/>
      <c r="D48" s="1"/>
      <c r="E48" s="1"/>
      <c r="F48" s="1"/>
      <c r="G48" s="1"/>
      <c r="H48" s="1"/>
      <c r="I48" s="1"/>
      <c r="J48" s="1"/>
      <c r="K48" s="1"/>
      <c r="L48" s="1"/>
      <c r="M48" s="1"/>
      <c r="N48" s="1"/>
      <c r="O48" s="1"/>
      <c r="P48" s="1"/>
      <c r="Q48" s="1"/>
      <c r="R48" s="1"/>
      <c r="S48" s="1"/>
      <c r="T48" s="1"/>
      <c r="U48" s="1"/>
      <c r="V48" s="1"/>
      <c r="W48" s="1"/>
      <c r="X48" s="1"/>
      <c r="Y48" s="1"/>
    </row>
    <row r="49" spans="1:25" ht="15.75" customHeight="1">
      <c r="A49" s="1"/>
      <c r="B49" s="1"/>
      <c r="C49" s="1"/>
      <c r="D49" s="1"/>
      <c r="E49" s="1"/>
      <c r="F49" s="1"/>
      <c r="G49" s="1"/>
      <c r="H49" s="1"/>
      <c r="I49" s="1"/>
      <c r="J49" s="1"/>
      <c r="K49" s="1"/>
      <c r="L49" s="1"/>
      <c r="M49" s="1"/>
      <c r="N49" s="1"/>
      <c r="O49" s="1"/>
      <c r="P49" s="1"/>
      <c r="Q49" s="1"/>
      <c r="R49" s="1"/>
      <c r="S49" s="1"/>
      <c r="T49" s="1"/>
      <c r="U49" s="1"/>
      <c r="V49" s="1"/>
      <c r="W49" s="1"/>
      <c r="X49" s="1"/>
      <c r="Y49" s="1"/>
    </row>
    <row r="50" spans="1:25" ht="15.75" customHeight="1">
      <c r="A50" s="1"/>
      <c r="B50" s="1"/>
      <c r="C50" s="1"/>
      <c r="D50" s="1"/>
      <c r="E50" s="1"/>
      <c r="F50" s="1"/>
      <c r="G50" s="1"/>
      <c r="H50" s="1"/>
      <c r="I50" s="1"/>
      <c r="J50" s="1"/>
      <c r="K50" s="1"/>
      <c r="L50" s="1"/>
      <c r="M50" s="1"/>
      <c r="N50" s="1"/>
      <c r="O50" s="1"/>
      <c r="P50" s="1"/>
      <c r="Q50" s="1"/>
      <c r="R50" s="1"/>
      <c r="S50" s="1"/>
      <c r="T50" s="1"/>
      <c r="U50" s="1"/>
      <c r="V50" s="1"/>
      <c r="W50" s="1"/>
      <c r="X50" s="1"/>
      <c r="Y50" s="1"/>
    </row>
    <row r="51" spans="1:25" ht="15.75" customHeight="1">
      <c r="A51" s="1"/>
      <c r="B51" s="1"/>
      <c r="C51" s="1"/>
      <c r="D51" s="1"/>
      <c r="E51" s="1"/>
      <c r="F51" s="1"/>
      <c r="G51" s="1"/>
      <c r="H51" s="1"/>
      <c r="I51" s="1"/>
      <c r="J51" s="1"/>
      <c r="K51" s="1"/>
      <c r="L51" s="1"/>
      <c r="M51" s="1"/>
      <c r="N51" s="1"/>
      <c r="O51" s="1"/>
      <c r="P51" s="1"/>
      <c r="Q51" s="1"/>
      <c r="R51" s="1"/>
      <c r="S51" s="1"/>
      <c r="T51" s="1"/>
      <c r="U51" s="1"/>
      <c r="V51" s="1"/>
      <c r="W51" s="1"/>
      <c r="X51" s="1"/>
      <c r="Y51" s="1"/>
    </row>
    <row r="52" spans="1:25" ht="15.75" customHeight="1">
      <c r="A52" s="1"/>
      <c r="B52" s="1"/>
      <c r="C52" s="1"/>
      <c r="D52" s="1"/>
      <c r="E52" s="1"/>
      <c r="F52" s="1"/>
      <c r="G52" s="1"/>
      <c r="H52" s="1"/>
      <c r="I52" s="1"/>
      <c r="J52" s="1"/>
      <c r="K52" s="1"/>
      <c r="L52" s="1"/>
      <c r="M52" s="1"/>
      <c r="N52" s="1"/>
      <c r="O52" s="1"/>
      <c r="P52" s="1"/>
      <c r="Q52" s="1"/>
      <c r="R52" s="1"/>
      <c r="S52" s="1"/>
      <c r="T52" s="1"/>
      <c r="U52" s="1"/>
      <c r="V52" s="1"/>
      <c r="W52" s="1"/>
      <c r="X52" s="1"/>
      <c r="Y52" s="1"/>
    </row>
    <row r="53" spans="1:25" ht="15.75" customHeight="1">
      <c r="A53" s="1"/>
      <c r="B53" s="1"/>
      <c r="C53" s="1"/>
      <c r="D53" s="1"/>
      <c r="E53" s="1"/>
      <c r="F53" s="1"/>
      <c r="G53" s="1"/>
      <c r="H53" s="1"/>
      <c r="I53" s="1"/>
      <c r="J53" s="1"/>
      <c r="K53" s="1"/>
      <c r="L53" s="1"/>
      <c r="M53" s="1"/>
      <c r="N53" s="1"/>
      <c r="O53" s="1"/>
      <c r="P53" s="1"/>
      <c r="Q53" s="1"/>
      <c r="R53" s="1"/>
      <c r="S53" s="1"/>
      <c r="T53" s="1"/>
      <c r="U53" s="1"/>
      <c r="V53" s="1"/>
      <c r="W53" s="1"/>
      <c r="X53" s="1"/>
      <c r="Y53" s="1"/>
    </row>
    <row r="54" spans="1:25" ht="15.75" customHeight="1">
      <c r="A54" s="1"/>
      <c r="B54" s="1"/>
      <c r="C54" s="1"/>
      <c r="D54" s="1"/>
      <c r="E54" s="1"/>
      <c r="F54" s="1"/>
      <c r="G54" s="1"/>
      <c r="H54" s="1"/>
      <c r="I54" s="1"/>
      <c r="J54" s="1"/>
      <c r="K54" s="1"/>
      <c r="L54" s="1"/>
      <c r="M54" s="1"/>
      <c r="N54" s="1"/>
      <c r="O54" s="1"/>
      <c r="P54" s="1"/>
      <c r="Q54" s="1"/>
      <c r="R54" s="1"/>
      <c r="S54" s="1"/>
      <c r="T54" s="1"/>
      <c r="U54" s="1"/>
      <c r="V54" s="1"/>
      <c r="W54" s="1"/>
      <c r="X54" s="1"/>
      <c r="Y54" s="1"/>
    </row>
    <row r="55" spans="1:25" ht="15.75" customHeight="1">
      <c r="A55" s="1"/>
      <c r="B55" s="1"/>
      <c r="C55" s="1"/>
      <c r="D55" s="1"/>
      <c r="E55" s="1"/>
      <c r="F55" s="1"/>
      <c r="G55" s="1"/>
      <c r="H55" s="1"/>
      <c r="I55" s="1"/>
      <c r="J55" s="1"/>
      <c r="K55" s="1"/>
      <c r="L55" s="1"/>
      <c r="M55" s="1"/>
      <c r="N55" s="1"/>
      <c r="O55" s="1"/>
      <c r="P55" s="1"/>
      <c r="Q55" s="1"/>
      <c r="R55" s="1"/>
      <c r="S55" s="1"/>
      <c r="T55" s="1"/>
      <c r="U55" s="1"/>
      <c r="V55" s="1"/>
      <c r="W55" s="1"/>
      <c r="X55" s="1"/>
      <c r="Y55" s="1"/>
    </row>
    <row r="56" spans="1:25" ht="15.75" customHeight="1">
      <c r="A56" s="1"/>
      <c r="B56" s="1"/>
      <c r="C56" s="1"/>
      <c r="D56" s="1"/>
      <c r="E56" s="1"/>
      <c r="F56" s="1"/>
      <c r="G56" s="1"/>
      <c r="H56" s="1"/>
      <c r="I56" s="1"/>
      <c r="J56" s="1"/>
      <c r="K56" s="1"/>
      <c r="L56" s="1"/>
      <c r="M56" s="1"/>
      <c r="N56" s="1"/>
      <c r="O56" s="1"/>
      <c r="P56" s="1"/>
      <c r="Q56" s="1"/>
      <c r="R56" s="1"/>
      <c r="S56" s="1"/>
      <c r="T56" s="1"/>
      <c r="U56" s="1"/>
      <c r="V56" s="1"/>
      <c r="W56" s="1"/>
      <c r="X56" s="1"/>
      <c r="Y56" s="1"/>
    </row>
    <row r="57" spans="1:25" ht="15.75" customHeight="1">
      <c r="A57" s="1"/>
      <c r="B57" s="1"/>
      <c r="C57" s="1"/>
      <c r="D57" s="1"/>
      <c r="E57" s="1"/>
      <c r="F57" s="1"/>
      <c r="G57" s="1"/>
      <c r="H57" s="1"/>
      <c r="I57" s="1"/>
      <c r="J57" s="1"/>
      <c r="K57" s="1"/>
      <c r="L57" s="1"/>
      <c r="M57" s="1"/>
      <c r="N57" s="1"/>
      <c r="O57" s="1"/>
      <c r="P57" s="1"/>
      <c r="Q57" s="1"/>
      <c r="R57" s="1"/>
      <c r="S57" s="1"/>
      <c r="T57" s="1"/>
      <c r="U57" s="1"/>
      <c r="V57" s="1"/>
      <c r="W57" s="1"/>
      <c r="X57" s="1"/>
      <c r="Y57" s="1"/>
    </row>
    <row r="58" spans="1:25" ht="15.75" customHeight="1">
      <c r="A58" s="1"/>
      <c r="B58" s="1"/>
      <c r="C58" s="1"/>
      <c r="D58" s="1"/>
      <c r="E58" s="1"/>
      <c r="F58" s="1"/>
      <c r="G58" s="1"/>
      <c r="H58" s="1"/>
      <c r="I58" s="1"/>
      <c r="J58" s="1"/>
      <c r="K58" s="1"/>
      <c r="L58" s="1"/>
      <c r="M58" s="1"/>
      <c r="N58" s="1"/>
      <c r="O58" s="1"/>
      <c r="P58" s="1"/>
      <c r="Q58" s="1"/>
      <c r="R58" s="1"/>
      <c r="S58" s="1"/>
      <c r="T58" s="1"/>
      <c r="U58" s="1"/>
      <c r="V58" s="1"/>
      <c r="W58" s="1"/>
      <c r="X58" s="1"/>
      <c r="Y58" s="1"/>
    </row>
    <row r="59" spans="1:25" ht="15.75" customHeight="1">
      <c r="A59" s="1"/>
      <c r="B59" s="1"/>
      <c r="C59" s="1"/>
      <c r="D59" s="1"/>
      <c r="E59" s="1"/>
      <c r="F59" s="1"/>
      <c r="G59" s="1"/>
      <c r="H59" s="1"/>
      <c r="I59" s="1"/>
      <c r="J59" s="1"/>
      <c r="K59" s="1"/>
      <c r="L59" s="1"/>
      <c r="M59" s="1"/>
      <c r="N59" s="1"/>
      <c r="O59" s="1"/>
      <c r="P59" s="1"/>
      <c r="Q59" s="1"/>
      <c r="R59" s="1"/>
      <c r="S59" s="1"/>
      <c r="T59" s="1"/>
      <c r="U59" s="1"/>
      <c r="V59" s="1"/>
      <c r="W59" s="1"/>
      <c r="X59" s="1"/>
      <c r="Y59" s="1"/>
    </row>
    <row r="60" spans="1:25" ht="15.75" customHeight="1">
      <c r="A60" s="1"/>
      <c r="B60" s="1"/>
      <c r="C60" s="1"/>
      <c r="D60" s="1"/>
      <c r="E60" s="1"/>
      <c r="F60" s="1"/>
      <c r="G60" s="1"/>
      <c r="H60" s="1"/>
      <c r="I60" s="1"/>
      <c r="J60" s="1"/>
      <c r="K60" s="1"/>
      <c r="L60" s="1"/>
      <c r="M60" s="1"/>
      <c r="N60" s="1"/>
      <c r="O60" s="1"/>
      <c r="P60" s="1"/>
      <c r="Q60" s="1"/>
      <c r="R60" s="1"/>
      <c r="S60" s="1"/>
      <c r="T60" s="1"/>
      <c r="U60" s="1"/>
      <c r="V60" s="1"/>
      <c r="W60" s="1"/>
      <c r="X60" s="1"/>
      <c r="Y60" s="1"/>
    </row>
    <row r="61" spans="1:25" ht="15.75" customHeight="1">
      <c r="A61" s="1"/>
      <c r="B61" s="1"/>
      <c r="C61" s="1"/>
      <c r="D61" s="1"/>
      <c r="E61" s="1"/>
      <c r="F61" s="1"/>
      <c r="G61" s="1"/>
      <c r="H61" s="1"/>
      <c r="I61" s="1"/>
      <c r="J61" s="1"/>
      <c r="K61" s="1"/>
      <c r="L61" s="1"/>
      <c r="M61" s="1"/>
      <c r="N61" s="1"/>
      <c r="O61" s="1"/>
      <c r="P61" s="1"/>
      <c r="Q61" s="1"/>
      <c r="R61" s="1"/>
      <c r="S61" s="1"/>
      <c r="T61" s="1"/>
      <c r="U61" s="1"/>
      <c r="V61" s="1"/>
      <c r="W61" s="1"/>
      <c r="X61" s="1"/>
      <c r="Y61" s="1"/>
    </row>
    <row r="62" spans="1:25" ht="15.75" customHeight="1">
      <c r="A62" s="1"/>
      <c r="B62" s="1"/>
      <c r="C62" s="1"/>
      <c r="D62" s="1"/>
      <c r="E62" s="1"/>
      <c r="F62" s="1"/>
      <c r="G62" s="1"/>
      <c r="H62" s="1"/>
      <c r="I62" s="1"/>
      <c r="J62" s="1"/>
      <c r="K62" s="1"/>
      <c r="L62" s="1"/>
      <c r="M62" s="1"/>
      <c r="N62" s="1"/>
      <c r="O62" s="1"/>
      <c r="P62" s="1"/>
      <c r="Q62" s="1"/>
      <c r="R62" s="1"/>
      <c r="S62" s="1"/>
      <c r="T62" s="1"/>
      <c r="U62" s="1"/>
      <c r="V62" s="1"/>
      <c r="W62" s="1"/>
      <c r="X62" s="1"/>
      <c r="Y62" s="1"/>
    </row>
    <row r="63" spans="1:25" ht="15.75" customHeight="1">
      <c r="A63" s="1"/>
      <c r="B63" s="1"/>
      <c r="C63" s="1"/>
      <c r="D63" s="1"/>
      <c r="E63" s="1"/>
      <c r="F63" s="1"/>
      <c r="G63" s="1"/>
      <c r="H63" s="1"/>
      <c r="I63" s="1"/>
      <c r="J63" s="1"/>
      <c r="K63" s="1"/>
      <c r="L63" s="1"/>
      <c r="M63" s="1"/>
      <c r="N63" s="1"/>
      <c r="O63" s="1"/>
      <c r="P63" s="1"/>
      <c r="Q63" s="1"/>
      <c r="R63" s="1"/>
      <c r="S63" s="1"/>
      <c r="T63" s="1"/>
      <c r="U63" s="1"/>
      <c r="V63" s="1"/>
      <c r="W63" s="1"/>
      <c r="X63" s="1"/>
      <c r="Y63" s="1"/>
    </row>
    <row r="64" spans="1:25" ht="15.75" customHeight="1">
      <c r="A64" s="1"/>
      <c r="B64" s="1"/>
      <c r="C64" s="1"/>
      <c r="D64" s="1"/>
      <c r="E64" s="1"/>
      <c r="F64" s="1"/>
      <c r="G64" s="1"/>
      <c r="H64" s="1"/>
      <c r="I64" s="1"/>
      <c r="J64" s="1"/>
      <c r="K64" s="1"/>
      <c r="L64" s="1"/>
      <c r="M64" s="1"/>
      <c r="N64" s="1"/>
      <c r="O64" s="1"/>
      <c r="P64" s="1"/>
      <c r="Q64" s="1"/>
      <c r="R64" s="1"/>
      <c r="S64" s="1"/>
      <c r="T64" s="1"/>
      <c r="U64" s="1"/>
      <c r="V64" s="1"/>
      <c r="W64" s="1"/>
      <c r="X64" s="1"/>
      <c r="Y64" s="1"/>
    </row>
    <row r="65" spans="1:25" ht="15.75" customHeight="1">
      <c r="A65" s="1"/>
      <c r="B65" s="1"/>
      <c r="C65" s="1"/>
      <c r="D65" s="1"/>
      <c r="E65" s="1"/>
      <c r="F65" s="1"/>
      <c r="G65" s="1"/>
      <c r="H65" s="1"/>
      <c r="I65" s="1"/>
      <c r="J65" s="1"/>
      <c r="K65" s="1"/>
      <c r="L65" s="1"/>
      <c r="M65" s="1"/>
      <c r="N65" s="1"/>
      <c r="O65" s="1"/>
      <c r="P65" s="1"/>
      <c r="Q65" s="1"/>
      <c r="R65" s="1"/>
      <c r="S65" s="1"/>
      <c r="T65" s="1"/>
      <c r="U65" s="1"/>
      <c r="V65" s="1"/>
      <c r="W65" s="1"/>
      <c r="X65" s="1"/>
      <c r="Y65" s="1"/>
    </row>
    <row r="66" spans="1:25" ht="15.75" customHeight="1">
      <c r="A66" s="1"/>
      <c r="B66" s="1"/>
      <c r="C66" s="1"/>
      <c r="D66" s="1"/>
      <c r="E66" s="1"/>
      <c r="F66" s="1"/>
      <c r="G66" s="1"/>
      <c r="H66" s="1"/>
      <c r="I66" s="1"/>
      <c r="J66" s="1"/>
      <c r="K66" s="1"/>
      <c r="L66" s="1"/>
      <c r="M66" s="1"/>
      <c r="N66" s="1"/>
      <c r="O66" s="1"/>
      <c r="P66" s="1"/>
      <c r="Q66" s="1"/>
      <c r="R66" s="1"/>
      <c r="S66" s="1"/>
      <c r="T66" s="1"/>
      <c r="U66" s="1"/>
      <c r="V66" s="1"/>
      <c r="W66" s="1"/>
      <c r="X66" s="1"/>
      <c r="Y66" s="1"/>
    </row>
    <row r="67" spans="1:25" ht="15.75" customHeight="1">
      <c r="A67" s="1"/>
      <c r="B67" s="1"/>
      <c r="C67" s="1"/>
      <c r="D67" s="1"/>
      <c r="E67" s="1"/>
      <c r="F67" s="1"/>
      <c r="G67" s="1"/>
      <c r="H67" s="1"/>
      <c r="I67" s="1"/>
      <c r="J67" s="1"/>
      <c r="K67" s="1"/>
      <c r="L67" s="1"/>
      <c r="M67" s="1"/>
      <c r="N67" s="1"/>
      <c r="O67" s="1"/>
      <c r="P67" s="1"/>
      <c r="Q67" s="1"/>
      <c r="R67" s="1"/>
      <c r="S67" s="1"/>
      <c r="T67" s="1"/>
      <c r="U67" s="1"/>
      <c r="V67" s="1"/>
      <c r="W67" s="1"/>
      <c r="X67" s="1"/>
      <c r="Y67" s="1"/>
    </row>
    <row r="68" spans="1:25" ht="15.75" customHeight="1">
      <c r="A68" s="1"/>
      <c r="B68" s="1"/>
      <c r="C68" s="1"/>
      <c r="D68" s="1"/>
      <c r="E68" s="1"/>
      <c r="F68" s="1"/>
      <c r="G68" s="1"/>
      <c r="H68" s="1"/>
      <c r="I68" s="1"/>
      <c r="J68" s="1"/>
      <c r="K68" s="1"/>
      <c r="L68" s="1"/>
      <c r="M68" s="1"/>
      <c r="N68" s="1"/>
      <c r="O68" s="1"/>
      <c r="P68" s="1"/>
      <c r="Q68" s="1"/>
      <c r="R68" s="1"/>
      <c r="S68" s="1"/>
      <c r="T68" s="1"/>
      <c r="U68" s="1"/>
      <c r="V68" s="1"/>
      <c r="W68" s="1"/>
      <c r="X68" s="1"/>
      <c r="Y68" s="1"/>
    </row>
    <row r="69" spans="1:25" ht="15.75" customHeight="1">
      <c r="A69" s="1"/>
      <c r="B69" s="1"/>
      <c r="C69" s="1"/>
      <c r="D69" s="1"/>
      <c r="E69" s="1"/>
      <c r="F69" s="1"/>
      <c r="G69" s="1"/>
      <c r="H69" s="1"/>
      <c r="I69" s="1"/>
      <c r="J69" s="1"/>
      <c r="K69" s="1"/>
      <c r="L69" s="1"/>
      <c r="M69" s="1"/>
      <c r="N69" s="1"/>
      <c r="O69" s="1"/>
      <c r="P69" s="1"/>
      <c r="Q69" s="1"/>
      <c r="R69" s="1"/>
      <c r="S69" s="1"/>
      <c r="T69" s="1"/>
      <c r="U69" s="1"/>
      <c r="V69" s="1"/>
      <c r="W69" s="1"/>
      <c r="X69" s="1"/>
      <c r="Y69" s="1"/>
    </row>
    <row r="70" spans="1:25" ht="15.75" customHeight="1">
      <c r="A70" s="1"/>
      <c r="B70" s="1"/>
      <c r="C70" s="1"/>
      <c r="D70" s="1"/>
      <c r="E70" s="1"/>
      <c r="F70" s="1"/>
      <c r="G70" s="1"/>
      <c r="H70" s="1"/>
      <c r="I70" s="1"/>
      <c r="J70" s="1"/>
      <c r="K70" s="1"/>
      <c r="L70" s="1"/>
      <c r="M70" s="1"/>
      <c r="N70" s="1"/>
      <c r="O70" s="1"/>
      <c r="P70" s="1"/>
      <c r="Q70" s="1"/>
      <c r="R70" s="1"/>
      <c r="S70" s="1"/>
      <c r="T70" s="1"/>
      <c r="U70" s="1"/>
      <c r="V70" s="1"/>
      <c r="W70" s="1"/>
      <c r="X70" s="1"/>
      <c r="Y70" s="1"/>
    </row>
    <row r="71" spans="1:25" ht="15.75" customHeight="1">
      <c r="A71" s="1"/>
      <c r="B71" s="1"/>
      <c r="C71" s="1"/>
      <c r="D71" s="1"/>
      <c r="E71" s="1"/>
      <c r="F71" s="1"/>
      <c r="G71" s="1"/>
      <c r="H71" s="1"/>
      <c r="I71" s="1"/>
      <c r="J71" s="1"/>
      <c r="K71" s="1"/>
      <c r="L71" s="1"/>
      <c r="M71" s="1"/>
      <c r="N71" s="1"/>
      <c r="O71" s="1"/>
      <c r="P71" s="1"/>
      <c r="Q71" s="1"/>
      <c r="R71" s="1"/>
      <c r="S71" s="1"/>
      <c r="T71" s="1"/>
      <c r="U71" s="1"/>
      <c r="V71" s="1"/>
      <c r="W71" s="1"/>
      <c r="X71" s="1"/>
      <c r="Y71" s="1"/>
    </row>
    <row r="72" spans="1:25" ht="15.75" customHeight="1">
      <c r="A72" s="1"/>
      <c r="B72" s="1"/>
      <c r="C72" s="1"/>
      <c r="D72" s="1"/>
      <c r="E72" s="1"/>
      <c r="F72" s="1"/>
      <c r="G72" s="1"/>
      <c r="H72" s="1"/>
      <c r="I72" s="1"/>
      <c r="J72" s="1"/>
      <c r="K72" s="1"/>
      <c r="L72" s="1"/>
      <c r="M72" s="1"/>
      <c r="N72" s="1"/>
      <c r="O72" s="1"/>
      <c r="P72" s="1"/>
      <c r="Q72" s="1"/>
      <c r="R72" s="1"/>
      <c r="S72" s="1"/>
      <c r="T72" s="1"/>
      <c r="U72" s="1"/>
      <c r="V72" s="1"/>
      <c r="W72" s="1"/>
      <c r="X72" s="1"/>
      <c r="Y72" s="1"/>
    </row>
    <row r="73" spans="1:25" ht="15.75" customHeight="1">
      <c r="A73" s="1"/>
      <c r="B73" s="1"/>
      <c r="C73" s="1"/>
      <c r="D73" s="1"/>
      <c r="E73" s="1"/>
      <c r="F73" s="1"/>
      <c r="G73" s="1"/>
      <c r="H73" s="1"/>
      <c r="I73" s="1"/>
      <c r="J73" s="1"/>
      <c r="K73" s="1"/>
      <c r="L73" s="1"/>
      <c r="M73" s="1"/>
      <c r="N73" s="1"/>
      <c r="O73" s="1"/>
      <c r="P73" s="1"/>
      <c r="Q73" s="1"/>
      <c r="R73" s="1"/>
      <c r="S73" s="1"/>
      <c r="T73" s="1"/>
      <c r="U73" s="1"/>
      <c r="V73" s="1"/>
      <c r="W73" s="1"/>
      <c r="X73" s="1"/>
      <c r="Y73" s="1"/>
    </row>
    <row r="74" spans="1:25" ht="15.75" customHeight="1">
      <c r="A74" s="1"/>
      <c r="B74" s="1"/>
      <c r="C74" s="1"/>
      <c r="D74" s="1"/>
      <c r="E74" s="1"/>
      <c r="F74" s="1"/>
      <c r="G74" s="1"/>
      <c r="H74" s="1"/>
      <c r="I74" s="1"/>
      <c r="J74" s="1"/>
      <c r="K74" s="1"/>
      <c r="L74" s="1"/>
      <c r="M74" s="1"/>
      <c r="N74" s="1"/>
      <c r="O74" s="1"/>
      <c r="P74" s="1"/>
      <c r="Q74" s="1"/>
      <c r="R74" s="1"/>
      <c r="S74" s="1"/>
      <c r="T74" s="1"/>
      <c r="U74" s="1"/>
      <c r="V74" s="1"/>
      <c r="W74" s="1"/>
      <c r="X74" s="1"/>
      <c r="Y74" s="1"/>
    </row>
    <row r="75" spans="1:25" ht="15.75" customHeight="1">
      <c r="A75" s="1"/>
      <c r="B75" s="1"/>
      <c r="C75" s="1"/>
      <c r="D75" s="1"/>
      <c r="E75" s="1"/>
      <c r="F75" s="1"/>
      <c r="G75" s="1"/>
      <c r="H75" s="1"/>
      <c r="I75" s="1"/>
      <c r="J75" s="1"/>
      <c r="K75" s="1"/>
      <c r="L75" s="1"/>
      <c r="M75" s="1"/>
      <c r="N75" s="1"/>
      <c r="O75" s="1"/>
      <c r="P75" s="1"/>
      <c r="Q75" s="1"/>
      <c r="R75" s="1"/>
      <c r="S75" s="1"/>
      <c r="T75" s="1"/>
      <c r="U75" s="1"/>
      <c r="V75" s="1"/>
      <c r="W75" s="1"/>
      <c r="X75" s="1"/>
      <c r="Y75" s="1"/>
    </row>
    <row r="76" spans="1:25" ht="15.75" customHeight="1">
      <c r="A76" s="1"/>
      <c r="B76" s="1"/>
      <c r="C76" s="1"/>
      <c r="D76" s="1"/>
      <c r="E76" s="1"/>
      <c r="F76" s="1"/>
      <c r="G76" s="1"/>
      <c r="H76" s="1"/>
      <c r="I76" s="1"/>
      <c r="J76" s="1"/>
      <c r="K76" s="1"/>
      <c r="L76" s="1"/>
      <c r="M76" s="1"/>
      <c r="N76" s="1"/>
      <c r="O76" s="1"/>
      <c r="P76" s="1"/>
      <c r="Q76" s="1"/>
      <c r="R76" s="1"/>
      <c r="S76" s="1"/>
      <c r="T76" s="1"/>
      <c r="U76" s="1"/>
      <c r="V76" s="1"/>
      <c r="W76" s="1"/>
      <c r="X76" s="1"/>
      <c r="Y76" s="1"/>
    </row>
    <row r="77" spans="1:25" ht="15.75" customHeight="1">
      <c r="A77" s="1"/>
      <c r="B77" s="1"/>
      <c r="C77" s="1"/>
      <c r="D77" s="1"/>
      <c r="E77" s="1"/>
      <c r="F77" s="1"/>
      <c r="G77" s="1"/>
      <c r="H77" s="1"/>
      <c r="I77" s="1"/>
      <c r="J77" s="1"/>
      <c r="K77" s="1"/>
      <c r="L77" s="1"/>
      <c r="M77" s="1"/>
      <c r="N77" s="1"/>
      <c r="O77" s="1"/>
      <c r="P77" s="1"/>
      <c r="Q77" s="1"/>
      <c r="R77" s="1"/>
      <c r="S77" s="1"/>
      <c r="T77" s="1"/>
      <c r="U77" s="1"/>
      <c r="V77" s="1"/>
      <c r="W77" s="1"/>
      <c r="X77" s="1"/>
      <c r="Y77" s="1"/>
    </row>
    <row r="78" spans="1:25" ht="15.75" customHeight="1">
      <c r="A78" s="1"/>
      <c r="B78" s="1"/>
      <c r="C78" s="1"/>
      <c r="D78" s="1"/>
      <c r="E78" s="1"/>
      <c r="F78" s="1"/>
      <c r="G78" s="1"/>
      <c r="H78" s="1"/>
      <c r="I78" s="1"/>
      <c r="J78" s="1"/>
      <c r="K78" s="1"/>
      <c r="L78" s="1"/>
      <c r="M78" s="1"/>
      <c r="N78" s="1"/>
      <c r="O78" s="1"/>
      <c r="P78" s="1"/>
      <c r="Q78" s="1"/>
      <c r="R78" s="1"/>
      <c r="S78" s="1"/>
      <c r="T78" s="1"/>
      <c r="U78" s="1"/>
      <c r="V78" s="1"/>
      <c r="W78" s="1"/>
      <c r="X78" s="1"/>
      <c r="Y78" s="1"/>
    </row>
    <row r="79" spans="1:25" ht="15.75" customHeight="1">
      <c r="A79" s="1"/>
      <c r="B79" s="1"/>
      <c r="C79" s="1"/>
      <c r="D79" s="1"/>
      <c r="E79" s="1"/>
      <c r="F79" s="1"/>
      <c r="G79" s="1"/>
      <c r="H79" s="1"/>
      <c r="I79" s="1"/>
      <c r="J79" s="1"/>
      <c r="K79" s="1"/>
      <c r="L79" s="1"/>
      <c r="M79" s="1"/>
      <c r="N79" s="1"/>
      <c r="O79" s="1"/>
      <c r="P79" s="1"/>
      <c r="Q79" s="1"/>
      <c r="R79" s="1"/>
      <c r="S79" s="1"/>
      <c r="T79" s="1"/>
      <c r="U79" s="1"/>
      <c r="V79" s="1"/>
      <c r="W79" s="1"/>
      <c r="X79" s="1"/>
      <c r="Y79" s="1"/>
    </row>
    <row r="80" spans="1:25" ht="15.75" customHeight="1">
      <c r="A80" s="1"/>
      <c r="B80" s="1"/>
      <c r="C80" s="1"/>
      <c r="D80" s="1"/>
      <c r="E80" s="1"/>
      <c r="F80" s="1"/>
      <c r="G80" s="1"/>
      <c r="H80" s="1"/>
      <c r="I80" s="1"/>
      <c r="J80" s="1"/>
      <c r="K80" s="1"/>
      <c r="L80" s="1"/>
      <c r="M80" s="1"/>
      <c r="N80" s="1"/>
      <c r="O80" s="1"/>
      <c r="P80" s="1"/>
      <c r="Q80" s="1"/>
      <c r="R80" s="1"/>
      <c r="S80" s="1"/>
      <c r="T80" s="1"/>
      <c r="U80" s="1"/>
      <c r="V80" s="1"/>
      <c r="W80" s="1"/>
      <c r="X80" s="1"/>
      <c r="Y80" s="1"/>
    </row>
    <row r="81" spans="1:25" ht="15.75" customHeight="1">
      <c r="A81" s="1"/>
      <c r="B81" s="1"/>
      <c r="C81" s="1"/>
      <c r="D81" s="1"/>
      <c r="E81" s="1"/>
      <c r="F81" s="1"/>
      <c r="G81" s="1"/>
      <c r="H81" s="1"/>
      <c r="I81" s="1"/>
      <c r="J81" s="1"/>
      <c r="K81" s="1"/>
      <c r="L81" s="1"/>
      <c r="M81" s="1"/>
      <c r="N81" s="1"/>
      <c r="O81" s="1"/>
      <c r="P81" s="1"/>
      <c r="Q81" s="1"/>
      <c r="R81" s="1"/>
      <c r="S81" s="1"/>
      <c r="T81" s="1"/>
      <c r="U81" s="1"/>
      <c r="V81" s="1"/>
      <c r="W81" s="1"/>
      <c r="X81" s="1"/>
      <c r="Y81" s="1"/>
    </row>
    <row r="82" spans="1:25" ht="15.75" customHeight="1">
      <c r="A82" s="1"/>
      <c r="B82" s="1"/>
      <c r="C82" s="1"/>
      <c r="D82" s="1"/>
      <c r="E82" s="1"/>
      <c r="F82" s="1"/>
      <c r="G82" s="1"/>
      <c r="H82" s="1"/>
      <c r="I82" s="1"/>
      <c r="J82" s="1"/>
      <c r="K82" s="1"/>
      <c r="L82" s="1"/>
      <c r="M82" s="1"/>
      <c r="N82" s="1"/>
      <c r="O82" s="1"/>
      <c r="P82" s="1"/>
      <c r="Q82" s="1"/>
      <c r="R82" s="1"/>
      <c r="S82" s="1"/>
      <c r="T82" s="1"/>
      <c r="U82" s="1"/>
      <c r="V82" s="1"/>
      <c r="W82" s="1"/>
      <c r="X82" s="1"/>
      <c r="Y82" s="1"/>
    </row>
    <row r="83" spans="1:25" ht="15.75" customHeight="1">
      <c r="A83" s="1"/>
      <c r="B83" s="1"/>
      <c r="C83" s="1"/>
      <c r="D83" s="1"/>
      <c r="E83" s="1"/>
      <c r="F83" s="1"/>
      <c r="G83" s="1"/>
      <c r="H83" s="1"/>
      <c r="I83" s="1"/>
      <c r="J83" s="1"/>
      <c r="K83" s="1"/>
      <c r="L83" s="1"/>
      <c r="M83" s="1"/>
      <c r="N83" s="1"/>
      <c r="O83" s="1"/>
      <c r="P83" s="1"/>
      <c r="Q83" s="1"/>
      <c r="R83" s="1"/>
      <c r="S83" s="1"/>
      <c r="T83" s="1"/>
      <c r="U83" s="1"/>
      <c r="V83" s="1"/>
      <c r="W83" s="1"/>
      <c r="X83" s="1"/>
      <c r="Y83" s="1"/>
    </row>
    <row r="84" spans="1:25" ht="15.75" customHeight="1">
      <c r="A84" s="1"/>
      <c r="B84" s="1"/>
      <c r="C84" s="1"/>
      <c r="D84" s="1"/>
      <c r="E84" s="1"/>
      <c r="F84" s="1"/>
      <c r="G84" s="1"/>
      <c r="H84" s="1"/>
      <c r="I84" s="1"/>
      <c r="J84" s="1"/>
      <c r="K84" s="1"/>
      <c r="L84" s="1"/>
      <c r="M84" s="1"/>
      <c r="N84" s="1"/>
      <c r="O84" s="1"/>
      <c r="P84" s="1"/>
      <c r="Q84" s="1"/>
      <c r="R84" s="1"/>
      <c r="S84" s="1"/>
      <c r="T84" s="1"/>
      <c r="U84" s="1"/>
      <c r="V84" s="1"/>
      <c r="W84" s="1"/>
      <c r="X84" s="1"/>
      <c r="Y84" s="1"/>
    </row>
    <row r="85" spans="1:25" ht="15.75" customHeight="1">
      <c r="A85" s="1"/>
      <c r="B85" s="1"/>
      <c r="C85" s="1"/>
      <c r="D85" s="1"/>
      <c r="E85" s="1"/>
      <c r="F85" s="1"/>
      <c r="G85" s="1"/>
      <c r="H85" s="1"/>
      <c r="I85" s="1"/>
      <c r="J85" s="1"/>
      <c r="K85" s="1"/>
      <c r="L85" s="1"/>
      <c r="M85" s="1"/>
      <c r="N85" s="1"/>
      <c r="O85" s="1"/>
      <c r="P85" s="1"/>
      <c r="Q85" s="1"/>
      <c r="R85" s="1"/>
      <c r="S85" s="1"/>
      <c r="T85" s="1"/>
      <c r="U85" s="1"/>
      <c r="V85" s="1"/>
      <c r="W85" s="1"/>
      <c r="X85" s="1"/>
      <c r="Y85" s="1"/>
    </row>
    <row r="86" spans="1:25" ht="15.75" customHeight="1">
      <c r="A86" s="1"/>
      <c r="B86" s="1"/>
      <c r="C86" s="1"/>
      <c r="D86" s="1"/>
      <c r="E86" s="1"/>
      <c r="F86" s="1"/>
      <c r="G86" s="1"/>
      <c r="H86" s="1"/>
      <c r="I86" s="1"/>
      <c r="J86" s="1"/>
      <c r="K86" s="1"/>
      <c r="L86" s="1"/>
      <c r="M86" s="1"/>
      <c r="N86" s="1"/>
      <c r="O86" s="1"/>
      <c r="P86" s="1"/>
      <c r="Q86" s="1"/>
      <c r="R86" s="1"/>
      <c r="S86" s="1"/>
      <c r="T86" s="1"/>
      <c r="U86" s="1"/>
      <c r="V86" s="1"/>
      <c r="W86" s="1"/>
      <c r="X86" s="1"/>
      <c r="Y86" s="1"/>
    </row>
    <row r="87" spans="1:25" ht="15.75" customHeight="1">
      <c r="A87" s="1"/>
      <c r="B87" s="1"/>
      <c r="C87" s="1"/>
      <c r="D87" s="1"/>
      <c r="E87" s="1"/>
      <c r="F87" s="1"/>
      <c r="G87" s="1"/>
      <c r="H87" s="1"/>
      <c r="I87" s="1"/>
      <c r="J87" s="1"/>
      <c r="K87" s="1"/>
      <c r="L87" s="1"/>
      <c r="M87" s="1"/>
      <c r="N87" s="1"/>
      <c r="O87" s="1"/>
      <c r="P87" s="1"/>
      <c r="Q87" s="1"/>
      <c r="R87" s="1"/>
      <c r="S87" s="1"/>
      <c r="T87" s="1"/>
      <c r="U87" s="1"/>
      <c r="V87" s="1"/>
      <c r="W87" s="1"/>
      <c r="X87" s="1"/>
      <c r="Y87" s="1"/>
    </row>
    <row r="88" spans="1:25" ht="15.75" customHeight="1">
      <c r="A88" s="1"/>
      <c r="B88" s="1"/>
      <c r="C88" s="1"/>
      <c r="D88" s="1"/>
      <c r="E88" s="1"/>
      <c r="F88" s="1"/>
      <c r="G88" s="1"/>
      <c r="H88" s="1"/>
      <c r="I88" s="1"/>
      <c r="J88" s="1"/>
      <c r="K88" s="1"/>
      <c r="L88" s="1"/>
      <c r="M88" s="1"/>
      <c r="N88" s="1"/>
      <c r="O88" s="1"/>
      <c r="P88" s="1"/>
      <c r="Q88" s="1"/>
      <c r="R88" s="1"/>
      <c r="S88" s="1"/>
      <c r="T88" s="1"/>
      <c r="U88" s="1"/>
      <c r="V88" s="1"/>
      <c r="W88" s="1"/>
      <c r="X88" s="1"/>
      <c r="Y88" s="1"/>
    </row>
    <row r="89" spans="1:25" ht="15.75" customHeight="1">
      <c r="A89" s="1"/>
      <c r="B89" s="1"/>
      <c r="C89" s="1"/>
      <c r="D89" s="1"/>
      <c r="E89" s="1"/>
      <c r="F89" s="1"/>
      <c r="G89" s="1"/>
      <c r="H89" s="1"/>
      <c r="I89" s="1"/>
      <c r="J89" s="1"/>
      <c r="K89" s="1"/>
      <c r="L89" s="1"/>
      <c r="M89" s="1"/>
      <c r="N89" s="1"/>
      <c r="O89" s="1"/>
      <c r="P89" s="1"/>
      <c r="Q89" s="1"/>
      <c r="R89" s="1"/>
      <c r="S89" s="1"/>
      <c r="T89" s="1"/>
      <c r="U89" s="1"/>
      <c r="V89" s="1"/>
      <c r="W89" s="1"/>
      <c r="X89" s="1"/>
      <c r="Y89" s="1"/>
    </row>
    <row r="90" spans="1:25" ht="15.75" customHeight="1">
      <c r="A90" s="1"/>
      <c r="B90" s="1"/>
      <c r="C90" s="1"/>
      <c r="D90" s="1"/>
      <c r="E90" s="1"/>
      <c r="F90" s="1"/>
      <c r="G90" s="1"/>
      <c r="H90" s="1"/>
      <c r="I90" s="1"/>
      <c r="J90" s="1"/>
      <c r="K90" s="1"/>
      <c r="L90" s="1"/>
      <c r="M90" s="1"/>
      <c r="N90" s="1"/>
      <c r="O90" s="1"/>
      <c r="P90" s="1"/>
      <c r="Q90" s="1"/>
      <c r="R90" s="1"/>
      <c r="S90" s="1"/>
      <c r="T90" s="1"/>
      <c r="U90" s="1"/>
      <c r="V90" s="1"/>
      <c r="W90" s="1"/>
      <c r="X90" s="1"/>
      <c r="Y90" s="1"/>
    </row>
    <row r="91" spans="1:25" ht="15.75" customHeight="1">
      <c r="A91" s="1"/>
      <c r="B91" s="1"/>
      <c r="C91" s="1"/>
      <c r="D91" s="1"/>
      <c r="E91" s="1"/>
      <c r="F91" s="1"/>
      <c r="G91" s="1"/>
      <c r="H91" s="1"/>
      <c r="I91" s="1"/>
      <c r="J91" s="1"/>
      <c r="K91" s="1"/>
      <c r="L91" s="1"/>
      <c r="M91" s="1"/>
      <c r="N91" s="1"/>
      <c r="O91" s="1"/>
      <c r="P91" s="1"/>
      <c r="Q91" s="1"/>
      <c r="R91" s="1"/>
      <c r="S91" s="1"/>
      <c r="T91" s="1"/>
      <c r="U91" s="1"/>
      <c r="V91" s="1"/>
      <c r="W91" s="1"/>
      <c r="X91" s="1"/>
      <c r="Y91" s="1"/>
    </row>
    <row r="92" spans="1:25" ht="15.75" customHeight="1">
      <c r="A92" s="1"/>
      <c r="B92" s="1"/>
      <c r="C92" s="1"/>
      <c r="D92" s="1"/>
      <c r="E92" s="1"/>
      <c r="F92" s="1"/>
      <c r="G92" s="1"/>
      <c r="H92" s="1"/>
      <c r="I92" s="1"/>
      <c r="J92" s="1"/>
      <c r="K92" s="1"/>
      <c r="L92" s="1"/>
      <c r="M92" s="1"/>
      <c r="N92" s="1"/>
      <c r="O92" s="1"/>
      <c r="P92" s="1"/>
      <c r="Q92" s="1"/>
      <c r="R92" s="1"/>
      <c r="S92" s="1"/>
      <c r="T92" s="1"/>
      <c r="U92" s="1"/>
      <c r="V92" s="1"/>
      <c r="W92" s="1"/>
      <c r="X92" s="1"/>
      <c r="Y92" s="1"/>
    </row>
    <row r="93" spans="1:25" ht="15.75" customHeight="1">
      <c r="A93" s="1"/>
      <c r="B93" s="1"/>
      <c r="C93" s="1"/>
      <c r="D93" s="1"/>
      <c r="E93" s="1"/>
      <c r="F93" s="1"/>
      <c r="G93" s="1"/>
      <c r="H93" s="1"/>
      <c r="I93" s="1"/>
      <c r="J93" s="1"/>
      <c r="K93" s="1"/>
      <c r="L93" s="1"/>
      <c r="M93" s="1"/>
      <c r="N93" s="1"/>
      <c r="O93" s="1"/>
      <c r="P93" s="1"/>
      <c r="Q93" s="1"/>
      <c r="R93" s="1"/>
      <c r="S93" s="1"/>
      <c r="T93" s="1"/>
      <c r="U93" s="1"/>
      <c r="V93" s="1"/>
      <c r="W93" s="1"/>
      <c r="X93" s="1"/>
      <c r="Y93" s="1"/>
    </row>
    <row r="94" spans="1:25" ht="15.75" customHeight="1">
      <c r="A94" s="1"/>
      <c r="B94" s="1"/>
      <c r="C94" s="1"/>
      <c r="D94" s="1"/>
      <c r="E94" s="1"/>
      <c r="F94" s="1"/>
      <c r="G94" s="1"/>
      <c r="H94" s="1"/>
      <c r="I94" s="1"/>
      <c r="J94" s="1"/>
      <c r="K94" s="1"/>
      <c r="L94" s="1"/>
      <c r="M94" s="1"/>
      <c r="N94" s="1"/>
      <c r="O94" s="1"/>
      <c r="P94" s="1"/>
      <c r="Q94" s="1"/>
      <c r="R94" s="1"/>
      <c r="S94" s="1"/>
      <c r="T94" s="1"/>
      <c r="U94" s="1"/>
      <c r="V94" s="1"/>
      <c r="W94" s="1"/>
      <c r="X94" s="1"/>
      <c r="Y94" s="1"/>
    </row>
    <row r="95" spans="1:25" ht="15.75" customHeight="1">
      <c r="A95" s="1"/>
      <c r="B95" s="1"/>
      <c r="C95" s="1"/>
      <c r="D95" s="1"/>
      <c r="E95" s="1"/>
      <c r="F95" s="1"/>
      <c r="G95" s="1"/>
      <c r="H95" s="1"/>
      <c r="I95" s="1"/>
      <c r="J95" s="1"/>
      <c r="K95" s="1"/>
      <c r="L95" s="1"/>
      <c r="M95" s="1"/>
      <c r="N95" s="1"/>
      <c r="O95" s="1"/>
      <c r="P95" s="1"/>
      <c r="Q95" s="1"/>
      <c r="R95" s="1"/>
      <c r="S95" s="1"/>
      <c r="T95" s="1"/>
      <c r="U95" s="1"/>
      <c r="V95" s="1"/>
      <c r="W95" s="1"/>
      <c r="X95" s="1"/>
      <c r="Y95" s="1"/>
    </row>
    <row r="96" spans="1:25" ht="15.75" customHeight="1">
      <c r="A96" s="1"/>
      <c r="B96" s="1"/>
      <c r="C96" s="1"/>
      <c r="D96" s="1"/>
      <c r="E96" s="1"/>
      <c r="F96" s="1"/>
      <c r="G96" s="1"/>
      <c r="H96" s="1"/>
      <c r="I96" s="1"/>
      <c r="J96" s="1"/>
      <c r="K96" s="1"/>
      <c r="L96" s="1"/>
      <c r="M96" s="1"/>
      <c r="N96" s="1"/>
      <c r="O96" s="1"/>
      <c r="P96" s="1"/>
      <c r="Q96" s="1"/>
      <c r="R96" s="1"/>
      <c r="S96" s="1"/>
      <c r="T96" s="1"/>
      <c r="U96" s="1"/>
      <c r="V96" s="1"/>
      <c r="W96" s="1"/>
      <c r="X96" s="1"/>
      <c r="Y96" s="1"/>
    </row>
    <row r="97" spans="1:25" ht="15.75" customHeight="1">
      <c r="A97" s="1"/>
      <c r="B97" s="1"/>
      <c r="C97" s="1"/>
      <c r="D97" s="1"/>
      <c r="E97" s="1"/>
      <c r="F97" s="1"/>
      <c r="G97" s="1"/>
      <c r="H97" s="1"/>
      <c r="I97" s="1"/>
      <c r="J97" s="1"/>
      <c r="K97" s="1"/>
      <c r="L97" s="1"/>
      <c r="M97" s="1"/>
      <c r="N97" s="1"/>
      <c r="O97" s="1"/>
      <c r="P97" s="1"/>
      <c r="Q97" s="1"/>
      <c r="R97" s="1"/>
      <c r="S97" s="1"/>
      <c r="T97" s="1"/>
      <c r="U97" s="1"/>
      <c r="V97" s="1"/>
      <c r="W97" s="1"/>
      <c r="X97" s="1"/>
      <c r="Y97" s="1"/>
    </row>
    <row r="98" spans="1:25" ht="15.75" customHeight="1">
      <c r="A98" s="1"/>
      <c r="B98" s="1"/>
      <c r="C98" s="1"/>
      <c r="D98" s="1"/>
      <c r="E98" s="1"/>
      <c r="F98" s="1"/>
      <c r="G98" s="1"/>
      <c r="H98" s="1"/>
      <c r="I98" s="1"/>
      <c r="J98" s="1"/>
      <c r="K98" s="1"/>
      <c r="L98" s="1"/>
      <c r="M98" s="1"/>
      <c r="N98" s="1"/>
      <c r="O98" s="1"/>
      <c r="P98" s="1"/>
      <c r="Q98" s="1"/>
      <c r="R98" s="1"/>
      <c r="S98" s="1"/>
      <c r="T98" s="1"/>
      <c r="U98" s="1"/>
      <c r="V98" s="1"/>
      <c r="W98" s="1"/>
      <c r="X98" s="1"/>
      <c r="Y98" s="1"/>
    </row>
    <row r="99" spans="1:25" ht="15.75" customHeight="1">
      <c r="A99" s="1"/>
      <c r="B99" s="1"/>
      <c r="C99" s="1"/>
      <c r="D99" s="1"/>
      <c r="E99" s="1"/>
      <c r="F99" s="1"/>
      <c r="G99" s="1"/>
      <c r="H99" s="1"/>
      <c r="I99" s="1"/>
      <c r="J99" s="1"/>
      <c r="K99" s="1"/>
      <c r="L99" s="1"/>
      <c r="M99" s="1"/>
      <c r="N99" s="1"/>
      <c r="O99" s="1"/>
      <c r="P99" s="1"/>
      <c r="Q99" s="1"/>
      <c r="R99" s="1"/>
      <c r="S99" s="1"/>
      <c r="T99" s="1"/>
      <c r="U99" s="1"/>
      <c r="V99" s="1"/>
      <c r="W99" s="1"/>
      <c r="X99" s="1"/>
      <c r="Y99" s="1"/>
    </row>
    <row r="100" spans="1:25"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sheetData>
  <mergeCells count="37">
    <mergeCell ref="O13:O14"/>
    <mergeCell ref="B7:M7"/>
    <mergeCell ref="B8:M10"/>
    <mergeCell ref="B12:B14"/>
    <mergeCell ref="D12:D14"/>
    <mergeCell ref="F12:F14"/>
    <mergeCell ref="H12:M13"/>
    <mergeCell ref="O21:X21"/>
    <mergeCell ref="O22:X23"/>
    <mergeCell ref="F21:I21"/>
    <mergeCell ref="B23:D23"/>
    <mergeCell ref="F23:M23"/>
    <mergeCell ref="B21:D21"/>
    <mergeCell ref="P13:P14"/>
    <mergeCell ref="Q13:Q14"/>
    <mergeCell ref="R13:T13"/>
    <mergeCell ref="U13:W13"/>
    <mergeCell ref="X13:X14"/>
    <mergeCell ref="R10:T10"/>
    <mergeCell ref="U10:V10"/>
    <mergeCell ref="W10:X10"/>
    <mergeCell ref="O12:X12"/>
    <mergeCell ref="B6:D6"/>
    <mergeCell ref="F6:M6"/>
    <mergeCell ref="O6:P6"/>
    <mergeCell ref="Q6:X6"/>
    <mergeCell ref="R8:T8"/>
    <mergeCell ref="U8:V8"/>
    <mergeCell ref="W8:X8"/>
    <mergeCell ref="U9:V9"/>
    <mergeCell ref="W9:X9"/>
    <mergeCell ref="R9:T9"/>
    <mergeCell ref="A1:Y1"/>
    <mergeCell ref="D4:M4"/>
    <mergeCell ref="O4:P4"/>
    <mergeCell ref="Q4:X4"/>
    <mergeCell ref="Q5:X5"/>
  </mergeCells>
  <conditionalFormatting sqref="O18:X19 O22:X23 H18:M19 F18:F20 B15:B19 D15:D19 F21:M21 J15:M17 R15:X17">
    <cfRule type="containsBlanks" dxfId="7" priority="1">
      <formula>LEN(TRIM(O18))=0</formula>
    </cfRule>
  </conditionalFormatting>
  <conditionalFormatting sqref="F23:M23">
    <cfRule type="containsBlanks" dxfId="6" priority="2">
      <formula>LEN(TRIM(F23))=0</formula>
    </cfRule>
  </conditionalFormatting>
  <conditionalFormatting sqref="F15:F17">
    <cfRule type="containsBlanks" dxfId="5" priority="3">
      <formula>LEN(TRIM(F15))=0</formula>
    </cfRule>
  </conditionalFormatting>
  <conditionalFormatting sqref="H15:I17">
    <cfRule type="containsBlanks" dxfId="4" priority="4">
      <formula>LEN(TRIM(H15))=0</formula>
    </cfRule>
  </conditionalFormatting>
  <conditionalFormatting sqref="P15:P17">
    <cfRule type="containsBlanks" dxfId="3" priority="5">
      <formula>LEN(TRIM(P15))=0</formula>
    </cfRule>
  </conditionalFormatting>
  <conditionalFormatting sqref="O15:O17">
    <cfRule type="containsBlanks" dxfId="2" priority="6">
      <formula>LEN(TRIM(O15))=0</formula>
    </cfRule>
  </conditionalFormatting>
  <conditionalFormatting sqref="Q15:Q16">
    <cfRule type="containsBlanks" dxfId="1" priority="7">
      <formula>LEN(TRIM(Q15))=0</formula>
    </cfRule>
  </conditionalFormatting>
  <conditionalFormatting sqref="Q17">
    <cfRule type="containsBlanks" dxfId="0" priority="8">
      <formula>LEN(TRIM(Q17))=0</formula>
    </cfRule>
  </conditionalFormatting>
  <dataValidations count="8">
    <dataValidation type="decimal" allowBlank="1" showErrorMessage="1" sqref="T15:T19 W15:W19">
      <formula1>0</formula1>
      <formula2>10</formula2>
    </dataValidation>
    <dataValidation type="list" allowBlank="1" showErrorMessage="1" sqref="Q15:Q19 F15:F20">
      <formula1>ACTITUDES</formula1>
    </dataValidation>
    <dataValidation type="list" allowBlank="1" showErrorMessage="1" sqref="K21">
      <formula1>EVA</formula1>
    </dataValidation>
    <dataValidation type="list" allowBlank="1" showErrorMessage="1" sqref="S15:S19">
      <formula1>PRAC</formula1>
    </dataValidation>
    <dataValidation type="list" allowBlank="1" showErrorMessage="1" sqref="M20 X20">
      <formula1>semana</formula1>
    </dataValidation>
    <dataValidation type="list" allowBlank="1" showErrorMessage="1" sqref="V15:V19">
      <formula1>LAB</formula1>
    </dataValidation>
    <dataValidation type="decimal" allowBlank="1" showErrorMessage="1" sqref="L15:L21">
      <formula1>0</formula1>
      <formula2>1</formula2>
    </dataValidation>
    <dataValidation type="list" allowBlank="1" showErrorMessage="1" sqref="K15:K19">
      <formula1>TEO</formula1>
    </dataValidation>
  </dataValidations>
  <printOptions horizontalCentered="1" verticalCentered="1"/>
  <pageMargins left="0.35433070866141736" right="0.55118110236220474" top="0.59055118110236227" bottom="0.27559055118110237" header="0" footer="0"/>
  <pageSetup scale="90" orientation="landscape"/>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U100"/>
  <sheetViews>
    <sheetView workbookViewId="0"/>
  </sheetViews>
  <sheetFormatPr baseColWidth="10" defaultColWidth="14.42578125" defaultRowHeight="15" customHeight="1"/>
  <cols>
    <col min="1" max="1" width="9.140625" customWidth="1"/>
    <col min="2" max="21" width="5.7109375" customWidth="1"/>
  </cols>
  <sheetData>
    <row r="5" spans="1:21">
      <c r="B5" s="397">
        <v>1</v>
      </c>
      <c r="C5" s="385"/>
      <c r="D5" s="397">
        <v>2</v>
      </c>
      <c r="E5" s="385"/>
      <c r="F5" s="397">
        <v>3</v>
      </c>
      <c r="G5" s="385"/>
      <c r="H5" s="397">
        <v>4</v>
      </c>
      <c r="I5" s="385"/>
      <c r="J5" s="397">
        <v>5</v>
      </c>
      <c r="K5" s="385"/>
      <c r="L5" s="397">
        <v>6</v>
      </c>
      <c r="M5" s="385"/>
      <c r="N5" s="397">
        <v>7</v>
      </c>
      <c r="O5" s="385"/>
      <c r="P5" s="397">
        <v>8</v>
      </c>
      <c r="Q5" s="385"/>
      <c r="R5" s="397">
        <v>9</v>
      </c>
      <c r="S5" s="385"/>
      <c r="T5" s="397">
        <v>10</v>
      </c>
      <c r="U5" s="385"/>
    </row>
    <row r="6" spans="1:21">
      <c r="B6" s="5" t="e">
        <f t="shared" ref="B6:U6" si="0">#REF!</f>
        <v>#REF!</v>
      </c>
      <c r="C6" s="6" t="e">
        <f t="shared" si="0"/>
        <v>#REF!</v>
      </c>
      <c r="D6" s="5" t="e">
        <f t="shared" si="0"/>
        <v>#REF!</v>
      </c>
      <c r="E6" s="6" t="e">
        <f t="shared" si="0"/>
        <v>#REF!</v>
      </c>
      <c r="F6" s="5" t="e">
        <f t="shared" si="0"/>
        <v>#REF!</v>
      </c>
      <c r="G6" s="6" t="e">
        <f t="shared" si="0"/>
        <v>#REF!</v>
      </c>
      <c r="H6" s="5" t="e">
        <f t="shared" si="0"/>
        <v>#REF!</v>
      </c>
      <c r="I6" s="6" t="e">
        <f t="shared" si="0"/>
        <v>#REF!</v>
      </c>
      <c r="J6" s="5" t="e">
        <f t="shared" si="0"/>
        <v>#REF!</v>
      </c>
      <c r="K6" s="6" t="e">
        <f t="shared" si="0"/>
        <v>#REF!</v>
      </c>
      <c r="L6" s="5" t="e">
        <f t="shared" si="0"/>
        <v>#REF!</v>
      </c>
      <c r="M6" s="6" t="e">
        <f t="shared" si="0"/>
        <v>#REF!</v>
      </c>
      <c r="N6" s="5" t="e">
        <f t="shared" si="0"/>
        <v>#REF!</v>
      </c>
      <c r="O6" s="6" t="e">
        <f t="shared" si="0"/>
        <v>#REF!</v>
      </c>
      <c r="P6" s="5" t="e">
        <f t="shared" si="0"/>
        <v>#REF!</v>
      </c>
      <c r="Q6" s="6" t="e">
        <f t="shared" si="0"/>
        <v>#REF!</v>
      </c>
      <c r="R6" s="5" t="e">
        <f t="shared" si="0"/>
        <v>#REF!</v>
      </c>
      <c r="S6" s="6" t="e">
        <f t="shared" si="0"/>
        <v>#REF!</v>
      </c>
      <c r="T6" s="5" t="e">
        <f t="shared" si="0"/>
        <v>#REF!</v>
      </c>
      <c r="U6" s="6" t="e">
        <f t="shared" si="0"/>
        <v>#REF!</v>
      </c>
    </row>
    <row r="7" spans="1:21">
      <c r="B7" s="5" t="e">
        <f t="shared" ref="B7:U7" si="1">#REF!</f>
        <v>#REF!</v>
      </c>
      <c r="C7" s="6" t="e">
        <f t="shared" si="1"/>
        <v>#REF!</v>
      </c>
      <c r="D7" s="5" t="e">
        <f t="shared" si="1"/>
        <v>#REF!</v>
      </c>
      <c r="E7" s="6" t="e">
        <f t="shared" si="1"/>
        <v>#REF!</v>
      </c>
      <c r="F7" s="5" t="e">
        <f t="shared" si="1"/>
        <v>#REF!</v>
      </c>
      <c r="G7" s="6" t="e">
        <f t="shared" si="1"/>
        <v>#REF!</v>
      </c>
      <c r="H7" s="5" t="e">
        <f t="shared" si="1"/>
        <v>#REF!</v>
      </c>
      <c r="I7" s="6" t="e">
        <f t="shared" si="1"/>
        <v>#REF!</v>
      </c>
      <c r="J7" s="5" t="e">
        <f t="shared" si="1"/>
        <v>#REF!</v>
      </c>
      <c r="K7" s="6" t="e">
        <f t="shared" si="1"/>
        <v>#REF!</v>
      </c>
      <c r="L7" s="5" t="e">
        <f t="shared" si="1"/>
        <v>#REF!</v>
      </c>
      <c r="M7" s="6" t="e">
        <f t="shared" si="1"/>
        <v>#REF!</v>
      </c>
      <c r="N7" s="5" t="e">
        <f t="shared" si="1"/>
        <v>#REF!</v>
      </c>
      <c r="O7" s="6" t="e">
        <f t="shared" si="1"/>
        <v>#REF!</v>
      </c>
      <c r="P7" s="5" t="e">
        <f t="shared" si="1"/>
        <v>#REF!</v>
      </c>
      <c r="Q7" s="6" t="e">
        <f t="shared" si="1"/>
        <v>#REF!</v>
      </c>
      <c r="R7" s="5" t="e">
        <f t="shared" si="1"/>
        <v>#REF!</v>
      </c>
      <c r="S7" s="6" t="e">
        <f t="shared" si="1"/>
        <v>#REF!</v>
      </c>
      <c r="T7" s="5" t="e">
        <f t="shared" si="1"/>
        <v>#REF!</v>
      </c>
      <c r="U7" s="6" t="e">
        <f t="shared" si="1"/>
        <v>#REF!</v>
      </c>
    </row>
    <row r="8" spans="1:21">
      <c r="B8" s="5" t="e">
        <f t="shared" ref="B8:U8" si="2">#REF!</f>
        <v>#REF!</v>
      </c>
      <c r="C8" s="6" t="e">
        <f t="shared" si="2"/>
        <v>#REF!</v>
      </c>
      <c r="D8" s="5" t="e">
        <f t="shared" si="2"/>
        <v>#REF!</v>
      </c>
      <c r="E8" s="6" t="e">
        <f t="shared" si="2"/>
        <v>#REF!</v>
      </c>
      <c r="F8" s="5" t="e">
        <f t="shared" si="2"/>
        <v>#REF!</v>
      </c>
      <c r="G8" s="6" t="e">
        <f t="shared" si="2"/>
        <v>#REF!</v>
      </c>
      <c r="H8" s="5" t="e">
        <f t="shared" si="2"/>
        <v>#REF!</v>
      </c>
      <c r="I8" s="6" t="e">
        <f t="shared" si="2"/>
        <v>#REF!</v>
      </c>
      <c r="J8" s="5" t="e">
        <f t="shared" si="2"/>
        <v>#REF!</v>
      </c>
      <c r="K8" s="6" t="e">
        <f t="shared" si="2"/>
        <v>#REF!</v>
      </c>
      <c r="L8" s="5" t="e">
        <f t="shared" si="2"/>
        <v>#REF!</v>
      </c>
      <c r="M8" s="6" t="e">
        <f t="shared" si="2"/>
        <v>#REF!</v>
      </c>
      <c r="N8" s="5" t="e">
        <f t="shared" si="2"/>
        <v>#REF!</v>
      </c>
      <c r="O8" s="6" t="e">
        <f t="shared" si="2"/>
        <v>#REF!</v>
      </c>
      <c r="P8" s="5" t="e">
        <f t="shared" si="2"/>
        <v>#REF!</v>
      </c>
      <c r="Q8" s="6" t="e">
        <f t="shared" si="2"/>
        <v>#REF!</v>
      </c>
      <c r="R8" s="5" t="e">
        <f t="shared" si="2"/>
        <v>#REF!</v>
      </c>
      <c r="S8" s="6" t="e">
        <f t="shared" si="2"/>
        <v>#REF!</v>
      </c>
      <c r="T8" s="5" t="e">
        <f t="shared" si="2"/>
        <v>#REF!</v>
      </c>
      <c r="U8" s="6" t="e">
        <f t="shared" si="2"/>
        <v>#REF!</v>
      </c>
    </row>
    <row r="9" spans="1:21">
      <c r="B9" s="5" t="e">
        <f t="shared" ref="B9:U9" si="3">#REF!</f>
        <v>#REF!</v>
      </c>
      <c r="C9" s="6" t="e">
        <f t="shared" si="3"/>
        <v>#REF!</v>
      </c>
      <c r="D9" s="5" t="e">
        <f t="shared" si="3"/>
        <v>#REF!</v>
      </c>
      <c r="E9" s="6" t="e">
        <f t="shared" si="3"/>
        <v>#REF!</v>
      </c>
      <c r="F9" s="5" t="e">
        <f t="shared" si="3"/>
        <v>#REF!</v>
      </c>
      <c r="G9" s="6" t="e">
        <f t="shared" si="3"/>
        <v>#REF!</v>
      </c>
      <c r="H9" s="5" t="e">
        <f t="shared" si="3"/>
        <v>#REF!</v>
      </c>
      <c r="I9" s="6" t="e">
        <f t="shared" si="3"/>
        <v>#REF!</v>
      </c>
      <c r="J9" s="5" t="e">
        <f t="shared" si="3"/>
        <v>#REF!</v>
      </c>
      <c r="K9" s="6" t="e">
        <f t="shared" si="3"/>
        <v>#REF!</v>
      </c>
      <c r="L9" s="5" t="e">
        <f t="shared" si="3"/>
        <v>#REF!</v>
      </c>
      <c r="M9" s="6" t="e">
        <f t="shared" si="3"/>
        <v>#REF!</v>
      </c>
      <c r="N9" s="5" t="e">
        <f t="shared" si="3"/>
        <v>#REF!</v>
      </c>
      <c r="O9" s="6" t="e">
        <f t="shared" si="3"/>
        <v>#REF!</v>
      </c>
      <c r="P9" s="5" t="e">
        <f t="shared" si="3"/>
        <v>#REF!</v>
      </c>
      <c r="Q9" s="6" t="e">
        <f t="shared" si="3"/>
        <v>#REF!</v>
      </c>
      <c r="R9" s="5" t="e">
        <f t="shared" si="3"/>
        <v>#REF!</v>
      </c>
      <c r="S9" s="6" t="e">
        <f t="shared" si="3"/>
        <v>#REF!</v>
      </c>
      <c r="T9" s="5" t="e">
        <f t="shared" si="3"/>
        <v>#REF!</v>
      </c>
      <c r="U9" s="6" t="e">
        <f t="shared" si="3"/>
        <v>#REF!</v>
      </c>
    </row>
    <row r="10" spans="1:21">
      <c r="B10" s="5" t="e">
        <f t="shared" ref="B10:U10" si="4">#REF!</f>
        <v>#REF!</v>
      </c>
      <c r="C10" s="6" t="e">
        <f t="shared" si="4"/>
        <v>#REF!</v>
      </c>
      <c r="D10" s="5" t="e">
        <f t="shared" si="4"/>
        <v>#REF!</v>
      </c>
      <c r="E10" s="6" t="e">
        <f t="shared" si="4"/>
        <v>#REF!</v>
      </c>
      <c r="F10" s="5" t="e">
        <f t="shared" si="4"/>
        <v>#REF!</v>
      </c>
      <c r="G10" s="6" t="e">
        <f t="shared" si="4"/>
        <v>#REF!</v>
      </c>
      <c r="H10" s="5" t="e">
        <f t="shared" si="4"/>
        <v>#REF!</v>
      </c>
      <c r="I10" s="6" t="e">
        <f t="shared" si="4"/>
        <v>#REF!</v>
      </c>
      <c r="J10" s="5" t="e">
        <f t="shared" si="4"/>
        <v>#REF!</v>
      </c>
      <c r="K10" s="6" t="e">
        <f t="shared" si="4"/>
        <v>#REF!</v>
      </c>
      <c r="L10" s="5" t="e">
        <f t="shared" si="4"/>
        <v>#REF!</v>
      </c>
      <c r="M10" s="6" t="e">
        <f t="shared" si="4"/>
        <v>#REF!</v>
      </c>
      <c r="N10" s="5" t="e">
        <f t="shared" si="4"/>
        <v>#REF!</v>
      </c>
      <c r="O10" s="6" t="e">
        <f t="shared" si="4"/>
        <v>#REF!</v>
      </c>
      <c r="P10" s="5" t="e">
        <f t="shared" si="4"/>
        <v>#REF!</v>
      </c>
      <c r="Q10" s="6" t="e">
        <f t="shared" si="4"/>
        <v>#REF!</v>
      </c>
      <c r="R10" s="5" t="e">
        <f t="shared" si="4"/>
        <v>#REF!</v>
      </c>
      <c r="S10" s="6" t="e">
        <f t="shared" si="4"/>
        <v>#REF!</v>
      </c>
      <c r="T10" s="5" t="e">
        <f t="shared" si="4"/>
        <v>#REF!</v>
      </c>
      <c r="U10" s="6" t="e">
        <f t="shared" si="4"/>
        <v>#REF!</v>
      </c>
    </row>
    <row r="11" spans="1:21">
      <c r="A11" s="1"/>
      <c r="B11" s="5" t="e">
        <f t="shared" ref="B11:U11" si="5">#REF!</f>
        <v>#REF!</v>
      </c>
      <c r="C11" s="221" t="e">
        <f t="shared" si="5"/>
        <v>#REF!</v>
      </c>
      <c r="D11" s="5" t="e">
        <f t="shared" si="5"/>
        <v>#REF!</v>
      </c>
      <c r="E11" s="221" t="e">
        <f t="shared" si="5"/>
        <v>#REF!</v>
      </c>
      <c r="F11" s="5" t="e">
        <f t="shared" si="5"/>
        <v>#REF!</v>
      </c>
      <c r="G11" s="221" t="e">
        <f t="shared" si="5"/>
        <v>#REF!</v>
      </c>
      <c r="H11" s="5" t="e">
        <f t="shared" si="5"/>
        <v>#REF!</v>
      </c>
      <c r="I11" s="221" t="e">
        <f t="shared" si="5"/>
        <v>#REF!</v>
      </c>
      <c r="J11" s="5" t="e">
        <f t="shared" si="5"/>
        <v>#REF!</v>
      </c>
      <c r="K11" s="221" t="e">
        <f t="shared" si="5"/>
        <v>#REF!</v>
      </c>
      <c r="L11" s="5" t="e">
        <f t="shared" si="5"/>
        <v>#REF!</v>
      </c>
      <c r="M11" s="221" t="e">
        <f t="shared" si="5"/>
        <v>#REF!</v>
      </c>
      <c r="N11" s="5" t="e">
        <f t="shared" si="5"/>
        <v>#REF!</v>
      </c>
      <c r="O11" s="221" t="e">
        <f t="shared" si="5"/>
        <v>#REF!</v>
      </c>
      <c r="P11" s="5" t="e">
        <f t="shared" si="5"/>
        <v>#REF!</v>
      </c>
      <c r="Q11" s="221" t="e">
        <f t="shared" si="5"/>
        <v>#REF!</v>
      </c>
      <c r="R11" s="5" t="e">
        <f t="shared" si="5"/>
        <v>#REF!</v>
      </c>
      <c r="S11" s="221" t="e">
        <f t="shared" si="5"/>
        <v>#REF!</v>
      </c>
      <c r="T11" s="5" t="e">
        <f t="shared" si="5"/>
        <v>#REF!</v>
      </c>
      <c r="U11" s="221" t="e">
        <f t="shared" si="5"/>
        <v>#REF!</v>
      </c>
    </row>
    <row r="12" spans="1:21">
      <c r="B12" s="5" t="e">
        <f t="shared" ref="B12:U12" si="6">#REF!</f>
        <v>#REF!</v>
      </c>
      <c r="C12" s="6" t="e">
        <f t="shared" si="6"/>
        <v>#REF!</v>
      </c>
      <c r="D12" s="5" t="e">
        <f t="shared" si="6"/>
        <v>#REF!</v>
      </c>
      <c r="E12" s="6" t="e">
        <f t="shared" si="6"/>
        <v>#REF!</v>
      </c>
      <c r="F12" s="5" t="e">
        <f t="shared" si="6"/>
        <v>#REF!</v>
      </c>
      <c r="G12" s="6" t="e">
        <f t="shared" si="6"/>
        <v>#REF!</v>
      </c>
      <c r="H12" s="5" t="e">
        <f t="shared" si="6"/>
        <v>#REF!</v>
      </c>
      <c r="I12" s="6" t="e">
        <f t="shared" si="6"/>
        <v>#REF!</v>
      </c>
      <c r="J12" s="5" t="e">
        <f t="shared" si="6"/>
        <v>#REF!</v>
      </c>
      <c r="K12" s="6" t="e">
        <f t="shared" si="6"/>
        <v>#REF!</v>
      </c>
      <c r="L12" s="5" t="e">
        <f t="shared" si="6"/>
        <v>#REF!</v>
      </c>
      <c r="M12" s="6" t="e">
        <f t="shared" si="6"/>
        <v>#REF!</v>
      </c>
      <c r="N12" s="5" t="e">
        <f t="shared" si="6"/>
        <v>#REF!</v>
      </c>
      <c r="O12" s="6" t="e">
        <f t="shared" si="6"/>
        <v>#REF!</v>
      </c>
      <c r="P12" s="5" t="e">
        <f t="shared" si="6"/>
        <v>#REF!</v>
      </c>
      <c r="Q12" s="6" t="e">
        <f t="shared" si="6"/>
        <v>#REF!</v>
      </c>
      <c r="R12" s="5" t="e">
        <f t="shared" si="6"/>
        <v>#REF!</v>
      </c>
      <c r="S12" s="6" t="e">
        <f t="shared" si="6"/>
        <v>#REF!</v>
      </c>
      <c r="T12" s="5" t="e">
        <f t="shared" si="6"/>
        <v>#REF!</v>
      </c>
      <c r="U12" s="6" t="e">
        <f t="shared" si="6"/>
        <v>#REF!</v>
      </c>
    </row>
    <row r="13" spans="1:21">
      <c r="B13" s="5" t="e">
        <f t="shared" ref="B13:U13" si="7">#REF!</f>
        <v>#REF!</v>
      </c>
      <c r="C13" s="6" t="e">
        <f t="shared" si="7"/>
        <v>#REF!</v>
      </c>
      <c r="D13" s="5" t="e">
        <f t="shared" si="7"/>
        <v>#REF!</v>
      </c>
      <c r="E13" s="6" t="e">
        <f t="shared" si="7"/>
        <v>#REF!</v>
      </c>
      <c r="F13" s="5" t="e">
        <f t="shared" si="7"/>
        <v>#REF!</v>
      </c>
      <c r="G13" s="6" t="e">
        <f t="shared" si="7"/>
        <v>#REF!</v>
      </c>
      <c r="H13" s="5" t="e">
        <f t="shared" si="7"/>
        <v>#REF!</v>
      </c>
      <c r="I13" s="6" t="e">
        <f t="shared" si="7"/>
        <v>#REF!</v>
      </c>
      <c r="J13" s="5" t="e">
        <f t="shared" si="7"/>
        <v>#REF!</v>
      </c>
      <c r="K13" s="6" t="e">
        <f t="shared" si="7"/>
        <v>#REF!</v>
      </c>
      <c r="L13" s="5" t="e">
        <f t="shared" si="7"/>
        <v>#REF!</v>
      </c>
      <c r="M13" s="6" t="e">
        <f t="shared" si="7"/>
        <v>#REF!</v>
      </c>
      <c r="N13" s="5" t="e">
        <f t="shared" si="7"/>
        <v>#REF!</v>
      </c>
      <c r="O13" s="6" t="e">
        <f t="shared" si="7"/>
        <v>#REF!</v>
      </c>
      <c r="P13" s="5" t="e">
        <f t="shared" si="7"/>
        <v>#REF!</v>
      </c>
      <c r="Q13" s="6" t="e">
        <f t="shared" si="7"/>
        <v>#REF!</v>
      </c>
      <c r="R13" s="5" t="e">
        <f t="shared" si="7"/>
        <v>#REF!</v>
      </c>
      <c r="S13" s="6" t="e">
        <f t="shared" si="7"/>
        <v>#REF!</v>
      </c>
      <c r="T13" s="5" t="e">
        <f t="shared" si="7"/>
        <v>#REF!</v>
      </c>
      <c r="U13" s="6" t="e">
        <f t="shared" si="7"/>
        <v>#REF!</v>
      </c>
    </row>
    <row r="14" spans="1:21">
      <c r="B14" s="5" t="e">
        <f t="shared" ref="B14:U14" si="8">#REF!</f>
        <v>#REF!</v>
      </c>
      <c r="C14" s="6" t="e">
        <f t="shared" si="8"/>
        <v>#REF!</v>
      </c>
      <c r="D14" s="5" t="e">
        <f t="shared" si="8"/>
        <v>#REF!</v>
      </c>
      <c r="E14" s="6" t="e">
        <f t="shared" si="8"/>
        <v>#REF!</v>
      </c>
      <c r="F14" s="5" t="e">
        <f t="shared" si="8"/>
        <v>#REF!</v>
      </c>
      <c r="G14" s="6" t="e">
        <f t="shared" si="8"/>
        <v>#REF!</v>
      </c>
      <c r="H14" s="5" t="e">
        <f t="shared" si="8"/>
        <v>#REF!</v>
      </c>
      <c r="I14" s="6" t="e">
        <f t="shared" si="8"/>
        <v>#REF!</v>
      </c>
      <c r="J14" s="5" t="e">
        <f t="shared" si="8"/>
        <v>#REF!</v>
      </c>
      <c r="K14" s="6" t="e">
        <f t="shared" si="8"/>
        <v>#REF!</v>
      </c>
      <c r="L14" s="5" t="e">
        <f t="shared" si="8"/>
        <v>#REF!</v>
      </c>
      <c r="M14" s="6" t="e">
        <f t="shared" si="8"/>
        <v>#REF!</v>
      </c>
      <c r="N14" s="5" t="e">
        <f t="shared" si="8"/>
        <v>#REF!</v>
      </c>
      <c r="O14" s="6" t="e">
        <f t="shared" si="8"/>
        <v>#REF!</v>
      </c>
      <c r="P14" s="5" t="e">
        <f t="shared" si="8"/>
        <v>#REF!</v>
      </c>
      <c r="Q14" s="6" t="e">
        <f t="shared" si="8"/>
        <v>#REF!</v>
      </c>
      <c r="R14" s="5" t="e">
        <f t="shared" si="8"/>
        <v>#REF!</v>
      </c>
      <c r="S14" s="6" t="e">
        <f t="shared" si="8"/>
        <v>#REF!</v>
      </c>
      <c r="T14" s="5" t="e">
        <f t="shared" si="8"/>
        <v>#REF!</v>
      </c>
      <c r="U14" s="6" t="e">
        <f t="shared" si="8"/>
        <v>#REF!</v>
      </c>
    </row>
    <row r="15" spans="1:21">
      <c r="B15" s="5" t="e">
        <f t="shared" ref="B15:U15" si="9">#REF!</f>
        <v>#REF!</v>
      </c>
      <c r="C15" s="6" t="e">
        <f t="shared" si="9"/>
        <v>#REF!</v>
      </c>
      <c r="D15" s="5" t="e">
        <f t="shared" si="9"/>
        <v>#REF!</v>
      </c>
      <c r="E15" s="6" t="e">
        <f t="shared" si="9"/>
        <v>#REF!</v>
      </c>
      <c r="F15" s="5" t="e">
        <f t="shared" si="9"/>
        <v>#REF!</v>
      </c>
      <c r="G15" s="6" t="e">
        <f t="shared" si="9"/>
        <v>#REF!</v>
      </c>
      <c r="H15" s="5" t="e">
        <f t="shared" si="9"/>
        <v>#REF!</v>
      </c>
      <c r="I15" s="6" t="e">
        <f t="shared" si="9"/>
        <v>#REF!</v>
      </c>
      <c r="J15" s="5" t="e">
        <f t="shared" si="9"/>
        <v>#REF!</v>
      </c>
      <c r="K15" s="6" t="e">
        <f t="shared" si="9"/>
        <v>#REF!</v>
      </c>
      <c r="L15" s="5" t="e">
        <f t="shared" si="9"/>
        <v>#REF!</v>
      </c>
      <c r="M15" s="6" t="e">
        <f t="shared" si="9"/>
        <v>#REF!</v>
      </c>
      <c r="N15" s="5" t="e">
        <f t="shared" si="9"/>
        <v>#REF!</v>
      </c>
      <c r="O15" s="6" t="e">
        <f t="shared" si="9"/>
        <v>#REF!</v>
      </c>
      <c r="P15" s="5" t="e">
        <f t="shared" si="9"/>
        <v>#REF!</v>
      </c>
      <c r="Q15" s="6" t="e">
        <f t="shared" si="9"/>
        <v>#REF!</v>
      </c>
      <c r="R15" s="5" t="e">
        <f t="shared" si="9"/>
        <v>#REF!</v>
      </c>
      <c r="S15" s="6" t="e">
        <f t="shared" si="9"/>
        <v>#REF!</v>
      </c>
      <c r="T15" s="5" t="e">
        <f t="shared" si="9"/>
        <v>#REF!</v>
      </c>
      <c r="U15" s="6" t="e">
        <f t="shared" si="9"/>
        <v>#REF!</v>
      </c>
    </row>
    <row r="16" spans="1:21">
      <c r="B16" s="5" t="e">
        <f t="shared" ref="B16:U16" si="10">#REF!</f>
        <v>#REF!</v>
      </c>
      <c r="C16" s="6" t="e">
        <f t="shared" si="10"/>
        <v>#REF!</v>
      </c>
      <c r="D16" s="5" t="e">
        <f t="shared" si="10"/>
        <v>#REF!</v>
      </c>
      <c r="E16" s="6" t="e">
        <f t="shared" si="10"/>
        <v>#REF!</v>
      </c>
      <c r="F16" s="5" t="e">
        <f t="shared" si="10"/>
        <v>#REF!</v>
      </c>
      <c r="G16" s="6" t="e">
        <f t="shared" si="10"/>
        <v>#REF!</v>
      </c>
      <c r="H16" s="5" t="e">
        <f t="shared" si="10"/>
        <v>#REF!</v>
      </c>
      <c r="I16" s="6" t="e">
        <f t="shared" si="10"/>
        <v>#REF!</v>
      </c>
      <c r="J16" s="5" t="e">
        <f t="shared" si="10"/>
        <v>#REF!</v>
      </c>
      <c r="K16" s="6" t="e">
        <f t="shared" si="10"/>
        <v>#REF!</v>
      </c>
      <c r="L16" s="5" t="e">
        <f t="shared" si="10"/>
        <v>#REF!</v>
      </c>
      <c r="M16" s="6" t="e">
        <f t="shared" si="10"/>
        <v>#REF!</v>
      </c>
      <c r="N16" s="5" t="e">
        <f t="shared" si="10"/>
        <v>#REF!</v>
      </c>
      <c r="O16" s="6" t="e">
        <f t="shared" si="10"/>
        <v>#REF!</v>
      </c>
      <c r="P16" s="5" t="e">
        <f t="shared" si="10"/>
        <v>#REF!</v>
      </c>
      <c r="Q16" s="6" t="e">
        <f t="shared" si="10"/>
        <v>#REF!</v>
      </c>
      <c r="R16" s="5" t="e">
        <f t="shared" si="10"/>
        <v>#REF!</v>
      </c>
      <c r="S16" s="6" t="e">
        <f t="shared" si="10"/>
        <v>#REF!</v>
      </c>
      <c r="T16" s="5" t="e">
        <f t="shared" si="10"/>
        <v>#REF!</v>
      </c>
      <c r="U16" s="6" t="e">
        <f t="shared" si="10"/>
        <v>#REF!</v>
      </c>
    </row>
    <row r="17" spans="2:21">
      <c r="B17" s="5" t="e">
        <f t="shared" ref="B17:U17" si="11">#REF!</f>
        <v>#REF!</v>
      </c>
      <c r="C17" s="6" t="e">
        <f t="shared" si="11"/>
        <v>#REF!</v>
      </c>
      <c r="D17" s="5" t="e">
        <f t="shared" si="11"/>
        <v>#REF!</v>
      </c>
      <c r="E17" s="6" t="e">
        <f t="shared" si="11"/>
        <v>#REF!</v>
      </c>
      <c r="F17" s="5" t="e">
        <f t="shared" si="11"/>
        <v>#REF!</v>
      </c>
      <c r="G17" s="6" t="e">
        <f t="shared" si="11"/>
        <v>#REF!</v>
      </c>
      <c r="H17" s="5" t="e">
        <f t="shared" si="11"/>
        <v>#REF!</v>
      </c>
      <c r="I17" s="6" t="e">
        <f t="shared" si="11"/>
        <v>#REF!</v>
      </c>
      <c r="J17" s="5" t="e">
        <f t="shared" si="11"/>
        <v>#REF!</v>
      </c>
      <c r="K17" s="6" t="e">
        <f t="shared" si="11"/>
        <v>#REF!</v>
      </c>
      <c r="L17" s="5" t="e">
        <f t="shared" si="11"/>
        <v>#REF!</v>
      </c>
      <c r="M17" s="6" t="e">
        <f t="shared" si="11"/>
        <v>#REF!</v>
      </c>
      <c r="N17" s="5" t="e">
        <f t="shared" si="11"/>
        <v>#REF!</v>
      </c>
      <c r="O17" s="6" t="e">
        <f t="shared" si="11"/>
        <v>#REF!</v>
      </c>
      <c r="P17" s="5" t="e">
        <f t="shared" si="11"/>
        <v>#REF!</v>
      </c>
      <c r="Q17" s="6" t="e">
        <f t="shared" si="11"/>
        <v>#REF!</v>
      </c>
      <c r="R17" s="5" t="e">
        <f t="shared" si="11"/>
        <v>#REF!</v>
      </c>
      <c r="S17" s="6" t="e">
        <f t="shared" si="11"/>
        <v>#REF!</v>
      </c>
      <c r="T17" s="5" t="e">
        <f t="shared" si="11"/>
        <v>#REF!</v>
      </c>
      <c r="U17" s="6" t="e">
        <f t="shared" si="11"/>
        <v>#REF!</v>
      </c>
    </row>
    <row r="18" spans="2:21">
      <c r="B18" s="5" t="e">
        <f t="shared" ref="B18:U18" si="12">#REF!</f>
        <v>#REF!</v>
      </c>
      <c r="C18" s="6" t="e">
        <f t="shared" si="12"/>
        <v>#REF!</v>
      </c>
      <c r="D18" s="5" t="e">
        <f t="shared" si="12"/>
        <v>#REF!</v>
      </c>
      <c r="E18" s="6" t="e">
        <f t="shared" si="12"/>
        <v>#REF!</v>
      </c>
      <c r="F18" s="5" t="e">
        <f t="shared" si="12"/>
        <v>#REF!</v>
      </c>
      <c r="G18" s="6" t="e">
        <f t="shared" si="12"/>
        <v>#REF!</v>
      </c>
      <c r="H18" s="5" t="e">
        <f t="shared" si="12"/>
        <v>#REF!</v>
      </c>
      <c r="I18" s="6" t="e">
        <f t="shared" si="12"/>
        <v>#REF!</v>
      </c>
      <c r="J18" s="5" t="e">
        <f t="shared" si="12"/>
        <v>#REF!</v>
      </c>
      <c r="K18" s="6" t="e">
        <f t="shared" si="12"/>
        <v>#REF!</v>
      </c>
      <c r="L18" s="5" t="e">
        <f t="shared" si="12"/>
        <v>#REF!</v>
      </c>
      <c r="M18" s="6" t="e">
        <f t="shared" si="12"/>
        <v>#REF!</v>
      </c>
      <c r="N18" s="5" t="e">
        <f t="shared" si="12"/>
        <v>#REF!</v>
      </c>
      <c r="O18" s="6" t="e">
        <f t="shared" si="12"/>
        <v>#REF!</v>
      </c>
      <c r="P18" s="5" t="e">
        <f t="shared" si="12"/>
        <v>#REF!</v>
      </c>
      <c r="Q18" s="6" t="e">
        <f t="shared" si="12"/>
        <v>#REF!</v>
      </c>
      <c r="R18" s="5" t="e">
        <f t="shared" si="12"/>
        <v>#REF!</v>
      </c>
      <c r="S18" s="6" t="e">
        <f t="shared" si="12"/>
        <v>#REF!</v>
      </c>
      <c r="T18" s="5" t="e">
        <f t="shared" si="12"/>
        <v>#REF!</v>
      </c>
      <c r="U18" s="6" t="e">
        <f t="shared" si="12"/>
        <v>#REF!</v>
      </c>
    </row>
    <row r="19" spans="2:21">
      <c r="B19" s="5" t="e">
        <f t="shared" ref="B19:U19" si="13">#REF!</f>
        <v>#REF!</v>
      </c>
      <c r="C19" s="6" t="e">
        <f t="shared" si="13"/>
        <v>#REF!</v>
      </c>
      <c r="D19" s="5" t="e">
        <f t="shared" si="13"/>
        <v>#REF!</v>
      </c>
      <c r="E19" s="6" t="e">
        <f t="shared" si="13"/>
        <v>#REF!</v>
      </c>
      <c r="F19" s="5" t="e">
        <f t="shared" si="13"/>
        <v>#REF!</v>
      </c>
      <c r="G19" s="6" t="e">
        <f t="shared" si="13"/>
        <v>#REF!</v>
      </c>
      <c r="H19" s="5" t="e">
        <f t="shared" si="13"/>
        <v>#REF!</v>
      </c>
      <c r="I19" s="6" t="e">
        <f t="shared" si="13"/>
        <v>#REF!</v>
      </c>
      <c r="J19" s="5" t="e">
        <f t="shared" si="13"/>
        <v>#REF!</v>
      </c>
      <c r="K19" s="6" t="e">
        <f t="shared" si="13"/>
        <v>#REF!</v>
      </c>
      <c r="L19" s="5" t="e">
        <f t="shared" si="13"/>
        <v>#REF!</v>
      </c>
      <c r="M19" s="6" t="e">
        <f t="shared" si="13"/>
        <v>#REF!</v>
      </c>
      <c r="N19" s="5" t="e">
        <f t="shared" si="13"/>
        <v>#REF!</v>
      </c>
      <c r="O19" s="6" t="e">
        <f t="shared" si="13"/>
        <v>#REF!</v>
      </c>
      <c r="P19" s="5" t="e">
        <f t="shared" si="13"/>
        <v>#REF!</v>
      </c>
      <c r="Q19" s="6" t="e">
        <f t="shared" si="13"/>
        <v>#REF!</v>
      </c>
      <c r="R19" s="5" t="e">
        <f t="shared" si="13"/>
        <v>#REF!</v>
      </c>
      <c r="S19" s="6" t="e">
        <f t="shared" si="13"/>
        <v>#REF!</v>
      </c>
      <c r="T19" s="5" t="e">
        <f t="shared" si="13"/>
        <v>#REF!</v>
      </c>
      <c r="U19" s="6" t="e">
        <f t="shared" si="13"/>
        <v>#REF!</v>
      </c>
    </row>
    <row r="20" spans="2:21">
      <c r="B20" s="5" t="e">
        <f t="shared" ref="B20:U20" si="14">#REF!</f>
        <v>#REF!</v>
      </c>
      <c r="C20" s="6" t="e">
        <f t="shared" si="14"/>
        <v>#REF!</v>
      </c>
      <c r="D20" s="5" t="e">
        <f t="shared" si="14"/>
        <v>#REF!</v>
      </c>
      <c r="E20" s="6" t="e">
        <f t="shared" si="14"/>
        <v>#REF!</v>
      </c>
      <c r="F20" s="5" t="e">
        <f t="shared" si="14"/>
        <v>#REF!</v>
      </c>
      <c r="G20" s="6" t="e">
        <f t="shared" si="14"/>
        <v>#REF!</v>
      </c>
      <c r="H20" s="5" t="e">
        <f t="shared" si="14"/>
        <v>#REF!</v>
      </c>
      <c r="I20" s="6" t="e">
        <f t="shared" si="14"/>
        <v>#REF!</v>
      </c>
      <c r="J20" s="5" t="e">
        <f t="shared" si="14"/>
        <v>#REF!</v>
      </c>
      <c r="K20" s="6" t="e">
        <f t="shared" si="14"/>
        <v>#REF!</v>
      </c>
      <c r="L20" s="5" t="e">
        <f t="shared" si="14"/>
        <v>#REF!</v>
      </c>
      <c r="M20" s="6" t="e">
        <f t="shared" si="14"/>
        <v>#REF!</v>
      </c>
      <c r="N20" s="5" t="e">
        <f t="shared" si="14"/>
        <v>#REF!</v>
      </c>
      <c r="O20" s="6" t="e">
        <f t="shared" si="14"/>
        <v>#REF!</v>
      </c>
      <c r="P20" s="5" t="e">
        <f t="shared" si="14"/>
        <v>#REF!</v>
      </c>
      <c r="Q20" s="6" t="e">
        <f t="shared" si="14"/>
        <v>#REF!</v>
      </c>
      <c r="R20" s="5" t="e">
        <f t="shared" si="14"/>
        <v>#REF!</v>
      </c>
      <c r="S20" s="6" t="e">
        <f t="shared" si="14"/>
        <v>#REF!</v>
      </c>
      <c r="T20" s="5" t="e">
        <f t="shared" si="14"/>
        <v>#REF!</v>
      </c>
      <c r="U20" s="6" t="e">
        <f t="shared" si="14"/>
        <v>#REF!</v>
      </c>
    </row>
    <row r="21" spans="2:21" ht="15.75" customHeight="1">
      <c r="B21" s="5" t="e">
        <f t="shared" ref="B21:U21" si="15">#REF!</f>
        <v>#REF!</v>
      </c>
      <c r="C21" s="6" t="e">
        <f t="shared" si="15"/>
        <v>#REF!</v>
      </c>
      <c r="D21" s="5" t="e">
        <f t="shared" si="15"/>
        <v>#REF!</v>
      </c>
      <c r="E21" s="6" t="e">
        <f t="shared" si="15"/>
        <v>#REF!</v>
      </c>
      <c r="F21" s="5" t="e">
        <f t="shared" si="15"/>
        <v>#REF!</v>
      </c>
      <c r="G21" s="6" t="e">
        <f t="shared" si="15"/>
        <v>#REF!</v>
      </c>
      <c r="H21" s="5" t="e">
        <f t="shared" si="15"/>
        <v>#REF!</v>
      </c>
      <c r="I21" s="6" t="e">
        <f t="shared" si="15"/>
        <v>#REF!</v>
      </c>
      <c r="J21" s="5" t="e">
        <f t="shared" si="15"/>
        <v>#REF!</v>
      </c>
      <c r="K21" s="6" t="e">
        <f t="shared" si="15"/>
        <v>#REF!</v>
      </c>
      <c r="L21" s="5" t="e">
        <f t="shared" si="15"/>
        <v>#REF!</v>
      </c>
      <c r="M21" s="6" t="e">
        <f t="shared" si="15"/>
        <v>#REF!</v>
      </c>
      <c r="N21" s="5" t="e">
        <f t="shared" si="15"/>
        <v>#REF!</v>
      </c>
      <c r="O21" s="6" t="e">
        <f t="shared" si="15"/>
        <v>#REF!</v>
      </c>
      <c r="P21" s="5" t="e">
        <f t="shared" si="15"/>
        <v>#REF!</v>
      </c>
      <c r="Q21" s="6" t="e">
        <f t="shared" si="15"/>
        <v>#REF!</v>
      </c>
      <c r="R21" s="5" t="e">
        <f t="shared" si="15"/>
        <v>#REF!</v>
      </c>
      <c r="S21" s="6" t="e">
        <f t="shared" si="15"/>
        <v>#REF!</v>
      </c>
      <c r="T21" s="5" t="e">
        <f t="shared" si="15"/>
        <v>#REF!</v>
      </c>
      <c r="U21" s="6" t="e">
        <f t="shared" si="15"/>
        <v>#REF!</v>
      </c>
    </row>
    <row r="22" spans="2:21" ht="15.75" customHeight="1">
      <c r="B22" s="17"/>
      <c r="C22" s="19" t="e">
        <f>SUM(C6:C21)</f>
        <v>#REF!</v>
      </c>
      <c r="D22" s="17"/>
      <c r="E22" s="19" t="e">
        <f>SUM(E6:E21)</f>
        <v>#REF!</v>
      </c>
      <c r="F22" s="17"/>
      <c r="G22" s="19" t="e">
        <f>SUM(G6:G21)</f>
        <v>#REF!</v>
      </c>
      <c r="H22" s="17"/>
      <c r="I22" s="19" t="e">
        <f>SUM(I6:I21)</f>
        <v>#REF!</v>
      </c>
      <c r="J22" s="17"/>
      <c r="K22" s="19" t="e">
        <f>SUM(K6:K21)</f>
        <v>#REF!</v>
      </c>
      <c r="L22" s="17"/>
      <c r="M22" s="19" t="e">
        <f>SUM(M6:M21)</f>
        <v>#REF!</v>
      </c>
      <c r="N22" s="17"/>
      <c r="O22" s="19" t="e">
        <f>SUM(O6:O21)</f>
        <v>#REF!</v>
      </c>
      <c r="P22" s="17"/>
      <c r="Q22" s="19" t="e">
        <f>SUM(Q6:Q21)</f>
        <v>#REF!</v>
      </c>
      <c r="R22" s="17"/>
      <c r="S22" s="19" t="e">
        <f>SUM(S6:S21)</f>
        <v>#REF!</v>
      </c>
      <c r="T22" s="17"/>
      <c r="U22" s="19" t="e">
        <f>SUM(U6:U21)</f>
        <v>#REF!</v>
      </c>
    </row>
    <row r="23" spans="2:21" ht="15.75" customHeight="1"/>
    <row r="24" spans="2:21" ht="15.75" customHeight="1"/>
    <row r="25" spans="2:21" ht="15.75" customHeight="1"/>
    <row r="26" spans="2:21" ht="15.75" customHeight="1"/>
    <row r="27" spans="2:21" ht="15.75" customHeight="1"/>
    <row r="28" spans="2:21" ht="15.75" customHeight="1"/>
    <row r="29" spans="2:21" ht="15.75" customHeight="1"/>
    <row r="30" spans="2:21" ht="15.75" customHeight="1"/>
    <row r="31" spans="2:21" ht="15.75" customHeight="1"/>
    <row r="32" spans="2:2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0">
    <mergeCell ref="T5:U5"/>
    <mergeCell ref="B5:C5"/>
    <mergeCell ref="D5:E5"/>
    <mergeCell ref="F5:G5"/>
    <mergeCell ref="L5:M5"/>
    <mergeCell ref="H5:I5"/>
    <mergeCell ref="J5:K5"/>
    <mergeCell ref="N5:O5"/>
    <mergeCell ref="P5:Q5"/>
    <mergeCell ref="R5:S5"/>
  </mergeCell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5"/>
  <sheetViews>
    <sheetView workbookViewId="0"/>
  </sheetViews>
  <sheetFormatPr baseColWidth="10" defaultColWidth="14.42578125" defaultRowHeight="15" customHeight="1"/>
  <cols>
    <col min="1" max="1" width="4.140625" customWidth="1"/>
    <col min="2" max="2" width="35.28515625" customWidth="1"/>
    <col min="3" max="18" width="3.28515625" customWidth="1"/>
    <col min="19" max="19" width="6.5703125" customWidth="1"/>
    <col min="20" max="20" width="11.42578125" customWidth="1"/>
  </cols>
  <sheetData>
    <row r="1" spans="1:20">
      <c r="A1" s="222"/>
      <c r="B1" s="222"/>
      <c r="C1" s="222"/>
      <c r="D1" s="222"/>
      <c r="E1" s="222"/>
      <c r="F1" s="222"/>
      <c r="G1" s="222"/>
      <c r="H1" s="222"/>
      <c r="I1" s="222"/>
      <c r="J1" s="222"/>
      <c r="K1" s="222"/>
      <c r="L1" s="222"/>
      <c r="M1" s="222"/>
      <c r="N1" s="222"/>
      <c r="O1" s="222"/>
      <c r="P1" s="222"/>
      <c r="Q1" s="222"/>
      <c r="R1" s="222"/>
      <c r="S1" s="222"/>
      <c r="T1" s="222"/>
    </row>
    <row r="2" spans="1:20">
      <c r="A2" s="222"/>
      <c r="B2" s="222"/>
      <c r="C2" s="222"/>
      <c r="D2" s="222"/>
      <c r="E2" s="222"/>
      <c r="F2" s="222"/>
      <c r="G2" s="222"/>
      <c r="H2" s="222"/>
      <c r="I2" s="222"/>
      <c r="J2" s="222"/>
      <c r="K2" s="222"/>
      <c r="L2" s="222"/>
      <c r="M2" s="222"/>
      <c r="N2" s="222"/>
      <c r="O2" s="222"/>
      <c r="P2" s="222"/>
      <c r="Q2" s="222"/>
      <c r="R2" s="222"/>
      <c r="S2" s="222"/>
      <c r="T2" s="222"/>
    </row>
    <row r="3" spans="1:20">
      <c r="A3" s="572" t="s">
        <v>45</v>
      </c>
      <c r="B3" s="572" t="s">
        <v>158</v>
      </c>
      <c r="C3" s="575" t="e">
        <f t="shared" ref="C3:C5" si="0">#REF!</f>
        <v>#REF!</v>
      </c>
      <c r="D3" s="363"/>
      <c r="E3" s="363"/>
      <c r="F3" s="363"/>
      <c r="G3" s="363"/>
      <c r="H3" s="363"/>
      <c r="I3" s="363"/>
      <c r="J3" s="363"/>
      <c r="K3" s="363"/>
      <c r="L3" s="363"/>
      <c r="M3" s="363"/>
      <c r="N3" s="363"/>
      <c r="O3" s="363"/>
      <c r="P3" s="363"/>
      <c r="Q3" s="363"/>
      <c r="R3" s="363"/>
      <c r="S3" s="366"/>
      <c r="T3" s="223"/>
    </row>
    <row r="4" spans="1:20">
      <c r="A4" s="573"/>
      <c r="B4" s="573"/>
      <c r="C4" s="224" t="e">
        <f t="shared" si="0"/>
        <v>#REF!</v>
      </c>
      <c r="D4" s="224" t="e">
        <f t="shared" ref="D4:R4" si="1">#REF!</f>
        <v>#REF!</v>
      </c>
      <c r="E4" s="224" t="e">
        <f t="shared" si="1"/>
        <v>#REF!</v>
      </c>
      <c r="F4" s="224" t="e">
        <f t="shared" si="1"/>
        <v>#REF!</v>
      </c>
      <c r="G4" s="224" t="e">
        <f t="shared" si="1"/>
        <v>#REF!</v>
      </c>
      <c r="H4" s="224" t="e">
        <f t="shared" si="1"/>
        <v>#REF!</v>
      </c>
      <c r="I4" s="224" t="e">
        <f t="shared" si="1"/>
        <v>#REF!</v>
      </c>
      <c r="J4" s="224" t="e">
        <f t="shared" si="1"/>
        <v>#REF!</v>
      </c>
      <c r="K4" s="224" t="e">
        <f t="shared" si="1"/>
        <v>#REF!</v>
      </c>
      <c r="L4" s="224" t="e">
        <f t="shared" si="1"/>
        <v>#REF!</v>
      </c>
      <c r="M4" s="224" t="e">
        <f t="shared" si="1"/>
        <v>#REF!</v>
      </c>
      <c r="N4" s="224" t="e">
        <f t="shared" si="1"/>
        <v>#REF!</v>
      </c>
      <c r="O4" s="224" t="e">
        <f t="shared" si="1"/>
        <v>#REF!</v>
      </c>
      <c r="P4" s="224" t="e">
        <f t="shared" si="1"/>
        <v>#REF!</v>
      </c>
      <c r="Q4" s="224" t="e">
        <f t="shared" si="1"/>
        <v>#REF!</v>
      </c>
      <c r="R4" s="224" t="e">
        <f t="shared" si="1"/>
        <v>#REF!</v>
      </c>
      <c r="S4" s="224" t="s">
        <v>159</v>
      </c>
      <c r="T4" s="225"/>
    </row>
    <row r="5" spans="1:20">
      <c r="A5" s="574"/>
      <c r="B5" s="574"/>
      <c r="C5" s="226" t="e">
        <f t="shared" si="0"/>
        <v>#REF!</v>
      </c>
      <c r="D5" s="226" t="e">
        <f t="shared" ref="D5:R5" si="2">#REF!</f>
        <v>#REF!</v>
      </c>
      <c r="E5" s="226" t="e">
        <f t="shared" si="2"/>
        <v>#REF!</v>
      </c>
      <c r="F5" s="226" t="e">
        <f t="shared" si="2"/>
        <v>#REF!</v>
      </c>
      <c r="G5" s="226" t="e">
        <f t="shared" si="2"/>
        <v>#REF!</v>
      </c>
      <c r="H5" s="226" t="e">
        <f t="shared" si="2"/>
        <v>#REF!</v>
      </c>
      <c r="I5" s="226" t="e">
        <f t="shared" si="2"/>
        <v>#REF!</v>
      </c>
      <c r="J5" s="226" t="e">
        <f t="shared" si="2"/>
        <v>#REF!</v>
      </c>
      <c r="K5" s="226" t="e">
        <f t="shared" si="2"/>
        <v>#REF!</v>
      </c>
      <c r="L5" s="226" t="e">
        <f t="shared" si="2"/>
        <v>#REF!</v>
      </c>
      <c r="M5" s="226" t="e">
        <f t="shared" si="2"/>
        <v>#REF!</v>
      </c>
      <c r="N5" s="226" t="e">
        <f t="shared" si="2"/>
        <v>#REF!</v>
      </c>
      <c r="O5" s="226" t="e">
        <f t="shared" si="2"/>
        <v>#REF!</v>
      </c>
      <c r="P5" s="226" t="e">
        <f t="shared" si="2"/>
        <v>#REF!</v>
      </c>
      <c r="Q5" s="226" t="e">
        <f t="shared" si="2"/>
        <v>#REF!</v>
      </c>
      <c r="R5" s="226" t="e">
        <f t="shared" si="2"/>
        <v>#REF!</v>
      </c>
      <c r="S5" s="227" t="e">
        <f t="shared" ref="S5:S45" si="3">SUM(C5:R5)</f>
        <v>#REF!</v>
      </c>
      <c r="T5" s="225"/>
    </row>
    <row r="6" spans="1:20">
      <c r="A6" s="228">
        <v>1</v>
      </c>
      <c r="B6" s="228"/>
      <c r="C6" s="228">
        <v>10</v>
      </c>
      <c r="D6" s="228">
        <v>10</v>
      </c>
      <c r="E6" s="228">
        <v>10</v>
      </c>
      <c r="F6" s="228">
        <v>10</v>
      </c>
      <c r="G6" s="228">
        <v>10</v>
      </c>
      <c r="H6" s="228"/>
      <c r="I6" s="228"/>
      <c r="J6" s="228"/>
      <c r="K6" s="228"/>
      <c r="L6" s="228"/>
      <c r="M6" s="228">
        <v>10</v>
      </c>
      <c r="N6" s="228">
        <v>10</v>
      </c>
      <c r="O6" s="228">
        <v>10</v>
      </c>
      <c r="P6" s="228">
        <v>10</v>
      </c>
      <c r="Q6" s="228">
        <v>10</v>
      </c>
      <c r="R6" s="228">
        <v>10</v>
      </c>
      <c r="S6" s="228">
        <f t="shared" si="3"/>
        <v>110</v>
      </c>
      <c r="T6" s="229"/>
    </row>
    <row r="7" spans="1:20">
      <c r="A7" s="228">
        <v>2</v>
      </c>
      <c r="B7" s="228"/>
      <c r="C7" s="228">
        <v>9</v>
      </c>
      <c r="D7" s="228">
        <v>9</v>
      </c>
      <c r="E7" s="228">
        <v>9</v>
      </c>
      <c r="F7" s="228">
        <v>9</v>
      </c>
      <c r="G7" s="228">
        <v>9</v>
      </c>
      <c r="H7" s="228"/>
      <c r="I7" s="228"/>
      <c r="J7" s="228"/>
      <c r="K7" s="228"/>
      <c r="L7" s="228"/>
      <c r="M7" s="228">
        <v>9</v>
      </c>
      <c r="N7" s="228">
        <v>9</v>
      </c>
      <c r="O7" s="228">
        <v>9</v>
      </c>
      <c r="P7" s="228">
        <v>9</v>
      </c>
      <c r="Q7" s="228">
        <v>9</v>
      </c>
      <c r="R7" s="228">
        <v>9</v>
      </c>
      <c r="S7" s="228">
        <f t="shared" si="3"/>
        <v>99</v>
      </c>
      <c r="T7" s="229"/>
    </row>
    <row r="8" spans="1:20">
      <c r="A8" s="228">
        <v>3</v>
      </c>
      <c r="B8" s="228"/>
      <c r="C8" s="228">
        <v>8</v>
      </c>
      <c r="D8" s="228">
        <v>8</v>
      </c>
      <c r="E8" s="228">
        <v>8</v>
      </c>
      <c r="F8" s="228">
        <v>8</v>
      </c>
      <c r="G8" s="228">
        <v>8</v>
      </c>
      <c r="H8" s="228"/>
      <c r="I8" s="228"/>
      <c r="J8" s="228"/>
      <c r="K8" s="228"/>
      <c r="L8" s="228"/>
      <c r="M8" s="228">
        <v>8</v>
      </c>
      <c r="N8" s="228">
        <v>8</v>
      </c>
      <c r="O8" s="228">
        <v>8</v>
      </c>
      <c r="P8" s="228">
        <v>8</v>
      </c>
      <c r="Q8" s="228">
        <v>8</v>
      </c>
      <c r="R8" s="228">
        <v>8</v>
      </c>
      <c r="S8" s="228">
        <f t="shared" si="3"/>
        <v>88</v>
      </c>
      <c r="T8" s="229"/>
    </row>
    <row r="9" spans="1:20">
      <c r="A9" s="228">
        <v>4</v>
      </c>
      <c r="B9" s="228"/>
      <c r="C9" s="228">
        <v>7</v>
      </c>
      <c r="D9" s="228">
        <v>7</v>
      </c>
      <c r="E9" s="228">
        <v>7</v>
      </c>
      <c r="F9" s="228">
        <v>7</v>
      </c>
      <c r="G9" s="228">
        <v>7</v>
      </c>
      <c r="H9" s="228"/>
      <c r="I9" s="228"/>
      <c r="J9" s="228"/>
      <c r="K9" s="228"/>
      <c r="L9" s="228"/>
      <c r="M9" s="228">
        <v>7</v>
      </c>
      <c r="N9" s="228">
        <v>7</v>
      </c>
      <c r="O9" s="228">
        <v>7</v>
      </c>
      <c r="P9" s="228">
        <v>7</v>
      </c>
      <c r="Q9" s="228">
        <v>7</v>
      </c>
      <c r="R9" s="228">
        <v>7</v>
      </c>
      <c r="S9" s="228">
        <f t="shared" si="3"/>
        <v>77</v>
      </c>
      <c r="T9" s="229"/>
    </row>
    <row r="10" spans="1:20">
      <c r="A10" s="228">
        <v>5</v>
      </c>
      <c r="B10" s="228"/>
      <c r="C10" s="228">
        <v>6</v>
      </c>
      <c r="D10" s="228">
        <v>6</v>
      </c>
      <c r="E10" s="228">
        <v>6</v>
      </c>
      <c r="F10" s="228">
        <v>6</v>
      </c>
      <c r="G10" s="228">
        <v>6</v>
      </c>
      <c r="H10" s="228"/>
      <c r="I10" s="228"/>
      <c r="J10" s="228"/>
      <c r="K10" s="228"/>
      <c r="L10" s="228"/>
      <c r="M10" s="228">
        <v>6</v>
      </c>
      <c r="N10" s="228">
        <v>6</v>
      </c>
      <c r="O10" s="228">
        <v>6</v>
      </c>
      <c r="P10" s="228">
        <v>6</v>
      </c>
      <c r="Q10" s="228">
        <v>6</v>
      </c>
      <c r="R10" s="228">
        <v>6</v>
      </c>
      <c r="S10" s="228">
        <f t="shared" si="3"/>
        <v>66</v>
      </c>
      <c r="T10" s="229"/>
    </row>
    <row r="11" spans="1:20">
      <c r="A11" s="228">
        <v>6</v>
      </c>
      <c r="B11" s="228"/>
      <c r="C11" s="228">
        <v>5</v>
      </c>
      <c r="D11" s="228">
        <v>5</v>
      </c>
      <c r="E11" s="228">
        <v>5</v>
      </c>
      <c r="F11" s="228">
        <v>5</v>
      </c>
      <c r="G11" s="228">
        <v>5</v>
      </c>
      <c r="H11" s="228"/>
      <c r="I11" s="228"/>
      <c r="J11" s="228"/>
      <c r="K11" s="228"/>
      <c r="L11" s="228"/>
      <c r="M11" s="228">
        <v>5</v>
      </c>
      <c r="N11" s="228">
        <v>5</v>
      </c>
      <c r="O11" s="228">
        <v>5</v>
      </c>
      <c r="P11" s="228">
        <v>5</v>
      </c>
      <c r="Q11" s="228">
        <v>5</v>
      </c>
      <c r="R11" s="228">
        <v>5</v>
      </c>
      <c r="S11" s="228">
        <f t="shared" si="3"/>
        <v>55</v>
      </c>
      <c r="T11" s="229"/>
    </row>
    <row r="12" spans="1:20">
      <c r="A12" s="228">
        <v>7</v>
      </c>
      <c r="B12" s="228"/>
      <c r="C12" s="228">
        <v>4</v>
      </c>
      <c r="D12" s="228">
        <v>4</v>
      </c>
      <c r="E12" s="228">
        <v>4</v>
      </c>
      <c r="F12" s="228">
        <v>4</v>
      </c>
      <c r="G12" s="228">
        <v>4</v>
      </c>
      <c r="H12" s="228"/>
      <c r="I12" s="228"/>
      <c r="J12" s="228"/>
      <c r="K12" s="228"/>
      <c r="L12" s="228"/>
      <c r="M12" s="228">
        <v>4</v>
      </c>
      <c r="N12" s="228">
        <v>4</v>
      </c>
      <c r="O12" s="228">
        <v>4</v>
      </c>
      <c r="P12" s="228">
        <v>4</v>
      </c>
      <c r="Q12" s="228">
        <v>4</v>
      </c>
      <c r="R12" s="228">
        <v>4</v>
      </c>
      <c r="S12" s="228">
        <f t="shared" si="3"/>
        <v>44</v>
      </c>
      <c r="T12" s="229"/>
    </row>
    <row r="13" spans="1:20">
      <c r="A13" s="228">
        <v>8</v>
      </c>
      <c r="B13" s="228"/>
      <c r="C13" s="228">
        <v>3</v>
      </c>
      <c r="D13" s="228">
        <v>3</v>
      </c>
      <c r="E13" s="228">
        <v>3</v>
      </c>
      <c r="F13" s="228">
        <v>3</v>
      </c>
      <c r="G13" s="228">
        <v>3</v>
      </c>
      <c r="H13" s="228"/>
      <c r="I13" s="228"/>
      <c r="J13" s="228"/>
      <c r="K13" s="228"/>
      <c r="L13" s="228"/>
      <c r="M13" s="228">
        <v>3</v>
      </c>
      <c r="N13" s="228">
        <v>3</v>
      </c>
      <c r="O13" s="228">
        <v>3</v>
      </c>
      <c r="P13" s="228">
        <v>3</v>
      </c>
      <c r="Q13" s="228">
        <v>3</v>
      </c>
      <c r="R13" s="228">
        <v>3</v>
      </c>
      <c r="S13" s="228">
        <f t="shared" si="3"/>
        <v>33</v>
      </c>
      <c r="T13" s="229"/>
    </row>
    <row r="14" spans="1:20">
      <c r="A14" s="228">
        <v>9</v>
      </c>
      <c r="B14" s="228"/>
      <c r="C14" s="228">
        <v>2</v>
      </c>
      <c r="D14" s="228">
        <v>2</v>
      </c>
      <c r="E14" s="228">
        <v>2</v>
      </c>
      <c r="F14" s="228">
        <v>2</v>
      </c>
      <c r="G14" s="228">
        <v>2</v>
      </c>
      <c r="H14" s="228"/>
      <c r="I14" s="228"/>
      <c r="J14" s="228"/>
      <c r="K14" s="228"/>
      <c r="L14" s="228"/>
      <c r="M14" s="228">
        <v>2</v>
      </c>
      <c r="N14" s="228">
        <v>2</v>
      </c>
      <c r="O14" s="228">
        <v>2</v>
      </c>
      <c r="P14" s="228">
        <v>2</v>
      </c>
      <c r="Q14" s="228">
        <v>2</v>
      </c>
      <c r="R14" s="228">
        <v>2</v>
      </c>
      <c r="S14" s="228">
        <f t="shared" si="3"/>
        <v>22</v>
      </c>
      <c r="T14" s="229"/>
    </row>
    <row r="15" spans="1:20">
      <c r="A15" s="228">
        <v>10</v>
      </c>
      <c r="B15" s="228"/>
      <c r="C15" s="228">
        <v>1</v>
      </c>
      <c r="D15" s="228">
        <v>1</v>
      </c>
      <c r="E15" s="228">
        <v>1</v>
      </c>
      <c r="F15" s="228">
        <v>1</v>
      </c>
      <c r="G15" s="228">
        <v>1</v>
      </c>
      <c r="H15" s="228"/>
      <c r="I15" s="228"/>
      <c r="J15" s="228"/>
      <c r="K15" s="228"/>
      <c r="L15" s="228"/>
      <c r="M15" s="228">
        <v>1</v>
      </c>
      <c r="N15" s="228">
        <v>1</v>
      </c>
      <c r="O15" s="228">
        <v>1</v>
      </c>
      <c r="P15" s="228">
        <v>1</v>
      </c>
      <c r="Q15" s="228">
        <v>1</v>
      </c>
      <c r="R15" s="228">
        <v>1</v>
      </c>
      <c r="S15" s="228">
        <f t="shared" si="3"/>
        <v>11</v>
      </c>
      <c r="T15" s="229"/>
    </row>
    <row r="16" spans="1:20">
      <c r="A16" s="228">
        <v>11</v>
      </c>
      <c r="B16" s="228"/>
      <c r="C16" s="228">
        <v>0</v>
      </c>
      <c r="D16" s="228">
        <v>0</v>
      </c>
      <c r="E16" s="228">
        <v>0</v>
      </c>
      <c r="F16" s="228">
        <v>0</v>
      </c>
      <c r="G16" s="228">
        <v>0</v>
      </c>
      <c r="H16" s="228"/>
      <c r="I16" s="228"/>
      <c r="J16" s="228"/>
      <c r="K16" s="228"/>
      <c r="L16" s="228"/>
      <c r="M16" s="228">
        <v>0</v>
      </c>
      <c r="N16" s="228">
        <v>0</v>
      </c>
      <c r="O16" s="228">
        <v>0</v>
      </c>
      <c r="P16" s="228">
        <v>0</v>
      </c>
      <c r="Q16" s="228">
        <v>0</v>
      </c>
      <c r="R16" s="228">
        <v>0</v>
      </c>
      <c r="S16" s="228">
        <f t="shared" si="3"/>
        <v>0</v>
      </c>
      <c r="T16" s="229"/>
    </row>
    <row r="17" spans="1:20">
      <c r="A17" s="228">
        <v>12</v>
      </c>
      <c r="B17" s="228"/>
      <c r="C17" s="228"/>
      <c r="D17" s="228"/>
      <c r="E17" s="228"/>
      <c r="F17" s="228"/>
      <c r="G17" s="228"/>
      <c r="H17" s="228"/>
      <c r="I17" s="228"/>
      <c r="J17" s="228"/>
      <c r="K17" s="228"/>
      <c r="L17" s="228"/>
      <c r="M17" s="228"/>
      <c r="N17" s="228"/>
      <c r="O17" s="228"/>
      <c r="P17" s="228"/>
      <c r="Q17" s="228"/>
      <c r="R17" s="228"/>
      <c r="S17" s="228">
        <f t="shared" si="3"/>
        <v>0</v>
      </c>
      <c r="T17" s="229"/>
    </row>
    <row r="18" spans="1:20">
      <c r="A18" s="228">
        <v>13</v>
      </c>
      <c r="B18" s="228"/>
      <c r="C18" s="228"/>
      <c r="D18" s="228"/>
      <c r="E18" s="228"/>
      <c r="F18" s="228"/>
      <c r="G18" s="228"/>
      <c r="H18" s="228"/>
      <c r="I18" s="228"/>
      <c r="J18" s="228"/>
      <c r="K18" s="228"/>
      <c r="L18" s="228"/>
      <c r="M18" s="228"/>
      <c r="N18" s="228"/>
      <c r="O18" s="228"/>
      <c r="P18" s="228"/>
      <c r="Q18" s="228"/>
      <c r="R18" s="228"/>
      <c r="S18" s="228">
        <f t="shared" si="3"/>
        <v>0</v>
      </c>
      <c r="T18" s="229"/>
    </row>
    <row r="19" spans="1:20">
      <c r="A19" s="228">
        <v>14</v>
      </c>
      <c r="B19" s="228"/>
      <c r="C19" s="228"/>
      <c r="D19" s="228"/>
      <c r="E19" s="228"/>
      <c r="F19" s="228"/>
      <c r="G19" s="228"/>
      <c r="H19" s="228"/>
      <c r="I19" s="228"/>
      <c r="J19" s="228"/>
      <c r="K19" s="228"/>
      <c r="L19" s="228"/>
      <c r="M19" s="228"/>
      <c r="N19" s="228"/>
      <c r="O19" s="228"/>
      <c r="P19" s="228"/>
      <c r="Q19" s="228"/>
      <c r="R19" s="228"/>
      <c r="S19" s="228">
        <f t="shared" si="3"/>
        <v>0</v>
      </c>
      <c r="T19" s="229"/>
    </row>
    <row r="20" spans="1:20">
      <c r="A20" s="228">
        <v>15</v>
      </c>
      <c r="B20" s="228"/>
      <c r="C20" s="228"/>
      <c r="D20" s="228"/>
      <c r="E20" s="228"/>
      <c r="F20" s="228"/>
      <c r="G20" s="228"/>
      <c r="H20" s="228"/>
      <c r="I20" s="228"/>
      <c r="J20" s="228"/>
      <c r="K20" s="228"/>
      <c r="L20" s="228"/>
      <c r="M20" s="228"/>
      <c r="N20" s="228"/>
      <c r="O20" s="228"/>
      <c r="P20" s="228"/>
      <c r="Q20" s="228"/>
      <c r="R20" s="228"/>
      <c r="S20" s="228">
        <f t="shared" si="3"/>
        <v>0</v>
      </c>
      <c r="T20" s="229"/>
    </row>
    <row r="21" spans="1:20" ht="15.75" customHeight="1">
      <c r="A21" s="228">
        <v>16</v>
      </c>
      <c r="B21" s="228"/>
      <c r="C21" s="228"/>
      <c r="D21" s="228"/>
      <c r="E21" s="228"/>
      <c r="F21" s="228"/>
      <c r="G21" s="228"/>
      <c r="H21" s="228"/>
      <c r="I21" s="228"/>
      <c r="J21" s="228"/>
      <c r="K21" s="228"/>
      <c r="L21" s="228"/>
      <c r="M21" s="228"/>
      <c r="N21" s="228"/>
      <c r="O21" s="228"/>
      <c r="P21" s="228"/>
      <c r="Q21" s="228"/>
      <c r="R21" s="228"/>
      <c r="S21" s="228">
        <f t="shared" si="3"/>
        <v>0</v>
      </c>
      <c r="T21" s="229"/>
    </row>
    <row r="22" spans="1:20" ht="15.75" customHeight="1">
      <c r="A22" s="228">
        <v>17</v>
      </c>
      <c r="B22" s="228"/>
      <c r="C22" s="228"/>
      <c r="D22" s="228"/>
      <c r="E22" s="228"/>
      <c r="F22" s="228"/>
      <c r="G22" s="228"/>
      <c r="H22" s="228"/>
      <c r="I22" s="228"/>
      <c r="J22" s="228"/>
      <c r="K22" s="228"/>
      <c r="L22" s="228"/>
      <c r="M22" s="228"/>
      <c r="N22" s="228"/>
      <c r="O22" s="228"/>
      <c r="P22" s="228"/>
      <c r="Q22" s="228"/>
      <c r="R22" s="228"/>
      <c r="S22" s="228">
        <f t="shared" si="3"/>
        <v>0</v>
      </c>
      <c r="T22" s="229"/>
    </row>
    <row r="23" spans="1:20" ht="15.75" customHeight="1">
      <c r="A23" s="228">
        <v>18</v>
      </c>
      <c r="B23" s="228"/>
      <c r="C23" s="228"/>
      <c r="D23" s="228"/>
      <c r="E23" s="228"/>
      <c r="F23" s="228"/>
      <c r="G23" s="228"/>
      <c r="H23" s="228"/>
      <c r="I23" s="228"/>
      <c r="J23" s="228"/>
      <c r="K23" s="228"/>
      <c r="L23" s="228"/>
      <c r="M23" s="228"/>
      <c r="N23" s="228"/>
      <c r="O23" s="228"/>
      <c r="P23" s="228"/>
      <c r="Q23" s="228"/>
      <c r="R23" s="228"/>
      <c r="S23" s="228">
        <f t="shared" si="3"/>
        <v>0</v>
      </c>
      <c r="T23" s="229"/>
    </row>
    <row r="24" spans="1:20" ht="15.75" customHeight="1">
      <c r="A24" s="228">
        <v>19</v>
      </c>
      <c r="B24" s="228"/>
      <c r="C24" s="228"/>
      <c r="D24" s="228"/>
      <c r="E24" s="228"/>
      <c r="F24" s="228"/>
      <c r="G24" s="228"/>
      <c r="H24" s="228"/>
      <c r="I24" s="228"/>
      <c r="J24" s="228"/>
      <c r="K24" s="228"/>
      <c r="L24" s="228"/>
      <c r="M24" s="228"/>
      <c r="N24" s="228"/>
      <c r="O24" s="228"/>
      <c r="P24" s="228"/>
      <c r="Q24" s="228"/>
      <c r="R24" s="228"/>
      <c r="S24" s="228">
        <f t="shared" si="3"/>
        <v>0</v>
      </c>
      <c r="T24" s="229"/>
    </row>
    <row r="25" spans="1:20" ht="15.75" customHeight="1">
      <c r="A25" s="228">
        <v>20</v>
      </c>
      <c r="B25" s="228"/>
      <c r="C25" s="228"/>
      <c r="D25" s="228"/>
      <c r="E25" s="228"/>
      <c r="F25" s="228"/>
      <c r="G25" s="228"/>
      <c r="H25" s="228"/>
      <c r="I25" s="228"/>
      <c r="J25" s="228"/>
      <c r="K25" s="228"/>
      <c r="L25" s="228"/>
      <c r="M25" s="228"/>
      <c r="N25" s="228"/>
      <c r="O25" s="228"/>
      <c r="P25" s="228"/>
      <c r="Q25" s="228"/>
      <c r="R25" s="228"/>
      <c r="S25" s="228">
        <f t="shared" si="3"/>
        <v>0</v>
      </c>
      <c r="T25" s="229"/>
    </row>
    <row r="26" spans="1:20" ht="15.75" customHeight="1">
      <c r="A26" s="228">
        <v>21</v>
      </c>
      <c r="B26" s="228"/>
      <c r="C26" s="228"/>
      <c r="D26" s="228"/>
      <c r="E26" s="228"/>
      <c r="F26" s="228"/>
      <c r="G26" s="228"/>
      <c r="H26" s="228"/>
      <c r="I26" s="228"/>
      <c r="J26" s="228"/>
      <c r="K26" s="228"/>
      <c r="L26" s="228"/>
      <c r="M26" s="228"/>
      <c r="N26" s="228"/>
      <c r="O26" s="228"/>
      <c r="P26" s="228"/>
      <c r="Q26" s="228"/>
      <c r="R26" s="228"/>
      <c r="S26" s="228">
        <f t="shared" si="3"/>
        <v>0</v>
      </c>
      <c r="T26" s="229"/>
    </row>
    <row r="27" spans="1:20" ht="15.75" customHeight="1">
      <c r="A27" s="228">
        <v>22</v>
      </c>
      <c r="B27" s="228"/>
      <c r="C27" s="228"/>
      <c r="D27" s="228"/>
      <c r="E27" s="228"/>
      <c r="F27" s="228"/>
      <c r="G27" s="228"/>
      <c r="H27" s="228"/>
      <c r="I27" s="228"/>
      <c r="J27" s="228"/>
      <c r="K27" s="228"/>
      <c r="L27" s="228"/>
      <c r="M27" s="228"/>
      <c r="N27" s="228"/>
      <c r="O27" s="228"/>
      <c r="P27" s="228"/>
      <c r="Q27" s="228"/>
      <c r="R27" s="228"/>
      <c r="S27" s="228">
        <f t="shared" si="3"/>
        <v>0</v>
      </c>
      <c r="T27" s="229"/>
    </row>
    <row r="28" spans="1:20" ht="15.75" customHeight="1">
      <c r="A28" s="228">
        <v>23</v>
      </c>
      <c r="B28" s="228"/>
      <c r="C28" s="228"/>
      <c r="D28" s="228"/>
      <c r="E28" s="228"/>
      <c r="F28" s="228"/>
      <c r="G28" s="228"/>
      <c r="H28" s="228"/>
      <c r="I28" s="228"/>
      <c r="J28" s="228"/>
      <c r="K28" s="228"/>
      <c r="L28" s="228"/>
      <c r="M28" s="228"/>
      <c r="N28" s="228"/>
      <c r="O28" s="228"/>
      <c r="P28" s="228"/>
      <c r="Q28" s="228"/>
      <c r="R28" s="228"/>
      <c r="S28" s="228">
        <f t="shared" si="3"/>
        <v>0</v>
      </c>
      <c r="T28" s="229"/>
    </row>
    <row r="29" spans="1:20" ht="15.75" customHeight="1">
      <c r="A29" s="228">
        <v>24</v>
      </c>
      <c r="B29" s="228"/>
      <c r="C29" s="228"/>
      <c r="D29" s="228"/>
      <c r="E29" s="228"/>
      <c r="F29" s="228"/>
      <c r="G29" s="228"/>
      <c r="H29" s="228"/>
      <c r="I29" s="228"/>
      <c r="J29" s="228"/>
      <c r="K29" s="228"/>
      <c r="L29" s="228"/>
      <c r="M29" s="228"/>
      <c r="N29" s="228"/>
      <c r="O29" s="228"/>
      <c r="P29" s="228"/>
      <c r="Q29" s="228"/>
      <c r="R29" s="228"/>
      <c r="S29" s="228">
        <f t="shared" si="3"/>
        <v>0</v>
      </c>
      <c r="T29" s="229"/>
    </row>
    <row r="30" spans="1:20" ht="15.75" customHeight="1">
      <c r="A30" s="228">
        <v>25</v>
      </c>
      <c r="B30" s="228"/>
      <c r="C30" s="228"/>
      <c r="D30" s="228"/>
      <c r="E30" s="228"/>
      <c r="F30" s="228"/>
      <c r="G30" s="228"/>
      <c r="H30" s="228"/>
      <c r="I30" s="228"/>
      <c r="J30" s="228"/>
      <c r="K30" s="228"/>
      <c r="L30" s="228"/>
      <c r="M30" s="228"/>
      <c r="N30" s="228"/>
      <c r="O30" s="228"/>
      <c r="P30" s="228"/>
      <c r="Q30" s="228"/>
      <c r="R30" s="228"/>
      <c r="S30" s="228">
        <f t="shared" si="3"/>
        <v>0</v>
      </c>
      <c r="T30" s="229"/>
    </row>
    <row r="31" spans="1:20" ht="15.75" customHeight="1">
      <c r="A31" s="228">
        <v>26</v>
      </c>
      <c r="B31" s="228"/>
      <c r="C31" s="228"/>
      <c r="D31" s="228"/>
      <c r="E31" s="228"/>
      <c r="F31" s="228"/>
      <c r="G31" s="228"/>
      <c r="H31" s="228"/>
      <c r="I31" s="228"/>
      <c r="J31" s="228"/>
      <c r="K31" s="228"/>
      <c r="L31" s="228"/>
      <c r="M31" s="228"/>
      <c r="N31" s="228"/>
      <c r="O31" s="228"/>
      <c r="P31" s="228"/>
      <c r="Q31" s="228"/>
      <c r="R31" s="228"/>
      <c r="S31" s="228">
        <f t="shared" si="3"/>
        <v>0</v>
      </c>
      <c r="T31" s="229"/>
    </row>
    <row r="32" spans="1:20" ht="15.75" customHeight="1">
      <c r="A32" s="228">
        <v>27</v>
      </c>
      <c r="B32" s="228"/>
      <c r="C32" s="228"/>
      <c r="D32" s="228"/>
      <c r="E32" s="228"/>
      <c r="F32" s="228"/>
      <c r="G32" s="228"/>
      <c r="H32" s="228"/>
      <c r="I32" s="228"/>
      <c r="J32" s="228"/>
      <c r="K32" s="228"/>
      <c r="L32" s="228"/>
      <c r="M32" s="228"/>
      <c r="N32" s="228"/>
      <c r="O32" s="228"/>
      <c r="P32" s="228"/>
      <c r="Q32" s="228"/>
      <c r="R32" s="228"/>
      <c r="S32" s="228">
        <f t="shared" si="3"/>
        <v>0</v>
      </c>
      <c r="T32" s="229"/>
    </row>
    <row r="33" spans="1:20" ht="15.75" customHeight="1">
      <c r="A33" s="228">
        <v>28</v>
      </c>
      <c r="B33" s="228"/>
      <c r="C33" s="228"/>
      <c r="D33" s="228"/>
      <c r="E33" s="228"/>
      <c r="F33" s="228"/>
      <c r="G33" s="228"/>
      <c r="H33" s="228"/>
      <c r="I33" s="228"/>
      <c r="J33" s="228"/>
      <c r="K33" s="228"/>
      <c r="L33" s="228"/>
      <c r="M33" s="228"/>
      <c r="N33" s="228"/>
      <c r="O33" s="228"/>
      <c r="P33" s="228"/>
      <c r="Q33" s="228"/>
      <c r="R33" s="228"/>
      <c r="S33" s="228">
        <f t="shared" si="3"/>
        <v>0</v>
      </c>
      <c r="T33" s="229"/>
    </row>
    <row r="34" spans="1:20" ht="15.75" customHeight="1">
      <c r="A34" s="228">
        <v>29</v>
      </c>
      <c r="B34" s="228"/>
      <c r="C34" s="228"/>
      <c r="D34" s="228"/>
      <c r="E34" s="228"/>
      <c r="F34" s="228"/>
      <c r="G34" s="228"/>
      <c r="H34" s="228"/>
      <c r="I34" s="228"/>
      <c r="J34" s="228"/>
      <c r="K34" s="228"/>
      <c r="L34" s="228"/>
      <c r="M34" s="228"/>
      <c r="N34" s="228"/>
      <c r="O34" s="228"/>
      <c r="P34" s="228"/>
      <c r="Q34" s="228"/>
      <c r="R34" s="228"/>
      <c r="S34" s="228">
        <f t="shared" si="3"/>
        <v>0</v>
      </c>
      <c r="T34" s="229"/>
    </row>
    <row r="35" spans="1:20" ht="15.75" customHeight="1">
      <c r="A35" s="228">
        <v>30</v>
      </c>
      <c r="B35" s="228"/>
      <c r="C35" s="228"/>
      <c r="D35" s="228"/>
      <c r="E35" s="228"/>
      <c r="F35" s="228"/>
      <c r="G35" s="228"/>
      <c r="H35" s="228"/>
      <c r="I35" s="228"/>
      <c r="J35" s="228"/>
      <c r="K35" s="228"/>
      <c r="L35" s="228"/>
      <c r="M35" s="228"/>
      <c r="N35" s="228"/>
      <c r="O35" s="228"/>
      <c r="P35" s="228"/>
      <c r="Q35" s="228"/>
      <c r="R35" s="228"/>
      <c r="S35" s="228">
        <f t="shared" si="3"/>
        <v>0</v>
      </c>
      <c r="T35" s="229"/>
    </row>
    <row r="36" spans="1:20" ht="15.75" customHeight="1">
      <c r="A36" s="228">
        <v>31</v>
      </c>
      <c r="B36" s="228"/>
      <c r="C36" s="228"/>
      <c r="D36" s="228"/>
      <c r="E36" s="228"/>
      <c r="F36" s="228"/>
      <c r="G36" s="228"/>
      <c r="H36" s="228"/>
      <c r="I36" s="228"/>
      <c r="J36" s="228"/>
      <c r="K36" s="228"/>
      <c r="L36" s="228"/>
      <c r="M36" s="228"/>
      <c r="N36" s="228"/>
      <c r="O36" s="228"/>
      <c r="P36" s="228"/>
      <c r="Q36" s="228"/>
      <c r="R36" s="228"/>
      <c r="S36" s="228">
        <f t="shared" si="3"/>
        <v>0</v>
      </c>
      <c r="T36" s="229"/>
    </row>
    <row r="37" spans="1:20" ht="15.75" customHeight="1">
      <c r="A37" s="228">
        <v>32</v>
      </c>
      <c r="B37" s="228"/>
      <c r="C37" s="228"/>
      <c r="D37" s="228"/>
      <c r="E37" s="228"/>
      <c r="F37" s="228"/>
      <c r="G37" s="228"/>
      <c r="H37" s="228"/>
      <c r="I37" s="228"/>
      <c r="J37" s="228"/>
      <c r="K37" s="228"/>
      <c r="L37" s="228"/>
      <c r="M37" s="228"/>
      <c r="N37" s="228"/>
      <c r="O37" s="228"/>
      <c r="P37" s="228"/>
      <c r="Q37" s="228"/>
      <c r="R37" s="228"/>
      <c r="S37" s="228">
        <f t="shared" si="3"/>
        <v>0</v>
      </c>
      <c r="T37" s="229"/>
    </row>
    <row r="38" spans="1:20" ht="15.75" customHeight="1">
      <c r="A38" s="228">
        <v>33</v>
      </c>
      <c r="B38" s="228"/>
      <c r="C38" s="228"/>
      <c r="D38" s="228"/>
      <c r="E38" s="228"/>
      <c r="F38" s="228"/>
      <c r="G38" s="228"/>
      <c r="H38" s="228"/>
      <c r="I38" s="228"/>
      <c r="J38" s="228"/>
      <c r="K38" s="228"/>
      <c r="L38" s="228"/>
      <c r="M38" s="228"/>
      <c r="N38" s="228"/>
      <c r="O38" s="228"/>
      <c r="P38" s="228"/>
      <c r="Q38" s="228"/>
      <c r="R38" s="228"/>
      <c r="S38" s="228">
        <f t="shared" si="3"/>
        <v>0</v>
      </c>
      <c r="T38" s="229"/>
    </row>
    <row r="39" spans="1:20" ht="15.75" customHeight="1">
      <c r="A39" s="228">
        <v>34</v>
      </c>
      <c r="B39" s="228"/>
      <c r="C39" s="228"/>
      <c r="D39" s="228"/>
      <c r="E39" s="228"/>
      <c r="F39" s="228"/>
      <c r="G39" s="228"/>
      <c r="H39" s="228"/>
      <c r="I39" s="228"/>
      <c r="J39" s="228"/>
      <c r="K39" s="228"/>
      <c r="L39" s="228"/>
      <c r="M39" s="228"/>
      <c r="N39" s="228"/>
      <c r="O39" s="228"/>
      <c r="P39" s="228"/>
      <c r="Q39" s="228"/>
      <c r="R39" s="228"/>
      <c r="S39" s="228">
        <f t="shared" si="3"/>
        <v>0</v>
      </c>
      <c r="T39" s="229"/>
    </row>
    <row r="40" spans="1:20" ht="15.75" customHeight="1">
      <c r="A40" s="228">
        <v>35</v>
      </c>
      <c r="B40" s="228"/>
      <c r="C40" s="228"/>
      <c r="D40" s="228"/>
      <c r="E40" s="228"/>
      <c r="F40" s="228"/>
      <c r="G40" s="228"/>
      <c r="H40" s="228"/>
      <c r="I40" s="228"/>
      <c r="J40" s="228"/>
      <c r="K40" s="228"/>
      <c r="L40" s="228"/>
      <c r="M40" s="228"/>
      <c r="N40" s="228"/>
      <c r="O40" s="228"/>
      <c r="P40" s="228"/>
      <c r="Q40" s="228"/>
      <c r="R40" s="228"/>
      <c r="S40" s="228">
        <f t="shared" si="3"/>
        <v>0</v>
      </c>
      <c r="T40" s="229"/>
    </row>
    <row r="41" spans="1:20" ht="15.75" customHeight="1">
      <c r="A41" s="228">
        <v>36</v>
      </c>
      <c r="B41" s="228"/>
      <c r="C41" s="228"/>
      <c r="D41" s="228"/>
      <c r="E41" s="228"/>
      <c r="F41" s="228"/>
      <c r="G41" s="228"/>
      <c r="H41" s="228"/>
      <c r="I41" s="228"/>
      <c r="J41" s="228"/>
      <c r="K41" s="228"/>
      <c r="L41" s="228"/>
      <c r="M41" s="228"/>
      <c r="N41" s="228"/>
      <c r="O41" s="228"/>
      <c r="P41" s="228"/>
      <c r="Q41" s="228"/>
      <c r="R41" s="228"/>
      <c r="S41" s="228">
        <f t="shared" si="3"/>
        <v>0</v>
      </c>
      <c r="T41" s="229"/>
    </row>
    <row r="42" spans="1:20" ht="15.75" customHeight="1">
      <c r="A42" s="228">
        <v>37</v>
      </c>
      <c r="B42" s="228"/>
      <c r="C42" s="228"/>
      <c r="D42" s="228"/>
      <c r="E42" s="228"/>
      <c r="F42" s="228"/>
      <c r="G42" s="228"/>
      <c r="H42" s="228"/>
      <c r="I42" s="228"/>
      <c r="J42" s="228"/>
      <c r="K42" s="228"/>
      <c r="L42" s="228"/>
      <c r="M42" s="228"/>
      <c r="N42" s="228"/>
      <c r="O42" s="228"/>
      <c r="P42" s="228"/>
      <c r="Q42" s="228"/>
      <c r="R42" s="228"/>
      <c r="S42" s="228">
        <f t="shared" si="3"/>
        <v>0</v>
      </c>
      <c r="T42" s="229"/>
    </row>
    <row r="43" spans="1:20" ht="15.75" customHeight="1">
      <c r="A43" s="228">
        <v>38</v>
      </c>
      <c r="B43" s="228"/>
      <c r="C43" s="228"/>
      <c r="D43" s="228"/>
      <c r="E43" s="228"/>
      <c r="F43" s="228"/>
      <c r="G43" s="228"/>
      <c r="H43" s="228"/>
      <c r="I43" s="228"/>
      <c r="J43" s="228"/>
      <c r="K43" s="228"/>
      <c r="L43" s="228"/>
      <c r="M43" s="228"/>
      <c r="N43" s="228"/>
      <c r="O43" s="228"/>
      <c r="P43" s="228"/>
      <c r="Q43" s="228"/>
      <c r="R43" s="228"/>
      <c r="S43" s="228">
        <f t="shared" si="3"/>
        <v>0</v>
      </c>
      <c r="T43" s="229"/>
    </row>
    <row r="44" spans="1:20" ht="15.75" customHeight="1">
      <c r="A44" s="228">
        <v>39</v>
      </c>
      <c r="B44" s="228"/>
      <c r="C44" s="228"/>
      <c r="D44" s="228"/>
      <c r="E44" s="228"/>
      <c r="F44" s="228"/>
      <c r="G44" s="228"/>
      <c r="H44" s="228"/>
      <c r="I44" s="228"/>
      <c r="J44" s="228"/>
      <c r="K44" s="228"/>
      <c r="L44" s="228"/>
      <c r="M44" s="228"/>
      <c r="N44" s="228"/>
      <c r="O44" s="228"/>
      <c r="P44" s="228"/>
      <c r="Q44" s="228"/>
      <c r="R44" s="228"/>
      <c r="S44" s="228">
        <f t="shared" si="3"/>
        <v>0</v>
      </c>
      <c r="T44" s="229"/>
    </row>
    <row r="45" spans="1:20" ht="15.75" customHeight="1">
      <c r="A45" s="228">
        <v>40</v>
      </c>
      <c r="B45" s="228"/>
      <c r="C45" s="228"/>
      <c r="D45" s="228"/>
      <c r="E45" s="228"/>
      <c r="F45" s="228"/>
      <c r="G45" s="228"/>
      <c r="H45" s="228"/>
      <c r="I45" s="228"/>
      <c r="J45" s="228"/>
      <c r="K45" s="228"/>
      <c r="L45" s="228"/>
      <c r="M45" s="228"/>
      <c r="N45" s="228"/>
      <c r="O45" s="228"/>
      <c r="P45" s="228"/>
      <c r="Q45" s="228"/>
      <c r="R45" s="228"/>
      <c r="S45" s="228">
        <f t="shared" si="3"/>
        <v>0</v>
      </c>
      <c r="T45" s="229"/>
    </row>
    <row r="46" spans="1:20" ht="15.75" customHeight="1">
      <c r="A46" s="229"/>
      <c r="B46" s="229"/>
      <c r="C46" s="229"/>
      <c r="D46" s="229"/>
      <c r="E46" s="229"/>
      <c r="F46" s="229"/>
      <c r="G46" s="229"/>
      <c r="H46" s="229"/>
      <c r="I46" s="229"/>
      <c r="J46" s="229"/>
      <c r="K46" s="229"/>
      <c r="L46" s="229"/>
      <c r="M46" s="229"/>
      <c r="N46" s="229"/>
      <c r="O46" s="229"/>
      <c r="P46" s="229"/>
      <c r="Q46" s="229"/>
      <c r="R46" s="229"/>
      <c r="S46" s="229"/>
      <c r="T46" s="229"/>
    </row>
    <row r="47" spans="1:20" ht="15.75" customHeight="1">
      <c r="A47" s="229"/>
      <c r="B47" s="229"/>
      <c r="C47" s="229"/>
      <c r="D47" s="229"/>
      <c r="E47" s="229"/>
      <c r="F47" s="229"/>
      <c r="G47" s="229"/>
      <c r="H47" s="229"/>
      <c r="I47" s="229"/>
      <c r="J47" s="229"/>
      <c r="K47" s="229"/>
      <c r="L47" s="229"/>
      <c r="M47" s="229"/>
      <c r="N47" s="229"/>
      <c r="O47" s="229"/>
      <c r="P47" s="229"/>
      <c r="Q47" s="229"/>
      <c r="R47" s="229"/>
      <c r="S47" s="229"/>
      <c r="T47" s="229"/>
    </row>
    <row r="48" spans="1:20" ht="15.75" customHeight="1">
      <c r="A48" s="229"/>
      <c r="B48" s="229"/>
      <c r="C48" s="229"/>
      <c r="D48" s="229"/>
      <c r="E48" s="229"/>
      <c r="F48" s="229"/>
      <c r="G48" s="229"/>
      <c r="H48" s="229"/>
      <c r="I48" s="229"/>
      <c r="J48" s="229"/>
      <c r="K48" s="229"/>
      <c r="L48" s="229"/>
      <c r="M48" s="229"/>
      <c r="N48" s="229"/>
      <c r="O48" s="229"/>
      <c r="P48" s="229"/>
      <c r="Q48" s="229"/>
      <c r="R48" s="229"/>
      <c r="S48" s="229"/>
      <c r="T48" s="229"/>
    </row>
    <row r="49" spans="1:20" ht="15.75" customHeight="1">
      <c r="A49" s="229"/>
      <c r="B49" s="229"/>
      <c r="C49" s="229"/>
      <c r="D49" s="229"/>
      <c r="E49" s="229"/>
      <c r="F49" s="229"/>
      <c r="G49" s="229"/>
      <c r="H49" s="229"/>
      <c r="I49" s="229"/>
      <c r="J49" s="229"/>
      <c r="K49" s="229"/>
      <c r="L49" s="229"/>
      <c r="M49" s="229"/>
      <c r="N49" s="229"/>
      <c r="O49" s="229"/>
      <c r="P49" s="229"/>
      <c r="Q49" s="229"/>
      <c r="R49" s="229"/>
      <c r="S49" s="229"/>
      <c r="T49" s="229"/>
    </row>
    <row r="50" spans="1:20" ht="15.75" customHeight="1">
      <c r="A50" s="229"/>
      <c r="B50" s="229"/>
      <c r="C50" s="229"/>
      <c r="D50" s="229"/>
      <c r="E50" s="229"/>
      <c r="F50" s="229"/>
      <c r="G50" s="229"/>
      <c r="H50" s="229"/>
      <c r="I50" s="229"/>
      <c r="J50" s="229"/>
      <c r="K50" s="229"/>
      <c r="L50" s="229"/>
      <c r="M50" s="229"/>
      <c r="N50" s="229"/>
      <c r="O50" s="229"/>
      <c r="P50" s="229"/>
      <c r="Q50" s="229"/>
      <c r="R50" s="229"/>
      <c r="S50" s="229"/>
      <c r="T50" s="229"/>
    </row>
    <row r="51" spans="1:20" ht="15.75" customHeight="1">
      <c r="A51" s="229"/>
      <c r="B51" s="229"/>
      <c r="C51" s="229"/>
      <c r="D51" s="229"/>
      <c r="E51" s="229"/>
      <c r="F51" s="229"/>
      <c r="G51" s="229"/>
      <c r="H51" s="229"/>
      <c r="I51" s="229"/>
      <c r="J51" s="229"/>
      <c r="K51" s="229"/>
      <c r="L51" s="229"/>
      <c r="M51" s="229"/>
      <c r="N51" s="229"/>
      <c r="O51" s="229"/>
      <c r="P51" s="229"/>
      <c r="Q51" s="229"/>
      <c r="R51" s="229"/>
      <c r="S51" s="229"/>
      <c r="T51" s="229"/>
    </row>
    <row r="52" spans="1:20" ht="15.75" customHeight="1">
      <c r="A52" s="229"/>
      <c r="B52" s="229"/>
      <c r="C52" s="229"/>
      <c r="D52" s="229"/>
      <c r="E52" s="229"/>
      <c r="F52" s="229"/>
      <c r="G52" s="229"/>
      <c r="H52" s="229"/>
      <c r="I52" s="229"/>
      <c r="J52" s="229"/>
      <c r="K52" s="229"/>
      <c r="L52" s="229"/>
      <c r="M52" s="229"/>
      <c r="N52" s="229"/>
      <c r="O52" s="229"/>
      <c r="P52" s="229"/>
      <c r="Q52" s="229"/>
      <c r="R52" s="229"/>
      <c r="S52" s="229"/>
      <c r="T52" s="229"/>
    </row>
    <row r="53" spans="1:20" ht="15.75" customHeight="1">
      <c r="A53" s="229"/>
      <c r="B53" s="229"/>
      <c r="C53" s="229"/>
      <c r="D53" s="229"/>
      <c r="E53" s="229"/>
      <c r="F53" s="229"/>
      <c r="G53" s="229"/>
      <c r="H53" s="229"/>
      <c r="I53" s="229"/>
      <c r="J53" s="229"/>
      <c r="K53" s="229"/>
      <c r="L53" s="229"/>
      <c r="M53" s="229"/>
      <c r="N53" s="229"/>
      <c r="O53" s="229"/>
      <c r="P53" s="229"/>
      <c r="Q53" s="229"/>
      <c r="R53" s="229"/>
      <c r="S53" s="229"/>
      <c r="T53" s="229"/>
    </row>
    <row r="54" spans="1:20" ht="15.75" customHeight="1">
      <c r="A54" s="229"/>
      <c r="B54" s="229"/>
      <c r="C54" s="229"/>
      <c r="D54" s="229"/>
      <c r="E54" s="229"/>
      <c r="F54" s="229"/>
      <c r="G54" s="229"/>
      <c r="H54" s="229"/>
      <c r="I54" s="229"/>
      <c r="J54" s="229"/>
      <c r="K54" s="229"/>
      <c r="L54" s="229"/>
      <c r="M54" s="229"/>
      <c r="N54" s="229"/>
      <c r="O54" s="229"/>
      <c r="P54" s="229"/>
      <c r="Q54" s="229"/>
      <c r="R54" s="229"/>
      <c r="S54" s="229"/>
      <c r="T54" s="229"/>
    </row>
    <row r="55" spans="1:20" ht="15.75" customHeight="1">
      <c r="A55" s="229"/>
      <c r="B55" s="229"/>
      <c r="C55" s="229"/>
      <c r="D55" s="229"/>
      <c r="E55" s="229"/>
      <c r="F55" s="229"/>
      <c r="G55" s="229"/>
      <c r="H55" s="229"/>
      <c r="I55" s="229"/>
      <c r="J55" s="229"/>
      <c r="K55" s="229"/>
      <c r="L55" s="229"/>
      <c r="M55" s="229"/>
      <c r="N55" s="229"/>
      <c r="O55" s="229"/>
      <c r="P55" s="229"/>
      <c r="Q55" s="229"/>
      <c r="R55" s="229"/>
      <c r="S55" s="229"/>
      <c r="T55" s="229"/>
    </row>
    <row r="56" spans="1:20" ht="15.75" customHeight="1">
      <c r="A56" s="229"/>
      <c r="B56" s="229"/>
      <c r="C56" s="229"/>
      <c r="D56" s="229"/>
      <c r="E56" s="229"/>
      <c r="F56" s="229"/>
      <c r="G56" s="229"/>
      <c r="H56" s="229"/>
      <c r="I56" s="229"/>
      <c r="J56" s="229"/>
      <c r="K56" s="229"/>
      <c r="L56" s="229"/>
      <c r="M56" s="229"/>
      <c r="N56" s="229"/>
      <c r="O56" s="229"/>
      <c r="P56" s="229"/>
      <c r="Q56" s="229"/>
      <c r="R56" s="229"/>
      <c r="S56" s="229"/>
      <c r="T56" s="229"/>
    </row>
    <row r="57" spans="1:20" ht="15.75" customHeight="1">
      <c r="A57" s="229"/>
      <c r="B57" s="229"/>
      <c r="C57" s="229"/>
      <c r="D57" s="229"/>
      <c r="E57" s="229"/>
      <c r="F57" s="229"/>
      <c r="G57" s="229"/>
      <c r="H57" s="229"/>
      <c r="I57" s="229"/>
      <c r="J57" s="229"/>
      <c r="K57" s="229"/>
      <c r="L57" s="229"/>
      <c r="M57" s="229"/>
      <c r="N57" s="229"/>
      <c r="O57" s="229"/>
      <c r="P57" s="229"/>
      <c r="Q57" s="229"/>
      <c r="R57" s="229"/>
      <c r="S57" s="229"/>
      <c r="T57" s="229"/>
    </row>
    <row r="58" spans="1:20" ht="15.75" customHeight="1">
      <c r="A58" s="229"/>
      <c r="B58" s="229"/>
      <c r="C58" s="229"/>
      <c r="D58" s="229"/>
      <c r="E58" s="229"/>
      <c r="F58" s="229"/>
      <c r="G58" s="229"/>
      <c r="H58" s="229"/>
      <c r="I58" s="229"/>
      <c r="J58" s="229"/>
      <c r="K58" s="229"/>
      <c r="L58" s="229"/>
      <c r="M58" s="229"/>
      <c r="N58" s="229"/>
      <c r="O58" s="229"/>
      <c r="P58" s="229"/>
      <c r="Q58" s="229"/>
      <c r="R58" s="229"/>
      <c r="S58" s="229"/>
      <c r="T58" s="229"/>
    </row>
    <row r="59" spans="1:20" ht="15.75" customHeight="1">
      <c r="A59" s="229"/>
      <c r="B59" s="229"/>
      <c r="C59" s="229"/>
      <c r="D59" s="229"/>
      <c r="E59" s="229"/>
      <c r="F59" s="229"/>
      <c r="G59" s="229"/>
      <c r="H59" s="229"/>
      <c r="I59" s="229"/>
      <c r="J59" s="229"/>
      <c r="K59" s="229"/>
      <c r="L59" s="229"/>
      <c r="M59" s="229"/>
      <c r="N59" s="229"/>
      <c r="O59" s="229"/>
      <c r="P59" s="229"/>
      <c r="Q59" s="229"/>
      <c r="R59" s="229"/>
      <c r="S59" s="229"/>
      <c r="T59" s="229"/>
    </row>
    <row r="60" spans="1:20" ht="15.75" customHeight="1">
      <c r="A60" s="229"/>
      <c r="B60" s="229"/>
      <c r="C60" s="229"/>
      <c r="D60" s="229"/>
      <c r="E60" s="229"/>
      <c r="F60" s="229"/>
      <c r="G60" s="229"/>
      <c r="H60" s="229"/>
      <c r="I60" s="229"/>
      <c r="J60" s="229"/>
      <c r="K60" s="229"/>
      <c r="L60" s="229"/>
      <c r="M60" s="229"/>
      <c r="N60" s="229"/>
      <c r="O60" s="229"/>
      <c r="P60" s="229"/>
      <c r="Q60" s="229"/>
      <c r="R60" s="229"/>
      <c r="S60" s="229"/>
      <c r="T60" s="229"/>
    </row>
    <row r="61" spans="1:20" ht="15.75" customHeight="1">
      <c r="A61" s="229"/>
      <c r="B61" s="229"/>
      <c r="C61" s="229"/>
      <c r="D61" s="229"/>
      <c r="E61" s="229"/>
      <c r="F61" s="229"/>
      <c r="G61" s="229"/>
      <c r="H61" s="229"/>
      <c r="I61" s="229"/>
      <c r="J61" s="229"/>
      <c r="K61" s="229"/>
      <c r="L61" s="229"/>
      <c r="M61" s="229"/>
      <c r="N61" s="229"/>
      <c r="O61" s="229"/>
      <c r="P61" s="229"/>
      <c r="Q61" s="229"/>
      <c r="R61" s="229"/>
      <c r="S61" s="229"/>
      <c r="T61" s="229"/>
    </row>
    <row r="62" spans="1:20" ht="15.75" customHeight="1">
      <c r="A62" s="229"/>
      <c r="B62" s="229"/>
      <c r="C62" s="229"/>
      <c r="D62" s="229"/>
      <c r="E62" s="229"/>
      <c r="F62" s="229"/>
      <c r="G62" s="229"/>
      <c r="H62" s="229"/>
      <c r="I62" s="229"/>
      <c r="J62" s="229"/>
      <c r="K62" s="229"/>
      <c r="L62" s="229"/>
      <c r="M62" s="229"/>
      <c r="N62" s="229"/>
      <c r="O62" s="229"/>
      <c r="P62" s="229"/>
      <c r="Q62" s="229"/>
      <c r="R62" s="229"/>
      <c r="S62" s="229"/>
      <c r="T62" s="229"/>
    </row>
    <row r="63" spans="1:20" ht="15.75" customHeight="1">
      <c r="A63" s="229"/>
      <c r="B63" s="229"/>
      <c r="C63" s="229"/>
      <c r="D63" s="229"/>
      <c r="E63" s="229"/>
      <c r="F63" s="229"/>
      <c r="G63" s="229"/>
      <c r="H63" s="229"/>
      <c r="I63" s="229"/>
      <c r="J63" s="229"/>
      <c r="K63" s="229"/>
      <c r="L63" s="229"/>
      <c r="M63" s="229"/>
      <c r="N63" s="229"/>
      <c r="O63" s="229"/>
      <c r="P63" s="229"/>
      <c r="Q63" s="229"/>
      <c r="R63" s="229"/>
      <c r="S63" s="229"/>
      <c r="T63" s="229"/>
    </row>
    <row r="64" spans="1:20" ht="15.75" customHeight="1">
      <c r="A64" s="229"/>
      <c r="B64" s="229"/>
      <c r="C64" s="229"/>
      <c r="D64" s="229"/>
      <c r="E64" s="229"/>
      <c r="F64" s="229"/>
      <c r="G64" s="229"/>
      <c r="H64" s="229"/>
      <c r="I64" s="229"/>
      <c r="J64" s="229"/>
      <c r="K64" s="229"/>
      <c r="L64" s="229"/>
      <c r="M64" s="229"/>
      <c r="N64" s="229"/>
      <c r="O64" s="229"/>
      <c r="P64" s="229"/>
      <c r="Q64" s="229"/>
      <c r="R64" s="229"/>
      <c r="S64" s="229"/>
      <c r="T64" s="229"/>
    </row>
    <row r="65" spans="1:20" ht="15.75" customHeight="1">
      <c r="A65" s="229"/>
      <c r="B65" s="229"/>
      <c r="C65" s="229"/>
      <c r="D65" s="229"/>
      <c r="E65" s="229"/>
      <c r="F65" s="229"/>
      <c r="G65" s="229"/>
      <c r="H65" s="229"/>
      <c r="I65" s="229"/>
      <c r="J65" s="229"/>
      <c r="K65" s="229"/>
      <c r="L65" s="229"/>
      <c r="M65" s="229"/>
      <c r="N65" s="229"/>
      <c r="O65" s="229"/>
      <c r="P65" s="229"/>
      <c r="Q65" s="229"/>
      <c r="R65" s="229"/>
      <c r="S65" s="229"/>
      <c r="T65" s="229"/>
    </row>
    <row r="66" spans="1:20" ht="15.75" customHeight="1">
      <c r="A66" s="229"/>
      <c r="B66" s="229"/>
      <c r="C66" s="229"/>
      <c r="D66" s="229"/>
      <c r="E66" s="229"/>
      <c r="F66" s="229"/>
      <c r="G66" s="229"/>
      <c r="H66" s="229"/>
      <c r="I66" s="229"/>
      <c r="J66" s="229"/>
      <c r="K66" s="229"/>
      <c r="L66" s="229"/>
      <c r="M66" s="229"/>
      <c r="N66" s="229"/>
      <c r="O66" s="229"/>
      <c r="P66" s="229"/>
      <c r="Q66" s="229"/>
      <c r="R66" s="229"/>
      <c r="S66" s="229"/>
      <c r="T66" s="229"/>
    </row>
    <row r="67" spans="1:20" ht="15.75" customHeight="1">
      <c r="A67" s="229"/>
      <c r="B67" s="229"/>
      <c r="C67" s="229"/>
      <c r="D67" s="229"/>
      <c r="E67" s="229"/>
      <c r="F67" s="229"/>
      <c r="G67" s="229"/>
      <c r="H67" s="229"/>
      <c r="I67" s="229"/>
      <c r="J67" s="229"/>
      <c r="K67" s="229"/>
      <c r="L67" s="229"/>
      <c r="M67" s="229"/>
      <c r="N67" s="229"/>
      <c r="O67" s="229"/>
      <c r="P67" s="229"/>
      <c r="Q67" s="229"/>
      <c r="R67" s="229"/>
      <c r="S67" s="229"/>
      <c r="T67" s="229"/>
    </row>
    <row r="68" spans="1:20" ht="15.75" customHeight="1">
      <c r="A68" s="229"/>
      <c r="B68" s="229"/>
      <c r="C68" s="229"/>
      <c r="D68" s="229"/>
      <c r="E68" s="229"/>
      <c r="F68" s="229"/>
      <c r="G68" s="229"/>
      <c r="H68" s="229"/>
      <c r="I68" s="229"/>
      <c r="J68" s="229"/>
      <c r="K68" s="229"/>
      <c r="L68" s="229"/>
      <c r="M68" s="229"/>
      <c r="N68" s="229"/>
      <c r="O68" s="229"/>
      <c r="P68" s="229"/>
      <c r="Q68" s="229"/>
      <c r="R68" s="229"/>
      <c r="S68" s="229"/>
      <c r="T68" s="229"/>
    </row>
    <row r="69" spans="1:20" ht="15.75" customHeight="1">
      <c r="A69" s="229"/>
      <c r="B69" s="229"/>
      <c r="C69" s="229"/>
      <c r="D69" s="229"/>
      <c r="E69" s="229"/>
      <c r="F69" s="229"/>
      <c r="G69" s="229"/>
      <c r="H69" s="229"/>
      <c r="I69" s="229"/>
      <c r="J69" s="229"/>
      <c r="K69" s="229"/>
      <c r="L69" s="229"/>
      <c r="M69" s="229"/>
      <c r="N69" s="229"/>
      <c r="O69" s="229"/>
      <c r="P69" s="229"/>
      <c r="Q69" s="229"/>
      <c r="R69" s="229"/>
      <c r="S69" s="229"/>
      <c r="T69" s="229"/>
    </row>
    <row r="70" spans="1:20" ht="15.75" customHeight="1">
      <c r="A70" s="229"/>
      <c r="B70" s="229"/>
      <c r="C70" s="229"/>
      <c r="D70" s="229"/>
      <c r="E70" s="229"/>
      <c r="F70" s="229"/>
      <c r="G70" s="229"/>
      <c r="H70" s="229"/>
      <c r="I70" s="229"/>
      <c r="J70" s="229"/>
      <c r="K70" s="229"/>
      <c r="L70" s="229"/>
      <c r="M70" s="229"/>
      <c r="N70" s="229"/>
      <c r="O70" s="229"/>
      <c r="P70" s="229"/>
      <c r="Q70" s="229"/>
      <c r="R70" s="229"/>
      <c r="S70" s="229"/>
      <c r="T70" s="229"/>
    </row>
    <row r="71" spans="1:20" ht="15.75" customHeight="1">
      <c r="A71" s="229"/>
      <c r="B71" s="229"/>
      <c r="C71" s="229"/>
      <c r="D71" s="229"/>
      <c r="E71" s="229"/>
      <c r="F71" s="229"/>
      <c r="G71" s="229"/>
      <c r="H71" s="229"/>
      <c r="I71" s="229"/>
      <c r="J71" s="229"/>
      <c r="K71" s="229"/>
      <c r="L71" s="229"/>
      <c r="M71" s="229"/>
      <c r="N71" s="229"/>
      <c r="O71" s="229"/>
      <c r="P71" s="229"/>
      <c r="Q71" s="229"/>
      <c r="R71" s="229"/>
      <c r="S71" s="229"/>
      <c r="T71" s="229"/>
    </row>
    <row r="72" spans="1:20" ht="15.75" customHeight="1">
      <c r="A72" s="229"/>
      <c r="B72" s="229"/>
      <c r="C72" s="229"/>
      <c r="D72" s="229"/>
      <c r="E72" s="229"/>
      <c r="F72" s="229"/>
      <c r="G72" s="229"/>
      <c r="H72" s="229"/>
      <c r="I72" s="229"/>
      <c r="J72" s="229"/>
      <c r="K72" s="229"/>
      <c r="L72" s="229"/>
      <c r="M72" s="229"/>
      <c r="N72" s="229"/>
      <c r="O72" s="229"/>
      <c r="P72" s="229"/>
      <c r="Q72" s="229"/>
      <c r="R72" s="229"/>
      <c r="S72" s="229"/>
      <c r="T72" s="229"/>
    </row>
    <row r="73" spans="1:20" ht="15.75" customHeight="1">
      <c r="A73" s="229"/>
      <c r="B73" s="229"/>
      <c r="C73" s="229"/>
      <c r="D73" s="229"/>
      <c r="E73" s="229"/>
      <c r="F73" s="229"/>
      <c r="G73" s="229"/>
      <c r="H73" s="229"/>
      <c r="I73" s="229"/>
      <c r="J73" s="229"/>
      <c r="K73" s="229"/>
      <c r="L73" s="229"/>
      <c r="M73" s="229"/>
      <c r="N73" s="229"/>
      <c r="O73" s="229"/>
      <c r="P73" s="229"/>
      <c r="Q73" s="229"/>
      <c r="R73" s="229"/>
      <c r="S73" s="229"/>
      <c r="T73" s="229"/>
    </row>
    <row r="74" spans="1:20" ht="15.75" customHeight="1">
      <c r="A74" s="229"/>
      <c r="B74" s="229"/>
      <c r="C74" s="229"/>
      <c r="D74" s="229"/>
      <c r="E74" s="229"/>
      <c r="F74" s="229"/>
      <c r="G74" s="229"/>
      <c r="H74" s="229"/>
      <c r="I74" s="229"/>
      <c r="J74" s="229"/>
      <c r="K74" s="229"/>
      <c r="L74" s="229"/>
      <c r="M74" s="229"/>
      <c r="N74" s="229"/>
      <c r="O74" s="229"/>
      <c r="P74" s="229"/>
      <c r="Q74" s="229"/>
      <c r="R74" s="229"/>
      <c r="S74" s="229"/>
      <c r="T74" s="229"/>
    </row>
    <row r="75" spans="1:20" ht="15.75" customHeight="1">
      <c r="A75" s="229"/>
      <c r="B75" s="229"/>
      <c r="C75" s="229"/>
      <c r="D75" s="229"/>
      <c r="E75" s="229"/>
      <c r="F75" s="229"/>
      <c r="G75" s="229"/>
      <c r="H75" s="229"/>
      <c r="I75" s="229"/>
      <c r="J75" s="229"/>
      <c r="K75" s="229"/>
      <c r="L75" s="229"/>
      <c r="M75" s="229"/>
      <c r="N75" s="229"/>
      <c r="O75" s="229"/>
      <c r="P75" s="229"/>
      <c r="Q75" s="229"/>
      <c r="R75" s="229"/>
      <c r="S75" s="229"/>
      <c r="T75" s="229"/>
    </row>
    <row r="76" spans="1:20" ht="15.75" customHeight="1">
      <c r="A76" s="229"/>
      <c r="B76" s="229"/>
      <c r="C76" s="229"/>
      <c r="D76" s="229"/>
      <c r="E76" s="229"/>
      <c r="F76" s="229"/>
      <c r="G76" s="229"/>
      <c r="H76" s="229"/>
      <c r="I76" s="229"/>
      <c r="J76" s="229"/>
      <c r="K76" s="229"/>
      <c r="L76" s="229"/>
      <c r="M76" s="229"/>
      <c r="N76" s="229"/>
      <c r="O76" s="229"/>
      <c r="P76" s="229"/>
      <c r="Q76" s="229"/>
      <c r="R76" s="229"/>
      <c r="S76" s="229"/>
      <c r="T76" s="229"/>
    </row>
    <row r="77" spans="1:20" ht="15.75" customHeight="1">
      <c r="A77" s="229"/>
      <c r="B77" s="229"/>
      <c r="C77" s="229"/>
      <c r="D77" s="229"/>
      <c r="E77" s="229"/>
      <c r="F77" s="229"/>
      <c r="G77" s="229"/>
      <c r="H77" s="229"/>
      <c r="I77" s="229"/>
      <c r="J77" s="229"/>
      <c r="K77" s="229"/>
      <c r="L77" s="229"/>
      <c r="M77" s="229"/>
      <c r="N77" s="229"/>
      <c r="O77" s="229"/>
      <c r="P77" s="229"/>
      <c r="Q77" s="229"/>
      <c r="R77" s="229"/>
      <c r="S77" s="229"/>
      <c r="T77" s="229"/>
    </row>
    <row r="78" spans="1:20" ht="15.75" customHeight="1">
      <c r="A78" s="229"/>
      <c r="B78" s="229"/>
      <c r="C78" s="229"/>
      <c r="D78" s="229"/>
      <c r="E78" s="229"/>
      <c r="F78" s="229"/>
      <c r="G78" s="229"/>
      <c r="H78" s="229"/>
      <c r="I78" s="229"/>
      <c r="J78" s="229"/>
      <c r="K78" s="229"/>
      <c r="L78" s="229"/>
      <c r="M78" s="229"/>
      <c r="N78" s="229"/>
      <c r="O78" s="229"/>
      <c r="P78" s="229"/>
      <c r="Q78" s="229"/>
      <c r="R78" s="229"/>
      <c r="S78" s="229"/>
      <c r="T78" s="229"/>
    </row>
    <row r="79" spans="1:20" ht="15.75" customHeight="1">
      <c r="A79" s="229"/>
      <c r="B79" s="229"/>
      <c r="C79" s="229"/>
      <c r="D79" s="229"/>
      <c r="E79" s="229"/>
      <c r="F79" s="229"/>
      <c r="G79" s="229"/>
      <c r="H79" s="229"/>
      <c r="I79" s="229"/>
      <c r="J79" s="229"/>
      <c r="K79" s="229"/>
      <c r="L79" s="229"/>
      <c r="M79" s="229"/>
      <c r="N79" s="229"/>
      <c r="O79" s="229"/>
      <c r="P79" s="229"/>
      <c r="Q79" s="229"/>
      <c r="R79" s="229"/>
      <c r="S79" s="229"/>
      <c r="T79" s="229"/>
    </row>
    <row r="80" spans="1:20" ht="15.75" customHeight="1">
      <c r="A80" s="229"/>
      <c r="B80" s="229"/>
      <c r="C80" s="229"/>
      <c r="D80" s="229"/>
      <c r="E80" s="229"/>
      <c r="F80" s="229"/>
      <c r="G80" s="229"/>
      <c r="H80" s="229"/>
      <c r="I80" s="229"/>
      <c r="J80" s="229"/>
      <c r="K80" s="229"/>
      <c r="L80" s="229"/>
      <c r="M80" s="229"/>
      <c r="N80" s="229"/>
      <c r="O80" s="229"/>
      <c r="P80" s="229"/>
      <c r="Q80" s="229"/>
      <c r="R80" s="229"/>
      <c r="S80" s="229"/>
      <c r="T80" s="229"/>
    </row>
    <row r="81" spans="1:20" ht="15.75" customHeight="1">
      <c r="A81" s="229"/>
      <c r="B81" s="229"/>
      <c r="C81" s="229"/>
      <c r="D81" s="229"/>
      <c r="E81" s="229"/>
      <c r="F81" s="229"/>
      <c r="G81" s="229"/>
      <c r="H81" s="229"/>
      <c r="I81" s="229"/>
      <c r="J81" s="229"/>
      <c r="K81" s="229"/>
      <c r="L81" s="229"/>
      <c r="M81" s="229"/>
      <c r="N81" s="229"/>
      <c r="O81" s="229"/>
      <c r="P81" s="229"/>
      <c r="Q81" s="229"/>
      <c r="R81" s="229"/>
      <c r="S81" s="229"/>
      <c r="T81" s="229"/>
    </row>
    <row r="82" spans="1:20" ht="15.75" customHeight="1">
      <c r="A82" s="229"/>
      <c r="B82" s="229"/>
      <c r="C82" s="229"/>
      <c r="D82" s="229"/>
      <c r="E82" s="229"/>
      <c r="F82" s="229"/>
      <c r="G82" s="229"/>
      <c r="H82" s="229"/>
      <c r="I82" s="229"/>
      <c r="J82" s="229"/>
      <c r="K82" s="229"/>
      <c r="L82" s="229"/>
      <c r="M82" s="229"/>
      <c r="N82" s="229"/>
      <c r="O82" s="229"/>
      <c r="P82" s="229"/>
      <c r="Q82" s="229"/>
      <c r="R82" s="229"/>
      <c r="S82" s="229"/>
      <c r="T82" s="229"/>
    </row>
    <row r="83" spans="1:20" ht="15.75" customHeight="1">
      <c r="A83" s="229"/>
      <c r="B83" s="229"/>
      <c r="C83" s="229"/>
      <c r="D83" s="229"/>
      <c r="E83" s="229"/>
      <c r="F83" s="229"/>
      <c r="G83" s="229"/>
      <c r="H83" s="229"/>
      <c r="I83" s="229"/>
      <c r="J83" s="229"/>
      <c r="K83" s="229"/>
      <c r="L83" s="229"/>
      <c r="M83" s="229"/>
      <c r="N83" s="229"/>
      <c r="O83" s="229"/>
      <c r="P83" s="229"/>
      <c r="Q83" s="229"/>
      <c r="R83" s="229"/>
      <c r="S83" s="229"/>
      <c r="T83" s="229"/>
    </row>
    <row r="84" spans="1:20" ht="15.75" customHeight="1">
      <c r="A84" s="229"/>
      <c r="B84" s="229"/>
      <c r="C84" s="229"/>
      <c r="D84" s="229"/>
      <c r="E84" s="229"/>
      <c r="F84" s="229"/>
      <c r="G84" s="229"/>
      <c r="H84" s="229"/>
      <c r="I84" s="229"/>
      <c r="J84" s="229"/>
      <c r="K84" s="229"/>
      <c r="L84" s="229"/>
      <c r="M84" s="229"/>
      <c r="N84" s="229"/>
      <c r="O84" s="229"/>
      <c r="P84" s="229"/>
      <c r="Q84" s="229"/>
      <c r="R84" s="229"/>
      <c r="S84" s="229"/>
      <c r="T84" s="229"/>
    </row>
    <row r="85" spans="1:20" ht="15.75" customHeight="1">
      <c r="A85" s="229"/>
      <c r="B85" s="229"/>
      <c r="C85" s="229"/>
      <c r="D85" s="229"/>
      <c r="E85" s="229"/>
      <c r="F85" s="229"/>
      <c r="G85" s="229"/>
      <c r="H85" s="229"/>
      <c r="I85" s="229"/>
      <c r="J85" s="229"/>
      <c r="K85" s="229"/>
      <c r="L85" s="229"/>
      <c r="M85" s="229"/>
      <c r="N85" s="229"/>
      <c r="O85" s="229"/>
      <c r="P85" s="229"/>
      <c r="Q85" s="229"/>
      <c r="R85" s="229"/>
      <c r="S85" s="229"/>
      <c r="T85" s="229"/>
    </row>
    <row r="86" spans="1:20" ht="15.75" customHeight="1">
      <c r="A86" s="229"/>
      <c r="B86" s="229"/>
      <c r="C86" s="229"/>
      <c r="D86" s="229"/>
      <c r="E86" s="229"/>
      <c r="F86" s="229"/>
      <c r="G86" s="229"/>
      <c r="H86" s="229"/>
      <c r="I86" s="229"/>
      <c r="J86" s="229"/>
      <c r="K86" s="229"/>
      <c r="L86" s="229"/>
      <c r="M86" s="229"/>
      <c r="N86" s="229"/>
      <c r="O86" s="229"/>
      <c r="P86" s="229"/>
      <c r="Q86" s="229"/>
      <c r="R86" s="229"/>
      <c r="S86" s="229"/>
      <c r="T86" s="229"/>
    </row>
    <row r="87" spans="1:20" ht="15.75" customHeight="1">
      <c r="A87" s="229"/>
      <c r="B87" s="229"/>
      <c r="C87" s="229"/>
      <c r="D87" s="229"/>
      <c r="E87" s="229"/>
      <c r="F87" s="229"/>
      <c r="G87" s="229"/>
      <c r="H87" s="229"/>
      <c r="I87" s="229"/>
      <c r="J87" s="229"/>
      <c r="K87" s="229"/>
      <c r="L87" s="229"/>
      <c r="M87" s="229"/>
      <c r="N87" s="229"/>
      <c r="O87" s="229"/>
      <c r="P87" s="229"/>
      <c r="Q87" s="229"/>
      <c r="R87" s="229"/>
      <c r="S87" s="229"/>
      <c r="T87" s="229"/>
    </row>
    <row r="88" spans="1:20" ht="15.75" customHeight="1">
      <c r="A88" s="229"/>
      <c r="B88" s="229"/>
      <c r="C88" s="229"/>
      <c r="D88" s="229"/>
      <c r="E88" s="229"/>
      <c r="F88" s="229"/>
      <c r="G88" s="229"/>
      <c r="H88" s="229"/>
      <c r="I88" s="229"/>
      <c r="J88" s="229"/>
      <c r="K88" s="229"/>
      <c r="L88" s="229"/>
      <c r="M88" s="229"/>
      <c r="N88" s="229"/>
      <c r="O88" s="229"/>
      <c r="P88" s="229"/>
      <c r="Q88" s="229"/>
      <c r="R88" s="229"/>
      <c r="S88" s="229"/>
      <c r="T88" s="229"/>
    </row>
    <row r="89" spans="1:20" ht="15.75" customHeight="1">
      <c r="A89" s="229"/>
      <c r="B89" s="229"/>
      <c r="C89" s="229"/>
      <c r="D89" s="229"/>
      <c r="E89" s="229"/>
      <c r="F89" s="229"/>
      <c r="G89" s="229"/>
      <c r="H89" s="229"/>
      <c r="I89" s="229"/>
      <c r="J89" s="229"/>
      <c r="K89" s="229"/>
      <c r="L89" s="229"/>
      <c r="M89" s="229"/>
      <c r="N89" s="229"/>
      <c r="O89" s="229"/>
      <c r="P89" s="229"/>
      <c r="Q89" s="229"/>
      <c r="R89" s="229"/>
      <c r="S89" s="229"/>
      <c r="T89" s="229"/>
    </row>
    <row r="90" spans="1:20" ht="15.75" customHeight="1">
      <c r="A90" s="229"/>
      <c r="B90" s="229"/>
      <c r="C90" s="229"/>
      <c r="D90" s="229"/>
      <c r="E90" s="229"/>
      <c r="F90" s="229"/>
      <c r="G90" s="229"/>
      <c r="H90" s="229"/>
      <c r="I90" s="229"/>
      <c r="J90" s="229"/>
      <c r="K90" s="229"/>
      <c r="L90" s="229"/>
      <c r="M90" s="229"/>
      <c r="N90" s="229"/>
      <c r="O90" s="229"/>
      <c r="P90" s="229"/>
      <c r="Q90" s="229"/>
      <c r="R90" s="229"/>
      <c r="S90" s="229"/>
      <c r="T90" s="229"/>
    </row>
    <row r="91" spans="1:20" ht="15.75" customHeight="1">
      <c r="A91" s="229"/>
      <c r="B91" s="229"/>
      <c r="C91" s="229"/>
      <c r="D91" s="229"/>
      <c r="E91" s="229"/>
      <c r="F91" s="229"/>
      <c r="G91" s="229"/>
      <c r="H91" s="229"/>
      <c r="I91" s="229"/>
      <c r="J91" s="229"/>
      <c r="K91" s="229"/>
      <c r="L91" s="229"/>
      <c r="M91" s="229"/>
      <c r="N91" s="229"/>
      <c r="O91" s="229"/>
      <c r="P91" s="229"/>
      <c r="Q91" s="229"/>
      <c r="R91" s="229"/>
      <c r="S91" s="229"/>
      <c r="T91" s="229"/>
    </row>
    <row r="92" spans="1:20" ht="15.75" customHeight="1">
      <c r="A92" s="229"/>
      <c r="B92" s="229"/>
      <c r="C92" s="229"/>
      <c r="D92" s="229"/>
      <c r="E92" s="229"/>
      <c r="F92" s="229"/>
      <c r="G92" s="229"/>
      <c r="H92" s="229"/>
      <c r="I92" s="229"/>
      <c r="J92" s="229"/>
      <c r="K92" s="229"/>
      <c r="L92" s="229"/>
      <c r="M92" s="229"/>
      <c r="N92" s="229"/>
      <c r="O92" s="229"/>
      <c r="P92" s="229"/>
      <c r="Q92" s="229"/>
      <c r="R92" s="229"/>
      <c r="S92" s="229"/>
      <c r="T92" s="229"/>
    </row>
    <row r="93" spans="1:20" ht="15.75" customHeight="1">
      <c r="A93" s="229"/>
      <c r="B93" s="229"/>
      <c r="C93" s="229"/>
      <c r="D93" s="229"/>
      <c r="E93" s="229"/>
      <c r="F93" s="229"/>
      <c r="G93" s="229"/>
      <c r="H93" s="229"/>
      <c r="I93" s="229"/>
      <c r="J93" s="229"/>
      <c r="K93" s="229"/>
      <c r="L93" s="229"/>
      <c r="M93" s="229"/>
      <c r="N93" s="229"/>
      <c r="O93" s="229"/>
      <c r="P93" s="229"/>
      <c r="Q93" s="229"/>
      <c r="R93" s="229"/>
      <c r="S93" s="229"/>
      <c r="T93" s="229"/>
    </row>
    <row r="94" spans="1:20" ht="15.75" customHeight="1">
      <c r="A94" s="229"/>
      <c r="B94" s="229"/>
      <c r="C94" s="229"/>
      <c r="D94" s="229"/>
      <c r="E94" s="229"/>
      <c r="F94" s="229"/>
      <c r="G94" s="229"/>
      <c r="H94" s="229"/>
      <c r="I94" s="229"/>
      <c r="J94" s="229"/>
      <c r="K94" s="229"/>
      <c r="L94" s="229"/>
      <c r="M94" s="229"/>
      <c r="N94" s="229"/>
      <c r="O94" s="229"/>
      <c r="P94" s="229"/>
      <c r="Q94" s="229"/>
      <c r="R94" s="229"/>
      <c r="S94" s="229"/>
      <c r="T94" s="229"/>
    </row>
    <row r="95" spans="1:20" ht="15.75" customHeight="1">
      <c r="A95" s="229"/>
      <c r="B95" s="229"/>
      <c r="C95" s="229"/>
      <c r="D95" s="229"/>
      <c r="E95" s="229"/>
      <c r="F95" s="229"/>
      <c r="G95" s="229"/>
      <c r="H95" s="229"/>
      <c r="I95" s="229"/>
      <c r="J95" s="229"/>
      <c r="K95" s="229"/>
      <c r="L95" s="229"/>
      <c r="M95" s="229"/>
      <c r="N95" s="229"/>
      <c r="O95" s="229"/>
      <c r="P95" s="229"/>
      <c r="Q95" s="229"/>
      <c r="R95" s="229"/>
      <c r="S95" s="229"/>
      <c r="T95" s="229"/>
    </row>
    <row r="96" spans="1:20" ht="15.75" customHeight="1">
      <c r="A96" s="229"/>
      <c r="B96" s="229"/>
      <c r="C96" s="229"/>
      <c r="D96" s="229"/>
      <c r="E96" s="229"/>
      <c r="F96" s="229"/>
      <c r="G96" s="229"/>
      <c r="H96" s="229"/>
      <c r="I96" s="229"/>
      <c r="J96" s="229"/>
      <c r="K96" s="229"/>
      <c r="L96" s="229"/>
      <c r="M96" s="229"/>
      <c r="N96" s="229"/>
      <c r="O96" s="229"/>
      <c r="P96" s="229"/>
      <c r="Q96" s="229"/>
      <c r="R96" s="229"/>
      <c r="S96" s="229"/>
      <c r="T96" s="229"/>
    </row>
    <row r="97" spans="1:20" ht="15.75" customHeight="1">
      <c r="A97" s="229"/>
      <c r="B97" s="229"/>
      <c r="C97" s="229"/>
      <c r="D97" s="229"/>
      <c r="E97" s="229"/>
      <c r="F97" s="229"/>
      <c r="G97" s="229"/>
      <c r="H97" s="229"/>
      <c r="I97" s="229"/>
      <c r="J97" s="229"/>
      <c r="K97" s="229"/>
      <c r="L97" s="229"/>
      <c r="M97" s="229"/>
      <c r="N97" s="229"/>
      <c r="O97" s="229"/>
      <c r="P97" s="229"/>
      <c r="Q97" s="229"/>
      <c r="R97" s="229"/>
      <c r="S97" s="229"/>
      <c r="T97" s="229"/>
    </row>
    <row r="98" spans="1:20" ht="15.75" customHeight="1">
      <c r="A98" s="229"/>
      <c r="B98" s="229"/>
      <c r="C98" s="229"/>
      <c r="D98" s="229"/>
      <c r="E98" s="229"/>
      <c r="F98" s="229"/>
      <c r="G98" s="229"/>
      <c r="H98" s="229"/>
      <c r="I98" s="229"/>
      <c r="J98" s="229"/>
      <c r="K98" s="229"/>
      <c r="L98" s="229"/>
      <c r="M98" s="229"/>
      <c r="N98" s="229"/>
      <c r="O98" s="229"/>
      <c r="P98" s="229"/>
      <c r="Q98" s="229"/>
      <c r="R98" s="229"/>
      <c r="S98" s="229"/>
      <c r="T98" s="229"/>
    </row>
    <row r="99" spans="1:20" ht="15.75" customHeight="1">
      <c r="A99" s="229"/>
      <c r="B99" s="229"/>
      <c r="C99" s="229"/>
      <c r="D99" s="229"/>
      <c r="E99" s="229"/>
      <c r="F99" s="229"/>
      <c r="G99" s="229"/>
      <c r="H99" s="229"/>
      <c r="I99" s="229"/>
      <c r="J99" s="229"/>
      <c r="K99" s="229"/>
      <c r="L99" s="229"/>
      <c r="M99" s="229"/>
      <c r="N99" s="229"/>
      <c r="O99" s="229"/>
      <c r="P99" s="229"/>
      <c r="Q99" s="229"/>
      <c r="R99" s="229"/>
      <c r="S99" s="229"/>
      <c r="T99" s="229"/>
    </row>
    <row r="100" spans="1:20" ht="15.75" customHeight="1">
      <c r="A100" s="229"/>
      <c r="B100" s="229"/>
      <c r="C100" s="229"/>
      <c r="D100" s="229"/>
      <c r="E100" s="229"/>
      <c r="F100" s="229"/>
      <c r="G100" s="229"/>
      <c r="H100" s="229"/>
      <c r="I100" s="229"/>
      <c r="J100" s="229"/>
      <c r="K100" s="229"/>
      <c r="L100" s="229"/>
      <c r="M100" s="229"/>
      <c r="N100" s="229"/>
      <c r="O100" s="229"/>
      <c r="P100" s="229"/>
      <c r="Q100" s="229"/>
      <c r="R100" s="229"/>
      <c r="S100" s="229"/>
      <c r="T100" s="229"/>
    </row>
    <row r="101" spans="1:20" ht="15.75" customHeight="1">
      <c r="A101" s="229"/>
      <c r="B101" s="229"/>
      <c r="C101" s="229"/>
      <c r="D101" s="229"/>
      <c r="E101" s="229"/>
      <c r="F101" s="229"/>
      <c r="G101" s="229"/>
      <c r="H101" s="229"/>
      <c r="I101" s="229"/>
      <c r="J101" s="229"/>
      <c r="K101" s="229"/>
      <c r="L101" s="229"/>
      <c r="M101" s="229"/>
      <c r="N101" s="229"/>
      <c r="O101" s="229"/>
      <c r="P101" s="229"/>
      <c r="Q101" s="229"/>
      <c r="R101" s="229"/>
      <c r="S101" s="229"/>
      <c r="T101" s="229"/>
    </row>
    <row r="102" spans="1:20" ht="15.75" customHeight="1">
      <c r="A102" s="229"/>
      <c r="B102" s="229"/>
      <c r="C102" s="229"/>
      <c r="D102" s="229"/>
      <c r="E102" s="229"/>
      <c r="F102" s="229"/>
      <c r="G102" s="229"/>
      <c r="H102" s="229"/>
      <c r="I102" s="229"/>
      <c r="J102" s="229"/>
      <c r="K102" s="229"/>
      <c r="L102" s="229"/>
      <c r="M102" s="229"/>
      <c r="N102" s="229"/>
      <c r="O102" s="229"/>
      <c r="P102" s="229"/>
      <c r="Q102" s="229"/>
      <c r="R102" s="229"/>
      <c r="S102" s="229"/>
      <c r="T102" s="229"/>
    </row>
    <row r="103" spans="1:20" ht="15.75" customHeight="1">
      <c r="A103" s="229"/>
      <c r="B103" s="229"/>
      <c r="C103" s="229"/>
      <c r="D103" s="229"/>
      <c r="E103" s="229"/>
      <c r="F103" s="229"/>
      <c r="G103" s="229"/>
      <c r="H103" s="229"/>
      <c r="I103" s="229"/>
      <c r="J103" s="229"/>
      <c r="K103" s="229"/>
      <c r="L103" s="229"/>
      <c r="M103" s="229"/>
      <c r="N103" s="229"/>
      <c r="O103" s="229"/>
      <c r="P103" s="229"/>
      <c r="Q103" s="229"/>
      <c r="R103" s="229"/>
      <c r="S103" s="229"/>
      <c r="T103" s="229"/>
    </row>
    <row r="104" spans="1:20" ht="15.75" customHeight="1">
      <c r="A104" s="229"/>
      <c r="B104" s="229"/>
      <c r="C104" s="229"/>
      <c r="D104" s="229"/>
      <c r="E104" s="229"/>
      <c r="F104" s="229"/>
      <c r="G104" s="229"/>
      <c r="H104" s="229"/>
      <c r="I104" s="229"/>
      <c r="J104" s="229"/>
      <c r="K104" s="229"/>
      <c r="L104" s="229"/>
      <c r="M104" s="229"/>
      <c r="N104" s="229"/>
      <c r="O104" s="229"/>
      <c r="P104" s="229"/>
      <c r="Q104" s="229"/>
      <c r="R104" s="229"/>
      <c r="S104" s="229"/>
      <c r="T104" s="229"/>
    </row>
    <row r="105" spans="1:20" ht="15.75" customHeight="1">
      <c r="A105" s="229"/>
      <c r="B105" s="229"/>
      <c r="C105" s="229"/>
      <c r="D105" s="229"/>
      <c r="E105" s="229"/>
      <c r="F105" s="229"/>
      <c r="G105" s="229"/>
      <c r="H105" s="229"/>
      <c r="I105" s="229"/>
      <c r="J105" s="229"/>
      <c r="K105" s="229"/>
      <c r="L105" s="229"/>
      <c r="M105" s="229"/>
      <c r="N105" s="229"/>
      <c r="O105" s="229"/>
      <c r="P105" s="229"/>
      <c r="Q105" s="229"/>
      <c r="R105" s="229"/>
      <c r="S105" s="229"/>
      <c r="T105" s="229"/>
    </row>
    <row r="106" spans="1:20" ht="15.75" customHeight="1">
      <c r="A106" s="229"/>
      <c r="B106" s="229"/>
      <c r="C106" s="229"/>
      <c r="D106" s="229"/>
      <c r="E106" s="229"/>
      <c r="F106" s="229"/>
      <c r="G106" s="229"/>
      <c r="H106" s="229"/>
      <c r="I106" s="229"/>
      <c r="J106" s="229"/>
      <c r="K106" s="229"/>
      <c r="L106" s="229"/>
      <c r="M106" s="229"/>
      <c r="N106" s="229"/>
      <c r="O106" s="229"/>
      <c r="P106" s="229"/>
      <c r="Q106" s="229"/>
      <c r="R106" s="229"/>
      <c r="S106" s="229"/>
      <c r="T106" s="229"/>
    </row>
    <row r="107" spans="1:20" ht="15.75" customHeight="1">
      <c r="A107" s="229"/>
      <c r="B107" s="229"/>
      <c r="C107" s="229"/>
      <c r="D107" s="229"/>
      <c r="E107" s="229"/>
      <c r="F107" s="229"/>
      <c r="G107" s="229"/>
      <c r="H107" s="229"/>
      <c r="I107" s="229"/>
      <c r="J107" s="229"/>
      <c r="K107" s="229"/>
      <c r="L107" s="229"/>
      <c r="M107" s="229"/>
      <c r="N107" s="229"/>
      <c r="O107" s="229"/>
      <c r="P107" s="229"/>
      <c r="Q107" s="229"/>
      <c r="R107" s="229"/>
      <c r="S107" s="229"/>
      <c r="T107" s="229"/>
    </row>
    <row r="108" spans="1:20" ht="15.75" customHeight="1">
      <c r="A108" s="229"/>
      <c r="B108" s="229"/>
      <c r="C108" s="229"/>
      <c r="D108" s="229"/>
      <c r="E108" s="229"/>
      <c r="F108" s="229"/>
      <c r="G108" s="229"/>
      <c r="H108" s="229"/>
      <c r="I108" s="229"/>
      <c r="J108" s="229"/>
      <c r="K108" s="229"/>
      <c r="L108" s="229"/>
      <c r="M108" s="229"/>
      <c r="N108" s="229"/>
      <c r="O108" s="229"/>
      <c r="P108" s="229"/>
      <c r="Q108" s="229"/>
      <c r="R108" s="229"/>
      <c r="S108" s="229"/>
      <c r="T108" s="229"/>
    </row>
    <row r="109" spans="1:20" ht="15.75" customHeight="1">
      <c r="A109" s="229"/>
      <c r="B109" s="229"/>
      <c r="C109" s="229"/>
      <c r="D109" s="229"/>
      <c r="E109" s="229"/>
      <c r="F109" s="229"/>
      <c r="G109" s="229"/>
      <c r="H109" s="229"/>
      <c r="I109" s="229"/>
      <c r="J109" s="229"/>
      <c r="K109" s="229"/>
      <c r="L109" s="229"/>
      <c r="M109" s="229"/>
      <c r="N109" s="229"/>
      <c r="O109" s="229"/>
      <c r="P109" s="229"/>
      <c r="Q109" s="229"/>
      <c r="R109" s="229"/>
      <c r="S109" s="229"/>
      <c r="T109" s="229"/>
    </row>
    <row r="110" spans="1:20" ht="15.75" customHeight="1">
      <c r="A110" s="229"/>
      <c r="B110" s="229"/>
      <c r="C110" s="229"/>
      <c r="D110" s="229"/>
      <c r="E110" s="229"/>
      <c r="F110" s="229"/>
      <c r="G110" s="229"/>
      <c r="H110" s="229"/>
      <c r="I110" s="229"/>
      <c r="J110" s="229"/>
      <c r="K110" s="229"/>
      <c r="L110" s="229"/>
      <c r="M110" s="229"/>
      <c r="N110" s="229"/>
      <c r="O110" s="229"/>
      <c r="P110" s="229"/>
      <c r="Q110" s="229"/>
      <c r="R110" s="229"/>
      <c r="S110" s="229"/>
      <c r="T110" s="229"/>
    </row>
    <row r="111" spans="1:20" ht="15.75" customHeight="1">
      <c r="A111" s="229"/>
      <c r="B111" s="229"/>
      <c r="C111" s="229"/>
      <c r="D111" s="229"/>
      <c r="E111" s="229"/>
      <c r="F111" s="229"/>
      <c r="G111" s="229"/>
      <c r="H111" s="229"/>
      <c r="I111" s="229"/>
      <c r="J111" s="229"/>
      <c r="K111" s="229"/>
      <c r="L111" s="229"/>
      <c r="M111" s="229"/>
      <c r="N111" s="229"/>
      <c r="O111" s="229"/>
      <c r="P111" s="229"/>
      <c r="Q111" s="229"/>
      <c r="R111" s="229"/>
      <c r="S111" s="229"/>
      <c r="T111" s="229"/>
    </row>
    <row r="112" spans="1:20" ht="15.75" customHeight="1">
      <c r="A112" s="229"/>
      <c r="B112" s="229"/>
      <c r="C112" s="229"/>
      <c r="D112" s="229"/>
      <c r="E112" s="229"/>
      <c r="F112" s="229"/>
      <c r="G112" s="229"/>
      <c r="H112" s="229"/>
      <c r="I112" s="229"/>
      <c r="J112" s="229"/>
      <c r="K112" s="229"/>
      <c r="L112" s="229"/>
      <c r="M112" s="229"/>
      <c r="N112" s="229"/>
      <c r="O112" s="229"/>
      <c r="P112" s="229"/>
      <c r="Q112" s="229"/>
      <c r="R112" s="229"/>
      <c r="S112" s="229"/>
      <c r="T112" s="229"/>
    </row>
    <row r="113" spans="1:20" ht="15.75" customHeight="1">
      <c r="A113" s="229"/>
      <c r="B113" s="229"/>
      <c r="C113" s="229"/>
      <c r="D113" s="229"/>
      <c r="E113" s="229"/>
      <c r="F113" s="229"/>
      <c r="G113" s="229"/>
      <c r="H113" s="229"/>
      <c r="I113" s="229"/>
      <c r="J113" s="229"/>
      <c r="K113" s="229"/>
      <c r="L113" s="229"/>
      <c r="M113" s="229"/>
      <c r="N113" s="229"/>
      <c r="O113" s="229"/>
      <c r="P113" s="229"/>
      <c r="Q113" s="229"/>
      <c r="R113" s="229"/>
      <c r="S113" s="229"/>
      <c r="T113" s="229"/>
    </row>
    <row r="114" spans="1:20" ht="15.75" customHeight="1">
      <c r="A114" s="229"/>
      <c r="B114" s="229"/>
      <c r="C114" s="229"/>
      <c r="D114" s="229"/>
      <c r="E114" s="229"/>
      <c r="F114" s="229"/>
      <c r="G114" s="229"/>
      <c r="H114" s="229"/>
      <c r="I114" s="229"/>
      <c r="J114" s="229"/>
      <c r="K114" s="229"/>
      <c r="L114" s="229"/>
      <c r="M114" s="229"/>
      <c r="N114" s="229"/>
      <c r="O114" s="229"/>
      <c r="P114" s="229"/>
      <c r="Q114" s="229"/>
      <c r="R114" s="229"/>
      <c r="S114" s="229"/>
      <c r="T114" s="229"/>
    </row>
    <row r="115" spans="1:20" ht="15.75" customHeight="1">
      <c r="A115" s="229"/>
      <c r="B115" s="229"/>
      <c r="C115" s="229"/>
      <c r="D115" s="229"/>
      <c r="E115" s="229"/>
      <c r="F115" s="229"/>
      <c r="G115" s="229"/>
      <c r="H115" s="229"/>
      <c r="I115" s="229"/>
      <c r="J115" s="229"/>
      <c r="K115" s="229"/>
      <c r="L115" s="229"/>
      <c r="M115" s="229"/>
      <c r="N115" s="229"/>
      <c r="O115" s="229"/>
      <c r="P115" s="229"/>
      <c r="Q115" s="229"/>
      <c r="R115" s="229"/>
      <c r="S115" s="229"/>
      <c r="T115" s="229"/>
    </row>
    <row r="116" spans="1:20" ht="15.75" customHeight="1">
      <c r="A116" s="229"/>
      <c r="B116" s="229"/>
      <c r="C116" s="229"/>
      <c r="D116" s="229"/>
      <c r="E116" s="229"/>
      <c r="F116" s="229"/>
      <c r="G116" s="229"/>
      <c r="H116" s="229"/>
      <c r="I116" s="229"/>
      <c r="J116" s="229"/>
      <c r="K116" s="229"/>
      <c r="L116" s="229"/>
      <c r="M116" s="229"/>
      <c r="N116" s="229"/>
      <c r="O116" s="229"/>
      <c r="P116" s="229"/>
      <c r="Q116" s="229"/>
      <c r="R116" s="229"/>
      <c r="S116" s="229"/>
      <c r="T116" s="229"/>
    </row>
    <row r="117" spans="1:20" ht="15.75" customHeight="1">
      <c r="A117" s="229"/>
      <c r="B117" s="229"/>
      <c r="C117" s="229"/>
      <c r="D117" s="229"/>
      <c r="E117" s="229"/>
      <c r="F117" s="229"/>
      <c r="G117" s="229"/>
      <c r="H117" s="229"/>
      <c r="I117" s="229"/>
      <c r="J117" s="229"/>
      <c r="K117" s="229"/>
      <c r="L117" s="229"/>
      <c r="M117" s="229"/>
      <c r="N117" s="229"/>
      <c r="O117" s="229"/>
      <c r="P117" s="229"/>
      <c r="Q117" s="229"/>
      <c r="R117" s="229"/>
      <c r="S117" s="229"/>
      <c r="T117" s="229"/>
    </row>
    <row r="118" spans="1:20" ht="15.75" customHeight="1">
      <c r="A118" s="229"/>
      <c r="B118" s="229"/>
      <c r="C118" s="229"/>
      <c r="D118" s="229"/>
      <c r="E118" s="229"/>
      <c r="F118" s="229"/>
      <c r="G118" s="229"/>
      <c r="H118" s="229"/>
      <c r="I118" s="229"/>
      <c r="J118" s="229"/>
      <c r="K118" s="229"/>
      <c r="L118" s="229"/>
      <c r="M118" s="229"/>
      <c r="N118" s="229"/>
      <c r="O118" s="229"/>
      <c r="P118" s="229"/>
      <c r="Q118" s="229"/>
      <c r="R118" s="229"/>
      <c r="S118" s="229"/>
      <c r="T118" s="229"/>
    </row>
    <row r="119" spans="1:20" ht="15.75" customHeight="1">
      <c r="A119" s="229"/>
      <c r="B119" s="229"/>
      <c r="C119" s="229"/>
      <c r="D119" s="229"/>
      <c r="E119" s="229"/>
      <c r="F119" s="229"/>
      <c r="G119" s="229"/>
      <c r="H119" s="229"/>
      <c r="I119" s="229"/>
      <c r="J119" s="229"/>
      <c r="K119" s="229"/>
      <c r="L119" s="229"/>
      <c r="M119" s="229"/>
      <c r="N119" s="229"/>
      <c r="O119" s="229"/>
      <c r="P119" s="229"/>
      <c r="Q119" s="229"/>
      <c r="R119" s="229"/>
      <c r="S119" s="229"/>
      <c r="T119" s="229"/>
    </row>
    <row r="120" spans="1:20" ht="15.75" customHeight="1">
      <c r="A120" s="229"/>
      <c r="B120" s="229"/>
      <c r="C120" s="229"/>
      <c r="D120" s="229"/>
      <c r="E120" s="229"/>
      <c r="F120" s="229"/>
      <c r="G120" s="229"/>
      <c r="H120" s="229"/>
      <c r="I120" s="229"/>
      <c r="J120" s="229"/>
      <c r="K120" s="229"/>
      <c r="L120" s="229"/>
      <c r="M120" s="229"/>
      <c r="N120" s="229"/>
      <c r="O120" s="229"/>
      <c r="P120" s="229"/>
      <c r="Q120" s="229"/>
      <c r="R120" s="229"/>
      <c r="S120" s="229"/>
      <c r="T120" s="229"/>
    </row>
    <row r="121" spans="1:20" ht="15.75" customHeight="1">
      <c r="A121" s="229"/>
      <c r="B121" s="229"/>
      <c r="C121" s="229"/>
      <c r="D121" s="229"/>
      <c r="E121" s="229"/>
      <c r="F121" s="229"/>
      <c r="G121" s="229"/>
      <c r="H121" s="229"/>
      <c r="I121" s="229"/>
      <c r="J121" s="229"/>
      <c r="K121" s="229"/>
      <c r="L121" s="229"/>
      <c r="M121" s="229"/>
      <c r="N121" s="229"/>
      <c r="O121" s="229"/>
      <c r="P121" s="229"/>
      <c r="Q121" s="229"/>
      <c r="R121" s="229"/>
      <c r="S121" s="229"/>
      <c r="T121" s="229"/>
    </row>
    <row r="122" spans="1:20" ht="15.75" customHeight="1">
      <c r="A122" s="229"/>
      <c r="B122" s="229"/>
      <c r="C122" s="229"/>
      <c r="D122" s="229"/>
      <c r="E122" s="229"/>
      <c r="F122" s="229"/>
      <c r="G122" s="229"/>
      <c r="H122" s="229"/>
      <c r="I122" s="229"/>
      <c r="J122" s="229"/>
      <c r="K122" s="229"/>
      <c r="L122" s="229"/>
      <c r="M122" s="229"/>
      <c r="N122" s="229"/>
      <c r="O122" s="229"/>
      <c r="P122" s="229"/>
      <c r="Q122" s="229"/>
      <c r="R122" s="229"/>
      <c r="S122" s="229"/>
      <c r="T122" s="229"/>
    </row>
    <row r="123" spans="1:20" ht="15.75" customHeight="1">
      <c r="A123" s="229"/>
      <c r="B123" s="229"/>
      <c r="C123" s="229"/>
      <c r="D123" s="229"/>
      <c r="E123" s="229"/>
      <c r="F123" s="229"/>
      <c r="G123" s="229"/>
      <c r="H123" s="229"/>
      <c r="I123" s="229"/>
      <c r="J123" s="229"/>
      <c r="K123" s="229"/>
      <c r="L123" s="229"/>
      <c r="M123" s="229"/>
      <c r="N123" s="229"/>
      <c r="O123" s="229"/>
      <c r="P123" s="229"/>
      <c r="Q123" s="229"/>
      <c r="R123" s="229"/>
      <c r="S123" s="229"/>
      <c r="T123" s="229"/>
    </row>
    <row r="124" spans="1:20" ht="15.75" customHeight="1">
      <c r="A124" s="229"/>
      <c r="B124" s="229"/>
      <c r="C124" s="229"/>
      <c r="D124" s="229"/>
      <c r="E124" s="229"/>
      <c r="F124" s="229"/>
      <c r="G124" s="229"/>
      <c r="H124" s="229"/>
      <c r="I124" s="229"/>
      <c r="J124" s="229"/>
      <c r="K124" s="229"/>
      <c r="L124" s="229"/>
      <c r="M124" s="229"/>
      <c r="N124" s="229"/>
      <c r="O124" s="229"/>
      <c r="P124" s="229"/>
      <c r="Q124" s="229"/>
      <c r="R124" s="229"/>
      <c r="S124" s="229"/>
      <c r="T124" s="229"/>
    </row>
    <row r="125" spans="1:20" ht="15.75" customHeight="1">
      <c r="A125" s="229"/>
      <c r="B125" s="229"/>
      <c r="C125" s="229"/>
      <c r="D125" s="229"/>
      <c r="E125" s="229"/>
      <c r="F125" s="229"/>
      <c r="G125" s="229"/>
      <c r="H125" s="229"/>
      <c r="I125" s="229"/>
      <c r="J125" s="229"/>
      <c r="K125" s="229"/>
      <c r="L125" s="229"/>
      <c r="M125" s="229"/>
      <c r="N125" s="229"/>
      <c r="O125" s="229"/>
      <c r="P125" s="229"/>
      <c r="Q125" s="229"/>
      <c r="R125" s="229"/>
      <c r="S125" s="229"/>
      <c r="T125" s="229"/>
    </row>
    <row r="126" spans="1:20" ht="15.75" customHeight="1">
      <c r="A126" s="229"/>
      <c r="B126" s="229"/>
      <c r="C126" s="229"/>
      <c r="D126" s="229"/>
      <c r="E126" s="229"/>
      <c r="F126" s="229"/>
      <c r="G126" s="229"/>
      <c r="H126" s="229"/>
      <c r="I126" s="229"/>
      <c r="J126" s="229"/>
      <c r="K126" s="229"/>
      <c r="L126" s="229"/>
      <c r="M126" s="229"/>
      <c r="N126" s="229"/>
      <c r="O126" s="229"/>
      <c r="P126" s="229"/>
      <c r="Q126" s="229"/>
      <c r="R126" s="229"/>
      <c r="S126" s="229"/>
      <c r="T126" s="229"/>
    </row>
    <row r="127" spans="1:20" ht="15.75" customHeight="1">
      <c r="A127" s="229"/>
      <c r="B127" s="229"/>
      <c r="C127" s="229"/>
      <c r="D127" s="229"/>
      <c r="E127" s="229"/>
      <c r="F127" s="229"/>
      <c r="G127" s="229"/>
      <c r="H127" s="229"/>
      <c r="I127" s="229"/>
      <c r="J127" s="229"/>
      <c r="K127" s="229"/>
      <c r="L127" s="229"/>
      <c r="M127" s="229"/>
      <c r="N127" s="229"/>
      <c r="O127" s="229"/>
      <c r="P127" s="229"/>
      <c r="Q127" s="229"/>
      <c r="R127" s="229"/>
      <c r="S127" s="229"/>
      <c r="T127" s="229"/>
    </row>
    <row r="128" spans="1:20" ht="15.75" customHeight="1">
      <c r="A128" s="229"/>
      <c r="B128" s="229"/>
      <c r="C128" s="229"/>
      <c r="D128" s="229"/>
      <c r="E128" s="229"/>
      <c r="F128" s="229"/>
      <c r="G128" s="229"/>
      <c r="H128" s="229"/>
      <c r="I128" s="229"/>
      <c r="J128" s="229"/>
      <c r="K128" s="229"/>
      <c r="L128" s="229"/>
      <c r="M128" s="229"/>
      <c r="N128" s="229"/>
      <c r="O128" s="229"/>
      <c r="P128" s="229"/>
      <c r="Q128" s="229"/>
      <c r="R128" s="229"/>
      <c r="S128" s="229"/>
      <c r="T128" s="229"/>
    </row>
    <row r="129" spans="1:20" ht="15.75" customHeight="1">
      <c r="A129" s="229"/>
      <c r="B129" s="229"/>
      <c r="C129" s="229"/>
      <c r="D129" s="229"/>
      <c r="E129" s="229"/>
      <c r="F129" s="229"/>
      <c r="G129" s="229"/>
      <c r="H129" s="229"/>
      <c r="I129" s="229"/>
      <c r="J129" s="229"/>
      <c r="K129" s="229"/>
      <c r="L129" s="229"/>
      <c r="M129" s="229"/>
      <c r="N129" s="229"/>
      <c r="O129" s="229"/>
      <c r="P129" s="229"/>
      <c r="Q129" s="229"/>
      <c r="R129" s="229"/>
      <c r="S129" s="229"/>
      <c r="T129" s="229"/>
    </row>
    <row r="130" spans="1:20" ht="15.75" customHeight="1">
      <c r="A130" s="229"/>
      <c r="B130" s="229"/>
      <c r="C130" s="229"/>
      <c r="D130" s="229"/>
      <c r="E130" s="229"/>
      <c r="F130" s="229"/>
      <c r="G130" s="229"/>
      <c r="H130" s="229"/>
      <c r="I130" s="229"/>
      <c r="J130" s="229"/>
      <c r="K130" s="229"/>
      <c r="L130" s="229"/>
      <c r="M130" s="229"/>
      <c r="N130" s="229"/>
      <c r="O130" s="229"/>
      <c r="P130" s="229"/>
      <c r="Q130" s="229"/>
      <c r="R130" s="229"/>
      <c r="S130" s="229"/>
      <c r="T130" s="229"/>
    </row>
    <row r="131" spans="1:20" ht="15.75" customHeight="1">
      <c r="A131" s="229"/>
      <c r="B131" s="229"/>
      <c r="C131" s="229"/>
      <c r="D131" s="229"/>
      <c r="E131" s="229"/>
      <c r="F131" s="229"/>
      <c r="G131" s="229"/>
      <c r="H131" s="229"/>
      <c r="I131" s="229"/>
      <c r="J131" s="229"/>
      <c r="K131" s="229"/>
      <c r="L131" s="229"/>
      <c r="M131" s="229"/>
      <c r="N131" s="229"/>
      <c r="O131" s="229"/>
      <c r="P131" s="229"/>
      <c r="Q131" s="229"/>
      <c r="R131" s="229"/>
      <c r="S131" s="229"/>
      <c r="T131" s="229"/>
    </row>
    <row r="132" spans="1:20" ht="15.75" customHeight="1">
      <c r="A132" s="229"/>
      <c r="B132" s="229"/>
      <c r="C132" s="229"/>
      <c r="D132" s="229"/>
      <c r="E132" s="229"/>
      <c r="F132" s="229"/>
      <c r="G132" s="229"/>
      <c r="H132" s="229"/>
      <c r="I132" s="229"/>
      <c r="J132" s="229"/>
      <c r="K132" s="229"/>
      <c r="L132" s="229"/>
      <c r="M132" s="229"/>
      <c r="N132" s="229"/>
      <c r="O132" s="229"/>
      <c r="P132" s="229"/>
      <c r="Q132" s="229"/>
      <c r="R132" s="229"/>
      <c r="S132" s="229"/>
      <c r="T132" s="229"/>
    </row>
    <row r="133" spans="1:20" ht="15.75" customHeight="1">
      <c r="A133" s="229"/>
      <c r="B133" s="229"/>
      <c r="C133" s="229"/>
      <c r="D133" s="229"/>
      <c r="E133" s="229"/>
      <c r="F133" s="229"/>
      <c r="G133" s="229"/>
      <c r="H133" s="229"/>
      <c r="I133" s="229"/>
      <c r="J133" s="229"/>
      <c r="K133" s="229"/>
      <c r="L133" s="229"/>
      <c r="M133" s="229"/>
      <c r="N133" s="229"/>
      <c r="O133" s="229"/>
      <c r="P133" s="229"/>
      <c r="Q133" s="229"/>
      <c r="R133" s="229"/>
      <c r="S133" s="229"/>
      <c r="T133" s="229"/>
    </row>
    <row r="134" spans="1:20" ht="15.75" customHeight="1">
      <c r="A134" s="229"/>
      <c r="B134" s="229"/>
      <c r="C134" s="229"/>
      <c r="D134" s="229"/>
      <c r="E134" s="229"/>
      <c r="F134" s="229"/>
      <c r="G134" s="229"/>
      <c r="H134" s="229"/>
      <c r="I134" s="229"/>
      <c r="J134" s="229"/>
      <c r="K134" s="229"/>
      <c r="L134" s="229"/>
      <c r="M134" s="229"/>
      <c r="N134" s="229"/>
      <c r="O134" s="229"/>
      <c r="P134" s="229"/>
      <c r="Q134" s="229"/>
      <c r="R134" s="229"/>
      <c r="S134" s="229"/>
      <c r="T134" s="229"/>
    </row>
    <row r="135" spans="1:20" ht="15.75" customHeight="1">
      <c r="A135" s="229"/>
      <c r="B135" s="229"/>
      <c r="C135" s="229"/>
      <c r="D135" s="229"/>
      <c r="E135" s="229"/>
      <c r="F135" s="229"/>
      <c r="G135" s="229"/>
      <c r="H135" s="229"/>
      <c r="I135" s="229"/>
      <c r="J135" s="229"/>
      <c r="K135" s="229"/>
      <c r="L135" s="229"/>
      <c r="M135" s="229"/>
      <c r="N135" s="229"/>
      <c r="O135" s="229"/>
      <c r="P135" s="229"/>
      <c r="Q135" s="229"/>
      <c r="R135" s="229"/>
      <c r="S135" s="229"/>
      <c r="T135" s="229"/>
    </row>
    <row r="136" spans="1:20" ht="15.75" customHeight="1">
      <c r="A136" s="229"/>
      <c r="B136" s="229"/>
      <c r="C136" s="229"/>
      <c r="D136" s="229"/>
      <c r="E136" s="229"/>
      <c r="F136" s="229"/>
      <c r="G136" s="229"/>
      <c r="H136" s="229"/>
      <c r="I136" s="229"/>
      <c r="J136" s="229"/>
      <c r="K136" s="229"/>
      <c r="L136" s="229"/>
      <c r="M136" s="229"/>
      <c r="N136" s="229"/>
      <c r="O136" s="229"/>
      <c r="P136" s="229"/>
      <c r="Q136" s="229"/>
      <c r="R136" s="229"/>
      <c r="S136" s="229"/>
      <c r="T136" s="229"/>
    </row>
    <row r="137" spans="1:20" ht="15.75" customHeight="1">
      <c r="A137" s="229"/>
      <c r="B137" s="229"/>
      <c r="C137" s="229"/>
      <c r="D137" s="229"/>
      <c r="E137" s="229"/>
      <c r="F137" s="229"/>
      <c r="G137" s="229"/>
      <c r="H137" s="229"/>
      <c r="I137" s="229"/>
      <c r="J137" s="229"/>
      <c r="K137" s="229"/>
      <c r="L137" s="229"/>
      <c r="M137" s="229"/>
      <c r="N137" s="229"/>
      <c r="O137" s="229"/>
      <c r="P137" s="229"/>
      <c r="Q137" s="229"/>
      <c r="R137" s="229"/>
      <c r="S137" s="229"/>
      <c r="T137" s="229"/>
    </row>
    <row r="138" spans="1:20" ht="15.75" customHeight="1">
      <c r="A138" s="229"/>
      <c r="B138" s="229"/>
      <c r="C138" s="229"/>
      <c r="D138" s="229"/>
      <c r="E138" s="229"/>
      <c r="F138" s="229"/>
      <c r="G138" s="229"/>
      <c r="H138" s="229"/>
      <c r="I138" s="229"/>
      <c r="J138" s="229"/>
      <c r="K138" s="229"/>
      <c r="L138" s="229"/>
      <c r="M138" s="229"/>
      <c r="N138" s="229"/>
      <c r="O138" s="229"/>
      <c r="P138" s="229"/>
      <c r="Q138" s="229"/>
      <c r="R138" s="229"/>
      <c r="S138" s="229"/>
      <c r="T138" s="229"/>
    </row>
    <row r="139" spans="1:20" ht="15.75" customHeight="1">
      <c r="A139" s="229"/>
      <c r="B139" s="229"/>
      <c r="C139" s="229"/>
      <c r="D139" s="229"/>
      <c r="E139" s="229"/>
      <c r="F139" s="229"/>
      <c r="G139" s="229"/>
      <c r="H139" s="229"/>
      <c r="I139" s="229"/>
      <c r="J139" s="229"/>
      <c r="K139" s="229"/>
      <c r="L139" s="229"/>
      <c r="M139" s="229"/>
      <c r="N139" s="229"/>
      <c r="O139" s="229"/>
      <c r="P139" s="229"/>
      <c r="Q139" s="229"/>
      <c r="R139" s="229"/>
      <c r="S139" s="229"/>
      <c r="T139" s="229"/>
    </row>
    <row r="140" spans="1:20" ht="15.75" customHeight="1">
      <c r="A140" s="229"/>
      <c r="B140" s="229"/>
      <c r="C140" s="229"/>
      <c r="D140" s="229"/>
      <c r="E140" s="229"/>
      <c r="F140" s="229"/>
      <c r="G140" s="229"/>
      <c r="H140" s="229"/>
      <c r="I140" s="229"/>
      <c r="J140" s="229"/>
      <c r="K140" s="229"/>
      <c r="L140" s="229"/>
      <c r="M140" s="229"/>
      <c r="N140" s="229"/>
      <c r="O140" s="229"/>
      <c r="P140" s="229"/>
      <c r="Q140" s="229"/>
      <c r="R140" s="229"/>
      <c r="S140" s="229"/>
      <c r="T140" s="229"/>
    </row>
    <row r="141" spans="1:20" ht="15.75" customHeight="1">
      <c r="A141" s="229"/>
      <c r="B141" s="229"/>
      <c r="C141" s="229"/>
      <c r="D141" s="229"/>
      <c r="E141" s="229"/>
      <c r="F141" s="229"/>
      <c r="G141" s="229"/>
      <c r="H141" s="229"/>
      <c r="I141" s="229"/>
      <c r="J141" s="229"/>
      <c r="K141" s="229"/>
      <c r="L141" s="229"/>
      <c r="M141" s="229"/>
      <c r="N141" s="229"/>
      <c r="O141" s="229"/>
      <c r="P141" s="229"/>
      <c r="Q141" s="229"/>
      <c r="R141" s="229"/>
      <c r="S141" s="229"/>
      <c r="T141" s="229"/>
    </row>
    <row r="142" spans="1:20" ht="15.75" customHeight="1">
      <c r="A142" s="229"/>
      <c r="B142" s="229"/>
      <c r="C142" s="229"/>
      <c r="D142" s="229"/>
      <c r="E142" s="229"/>
      <c r="F142" s="229"/>
      <c r="G142" s="229"/>
      <c r="H142" s="229"/>
      <c r="I142" s="229"/>
      <c r="J142" s="229"/>
      <c r="K142" s="229"/>
      <c r="L142" s="229"/>
      <c r="M142" s="229"/>
      <c r="N142" s="229"/>
      <c r="O142" s="229"/>
      <c r="P142" s="229"/>
      <c r="Q142" s="229"/>
      <c r="R142" s="229"/>
      <c r="S142" s="229"/>
      <c r="T142" s="229"/>
    </row>
    <row r="143" spans="1:20" ht="15.75" customHeight="1">
      <c r="A143" s="229"/>
      <c r="B143" s="229"/>
      <c r="C143" s="229"/>
      <c r="D143" s="229"/>
      <c r="E143" s="229"/>
      <c r="F143" s="229"/>
      <c r="G143" s="229"/>
      <c r="H143" s="229"/>
      <c r="I143" s="229"/>
      <c r="J143" s="229"/>
      <c r="K143" s="229"/>
      <c r="L143" s="229"/>
      <c r="M143" s="229"/>
      <c r="N143" s="229"/>
      <c r="O143" s="229"/>
      <c r="P143" s="229"/>
      <c r="Q143" s="229"/>
      <c r="R143" s="229"/>
      <c r="S143" s="229"/>
      <c r="T143" s="229"/>
    </row>
    <row r="144" spans="1:20" ht="15.75" customHeight="1">
      <c r="A144" s="229"/>
      <c r="B144" s="229"/>
      <c r="C144" s="229"/>
      <c r="D144" s="229"/>
      <c r="E144" s="229"/>
      <c r="F144" s="229"/>
      <c r="G144" s="229"/>
      <c r="H144" s="229"/>
      <c r="I144" s="229"/>
      <c r="J144" s="229"/>
      <c r="K144" s="229"/>
      <c r="L144" s="229"/>
      <c r="M144" s="229"/>
      <c r="N144" s="229"/>
      <c r="O144" s="229"/>
      <c r="P144" s="229"/>
      <c r="Q144" s="229"/>
      <c r="R144" s="229"/>
      <c r="S144" s="229"/>
      <c r="T144" s="229"/>
    </row>
    <row r="145" spans="1:20" ht="15.75" customHeight="1">
      <c r="A145" s="229"/>
      <c r="B145" s="229"/>
      <c r="C145" s="229"/>
      <c r="D145" s="229"/>
      <c r="E145" s="229"/>
      <c r="F145" s="229"/>
      <c r="G145" s="229"/>
      <c r="H145" s="229"/>
      <c r="I145" s="229"/>
      <c r="J145" s="229"/>
      <c r="K145" s="229"/>
      <c r="L145" s="229"/>
      <c r="M145" s="229"/>
      <c r="N145" s="229"/>
      <c r="O145" s="229"/>
      <c r="P145" s="229"/>
      <c r="Q145" s="229"/>
      <c r="R145" s="229"/>
      <c r="S145" s="229"/>
      <c r="T145" s="229"/>
    </row>
    <row r="146" spans="1:20" ht="15.75" customHeight="1">
      <c r="A146" s="229"/>
      <c r="B146" s="229"/>
      <c r="C146" s="229"/>
      <c r="D146" s="229"/>
      <c r="E146" s="229"/>
      <c r="F146" s="229"/>
      <c r="G146" s="229"/>
      <c r="H146" s="229"/>
      <c r="I146" s="229"/>
      <c r="J146" s="229"/>
      <c r="K146" s="229"/>
      <c r="L146" s="229"/>
      <c r="M146" s="229"/>
      <c r="N146" s="229"/>
      <c r="O146" s="229"/>
      <c r="P146" s="229"/>
      <c r="Q146" s="229"/>
      <c r="R146" s="229"/>
      <c r="S146" s="229"/>
      <c r="T146" s="229"/>
    </row>
    <row r="147" spans="1:20" ht="15.75" customHeight="1">
      <c r="A147" s="229"/>
      <c r="B147" s="229"/>
      <c r="C147" s="229"/>
      <c r="D147" s="229"/>
      <c r="E147" s="229"/>
      <c r="F147" s="229"/>
      <c r="G147" s="229"/>
      <c r="H147" s="229"/>
      <c r="I147" s="229"/>
      <c r="J147" s="229"/>
      <c r="K147" s="229"/>
      <c r="L147" s="229"/>
      <c r="M147" s="229"/>
      <c r="N147" s="229"/>
      <c r="O147" s="229"/>
      <c r="P147" s="229"/>
      <c r="Q147" s="229"/>
      <c r="R147" s="229"/>
      <c r="S147" s="229"/>
      <c r="T147" s="229"/>
    </row>
    <row r="148" spans="1:20" ht="15.75" customHeight="1">
      <c r="A148" s="229"/>
      <c r="B148" s="229"/>
      <c r="C148" s="229"/>
      <c r="D148" s="229"/>
      <c r="E148" s="229"/>
      <c r="F148" s="229"/>
      <c r="G148" s="229"/>
      <c r="H148" s="229"/>
      <c r="I148" s="229"/>
      <c r="J148" s="229"/>
      <c r="K148" s="229"/>
      <c r="L148" s="229"/>
      <c r="M148" s="229"/>
      <c r="N148" s="229"/>
      <c r="O148" s="229"/>
      <c r="P148" s="229"/>
      <c r="Q148" s="229"/>
      <c r="R148" s="229"/>
      <c r="S148" s="229"/>
      <c r="T148" s="229"/>
    </row>
    <row r="149" spans="1:20" ht="15.75" customHeight="1">
      <c r="A149" s="229"/>
      <c r="B149" s="229"/>
      <c r="C149" s="229"/>
      <c r="D149" s="229"/>
      <c r="E149" s="229"/>
      <c r="F149" s="229"/>
      <c r="G149" s="229"/>
      <c r="H149" s="229"/>
      <c r="I149" s="229"/>
      <c r="J149" s="229"/>
      <c r="K149" s="229"/>
      <c r="L149" s="229"/>
      <c r="M149" s="229"/>
      <c r="N149" s="229"/>
      <c r="O149" s="229"/>
      <c r="P149" s="229"/>
      <c r="Q149" s="229"/>
      <c r="R149" s="229"/>
      <c r="S149" s="229"/>
      <c r="T149" s="229"/>
    </row>
    <row r="150" spans="1:20" ht="15.75" customHeight="1">
      <c r="A150" s="229"/>
      <c r="B150" s="229"/>
      <c r="C150" s="229"/>
      <c r="D150" s="229"/>
      <c r="E150" s="229"/>
      <c r="F150" s="229"/>
      <c r="G150" s="229"/>
      <c r="H150" s="229"/>
      <c r="I150" s="229"/>
      <c r="J150" s="229"/>
      <c r="K150" s="229"/>
      <c r="L150" s="229"/>
      <c r="M150" s="229"/>
      <c r="N150" s="229"/>
      <c r="O150" s="229"/>
      <c r="P150" s="229"/>
      <c r="Q150" s="229"/>
      <c r="R150" s="229"/>
      <c r="S150" s="229"/>
      <c r="T150" s="229"/>
    </row>
    <row r="151" spans="1:20" ht="15.75" customHeight="1">
      <c r="A151" s="229"/>
      <c r="B151" s="229"/>
      <c r="C151" s="229"/>
      <c r="D151" s="229"/>
      <c r="E151" s="229"/>
      <c r="F151" s="229"/>
      <c r="G151" s="229"/>
      <c r="H151" s="229"/>
      <c r="I151" s="229"/>
      <c r="J151" s="229"/>
      <c r="K151" s="229"/>
      <c r="L151" s="229"/>
      <c r="M151" s="229"/>
      <c r="N151" s="229"/>
      <c r="O151" s="229"/>
      <c r="P151" s="229"/>
      <c r="Q151" s="229"/>
      <c r="R151" s="229"/>
      <c r="S151" s="229"/>
      <c r="T151" s="229"/>
    </row>
    <row r="152" spans="1:20" ht="15.75" customHeight="1">
      <c r="A152" s="229"/>
      <c r="B152" s="229"/>
      <c r="C152" s="229"/>
      <c r="D152" s="229"/>
      <c r="E152" s="229"/>
      <c r="F152" s="229"/>
      <c r="G152" s="229"/>
      <c r="H152" s="229"/>
      <c r="I152" s="229"/>
      <c r="J152" s="229"/>
      <c r="K152" s="229"/>
      <c r="L152" s="229"/>
      <c r="M152" s="229"/>
      <c r="N152" s="229"/>
      <c r="O152" s="229"/>
      <c r="P152" s="229"/>
      <c r="Q152" s="229"/>
      <c r="R152" s="229"/>
      <c r="S152" s="229"/>
      <c r="T152" s="229"/>
    </row>
    <row r="153" spans="1:20" ht="15.75" customHeight="1">
      <c r="A153" s="229"/>
      <c r="B153" s="229"/>
      <c r="C153" s="229"/>
      <c r="D153" s="229"/>
      <c r="E153" s="229"/>
      <c r="F153" s="229"/>
      <c r="G153" s="229"/>
      <c r="H153" s="229"/>
      <c r="I153" s="229"/>
      <c r="J153" s="229"/>
      <c r="K153" s="229"/>
      <c r="L153" s="229"/>
      <c r="M153" s="229"/>
      <c r="N153" s="229"/>
      <c r="O153" s="229"/>
      <c r="P153" s="229"/>
      <c r="Q153" s="229"/>
      <c r="R153" s="229"/>
      <c r="S153" s="229"/>
      <c r="T153" s="229"/>
    </row>
    <row r="154" spans="1:20" ht="15.75" customHeight="1">
      <c r="A154" s="229"/>
      <c r="B154" s="229"/>
      <c r="C154" s="229"/>
      <c r="D154" s="229"/>
      <c r="E154" s="229"/>
      <c r="F154" s="229"/>
      <c r="G154" s="229"/>
      <c r="H154" s="229"/>
      <c r="I154" s="229"/>
      <c r="J154" s="229"/>
      <c r="K154" s="229"/>
      <c r="L154" s="229"/>
      <c r="M154" s="229"/>
      <c r="N154" s="229"/>
      <c r="O154" s="229"/>
      <c r="P154" s="229"/>
      <c r="Q154" s="229"/>
      <c r="R154" s="229"/>
      <c r="S154" s="229"/>
      <c r="T154" s="229"/>
    </row>
    <row r="155" spans="1:20" ht="15.75" customHeight="1">
      <c r="A155" s="229"/>
      <c r="B155" s="229"/>
      <c r="C155" s="229"/>
      <c r="D155" s="229"/>
      <c r="E155" s="229"/>
      <c r="F155" s="229"/>
      <c r="G155" s="229"/>
      <c r="H155" s="229"/>
      <c r="I155" s="229"/>
      <c r="J155" s="229"/>
      <c r="K155" s="229"/>
      <c r="L155" s="229"/>
      <c r="M155" s="229"/>
      <c r="N155" s="229"/>
      <c r="O155" s="229"/>
      <c r="P155" s="229"/>
      <c r="Q155" s="229"/>
      <c r="R155" s="229"/>
      <c r="S155" s="229"/>
      <c r="T155" s="229"/>
    </row>
    <row r="156" spans="1:20" ht="15.75" customHeight="1">
      <c r="A156" s="229"/>
      <c r="B156" s="229"/>
      <c r="C156" s="229"/>
      <c r="D156" s="229"/>
      <c r="E156" s="229"/>
      <c r="F156" s="229"/>
      <c r="G156" s="229"/>
      <c r="H156" s="229"/>
      <c r="I156" s="229"/>
      <c r="J156" s="229"/>
      <c r="K156" s="229"/>
      <c r="L156" s="229"/>
      <c r="M156" s="229"/>
      <c r="N156" s="229"/>
      <c r="O156" s="229"/>
      <c r="P156" s="229"/>
      <c r="Q156" s="229"/>
      <c r="R156" s="229"/>
      <c r="S156" s="229"/>
      <c r="T156" s="229"/>
    </row>
    <row r="157" spans="1:20" ht="15.75" customHeight="1">
      <c r="A157" s="229"/>
      <c r="B157" s="229"/>
      <c r="C157" s="229"/>
      <c r="D157" s="229"/>
      <c r="E157" s="229"/>
      <c r="F157" s="229"/>
      <c r="G157" s="229"/>
      <c r="H157" s="229"/>
      <c r="I157" s="229"/>
      <c r="J157" s="229"/>
      <c r="K157" s="229"/>
      <c r="L157" s="229"/>
      <c r="M157" s="229"/>
      <c r="N157" s="229"/>
      <c r="O157" s="229"/>
      <c r="P157" s="229"/>
      <c r="Q157" s="229"/>
      <c r="R157" s="229"/>
      <c r="S157" s="229"/>
      <c r="T157" s="229"/>
    </row>
    <row r="158" spans="1:20" ht="15.75" customHeight="1">
      <c r="A158" s="229"/>
      <c r="B158" s="229"/>
      <c r="C158" s="229"/>
      <c r="D158" s="229"/>
      <c r="E158" s="229"/>
      <c r="F158" s="229"/>
      <c r="G158" s="229"/>
      <c r="H158" s="229"/>
      <c r="I158" s="229"/>
      <c r="J158" s="229"/>
      <c r="K158" s="229"/>
      <c r="L158" s="229"/>
      <c r="M158" s="229"/>
      <c r="N158" s="229"/>
      <c r="O158" s="229"/>
      <c r="P158" s="229"/>
      <c r="Q158" s="229"/>
      <c r="R158" s="229"/>
      <c r="S158" s="229"/>
      <c r="T158" s="229"/>
    </row>
    <row r="159" spans="1:20" ht="15.75" customHeight="1">
      <c r="A159" s="229"/>
      <c r="B159" s="229"/>
      <c r="C159" s="229"/>
      <c r="D159" s="229"/>
      <c r="E159" s="229"/>
      <c r="F159" s="229"/>
      <c r="G159" s="229"/>
      <c r="H159" s="229"/>
      <c r="I159" s="229"/>
      <c r="J159" s="229"/>
      <c r="K159" s="229"/>
      <c r="L159" s="229"/>
      <c r="M159" s="229"/>
      <c r="N159" s="229"/>
      <c r="O159" s="229"/>
      <c r="P159" s="229"/>
      <c r="Q159" s="229"/>
      <c r="R159" s="229"/>
      <c r="S159" s="229"/>
      <c r="T159" s="229"/>
    </row>
    <row r="160" spans="1:20" ht="15.75" customHeight="1">
      <c r="A160" s="229"/>
      <c r="B160" s="229"/>
      <c r="C160" s="229"/>
      <c r="D160" s="229"/>
      <c r="E160" s="229"/>
      <c r="F160" s="229"/>
      <c r="G160" s="229"/>
      <c r="H160" s="229"/>
      <c r="I160" s="229"/>
      <c r="J160" s="229"/>
      <c r="K160" s="229"/>
      <c r="L160" s="229"/>
      <c r="M160" s="229"/>
      <c r="N160" s="229"/>
      <c r="O160" s="229"/>
      <c r="P160" s="229"/>
      <c r="Q160" s="229"/>
      <c r="R160" s="229"/>
      <c r="S160" s="229"/>
      <c r="T160" s="229"/>
    </row>
    <row r="161" spans="1:20" ht="15.75" customHeight="1">
      <c r="A161" s="229"/>
      <c r="B161" s="229"/>
      <c r="C161" s="229"/>
      <c r="D161" s="229"/>
      <c r="E161" s="229"/>
      <c r="F161" s="229"/>
      <c r="G161" s="229"/>
      <c r="H161" s="229"/>
      <c r="I161" s="229"/>
      <c r="J161" s="229"/>
      <c r="K161" s="229"/>
      <c r="L161" s="229"/>
      <c r="M161" s="229"/>
      <c r="N161" s="229"/>
      <c r="O161" s="229"/>
      <c r="P161" s="229"/>
      <c r="Q161" s="229"/>
      <c r="R161" s="229"/>
      <c r="S161" s="229"/>
      <c r="T161" s="229"/>
    </row>
    <row r="162" spans="1:20" ht="15.75" customHeight="1">
      <c r="A162" s="229"/>
      <c r="B162" s="229"/>
      <c r="C162" s="229"/>
      <c r="D162" s="229"/>
      <c r="E162" s="229"/>
      <c r="F162" s="229"/>
      <c r="G162" s="229"/>
      <c r="H162" s="229"/>
      <c r="I162" s="229"/>
      <c r="J162" s="229"/>
      <c r="K162" s="229"/>
      <c r="L162" s="229"/>
      <c r="M162" s="229"/>
      <c r="N162" s="229"/>
      <c r="O162" s="229"/>
      <c r="P162" s="229"/>
      <c r="Q162" s="229"/>
      <c r="R162" s="229"/>
      <c r="S162" s="229"/>
      <c r="T162" s="229"/>
    </row>
    <row r="163" spans="1:20" ht="15.75" customHeight="1">
      <c r="A163" s="229"/>
      <c r="B163" s="229"/>
      <c r="C163" s="229"/>
      <c r="D163" s="229"/>
      <c r="E163" s="229"/>
      <c r="F163" s="229"/>
      <c r="G163" s="229"/>
      <c r="H163" s="229"/>
      <c r="I163" s="229"/>
      <c r="J163" s="229"/>
      <c r="K163" s="229"/>
      <c r="L163" s="229"/>
      <c r="M163" s="229"/>
      <c r="N163" s="229"/>
      <c r="O163" s="229"/>
      <c r="P163" s="229"/>
      <c r="Q163" s="229"/>
      <c r="R163" s="229"/>
      <c r="S163" s="229"/>
      <c r="T163" s="229"/>
    </row>
    <row r="164" spans="1:20" ht="15.75" customHeight="1">
      <c r="A164" s="229"/>
      <c r="B164" s="229"/>
      <c r="C164" s="229"/>
      <c r="D164" s="229"/>
      <c r="E164" s="229"/>
      <c r="F164" s="229"/>
      <c r="G164" s="229"/>
      <c r="H164" s="229"/>
      <c r="I164" s="229"/>
      <c r="J164" s="229"/>
      <c r="K164" s="229"/>
      <c r="L164" s="229"/>
      <c r="M164" s="229"/>
      <c r="N164" s="229"/>
      <c r="O164" s="229"/>
      <c r="P164" s="229"/>
      <c r="Q164" s="229"/>
      <c r="R164" s="229"/>
      <c r="S164" s="229"/>
      <c r="T164" s="229"/>
    </row>
    <row r="165" spans="1:20" ht="15.75" customHeight="1">
      <c r="A165" s="229"/>
      <c r="B165" s="229"/>
      <c r="C165" s="229"/>
      <c r="D165" s="229"/>
      <c r="E165" s="229"/>
      <c r="F165" s="229"/>
      <c r="G165" s="229"/>
      <c r="H165" s="229"/>
      <c r="I165" s="229"/>
      <c r="J165" s="229"/>
      <c r="K165" s="229"/>
      <c r="L165" s="229"/>
      <c r="M165" s="229"/>
      <c r="N165" s="229"/>
      <c r="O165" s="229"/>
      <c r="P165" s="229"/>
      <c r="Q165" s="229"/>
      <c r="R165" s="229"/>
      <c r="S165" s="229"/>
      <c r="T165" s="229"/>
    </row>
    <row r="166" spans="1:20" ht="15.75" customHeight="1">
      <c r="A166" s="229"/>
      <c r="B166" s="229"/>
      <c r="C166" s="229"/>
      <c r="D166" s="229"/>
      <c r="E166" s="229"/>
      <c r="F166" s="229"/>
      <c r="G166" s="229"/>
      <c r="H166" s="229"/>
      <c r="I166" s="229"/>
      <c r="J166" s="229"/>
      <c r="K166" s="229"/>
      <c r="L166" s="229"/>
      <c r="M166" s="229"/>
      <c r="N166" s="229"/>
      <c r="O166" s="229"/>
      <c r="P166" s="229"/>
      <c r="Q166" s="229"/>
      <c r="R166" s="229"/>
      <c r="S166" s="229"/>
      <c r="T166" s="229"/>
    </row>
    <row r="167" spans="1:20" ht="15.75" customHeight="1">
      <c r="A167" s="229"/>
      <c r="B167" s="229"/>
      <c r="C167" s="229"/>
      <c r="D167" s="229"/>
      <c r="E167" s="229"/>
      <c r="F167" s="229"/>
      <c r="G167" s="229"/>
      <c r="H167" s="229"/>
      <c r="I167" s="229"/>
      <c r="J167" s="229"/>
      <c r="K167" s="229"/>
      <c r="L167" s="229"/>
      <c r="M167" s="229"/>
      <c r="N167" s="229"/>
      <c r="O167" s="229"/>
      <c r="P167" s="229"/>
      <c r="Q167" s="229"/>
      <c r="R167" s="229"/>
      <c r="S167" s="229"/>
      <c r="T167" s="229"/>
    </row>
    <row r="168" spans="1:20" ht="15.75" customHeight="1">
      <c r="A168" s="229"/>
      <c r="B168" s="229"/>
      <c r="C168" s="229"/>
      <c r="D168" s="229"/>
      <c r="E168" s="229"/>
      <c r="F168" s="229"/>
      <c r="G168" s="229"/>
      <c r="H168" s="229"/>
      <c r="I168" s="229"/>
      <c r="J168" s="229"/>
      <c r="K168" s="229"/>
      <c r="L168" s="229"/>
      <c r="M168" s="229"/>
      <c r="N168" s="229"/>
      <c r="O168" s="229"/>
      <c r="P168" s="229"/>
      <c r="Q168" s="229"/>
      <c r="R168" s="229"/>
      <c r="S168" s="229"/>
      <c r="T168" s="229"/>
    </row>
    <row r="169" spans="1:20" ht="15.75" customHeight="1">
      <c r="A169" s="229"/>
      <c r="B169" s="229"/>
      <c r="C169" s="229"/>
      <c r="D169" s="229"/>
      <c r="E169" s="229"/>
      <c r="F169" s="229"/>
      <c r="G169" s="229"/>
      <c r="H169" s="229"/>
      <c r="I169" s="229"/>
      <c r="J169" s="229"/>
      <c r="K169" s="229"/>
      <c r="L169" s="229"/>
      <c r="M169" s="229"/>
      <c r="N169" s="229"/>
      <c r="O169" s="229"/>
      <c r="P169" s="229"/>
      <c r="Q169" s="229"/>
      <c r="R169" s="229"/>
      <c r="S169" s="229"/>
      <c r="T169" s="229"/>
    </row>
    <row r="170" spans="1:20" ht="15.75" customHeight="1">
      <c r="A170" s="229"/>
      <c r="B170" s="229"/>
      <c r="C170" s="229"/>
      <c r="D170" s="229"/>
      <c r="E170" s="229"/>
      <c r="F170" s="229"/>
      <c r="G170" s="229"/>
      <c r="H170" s="229"/>
      <c r="I170" s="229"/>
      <c r="J170" s="229"/>
      <c r="K170" s="229"/>
      <c r="L170" s="229"/>
      <c r="M170" s="229"/>
      <c r="N170" s="229"/>
      <c r="O170" s="229"/>
      <c r="P170" s="229"/>
      <c r="Q170" s="229"/>
      <c r="R170" s="229"/>
      <c r="S170" s="229"/>
      <c r="T170" s="229"/>
    </row>
    <row r="171" spans="1:20" ht="15.75" customHeight="1">
      <c r="A171" s="229"/>
      <c r="B171" s="229"/>
      <c r="C171" s="229"/>
      <c r="D171" s="229"/>
      <c r="E171" s="229"/>
      <c r="F171" s="229"/>
      <c r="G171" s="229"/>
      <c r="H171" s="229"/>
      <c r="I171" s="229"/>
      <c r="J171" s="229"/>
      <c r="K171" s="229"/>
      <c r="L171" s="229"/>
      <c r="M171" s="229"/>
      <c r="N171" s="229"/>
      <c r="O171" s="229"/>
      <c r="P171" s="229"/>
      <c r="Q171" s="229"/>
      <c r="R171" s="229"/>
      <c r="S171" s="229"/>
      <c r="T171" s="229"/>
    </row>
    <row r="172" spans="1:20" ht="15.75" customHeight="1">
      <c r="A172" s="229"/>
      <c r="B172" s="229"/>
      <c r="C172" s="229"/>
      <c r="D172" s="229"/>
      <c r="E172" s="229"/>
      <c r="F172" s="229"/>
      <c r="G172" s="229"/>
      <c r="H172" s="229"/>
      <c r="I172" s="229"/>
      <c r="J172" s="229"/>
      <c r="K172" s="229"/>
      <c r="L172" s="229"/>
      <c r="M172" s="229"/>
      <c r="N172" s="229"/>
      <c r="O172" s="229"/>
      <c r="P172" s="229"/>
      <c r="Q172" s="229"/>
      <c r="R172" s="229"/>
      <c r="S172" s="229"/>
      <c r="T172" s="229"/>
    </row>
    <row r="173" spans="1:20" ht="15.75" customHeight="1">
      <c r="A173" s="229"/>
      <c r="B173" s="229"/>
      <c r="C173" s="229"/>
      <c r="D173" s="229"/>
      <c r="E173" s="229"/>
      <c r="F173" s="229"/>
      <c r="G173" s="229"/>
      <c r="H173" s="229"/>
      <c r="I173" s="229"/>
      <c r="J173" s="229"/>
      <c r="K173" s="229"/>
      <c r="L173" s="229"/>
      <c r="M173" s="229"/>
      <c r="N173" s="229"/>
      <c r="O173" s="229"/>
      <c r="P173" s="229"/>
      <c r="Q173" s="229"/>
      <c r="R173" s="229"/>
      <c r="S173" s="229"/>
      <c r="T173" s="229"/>
    </row>
    <row r="174" spans="1:20" ht="15.75" customHeight="1">
      <c r="A174" s="229"/>
      <c r="B174" s="229"/>
      <c r="C174" s="229"/>
      <c r="D174" s="229"/>
      <c r="E174" s="229"/>
      <c r="F174" s="229"/>
      <c r="G174" s="229"/>
      <c r="H174" s="229"/>
      <c r="I174" s="229"/>
      <c r="J174" s="229"/>
      <c r="K174" s="229"/>
      <c r="L174" s="229"/>
      <c r="M174" s="229"/>
      <c r="N174" s="229"/>
      <c r="O174" s="229"/>
      <c r="P174" s="229"/>
      <c r="Q174" s="229"/>
      <c r="R174" s="229"/>
      <c r="S174" s="229"/>
      <c r="T174" s="229"/>
    </row>
    <row r="175" spans="1:20" ht="15.75" customHeight="1">
      <c r="A175" s="229"/>
      <c r="B175" s="229"/>
      <c r="C175" s="229"/>
      <c r="D175" s="229"/>
      <c r="E175" s="229"/>
      <c r="F175" s="229"/>
      <c r="G175" s="229"/>
      <c r="H175" s="229"/>
      <c r="I175" s="229"/>
      <c r="J175" s="229"/>
      <c r="K175" s="229"/>
      <c r="L175" s="229"/>
      <c r="M175" s="229"/>
      <c r="N175" s="229"/>
      <c r="O175" s="229"/>
      <c r="P175" s="229"/>
      <c r="Q175" s="229"/>
      <c r="R175" s="229"/>
      <c r="S175" s="229"/>
      <c r="T175" s="229"/>
    </row>
    <row r="176" spans="1:20" ht="15.75" customHeight="1">
      <c r="A176" s="229"/>
      <c r="B176" s="229"/>
      <c r="C176" s="229"/>
      <c r="D176" s="229"/>
      <c r="E176" s="229"/>
      <c r="F176" s="229"/>
      <c r="G176" s="229"/>
      <c r="H176" s="229"/>
      <c r="I176" s="229"/>
      <c r="J176" s="229"/>
      <c r="K176" s="229"/>
      <c r="L176" s="229"/>
      <c r="M176" s="229"/>
      <c r="N176" s="229"/>
      <c r="O176" s="229"/>
      <c r="P176" s="229"/>
      <c r="Q176" s="229"/>
      <c r="R176" s="229"/>
      <c r="S176" s="229"/>
      <c r="T176" s="229"/>
    </row>
    <row r="177" spans="1:20" ht="15.75" customHeight="1">
      <c r="A177" s="229"/>
      <c r="B177" s="229"/>
      <c r="C177" s="229"/>
      <c r="D177" s="229"/>
      <c r="E177" s="229"/>
      <c r="F177" s="229"/>
      <c r="G177" s="229"/>
      <c r="H177" s="229"/>
      <c r="I177" s="229"/>
      <c r="J177" s="229"/>
      <c r="K177" s="229"/>
      <c r="L177" s="229"/>
      <c r="M177" s="229"/>
      <c r="N177" s="229"/>
      <c r="O177" s="229"/>
      <c r="P177" s="229"/>
      <c r="Q177" s="229"/>
      <c r="R177" s="229"/>
      <c r="S177" s="229"/>
      <c r="T177" s="229"/>
    </row>
    <row r="178" spans="1:20" ht="15.75" customHeight="1">
      <c r="A178" s="229"/>
      <c r="B178" s="229"/>
      <c r="C178" s="229"/>
      <c r="D178" s="229"/>
      <c r="E178" s="229"/>
      <c r="F178" s="229"/>
      <c r="G178" s="229"/>
      <c r="H178" s="229"/>
      <c r="I178" s="229"/>
      <c r="J178" s="229"/>
      <c r="K178" s="229"/>
      <c r="L178" s="229"/>
      <c r="M178" s="229"/>
      <c r="N178" s="229"/>
      <c r="O178" s="229"/>
      <c r="P178" s="229"/>
      <c r="Q178" s="229"/>
      <c r="R178" s="229"/>
      <c r="S178" s="229"/>
      <c r="T178" s="229"/>
    </row>
    <row r="179" spans="1:20" ht="15.75" customHeight="1">
      <c r="A179" s="229"/>
      <c r="B179" s="229"/>
      <c r="C179" s="229"/>
      <c r="D179" s="229"/>
      <c r="E179" s="229"/>
      <c r="F179" s="229"/>
      <c r="G179" s="229"/>
      <c r="H179" s="229"/>
      <c r="I179" s="229"/>
      <c r="J179" s="229"/>
      <c r="K179" s="229"/>
      <c r="L179" s="229"/>
      <c r="M179" s="229"/>
      <c r="N179" s="229"/>
      <c r="O179" s="229"/>
      <c r="P179" s="229"/>
      <c r="Q179" s="229"/>
      <c r="R179" s="229"/>
      <c r="S179" s="229"/>
      <c r="T179" s="229"/>
    </row>
    <row r="180" spans="1:20" ht="15.75" customHeight="1">
      <c r="A180" s="229"/>
      <c r="B180" s="229"/>
      <c r="C180" s="229"/>
      <c r="D180" s="229"/>
      <c r="E180" s="229"/>
      <c r="F180" s="229"/>
      <c r="G180" s="229"/>
      <c r="H180" s="229"/>
      <c r="I180" s="229"/>
      <c r="J180" s="229"/>
      <c r="K180" s="229"/>
      <c r="L180" s="229"/>
      <c r="M180" s="229"/>
      <c r="N180" s="229"/>
      <c r="O180" s="229"/>
      <c r="P180" s="229"/>
      <c r="Q180" s="229"/>
      <c r="R180" s="229"/>
      <c r="S180" s="229"/>
      <c r="T180" s="229"/>
    </row>
    <row r="181" spans="1:20" ht="15.75" customHeight="1">
      <c r="A181" s="229"/>
      <c r="B181" s="229"/>
      <c r="C181" s="229"/>
      <c r="D181" s="229"/>
      <c r="E181" s="229"/>
      <c r="F181" s="229"/>
      <c r="G181" s="229"/>
      <c r="H181" s="229"/>
      <c r="I181" s="229"/>
      <c r="J181" s="229"/>
      <c r="K181" s="229"/>
      <c r="L181" s="229"/>
      <c r="M181" s="229"/>
      <c r="N181" s="229"/>
      <c r="O181" s="229"/>
      <c r="P181" s="229"/>
      <c r="Q181" s="229"/>
      <c r="R181" s="229"/>
      <c r="S181" s="229"/>
      <c r="T181" s="229"/>
    </row>
    <row r="182" spans="1:20" ht="15.75" customHeight="1">
      <c r="A182" s="229"/>
      <c r="B182" s="229"/>
      <c r="C182" s="229"/>
      <c r="D182" s="229"/>
      <c r="E182" s="229"/>
      <c r="F182" s="229"/>
      <c r="G182" s="229"/>
      <c r="H182" s="229"/>
      <c r="I182" s="229"/>
      <c r="J182" s="229"/>
      <c r="K182" s="229"/>
      <c r="L182" s="229"/>
      <c r="M182" s="229"/>
      <c r="N182" s="229"/>
      <c r="O182" s="229"/>
      <c r="P182" s="229"/>
      <c r="Q182" s="229"/>
      <c r="R182" s="229"/>
      <c r="S182" s="229"/>
      <c r="T182" s="229"/>
    </row>
    <row r="183" spans="1:20" ht="15.75" customHeight="1">
      <c r="A183" s="229"/>
      <c r="B183" s="229"/>
      <c r="C183" s="229"/>
      <c r="D183" s="229"/>
      <c r="E183" s="229"/>
      <c r="F183" s="229"/>
      <c r="G183" s="229"/>
      <c r="H183" s="229"/>
      <c r="I183" s="229"/>
      <c r="J183" s="229"/>
      <c r="K183" s="229"/>
      <c r="L183" s="229"/>
      <c r="M183" s="229"/>
      <c r="N183" s="229"/>
      <c r="O183" s="229"/>
      <c r="P183" s="229"/>
      <c r="Q183" s="229"/>
      <c r="R183" s="229"/>
      <c r="S183" s="229"/>
      <c r="T183" s="229"/>
    </row>
    <row r="184" spans="1:20" ht="15.75" customHeight="1">
      <c r="A184" s="229"/>
      <c r="B184" s="229"/>
      <c r="C184" s="229"/>
      <c r="D184" s="229"/>
      <c r="E184" s="229"/>
      <c r="F184" s="229"/>
      <c r="G184" s="229"/>
      <c r="H184" s="229"/>
      <c r="I184" s="229"/>
      <c r="J184" s="229"/>
      <c r="K184" s="229"/>
      <c r="L184" s="229"/>
      <c r="M184" s="229"/>
      <c r="N184" s="229"/>
      <c r="O184" s="229"/>
      <c r="P184" s="229"/>
      <c r="Q184" s="229"/>
      <c r="R184" s="229"/>
      <c r="S184" s="229"/>
      <c r="T184" s="229"/>
    </row>
    <row r="185" spans="1:20" ht="15.75" customHeight="1">
      <c r="A185" s="229"/>
      <c r="B185" s="229"/>
      <c r="C185" s="229"/>
      <c r="D185" s="229"/>
      <c r="E185" s="229"/>
      <c r="F185" s="229"/>
      <c r="G185" s="229"/>
      <c r="H185" s="229"/>
      <c r="I185" s="229"/>
      <c r="J185" s="229"/>
      <c r="K185" s="229"/>
      <c r="L185" s="229"/>
      <c r="M185" s="229"/>
      <c r="N185" s="229"/>
      <c r="O185" s="229"/>
      <c r="P185" s="229"/>
      <c r="Q185" s="229"/>
      <c r="R185" s="229"/>
      <c r="S185" s="229"/>
      <c r="T185" s="229"/>
    </row>
    <row r="186" spans="1:20" ht="15.75" customHeight="1">
      <c r="A186" s="229"/>
      <c r="B186" s="229"/>
      <c r="C186" s="229"/>
      <c r="D186" s="229"/>
      <c r="E186" s="229"/>
      <c r="F186" s="229"/>
      <c r="G186" s="229"/>
      <c r="H186" s="229"/>
      <c r="I186" s="229"/>
      <c r="J186" s="229"/>
      <c r="K186" s="229"/>
      <c r="L186" s="229"/>
      <c r="M186" s="229"/>
      <c r="N186" s="229"/>
      <c r="O186" s="229"/>
      <c r="P186" s="229"/>
      <c r="Q186" s="229"/>
      <c r="R186" s="229"/>
      <c r="S186" s="229"/>
      <c r="T186" s="229"/>
    </row>
    <row r="187" spans="1:20" ht="15.75" customHeight="1">
      <c r="A187" s="229"/>
      <c r="B187" s="229"/>
      <c r="C187" s="229"/>
      <c r="D187" s="229"/>
      <c r="E187" s="229"/>
      <c r="F187" s="229"/>
      <c r="G187" s="229"/>
      <c r="H187" s="229"/>
      <c r="I187" s="229"/>
      <c r="J187" s="229"/>
      <c r="K187" s="229"/>
      <c r="L187" s="229"/>
      <c r="M187" s="229"/>
      <c r="N187" s="229"/>
      <c r="O187" s="229"/>
      <c r="P187" s="229"/>
      <c r="Q187" s="229"/>
      <c r="R187" s="229"/>
      <c r="S187" s="229"/>
      <c r="T187" s="229"/>
    </row>
    <row r="188" spans="1:20" ht="15.75" customHeight="1">
      <c r="A188" s="229"/>
      <c r="B188" s="229"/>
      <c r="C188" s="229"/>
      <c r="D188" s="229"/>
      <c r="E188" s="229"/>
      <c r="F188" s="229"/>
      <c r="G188" s="229"/>
      <c r="H188" s="229"/>
      <c r="I188" s="229"/>
      <c r="J188" s="229"/>
      <c r="K188" s="229"/>
      <c r="L188" s="229"/>
      <c r="M188" s="229"/>
      <c r="N188" s="229"/>
      <c r="O188" s="229"/>
      <c r="P188" s="229"/>
      <c r="Q188" s="229"/>
      <c r="R188" s="229"/>
      <c r="S188" s="229"/>
      <c r="T188" s="229"/>
    </row>
    <row r="189" spans="1:20" ht="15.75" customHeight="1">
      <c r="A189" s="229"/>
      <c r="B189" s="229"/>
      <c r="C189" s="229"/>
      <c r="D189" s="229"/>
      <c r="E189" s="229"/>
      <c r="F189" s="229"/>
      <c r="G189" s="229"/>
      <c r="H189" s="229"/>
      <c r="I189" s="229"/>
      <c r="J189" s="229"/>
      <c r="K189" s="229"/>
      <c r="L189" s="229"/>
      <c r="M189" s="229"/>
      <c r="N189" s="229"/>
      <c r="O189" s="229"/>
      <c r="P189" s="229"/>
      <c r="Q189" s="229"/>
      <c r="R189" s="229"/>
      <c r="S189" s="229"/>
      <c r="T189" s="229"/>
    </row>
    <row r="190" spans="1:20" ht="15.75" customHeight="1">
      <c r="A190" s="229"/>
      <c r="B190" s="229"/>
      <c r="C190" s="229"/>
      <c r="D190" s="229"/>
      <c r="E190" s="229"/>
      <c r="F190" s="229"/>
      <c r="G190" s="229"/>
      <c r="H190" s="229"/>
      <c r="I190" s="229"/>
      <c r="J190" s="229"/>
      <c r="K190" s="229"/>
      <c r="L190" s="229"/>
      <c r="M190" s="229"/>
      <c r="N190" s="229"/>
      <c r="O190" s="229"/>
      <c r="P190" s="229"/>
      <c r="Q190" s="229"/>
      <c r="R190" s="229"/>
      <c r="S190" s="229"/>
      <c r="T190" s="229"/>
    </row>
    <row r="191" spans="1:20" ht="15.75" customHeight="1">
      <c r="A191" s="229"/>
      <c r="B191" s="229"/>
      <c r="C191" s="229"/>
      <c r="D191" s="229"/>
      <c r="E191" s="229"/>
      <c r="F191" s="229"/>
      <c r="G191" s="229"/>
      <c r="H191" s="229"/>
      <c r="I191" s="229"/>
      <c r="J191" s="229"/>
      <c r="K191" s="229"/>
      <c r="L191" s="229"/>
      <c r="M191" s="229"/>
      <c r="N191" s="229"/>
      <c r="O191" s="229"/>
      <c r="P191" s="229"/>
      <c r="Q191" s="229"/>
      <c r="R191" s="229"/>
      <c r="S191" s="229"/>
      <c r="T191" s="229"/>
    </row>
    <row r="192" spans="1:20" ht="15.75" customHeight="1">
      <c r="A192" s="229"/>
      <c r="B192" s="229"/>
      <c r="C192" s="229"/>
      <c r="D192" s="229"/>
      <c r="E192" s="229"/>
      <c r="F192" s="229"/>
      <c r="G192" s="229"/>
      <c r="H192" s="229"/>
      <c r="I192" s="229"/>
      <c r="J192" s="229"/>
      <c r="K192" s="229"/>
      <c r="L192" s="229"/>
      <c r="M192" s="229"/>
      <c r="N192" s="229"/>
      <c r="O192" s="229"/>
      <c r="P192" s="229"/>
      <c r="Q192" s="229"/>
      <c r="R192" s="229"/>
      <c r="S192" s="229"/>
      <c r="T192" s="229"/>
    </row>
    <row r="193" spans="1:20" ht="15.75" customHeight="1">
      <c r="A193" s="229"/>
      <c r="B193" s="229"/>
      <c r="C193" s="229"/>
      <c r="D193" s="229"/>
      <c r="E193" s="229"/>
      <c r="F193" s="229"/>
      <c r="G193" s="229"/>
      <c r="H193" s="229"/>
      <c r="I193" s="229"/>
      <c r="J193" s="229"/>
      <c r="K193" s="229"/>
      <c r="L193" s="229"/>
      <c r="M193" s="229"/>
      <c r="N193" s="229"/>
      <c r="O193" s="229"/>
      <c r="P193" s="229"/>
      <c r="Q193" s="229"/>
      <c r="R193" s="229"/>
      <c r="S193" s="229"/>
      <c r="T193" s="229"/>
    </row>
    <row r="194" spans="1:20" ht="15.75" customHeight="1">
      <c r="A194" s="229"/>
      <c r="B194" s="229"/>
      <c r="C194" s="229"/>
      <c r="D194" s="229"/>
      <c r="E194" s="229"/>
      <c r="F194" s="229"/>
      <c r="G194" s="229"/>
      <c r="H194" s="229"/>
      <c r="I194" s="229"/>
      <c r="J194" s="229"/>
      <c r="K194" s="229"/>
      <c r="L194" s="229"/>
      <c r="M194" s="229"/>
      <c r="N194" s="229"/>
      <c r="O194" s="229"/>
      <c r="P194" s="229"/>
      <c r="Q194" s="229"/>
      <c r="R194" s="229"/>
      <c r="S194" s="229"/>
      <c r="T194" s="229"/>
    </row>
    <row r="195" spans="1:20" ht="15.75" customHeight="1">
      <c r="A195" s="229"/>
      <c r="B195" s="229"/>
      <c r="C195" s="229"/>
      <c r="D195" s="229"/>
      <c r="E195" s="229"/>
      <c r="F195" s="229"/>
      <c r="G195" s="229"/>
      <c r="H195" s="229"/>
      <c r="I195" s="229"/>
      <c r="J195" s="229"/>
      <c r="K195" s="229"/>
      <c r="L195" s="229"/>
      <c r="M195" s="229"/>
      <c r="N195" s="229"/>
      <c r="O195" s="229"/>
      <c r="P195" s="229"/>
      <c r="Q195" s="229"/>
      <c r="R195" s="229"/>
      <c r="S195" s="229"/>
      <c r="T195" s="229"/>
    </row>
    <row r="196" spans="1:20" ht="15.75" customHeight="1">
      <c r="A196" s="229"/>
      <c r="B196" s="229"/>
      <c r="C196" s="229"/>
      <c r="D196" s="229"/>
      <c r="E196" s="229"/>
      <c r="F196" s="229"/>
      <c r="G196" s="229"/>
      <c r="H196" s="229"/>
      <c r="I196" s="229"/>
      <c r="J196" s="229"/>
      <c r="K196" s="229"/>
      <c r="L196" s="229"/>
      <c r="M196" s="229"/>
      <c r="N196" s="229"/>
      <c r="O196" s="229"/>
      <c r="P196" s="229"/>
      <c r="Q196" s="229"/>
      <c r="R196" s="229"/>
      <c r="S196" s="229"/>
      <c r="T196" s="229"/>
    </row>
    <row r="197" spans="1:20" ht="15.75" customHeight="1">
      <c r="A197" s="229"/>
      <c r="B197" s="229"/>
      <c r="C197" s="229"/>
      <c r="D197" s="229"/>
      <c r="E197" s="229"/>
      <c r="F197" s="229"/>
      <c r="G197" s="229"/>
      <c r="H197" s="229"/>
      <c r="I197" s="229"/>
      <c r="J197" s="229"/>
      <c r="K197" s="229"/>
      <c r="L197" s="229"/>
      <c r="M197" s="229"/>
      <c r="N197" s="229"/>
      <c r="O197" s="229"/>
      <c r="P197" s="229"/>
      <c r="Q197" s="229"/>
      <c r="R197" s="229"/>
      <c r="S197" s="229"/>
      <c r="T197" s="229"/>
    </row>
    <row r="198" spans="1:20" ht="15.75" customHeight="1">
      <c r="A198" s="229"/>
      <c r="B198" s="229"/>
      <c r="C198" s="229"/>
      <c r="D198" s="229"/>
      <c r="E198" s="229"/>
      <c r="F198" s="229"/>
      <c r="G198" s="229"/>
      <c r="H198" s="229"/>
      <c r="I198" s="229"/>
      <c r="J198" s="229"/>
      <c r="K198" s="229"/>
      <c r="L198" s="229"/>
      <c r="M198" s="229"/>
      <c r="N198" s="229"/>
      <c r="O198" s="229"/>
      <c r="P198" s="229"/>
      <c r="Q198" s="229"/>
      <c r="R198" s="229"/>
      <c r="S198" s="229"/>
      <c r="T198" s="229"/>
    </row>
    <row r="199" spans="1:20" ht="15.75" customHeight="1">
      <c r="A199" s="229"/>
      <c r="B199" s="229"/>
      <c r="C199" s="229"/>
      <c r="D199" s="229"/>
      <c r="E199" s="229"/>
      <c r="F199" s="229"/>
      <c r="G199" s="229"/>
      <c r="H199" s="229"/>
      <c r="I199" s="229"/>
      <c r="J199" s="229"/>
      <c r="K199" s="229"/>
      <c r="L199" s="229"/>
      <c r="M199" s="229"/>
      <c r="N199" s="229"/>
      <c r="O199" s="229"/>
      <c r="P199" s="229"/>
      <c r="Q199" s="229"/>
      <c r="R199" s="229"/>
      <c r="S199" s="229"/>
      <c r="T199" s="229"/>
    </row>
    <row r="200" spans="1:20" ht="15.75" customHeight="1">
      <c r="A200" s="229"/>
      <c r="B200" s="229"/>
      <c r="C200" s="229"/>
      <c r="D200" s="229"/>
      <c r="E200" s="229"/>
      <c r="F200" s="229"/>
      <c r="G200" s="229"/>
      <c r="H200" s="229"/>
      <c r="I200" s="229"/>
      <c r="J200" s="229"/>
      <c r="K200" s="229"/>
      <c r="L200" s="229"/>
      <c r="M200" s="229"/>
      <c r="N200" s="229"/>
      <c r="O200" s="229"/>
      <c r="P200" s="229"/>
      <c r="Q200" s="229"/>
      <c r="R200" s="229"/>
      <c r="S200" s="229"/>
      <c r="T200" s="229"/>
    </row>
    <row r="201" spans="1:20" ht="15.75" customHeight="1">
      <c r="A201" s="229"/>
      <c r="B201" s="229"/>
      <c r="C201" s="229"/>
      <c r="D201" s="229"/>
      <c r="E201" s="229"/>
      <c r="F201" s="229"/>
      <c r="G201" s="229"/>
      <c r="H201" s="229"/>
      <c r="I201" s="229"/>
      <c r="J201" s="229"/>
      <c r="K201" s="229"/>
      <c r="L201" s="229"/>
      <c r="M201" s="229"/>
      <c r="N201" s="229"/>
      <c r="O201" s="229"/>
      <c r="P201" s="229"/>
      <c r="Q201" s="229"/>
      <c r="R201" s="229"/>
      <c r="S201" s="229"/>
      <c r="T201" s="229"/>
    </row>
    <row r="202" spans="1:20" ht="15.75" customHeight="1">
      <c r="A202" s="229"/>
      <c r="B202" s="229"/>
      <c r="C202" s="229"/>
      <c r="D202" s="229"/>
      <c r="E202" s="229"/>
      <c r="F202" s="229"/>
      <c r="G202" s="229"/>
      <c r="H202" s="229"/>
      <c r="I202" s="229"/>
      <c r="J202" s="229"/>
      <c r="K202" s="229"/>
      <c r="L202" s="229"/>
      <c r="M202" s="229"/>
      <c r="N202" s="229"/>
      <c r="O202" s="229"/>
      <c r="P202" s="229"/>
      <c r="Q202" s="229"/>
      <c r="R202" s="229"/>
      <c r="S202" s="229"/>
      <c r="T202" s="229"/>
    </row>
    <row r="203" spans="1:20" ht="15.75" customHeight="1">
      <c r="A203" s="229"/>
      <c r="B203" s="229"/>
      <c r="C203" s="229"/>
      <c r="D203" s="229"/>
      <c r="E203" s="229"/>
      <c r="F203" s="229"/>
      <c r="G203" s="229"/>
      <c r="H203" s="229"/>
      <c r="I203" s="229"/>
      <c r="J203" s="229"/>
      <c r="K203" s="229"/>
      <c r="L203" s="229"/>
      <c r="M203" s="229"/>
      <c r="N203" s="229"/>
      <c r="O203" s="229"/>
      <c r="P203" s="229"/>
      <c r="Q203" s="229"/>
      <c r="R203" s="229"/>
      <c r="S203" s="229"/>
      <c r="T203" s="229"/>
    </row>
    <row r="204" spans="1:20" ht="15.75" customHeight="1">
      <c r="A204" s="229"/>
      <c r="B204" s="229"/>
      <c r="C204" s="229"/>
      <c r="D204" s="229"/>
      <c r="E204" s="229"/>
      <c r="F204" s="229"/>
      <c r="G204" s="229"/>
      <c r="H204" s="229"/>
      <c r="I204" s="229"/>
      <c r="J204" s="229"/>
      <c r="K204" s="229"/>
      <c r="L204" s="229"/>
      <c r="M204" s="229"/>
      <c r="N204" s="229"/>
      <c r="O204" s="229"/>
      <c r="P204" s="229"/>
      <c r="Q204" s="229"/>
      <c r="R204" s="229"/>
      <c r="S204" s="229"/>
      <c r="T204" s="229"/>
    </row>
    <row r="205" spans="1:20" ht="15.75" customHeight="1">
      <c r="A205" s="229"/>
      <c r="B205" s="229"/>
      <c r="C205" s="229"/>
      <c r="D205" s="229"/>
      <c r="E205" s="229"/>
      <c r="F205" s="229"/>
      <c r="G205" s="229"/>
      <c r="H205" s="229"/>
      <c r="I205" s="229"/>
      <c r="J205" s="229"/>
      <c r="K205" s="229"/>
      <c r="L205" s="229"/>
      <c r="M205" s="229"/>
      <c r="N205" s="229"/>
      <c r="O205" s="229"/>
      <c r="P205" s="229"/>
      <c r="Q205" s="229"/>
      <c r="R205" s="229"/>
      <c r="S205" s="229"/>
      <c r="T205" s="229"/>
    </row>
    <row r="206" spans="1:20" ht="15.75" customHeight="1">
      <c r="A206" s="229"/>
      <c r="B206" s="229"/>
      <c r="C206" s="229"/>
      <c r="D206" s="229"/>
      <c r="E206" s="229"/>
      <c r="F206" s="229"/>
      <c r="G206" s="229"/>
      <c r="H206" s="229"/>
      <c r="I206" s="229"/>
      <c r="J206" s="229"/>
      <c r="K206" s="229"/>
      <c r="L206" s="229"/>
      <c r="M206" s="229"/>
      <c r="N206" s="229"/>
      <c r="O206" s="229"/>
      <c r="P206" s="229"/>
      <c r="Q206" s="229"/>
      <c r="R206" s="229"/>
      <c r="S206" s="229"/>
      <c r="T206" s="229"/>
    </row>
    <row r="207" spans="1:20" ht="15.75" customHeight="1">
      <c r="A207" s="229"/>
      <c r="B207" s="229"/>
      <c r="C207" s="229"/>
      <c r="D207" s="229"/>
      <c r="E207" s="229"/>
      <c r="F207" s="229"/>
      <c r="G207" s="229"/>
      <c r="H207" s="229"/>
      <c r="I207" s="229"/>
      <c r="J207" s="229"/>
      <c r="K207" s="229"/>
      <c r="L207" s="229"/>
      <c r="M207" s="229"/>
      <c r="N207" s="229"/>
      <c r="O207" s="229"/>
      <c r="P207" s="229"/>
      <c r="Q207" s="229"/>
      <c r="R207" s="229"/>
      <c r="S207" s="229"/>
      <c r="T207" s="229"/>
    </row>
    <row r="208" spans="1:20" ht="15.75" customHeight="1">
      <c r="A208" s="229"/>
      <c r="B208" s="229"/>
      <c r="C208" s="229"/>
      <c r="D208" s="229"/>
      <c r="E208" s="229"/>
      <c r="F208" s="229"/>
      <c r="G208" s="229"/>
      <c r="H208" s="229"/>
      <c r="I208" s="229"/>
      <c r="J208" s="229"/>
      <c r="K208" s="229"/>
      <c r="L208" s="229"/>
      <c r="M208" s="229"/>
      <c r="N208" s="229"/>
      <c r="O208" s="229"/>
      <c r="P208" s="229"/>
      <c r="Q208" s="229"/>
      <c r="R208" s="229"/>
      <c r="S208" s="229"/>
      <c r="T208" s="229"/>
    </row>
    <row r="209" spans="1:20" ht="15.75" customHeight="1">
      <c r="A209" s="229"/>
      <c r="B209" s="229"/>
      <c r="C209" s="229"/>
      <c r="D209" s="229"/>
      <c r="E209" s="229"/>
      <c r="F209" s="229"/>
      <c r="G209" s="229"/>
      <c r="H209" s="229"/>
      <c r="I209" s="229"/>
      <c r="J209" s="229"/>
      <c r="K209" s="229"/>
      <c r="L209" s="229"/>
      <c r="M209" s="229"/>
      <c r="N209" s="229"/>
      <c r="O209" s="229"/>
      <c r="P209" s="229"/>
      <c r="Q209" s="229"/>
      <c r="R209" s="229"/>
      <c r="S209" s="229"/>
      <c r="T209" s="229"/>
    </row>
    <row r="210" spans="1:20" ht="15.75" customHeight="1">
      <c r="A210" s="229"/>
      <c r="B210" s="229"/>
      <c r="C210" s="229"/>
      <c r="D210" s="229"/>
      <c r="E210" s="229"/>
      <c r="F210" s="229"/>
      <c r="G210" s="229"/>
      <c r="H210" s="229"/>
      <c r="I210" s="229"/>
      <c r="J210" s="229"/>
      <c r="K210" s="229"/>
      <c r="L210" s="229"/>
      <c r="M210" s="229"/>
      <c r="N210" s="229"/>
      <c r="O210" s="229"/>
      <c r="P210" s="229"/>
      <c r="Q210" s="229"/>
      <c r="R210" s="229"/>
      <c r="S210" s="229"/>
      <c r="T210" s="229"/>
    </row>
    <row r="211" spans="1:20" ht="15.75" customHeight="1">
      <c r="A211" s="229"/>
      <c r="B211" s="229"/>
      <c r="C211" s="229"/>
      <c r="D211" s="229"/>
      <c r="E211" s="229"/>
      <c r="F211" s="229"/>
      <c r="G211" s="229"/>
      <c r="H211" s="229"/>
      <c r="I211" s="229"/>
      <c r="J211" s="229"/>
      <c r="K211" s="229"/>
      <c r="L211" s="229"/>
      <c r="M211" s="229"/>
      <c r="N211" s="229"/>
      <c r="O211" s="229"/>
      <c r="P211" s="229"/>
      <c r="Q211" s="229"/>
      <c r="R211" s="229"/>
      <c r="S211" s="229"/>
      <c r="T211" s="229"/>
    </row>
    <row r="212" spans="1:20" ht="15.75" customHeight="1">
      <c r="A212" s="229"/>
      <c r="B212" s="229"/>
      <c r="C212" s="229"/>
      <c r="D212" s="229"/>
      <c r="E212" s="229"/>
      <c r="F212" s="229"/>
      <c r="G212" s="229"/>
      <c r="H212" s="229"/>
      <c r="I212" s="229"/>
      <c r="J212" s="229"/>
      <c r="K212" s="229"/>
      <c r="L212" s="229"/>
      <c r="M212" s="229"/>
      <c r="N212" s="229"/>
      <c r="O212" s="229"/>
      <c r="P212" s="229"/>
      <c r="Q212" s="229"/>
      <c r="R212" s="229"/>
      <c r="S212" s="229"/>
      <c r="T212" s="229"/>
    </row>
    <row r="213" spans="1:20" ht="15.75" customHeight="1">
      <c r="A213" s="229"/>
      <c r="B213" s="229"/>
      <c r="C213" s="229"/>
      <c r="D213" s="229"/>
      <c r="E213" s="229"/>
      <c r="F213" s="229"/>
      <c r="G213" s="229"/>
      <c r="H213" s="229"/>
      <c r="I213" s="229"/>
      <c r="J213" s="229"/>
      <c r="K213" s="229"/>
      <c r="L213" s="229"/>
      <c r="M213" s="229"/>
      <c r="N213" s="229"/>
      <c r="O213" s="229"/>
      <c r="P213" s="229"/>
      <c r="Q213" s="229"/>
      <c r="R213" s="229"/>
      <c r="S213" s="229"/>
      <c r="T213" s="229"/>
    </row>
    <row r="214" spans="1:20" ht="15.75" customHeight="1">
      <c r="A214" s="229"/>
      <c r="B214" s="229"/>
      <c r="C214" s="229"/>
      <c r="D214" s="229"/>
      <c r="E214" s="229"/>
      <c r="F214" s="229"/>
      <c r="G214" s="229"/>
      <c r="H214" s="229"/>
      <c r="I214" s="229"/>
      <c r="J214" s="229"/>
      <c r="K214" s="229"/>
      <c r="L214" s="229"/>
      <c r="M214" s="229"/>
      <c r="N214" s="229"/>
      <c r="O214" s="229"/>
      <c r="P214" s="229"/>
      <c r="Q214" s="229"/>
      <c r="R214" s="229"/>
      <c r="S214" s="229"/>
      <c r="T214" s="229"/>
    </row>
    <row r="215" spans="1:20" ht="15.75" customHeight="1">
      <c r="A215" s="229"/>
      <c r="B215" s="229"/>
      <c r="C215" s="229"/>
      <c r="D215" s="229"/>
      <c r="E215" s="229"/>
      <c r="F215" s="229"/>
      <c r="G215" s="229"/>
      <c r="H215" s="229"/>
      <c r="I215" s="229"/>
      <c r="J215" s="229"/>
      <c r="K215" s="229"/>
      <c r="L215" s="229"/>
      <c r="M215" s="229"/>
      <c r="N215" s="229"/>
      <c r="O215" s="229"/>
      <c r="P215" s="229"/>
      <c r="Q215" s="229"/>
      <c r="R215" s="229"/>
      <c r="S215" s="229"/>
      <c r="T215" s="229"/>
    </row>
    <row r="216" spans="1:20" ht="15.75" customHeight="1">
      <c r="A216" s="229"/>
      <c r="B216" s="229"/>
      <c r="C216" s="229"/>
      <c r="D216" s="229"/>
      <c r="E216" s="229"/>
      <c r="F216" s="229"/>
      <c r="G216" s="229"/>
      <c r="H216" s="229"/>
      <c r="I216" s="229"/>
      <c r="J216" s="229"/>
      <c r="K216" s="229"/>
      <c r="L216" s="229"/>
      <c r="M216" s="229"/>
      <c r="N216" s="229"/>
      <c r="O216" s="229"/>
      <c r="P216" s="229"/>
      <c r="Q216" s="229"/>
      <c r="R216" s="229"/>
      <c r="S216" s="229"/>
      <c r="T216" s="229"/>
    </row>
    <row r="217" spans="1:20" ht="15.75" customHeight="1">
      <c r="A217" s="229"/>
      <c r="B217" s="229"/>
      <c r="C217" s="229"/>
      <c r="D217" s="229"/>
      <c r="E217" s="229"/>
      <c r="F217" s="229"/>
      <c r="G217" s="229"/>
      <c r="H217" s="229"/>
      <c r="I217" s="229"/>
      <c r="J217" s="229"/>
      <c r="K217" s="229"/>
      <c r="L217" s="229"/>
      <c r="M217" s="229"/>
      <c r="N217" s="229"/>
      <c r="O217" s="229"/>
      <c r="P217" s="229"/>
      <c r="Q217" s="229"/>
      <c r="R217" s="229"/>
      <c r="S217" s="229"/>
      <c r="T217" s="229"/>
    </row>
    <row r="218" spans="1:20" ht="15.75" customHeight="1">
      <c r="A218" s="229"/>
      <c r="B218" s="229"/>
      <c r="C218" s="229"/>
      <c r="D218" s="229"/>
      <c r="E218" s="229"/>
      <c r="F218" s="229"/>
      <c r="G218" s="229"/>
      <c r="H218" s="229"/>
      <c r="I218" s="229"/>
      <c r="J218" s="229"/>
      <c r="K218" s="229"/>
      <c r="L218" s="229"/>
      <c r="M218" s="229"/>
      <c r="N218" s="229"/>
      <c r="O218" s="229"/>
      <c r="P218" s="229"/>
      <c r="Q218" s="229"/>
      <c r="R218" s="229"/>
      <c r="S218" s="229"/>
      <c r="T218" s="229"/>
    </row>
    <row r="219" spans="1:20" ht="15.75" customHeight="1">
      <c r="A219" s="229"/>
      <c r="B219" s="229"/>
      <c r="C219" s="229"/>
      <c r="D219" s="229"/>
      <c r="E219" s="229"/>
      <c r="F219" s="229"/>
      <c r="G219" s="229"/>
      <c r="H219" s="229"/>
      <c r="I219" s="229"/>
      <c r="J219" s="229"/>
      <c r="K219" s="229"/>
      <c r="L219" s="229"/>
      <c r="M219" s="229"/>
      <c r="N219" s="229"/>
      <c r="O219" s="229"/>
      <c r="P219" s="229"/>
      <c r="Q219" s="229"/>
      <c r="R219" s="229"/>
      <c r="S219" s="229"/>
      <c r="T219" s="229"/>
    </row>
    <row r="220" spans="1:20" ht="15.75" customHeight="1">
      <c r="A220" s="229"/>
      <c r="B220" s="229"/>
      <c r="C220" s="229"/>
      <c r="D220" s="229"/>
      <c r="E220" s="229"/>
      <c r="F220" s="229"/>
      <c r="G220" s="229"/>
      <c r="H220" s="229"/>
      <c r="I220" s="229"/>
      <c r="J220" s="229"/>
      <c r="K220" s="229"/>
      <c r="L220" s="229"/>
      <c r="M220" s="229"/>
      <c r="N220" s="229"/>
      <c r="O220" s="229"/>
      <c r="P220" s="229"/>
      <c r="Q220" s="229"/>
      <c r="R220" s="229"/>
      <c r="S220" s="229"/>
      <c r="T220" s="229"/>
    </row>
    <row r="221" spans="1:20" ht="15.75" customHeight="1">
      <c r="A221" s="229"/>
      <c r="B221" s="229"/>
      <c r="C221" s="229"/>
      <c r="D221" s="229"/>
      <c r="E221" s="229"/>
      <c r="F221" s="229"/>
      <c r="G221" s="229"/>
      <c r="H221" s="229"/>
      <c r="I221" s="229"/>
      <c r="J221" s="229"/>
      <c r="K221" s="229"/>
      <c r="L221" s="229"/>
      <c r="M221" s="229"/>
      <c r="N221" s="229"/>
      <c r="O221" s="229"/>
      <c r="P221" s="229"/>
      <c r="Q221" s="229"/>
      <c r="R221" s="229"/>
      <c r="S221" s="229"/>
      <c r="T221" s="229"/>
    </row>
    <row r="222" spans="1:20" ht="15.75" customHeight="1">
      <c r="A222" s="229"/>
      <c r="B222" s="229"/>
      <c r="C222" s="229"/>
      <c r="D222" s="229"/>
      <c r="E222" s="229"/>
      <c r="F222" s="229"/>
      <c r="G222" s="229"/>
      <c r="H222" s="229"/>
      <c r="I222" s="229"/>
      <c r="J222" s="229"/>
      <c r="K222" s="229"/>
      <c r="L222" s="229"/>
      <c r="M222" s="229"/>
      <c r="N222" s="229"/>
      <c r="O222" s="229"/>
      <c r="P222" s="229"/>
      <c r="Q222" s="229"/>
      <c r="R222" s="229"/>
      <c r="S222" s="229"/>
      <c r="T222" s="229"/>
    </row>
    <row r="223" spans="1:20" ht="15.75" customHeight="1">
      <c r="A223" s="229"/>
      <c r="B223" s="229"/>
      <c r="C223" s="229"/>
      <c r="D223" s="229"/>
      <c r="E223" s="229"/>
      <c r="F223" s="229"/>
      <c r="G223" s="229"/>
      <c r="H223" s="229"/>
      <c r="I223" s="229"/>
      <c r="J223" s="229"/>
      <c r="K223" s="229"/>
      <c r="L223" s="229"/>
      <c r="M223" s="229"/>
      <c r="N223" s="229"/>
      <c r="O223" s="229"/>
      <c r="P223" s="229"/>
      <c r="Q223" s="229"/>
      <c r="R223" s="229"/>
      <c r="S223" s="229"/>
      <c r="T223" s="229"/>
    </row>
    <row r="224" spans="1:20" ht="15.75" customHeight="1">
      <c r="A224" s="229"/>
      <c r="B224" s="229"/>
      <c r="C224" s="229"/>
      <c r="D224" s="229"/>
      <c r="E224" s="229"/>
      <c r="F224" s="229"/>
      <c r="G224" s="229"/>
      <c r="H224" s="229"/>
      <c r="I224" s="229"/>
      <c r="J224" s="229"/>
      <c r="K224" s="229"/>
      <c r="L224" s="229"/>
      <c r="M224" s="229"/>
      <c r="N224" s="229"/>
      <c r="O224" s="229"/>
      <c r="P224" s="229"/>
      <c r="Q224" s="229"/>
      <c r="R224" s="229"/>
      <c r="S224" s="229"/>
      <c r="T224" s="229"/>
    </row>
    <row r="225" spans="1:20" ht="15.75" customHeight="1">
      <c r="A225" s="229"/>
      <c r="B225" s="229"/>
      <c r="C225" s="229"/>
      <c r="D225" s="229"/>
      <c r="E225" s="229"/>
      <c r="F225" s="229"/>
      <c r="G225" s="229"/>
      <c r="H225" s="229"/>
      <c r="I225" s="229"/>
      <c r="J225" s="229"/>
      <c r="K225" s="229"/>
      <c r="L225" s="229"/>
      <c r="M225" s="229"/>
      <c r="N225" s="229"/>
      <c r="O225" s="229"/>
      <c r="P225" s="229"/>
      <c r="Q225" s="229"/>
      <c r="R225" s="229"/>
      <c r="S225" s="229"/>
      <c r="T225" s="229"/>
    </row>
    <row r="226" spans="1:20" ht="15.75" customHeight="1">
      <c r="A226" s="229"/>
      <c r="B226" s="229"/>
      <c r="C226" s="229"/>
      <c r="D226" s="229"/>
      <c r="E226" s="229"/>
      <c r="F226" s="229"/>
      <c r="G226" s="229"/>
      <c r="H226" s="229"/>
      <c r="I226" s="229"/>
      <c r="J226" s="229"/>
      <c r="K226" s="229"/>
      <c r="L226" s="229"/>
      <c r="M226" s="229"/>
      <c r="N226" s="229"/>
      <c r="O226" s="229"/>
      <c r="P226" s="229"/>
      <c r="Q226" s="229"/>
      <c r="R226" s="229"/>
      <c r="S226" s="229"/>
      <c r="T226" s="229"/>
    </row>
    <row r="227" spans="1:20" ht="15.75" customHeight="1">
      <c r="A227" s="229"/>
      <c r="B227" s="229"/>
      <c r="C227" s="229"/>
      <c r="D227" s="229"/>
      <c r="E227" s="229"/>
      <c r="F227" s="229"/>
      <c r="G227" s="229"/>
      <c r="H227" s="229"/>
      <c r="I227" s="229"/>
      <c r="J227" s="229"/>
      <c r="K227" s="229"/>
      <c r="L227" s="229"/>
      <c r="M227" s="229"/>
      <c r="N227" s="229"/>
      <c r="O227" s="229"/>
      <c r="P227" s="229"/>
      <c r="Q227" s="229"/>
      <c r="R227" s="229"/>
      <c r="S227" s="229"/>
      <c r="T227" s="229"/>
    </row>
    <row r="228" spans="1:20" ht="15.75" customHeight="1">
      <c r="A228" s="229"/>
      <c r="B228" s="229"/>
      <c r="C228" s="229"/>
      <c r="D228" s="229"/>
      <c r="E228" s="229"/>
      <c r="F228" s="229"/>
      <c r="G228" s="229"/>
      <c r="H228" s="229"/>
      <c r="I228" s="229"/>
      <c r="J228" s="229"/>
      <c r="K228" s="229"/>
      <c r="L228" s="229"/>
      <c r="M228" s="229"/>
      <c r="N228" s="229"/>
      <c r="O228" s="229"/>
      <c r="P228" s="229"/>
      <c r="Q228" s="229"/>
      <c r="R228" s="229"/>
      <c r="S228" s="229"/>
      <c r="T228" s="229"/>
    </row>
    <row r="229" spans="1:20" ht="15.75" customHeight="1">
      <c r="A229" s="229"/>
      <c r="B229" s="229"/>
      <c r="C229" s="229"/>
      <c r="D229" s="229"/>
      <c r="E229" s="229"/>
      <c r="F229" s="229"/>
      <c r="G229" s="229"/>
      <c r="H229" s="229"/>
      <c r="I229" s="229"/>
      <c r="J229" s="229"/>
      <c r="K229" s="229"/>
      <c r="L229" s="229"/>
      <c r="M229" s="229"/>
      <c r="N229" s="229"/>
      <c r="O229" s="229"/>
      <c r="P229" s="229"/>
      <c r="Q229" s="229"/>
      <c r="R229" s="229"/>
      <c r="S229" s="229"/>
      <c r="T229" s="229"/>
    </row>
    <row r="230" spans="1:20" ht="15.75" customHeight="1">
      <c r="A230" s="229"/>
      <c r="B230" s="229"/>
      <c r="C230" s="229"/>
      <c r="D230" s="229"/>
      <c r="E230" s="229"/>
      <c r="F230" s="229"/>
      <c r="G230" s="229"/>
      <c r="H230" s="229"/>
      <c r="I230" s="229"/>
      <c r="J230" s="229"/>
      <c r="K230" s="229"/>
      <c r="L230" s="229"/>
      <c r="M230" s="229"/>
      <c r="N230" s="229"/>
      <c r="O230" s="229"/>
      <c r="P230" s="229"/>
      <c r="Q230" s="229"/>
      <c r="R230" s="229"/>
      <c r="S230" s="229"/>
      <c r="T230" s="229"/>
    </row>
    <row r="231" spans="1:20" ht="15.75" customHeight="1">
      <c r="A231" s="229"/>
      <c r="B231" s="229"/>
      <c r="C231" s="229"/>
      <c r="D231" s="229"/>
      <c r="E231" s="229"/>
      <c r="F231" s="229"/>
      <c r="G231" s="229"/>
      <c r="H231" s="229"/>
      <c r="I231" s="229"/>
      <c r="J231" s="229"/>
      <c r="K231" s="229"/>
      <c r="L231" s="229"/>
      <c r="M231" s="229"/>
      <c r="N231" s="229"/>
      <c r="O231" s="229"/>
      <c r="P231" s="229"/>
      <c r="Q231" s="229"/>
      <c r="R231" s="229"/>
      <c r="S231" s="229"/>
      <c r="T231" s="229"/>
    </row>
    <row r="232" spans="1:20" ht="15.75" customHeight="1">
      <c r="A232" s="229"/>
      <c r="B232" s="229"/>
      <c r="C232" s="229"/>
      <c r="D232" s="229"/>
      <c r="E232" s="229"/>
      <c r="F232" s="229"/>
      <c r="G232" s="229"/>
      <c r="H232" s="229"/>
      <c r="I232" s="229"/>
      <c r="J232" s="229"/>
      <c r="K232" s="229"/>
      <c r="L232" s="229"/>
      <c r="M232" s="229"/>
      <c r="N232" s="229"/>
      <c r="O232" s="229"/>
      <c r="P232" s="229"/>
      <c r="Q232" s="229"/>
      <c r="R232" s="229"/>
      <c r="S232" s="229"/>
      <c r="T232" s="229"/>
    </row>
    <row r="233" spans="1:20" ht="15.75" customHeight="1">
      <c r="A233" s="229"/>
      <c r="B233" s="229"/>
      <c r="C233" s="229"/>
      <c r="D233" s="229"/>
      <c r="E233" s="229"/>
      <c r="F233" s="229"/>
      <c r="G233" s="229"/>
      <c r="H233" s="229"/>
      <c r="I233" s="229"/>
      <c r="J233" s="229"/>
      <c r="K233" s="229"/>
      <c r="L233" s="229"/>
      <c r="M233" s="229"/>
      <c r="N233" s="229"/>
      <c r="O233" s="229"/>
      <c r="P233" s="229"/>
      <c r="Q233" s="229"/>
      <c r="R233" s="229"/>
      <c r="S233" s="229"/>
      <c r="T233" s="229"/>
    </row>
    <row r="234" spans="1:20" ht="15.75" customHeight="1">
      <c r="A234" s="229"/>
      <c r="B234" s="229"/>
      <c r="C234" s="229"/>
      <c r="D234" s="229"/>
      <c r="E234" s="229"/>
      <c r="F234" s="229"/>
      <c r="G234" s="229"/>
      <c r="H234" s="229"/>
      <c r="I234" s="229"/>
      <c r="J234" s="229"/>
      <c r="K234" s="229"/>
      <c r="L234" s="229"/>
      <c r="M234" s="229"/>
      <c r="N234" s="229"/>
      <c r="O234" s="229"/>
      <c r="P234" s="229"/>
      <c r="Q234" s="229"/>
      <c r="R234" s="229"/>
      <c r="S234" s="229"/>
      <c r="T234" s="229"/>
    </row>
    <row r="235" spans="1:20" ht="15.75" customHeight="1">
      <c r="A235" s="229"/>
      <c r="B235" s="229"/>
      <c r="C235" s="229"/>
      <c r="D235" s="229"/>
      <c r="E235" s="229"/>
      <c r="F235" s="229"/>
      <c r="G235" s="229"/>
      <c r="H235" s="229"/>
      <c r="I235" s="229"/>
      <c r="J235" s="229"/>
      <c r="K235" s="229"/>
      <c r="L235" s="229"/>
      <c r="M235" s="229"/>
      <c r="N235" s="229"/>
      <c r="O235" s="229"/>
      <c r="P235" s="229"/>
      <c r="Q235" s="229"/>
      <c r="R235" s="229"/>
      <c r="S235" s="229"/>
      <c r="T235" s="229"/>
    </row>
    <row r="236" spans="1:20" ht="15.75" customHeight="1">
      <c r="A236" s="229"/>
      <c r="B236" s="229"/>
      <c r="C236" s="229"/>
      <c r="D236" s="229"/>
      <c r="E236" s="229"/>
      <c r="F236" s="229"/>
      <c r="G236" s="229"/>
      <c r="H236" s="229"/>
      <c r="I236" s="229"/>
      <c r="J236" s="229"/>
      <c r="K236" s="229"/>
      <c r="L236" s="229"/>
      <c r="M236" s="229"/>
      <c r="N236" s="229"/>
      <c r="O236" s="229"/>
      <c r="P236" s="229"/>
      <c r="Q236" s="229"/>
      <c r="R236" s="229"/>
      <c r="S236" s="229"/>
      <c r="T236" s="229"/>
    </row>
    <row r="237" spans="1:20" ht="15.75" customHeight="1">
      <c r="A237" s="229"/>
      <c r="B237" s="229"/>
      <c r="C237" s="229"/>
      <c r="D237" s="229"/>
      <c r="E237" s="229"/>
      <c r="F237" s="229"/>
      <c r="G237" s="229"/>
      <c r="H237" s="229"/>
      <c r="I237" s="229"/>
      <c r="J237" s="229"/>
      <c r="K237" s="229"/>
      <c r="L237" s="229"/>
      <c r="M237" s="229"/>
      <c r="N237" s="229"/>
      <c r="O237" s="229"/>
      <c r="P237" s="229"/>
      <c r="Q237" s="229"/>
      <c r="R237" s="229"/>
      <c r="S237" s="229"/>
      <c r="T237" s="229"/>
    </row>
    <row r="238" spans="1:20" ht="15.75" customHeight="1">
      <c r="A238" s="229"/>
      <c r="B238" s="229"/>
      <c r="C238" s="229"/>
      <c r="D238" s="229"/>
      <c r="E238" s="229"/>
      <c r="F238" s="229"/>
      <c r="G238" s="229"/>
      <c r="H238" s="229"/>
      <c r="I238" s="229"/>
      <c r="J238" s="229"/>
      <c r="K238" s="229"/>
      <c r="L238" s="229"/>
      <c r="M238" s="229"/>
      <c r="N238" s="229"/>
      <c r="O238" s="229"/>
      <c r="P238" s="229"/>
      <c r="Q238" s="229"/>
      <c r="R238" s="229"/>
      <c r="S238" s="229"/>
      <c r="T238" s="229"/>
    </row>
    <row r="239" spans="1:20" ht="15.75" customHeight="1">
      <c r="A239" s="229"/>
      <c r="B239" s="229"/>
      <c r="C239" s="229"/>
      <c r="D239" s="229"/>
      <c r="E239" s="229"/>
      <c r="F239" s="229"/>
      <c r="G239" s="229"/>
      <c r="H239" s="229"/>
      <c r="I239" s="229"/>
      <c r="J239" s="229"/>
      <c r="K239" s="229"/>
      <c r="L239" s="229"/>
      <c r="M239" s="229"/>
      <c r="N239" s="229"/>
      <c r="O239" s="229"/>
      <c r="P239" s="229"/>
      <c r="Q239" s="229"/>
      <c r="R239" s="229"/>
      <c r="S239" s="229"/>
      <c r="T239" s="229"/>
    </row>
    <row r="240" spans="1:20" ht="15.75" customHeight="1">
      <c r="A240" s="229"/>
      <c r="B240" s="229"/>
      <c r="C240" s="229"/>
      <c r="D240" s="229"/>
      <c r="E240" s="229"/>
      <c r="F240" s="229"/>
      <c r="G240" s="229"/>
      <c r="H240" s="229"/>
      <c r="I240" s="229"/>
      <c r="J240" s="229"/>
      <c r="K240" s="229"/>
      <c r="L240" s="229"/>
      <c r="M240" s="229"/>
      <c r="N240" s="229"/>
      <c r="O240" s="229"/>
      <c r="P240" s="229"/>
      <c r="Q240" s="229"/>
      <c r="R240" s="229"/>
      <c r="S240" s="229"/>
      <c r="T240" s="229"/>
    </row>
    <row r="241" spans="1:20" ht="15.75" customHeight="1">
      <c r="A241" s="229"/>
      <c r="B241" s="229"/>
      <c r="C241" s="229"/>
      <c r="D241" s="229"/>
      <c r="E241" s="229"/>
      <c r="F241" s="229"/>
      <c r="G241" s="229"/>
      <c r="H241" s="229"/>
      <c r="I241" s="229"/>
      <c r="J241" s="229"/>
      <c r="K241" s="229"/>
      <c r="L241" s="229"/>
      <c r="M241" s="229"/>
      <c r="N241" s="229"/>
      <c r="O241" s="229"/>
      <c r="P241" s="229"/>
      <c r="Q241" s="229"/>
      <c r="R241" s="229"/>
      <c r="S241" s="229"/>
      <c r="T241" s="229"/>
    </row>
    <row r="242" spans="1:20" ht="15.75" customHeight="1">
      <c r="A242" s="229"/>
      <c r="B242" s="229"/>
      <c r="C242" s="229"/>
      <c r="D242" s="229"/>
      <c r="E242" s="229"/>
      <c r="F242" s="229"/>
      <c r="G242" s="229"/>
      <c r="H242" s="229"/>
      <c r="I242" s="229"/>
      <c r="J242" s="229"/>
      <c r="K242" s="229"/>
      <c r="L242" s="229"/>
      <c r="M242" s="229"/>
      <c r="N242" s="229"/>
      <c r="O242" s="229"/>
      <c r="P242" s="229"/>
      <c r="Q242" s="229"/>
      <c r="R242" s="229"/>
      <c r="S242" s="229"/>
      <c r="T242" s="229"/>
    </row>
    <row r="243" spans="1:20" ht="15.75" customHeight="1">
      <c r="A243" s="229"/>
      <c r="B243" s="229"/>
      <c r="C243" s="229"/>
      <c r="D243" s="229"/>
      <c r="E243" s="229"/>
      <c r="F243" s="229"/>
      <c r="G243" s="229"/>
      <c r="H243" s="229"/>
      <c r="I243" s="229"/>
      <c r="J243" s="229"/>
      <c r="K243" s="229"/>
      <c r="L243" s="229"/>
      <c r="M243" s="229"/>
      <c r="N243" s="229"/>
      <c r="O243" s="229"/>
      <c r="P243" s="229"/>
      <c r="Q243" s="229"/>
      <c r="R243" s="229"/>
      <c r="S243" s="229"/>
      <c r="T243" s="229"/>
    </row>
    <row r="244" spans="1:20" ht="15.75" customHeight="1">
      <c r="A244" s="229"/>
      <c r="B244" s="229"/>
      <c r="C244" s="229"/>
      <c r="D244" s="229"/>
      <c r="E244" s="229"/>
      <c r="F244" s="229"/>
      <c r="G244" s="229"/>
      <c r="H244" s="229"/>
      <c r="I244" s="229"/>
      <c r="J244" s="229"/>
      <c r="K244" s="229"/>
      <c r="L244" s="229"/>
      <c r="M244" s="229"/>
      <c r="N244" s="229"/>
      <c r="O244" s="229"/>
      <c r="P244" s="229"/>
      <c r="Q244" s="229"/>
      <c r="R244" s="229"/>
      <c r="S244" s="229"/>
      <c r="T244" s="229"/>
    </row>
    <row r="245" spans="1:20" ht="15.75" customHeight="1">
      <c r="A245" s="229"/>
      <c r="B245" s="229"/>
      <c r="C245" s="229"/>
      <c r="D245" s="229"/>
      <c r="E245" s="229"/>
      <c r="F245" s="229"/>
      <c r="G245" s="229"/>
      <c r="H245" s="229"/>
      <c r="I245" s="229"/>
      <c r="J245" s="229"/>
      <c r="K245" s="229"/>
      <c r="L245" s="229"/>
      <c r="M245" s="229"/>
      <c r="N245" s="229"/>
      <c r="O245" s="229"/>
      <c r="P245" s="229"/>
      <c r="Q245" s="229"/>
      <c r="R245" s="229"/>
      <c r="S245" s="229"/>
      <c r="T245" s="229"/>
    </row>
  </sheetData>
  <mergeCells count="3">
    <mergeCell ref="A3:A5"/>
    <mergeCell ref="B3:B5"/>
    <mergeCell ref="C3:S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00"/>
  <sheetViews>
    <sheetView workbookViewId="0">
      <selection activeCell="E4" sqref="E4:J4"/>
    </sheetView>
  </sheetViews>
  <sheetFormatPr baseColWidth="10" defaultColWidth="14.42578125" defaultRowHeight="15" customHeight="1"/>
  <cols>
    <col min="1" max="1" width="2.5703125" customWidth="1"/>
    <col min="2" max="2" width="11.42578125" customWidth="1"/>
    <col min="3" max="3" width="0.5703125" customWidth="1"/>
    <col min="4" max="4" width="7.7109375" customWidth="1"/>
    <col min="5" max="5" width="0.85546875" customWidth="1"/>
    <col min="6" max="6" width="9.140625" customWidth="1"/>
    <col min="7" max="7" width="0.85546875" customWidth="1"/>
    <col min="8" max="8" width="8.42578125" customWidth="1"/>
    <col min="9" max="9" width="0.7109375" customWidth="1"/>
    <col min="10" max="10" width="9.140625" customWidth="1"/>
    <col min="11" max="11" width="0.7109375" customWidth="1"/>
    <col min="12" max="12" width="8.85546875" customWidth="1"/>
    <col min="13" max="13" width="0.5703125" customWidth="1"/>
    <col min="14" max="14" width="9.85546875" customWidth="1"/>
    <col min="15" max="15" width="0.5703125" customWidth="1"/>
    <col min="16" max="16" width="11.42578125" customWidth="1"/>
    <col min="17" max="17" width="7.85546875" customWidth="1"/>
    <col min="18" max="18" width="2.5703125" customWidth="1"/>
  </cols>
  <sheetData>
    <row r="1" spans="1:18">
      <c r="B1" s="20"/>
      <c r="C1" s="20"/>
      <c r="D1" s="20"/>
      <c r="E1" s="20"/>
      <c r="F1" s="20"/>
      <c r="H1" s="20"/>
      <c r="O1" s="1"/>
      <c r="Q1" s="1"/>
    </row>
    <row r="2" spans="1:18" ht="16.5">
      <c r="A2" s="21" t="s">
        <v>21</v>
      </c>
      <c r="B2" s="372" t="s">
        <v>22</v>
      </c>
      <c r="C2" s="373"/>
      <c r="D2" s="373"/>
      <c r="E2" s="373"/>
      <c r="F2" s="373"/>
      <c r="G2" s="373"/>
      <c r="H2" s="373"/>
      <c r="I2" s="373"/>
      <c r="J2" s="373"/>
      <c r="K2" s="373"/>
      <c r="L2" s="373"/>
      <c r="M2" s="373"/>
      <c r="N2" s="373"/>
      <c r="O2" s="373"/>
      <c r="P2" s="373"/>
      <c r="Q2" s="373"/>
      <c r="R2" s="374"/>
    </row>
    <row r="3" spans="1:18">
      <c r="A3" s="1"/>
      <c r="B3" s="1"/>
      <c r="C3" s="20"/>
      <c r="D3" s="20"/>
      <c r="E3" s="20"/>
      <c r="F3" s="20"/>
      <c r="H3" s="20"/>
      <c r="O3" s="1"/>
      <c r="Q3" s="1"/>
    </row>
    <row r="4" spans="1:18" ht="36" customHeight="1">
      <c r="A4" s="371" t="s">
        <v>23</v>
      </c>
      <c r="B4" s="361"/>
      <c r="C4" s="361"/>
      <c r="D4" s="361"/>
      <c r="E4" s="395" t="s">
        <v>317</v>
      </c>
      <c r="F4" s="363"/>
      <c r="G4" s="363"/>
      <c r="H4" s="363"/>
      <c r="I4" s="363"/>
      <c r="J4" s="366"/>
      <c r="L4" s="393" t="s">
        <v>24</v>
      </c>
      <c r="M4" s="361"/>
      <c r="N4" s="361"/>
      <c r="O4" s="23"/>
      <c r="P4" s="394" t="s">
        <v>313</v>
      </c>
      <c r="Q4" s="363"/>
      <c r="R4" s="366"/>
    </row>
    <row r="5" spans="1:18" ht="4.5" customHeight="1">
      <c r="A5" s="24"/>
      <c r="B5" s="22"/>
      <c r="C5" s="22"/>
      <c r="D5" s="22"/>
      <c r="E5" s="25"/>
      <c r="F5" s="26"/>
      <c r="G5" s="26"/>
      <c r="H5" s="26"/>
      <c r="I5" s="26"/>
      <c r="J5" s="26"/>
      <c r="K5" s="1"/>
      <c r="L5" s="1"/>
      <c r="M5" s="1"/>
      <c r="N5" s="1"/>
      <c r="O5" s="1"/>
      <c r="P5" s="1"/>
      <c r="Q5" s="1"/>
      <c r="R5" s="1"/>
    </row>
    <row r="6" spans="1:18" ht="18.75" customHeight="1">
      <c r="A6" s="371" t="s">
        <v>25</v>
      </c>
      <c r="B6" s="361"/>
      <c r="C6" s="361"/>
      <c r="D6" s="361"/>
      <c r="E6" s="391" t="s">
        <v>18</v>
      </c>
      <c r="F6" s="363"/>
      <c r="G6" s="363"/>
      <c r="H6" s="363"/>
      <c r="I6" s="363"/>
      <c r="J6" s="366"/>
      <c r="K6" s="27"/>
      <c r="L6" s="393" t="s">
        <v>26</v>
      </c>
      <c r="M6" s="361"/>
      <c r="N6" s="361"/>
      <c r="O6" s="23"/>
      <c r="P6" s="391" t="s">
        <v>18</v>
      </c>
      <c r="Q6" s="363"/>
      <c r="R6" s="366"/>
    </row>
    <row r="7" spans="1:18" ht="5.25" customHeight="1">
      <c r="A7" s="24"/>
      <c r="B7" s="22"/>
      <c r="C7" s="22"/>
      <c r="D7" s="22"/>
      <c r="E7" s="20"/>
      <c r="F7" s="26"/>
      <c r="G7" s="26"/>
      <c r="H7" s="26"/>
      <c r="I7" s="26"/>
      <c r="J7" s="26"/>
      <c r="K7" s="1"/>
      <c r="L7" s="1"/>
      <c r="M7" s="1"/>
      <c r="N7" s="1"/>
      <c r="O7" s="1"/>
      <c r="P7" s="1"/>
      <c r="Q7" s="1"/>
      <c r="R7" s="1"/>
    </row>
    <row r="8" spans="1:18" ht="3.75" customHeight="1">
      <c r="A8" s="392" t="s">
        <v>27</v>
      </c>
      <c r="B8" s="361"/>
      <c r="C8" s="361"/>
      <c r="D8" s="387"/>
      <c r="E8" s="28"/>
      <c r="F8" s="29"/>
      <c r="G8" s="29"/>
      <c r="H8" s="29"/>
      <c r="I8" s="30"/>
      <c r="J8" s="31"/>
      <c r="K8" s="31"/>
      <c r="L8" s="31"/>
      <c r="M8" s="31"/>
      <c r="N8" s="31"/>
      <c r="O8" s="31"/>
      <c r="P8" s="5"/>
      <c r="Q8" s="1"/>
      <c r="R8" s="1"/>
    </row>
    <row r="9" spans="1:18" ht="22.5">
      <c r="A9" s="361"/>
      <c r="B9" s="361"/>
      <c r="C9" s="361"/>
      <c r="D9" s="387"/>
      <c r="E9" s="5"/>
      <c r="F9" s="32" t="s">
        <v>28</v>
      </c>
      <c r="G9" s="32"/>
      <c r="H9" s="32" t="s">
        <v>29</v>
      </c>
      <c r="I9" s="32"/>
      <c r="J9" s="32" t="s">
        <v>30</v>
      </c>
      <c r="K9" s="33"/>
      <c r="L9" s="32" t="s">
        <v>31</v>
      </c>
      <c r="M9" s="33"/>
      <c r="N9" s="32" t="s">
        <v>32</v>
      </c>
      <c r="O9" s="32"/>
      <c r="P9" s="5"/>
      <c r="Q9" s="1"/>
      <c r="R9" s="1"/>
    </row>
    <row r="10" spans="1:18" ht="15" customHeight="1">
      <c r="A10" s="361"/>
      <c r="B10" s="361"/>
      <c r="C10" s="361"/>
      <c r="D10" s="387"/>
      <c r="E10" s="5"/>
      <c r="F10" s="34">
        <v>2</v>
      </c>
      <c r="G10" s="20"/>
      <c r="H10" s="34">
        <v>2</v>
      </c>
      <c r="I10" s="20"/>
      <c r="J10" s="34">
        <v>0</v>
      </c>
      <c r="K10" s="1"/>
      <c r="L10" s="34">
        <f>SUM(F10:J10)</f>
        <v>4</v>
      </c>
      <c r="M10" s="1"/>
      <c r="N10" s="35">
        <f>L10*20</f>
        <v>80</v>
      </c>
      <c r="O10" s="13"/>
      <c r="P10" s="5"/>
      <c r="Q10" s="1"/>
      <c r="R10" s="1"/>
    </row>
    <row r="11" spans="1:18" ht="3.75" customHeight="1">
      <c r="A11" s="361"/>
      <c r="B11" s="361"/>
      <c r="C11" s="361"/>
      <c r="D11" s="387"/>
      <c r="E11" s="17"/>
      <c r="F11" s="36"/>
      <c r="G11" s="36"/>
      <c r="H11" s="36"/>
      <c r="I11" s="36"/>
      <c r="J11" s="36"/>
      <c r="K11" s="18"/>
      <c r="L11" s="36"/>
      <c r="M11" s="18"/>
      <c r="N11" s="18"/>
      <c r="O11" s="18"/>
      <c r="P11" s="5"/>
      <c r="Q11" s="1"/>
      <c r="R11" s="1"/>
    </row>
    <row r="12" spans="1:18" ht="6.75" customHeight="1">
      <c r="B12" s="25"/>
      <c r="C12" s="20"/>
      <c r="D12" s="20"/>
      <c r="E12" s="20"/>
      <c r="F12" s="20"/>
      <c r="H12" s="20"/>
      <c r="O12" s="1"/>
      <c r="Q12" s="1"/>
    </row>
    <row r="13" spans="1:18" ht="16.5">
      <c r="A13" s="21" t="s">
        <v>33</v>
      </c>
      <c r="B13" s="372" t="s">
        <v>34</v>
      </c>
      <c r="C13" s="373"/>
      <c r="D13" s="373"/>
      <c r="E13" s="373"/>
      <c r="F13" s="373"/>
      <c r="G13" s="373"/>
      <c r="H13" s="373"/>
      <c r="I13" s="373"/>
      <c r="J13" s="373"/>
      <c r="K13" s="373"/>
      <c r="L13" s="373"/>
      <c r="M13" s="373"/>
      <c r="N13" s="373"/>
      <c r="O13" s="373"/>
      <c r="P13" s="373"/>
      <c r="Q13" s="373"/>
      <c r="R13" s="374"/>
    </row>
    <row r="14" spans="1:18" ht="8.25" customHeight="1">
      <c r="B14" s="20"/>
      <c r="C14" s="20"/>
      <c r="D14" s="20"/>
      <c r="E14" s="20"/>
      <c r="F14" s="20"/>
      <c r="H14" s="20"/>
      <c r="O14" s="1"/>
      <c r="Q14" s="1"/>
    </row>
    <row r="15" spans="1:18" ht="15" customHeight="1">
      <c r="B15" s="375" t="s">
        <v>315</v>
      </c>
      <c r="C15" s="376"/>
      <c r="D15" s="376"/>
      <c r="E15" s="376"/>
      <c r="F15" s="376"/>
      <c r="G15" s="376"/>
      <c r="H15" s="376"/>
      <c r="I15" s="376"/>
      <c r="J15" s="376"/>
      <c r="K15" s="376"/>
      <c r="L15" s="376"/>
      <c r="M15" s="376"/>
      <c r="N15" s="376"/>
      <c r="O15" s="376"/>
      <c r="P15" s="376"/>
      <c r="Q15" s="377"/>
    </row>
    <row r="16" spans="1:18" ht="15" customHeight="1">
      <c r="B16" s="378"/>
      <c r="C16" s="379"/>
      <c r="D16" s="379"/>
      <c r="E16" s="379"/>
      <c r="F16" s="379"/>
      <c r="G16" s="379"/>
      <c r="H16" s="379"/>
      <c r="I16" s="379"/>
      <c r="J16" s="379"/>
      <c r="K16" s="379"/>
      <c r="L16" s="379"/>
      <c r="M16" s="379"/>
      <c r="N16" s="379"/>
      <c r="O16" s="379"/>
      <c r="P16" s="379"/>
      <c r="Q16" s="380"/>
    </row>
    <row r="17" spans="1:18" ht="15" customHeight="1">
      <c r="B17" s="378"/>
      <c r="C17" s="379"/>
      <c r="D17" s="379"/>
      <c r="E17" s="379"/>
      <c r="F17" s="379"/>
      <c r="G17" s="379"/>
      <c r="H17" s="379"/>
      <c r="I17" s="379"/>
      <c r="J17" s="379"/>
      <c r="K17" s="379"/>
      <c r="L17" s="379"/>
      <c r="M17" s="379"/>
      <c r="N17" s="379"/>
      <c r="O17" s="379"/>
      <c r="P17" s="379"/>
      <c r="Q17" s="380"/>
    </row>
    <row r="18" spans="1:18" ht="15" customHeight="1">
      <c r="B18" s="378"/>
      <c r="C18" s="379"/>
      <c r="D18" s="379"/>
      <c r="E18" s="379"/>
      <c r="F18" s="379"/>
      <c r="G18" s="379"/>
      <c r="H18" s="379"/>
      <c r="I18" s="379"/>
      <c r="J18" s="379"/>
      <c r="K18" s="379"/>
      <c r="L18" s="379"/>
      <c r="M18" s="379"/>
      <c r="N18" s="379"/>
      <c r="O18" s="379"/>
      <c r="P18" s="379"/>
      <c r="Q18" s="380"/>
    </row>
    <row r="19" spans="1:18" ht="15" customHeight="1">
      <c r="B19" s="378"/>
      <c r="C19" s="379"/>
      <c r="D19" s="379"/>
      <c r="E19" s="379"/>
      <c r="F19" s="379"/>
      <c r="G19" s="379"/>
      <c r="H19" s="379"/>
      <c r="I19" s="379"/>
      <c r="J19" s="379"/>
      <c r="K19" s="379"/>
      <c r="L19" s="379"/>
      <c r="M19" s="379"/>
      <c r="N19" s="379"/>
      <c r="O19" s="379"/>
      <c r="P19" s="379"/>
      <c r="Q19" s="380"/>
    </row>
    <row r="20" spans="1:18" ht="15" customHeight="1">
      <c r="B20" s="378"/>
      <c r="C20" s="379"/>
      <c r="D20" s="379"/>
      <c r="E20" s="379"/>
      <c r="F20" s="379"/>
      <c r="G20" s="379"/>
      <c r="H20" s="379"/>
      <c r="I20" s="379"/>
      <c r="J20" s="379"/>
      <c r="K20" s="379"/>
      <c r="L20" s="379"/>
      <c r="M20" s="379"/>
      <c r="N20" s="379"/>
      <c r="O20" s="379"/>
      <c r="P20" s="379"/>
      <c r="Q20" s="380"/>
    </row>
    <row r="21" spans="1:18" ht="15" customHeight="1">
      <c r="B21" s="378"/>
      <c r="C21" s="379"/>
      <c r="D21" s="379"/>
      <c r="E21" s="379"/>
      <c r="F21" s="379"/>
      <c r="G21" s="379"/>
      <c r="H21" s="379"/>
      <c r="I21" s="379"/>
      <c r="J21" s="379"/>
      <c r="K21" s="379"/>
      <c r="L21" s="379"/>
      <c r="M21" s="379"/>
      <c r="N21" s="379"/>
      <c r="O21" s="379"/>
      <c r="P21" s="379"/>
      <c r="Q21" s="380"/>
    </row>
    <row r="22" spans="1:18" ht="46.5" customHeight="1">
      <c r="B22" s="378"/>
      <c r="C22" s="379"/>
      <c r="D22" s="379"/>
      <c r="E22" s="379"/>
      <c r="F22" s="379"/>
      <c r="G22" s="379"/>
      <c r="H22" s="379"/>
      <c r="I22" s="379"/>
      <c r="J22" s="379"/>
      <c r="K22" s="379"/>
      <c r="L22" s="379"/>
      <c r="M22" s="379"/>
      <c r="N22" s="379"/>
      <c r="O22" s="379"/>
      <c r="P22" s="379"/>
      <c r="Q22" s="380"/>
    </row>
    <row r="23" spans="1:18" ht="41.25" customHeight="1">
      <c r="B23" s="378"/>
      <c r="C23" s="379"/>
      <c r="D23" s="379"/>
      <c r="E23" s="379"/>
      <c r="F23" s="379"/>
      <c r="G23" s="379"/>
      <c r="H23" s="379"/>
      <c r="I23" s="379"/>
      <c r="J23" s="379"/>
      <c r="K23" s="379"/>
      <c r="L23" s="379"/>
      <c r="M23" s="379"/>
      <c r="N23" s="379"/>
      <c r="O23" s="379"/>
      <c r="P23" s="379"/>
      <c r="Q23" s="380"/>
    </row>
    <row r="24" spans="1:18" ht="15" hidden="1" customHeight="1">
      <c r="B24" s="378"/>
      <c r="C24" s="379"/>
      <c r="D24" s="379"/>
      <c r="E24" s="379"/>
      <c r="F24" s="379"/>
      <c r="G24" s="379"/>
      <c r="H24" s="379"/>
      <c r="I24" s="379"/>
      <c r="J24" s="379"/>
      <c r="K24" s="379"/>
      <c r="L24" s="379"/>
      <c r="M24" s="379"/>
      <c r="N24" s="379"/>
      <c r="O24" s="379"/>
      <c r="P24" s="379"/>
      <c r="Q24" s="380"/>
    </row>
    <row r="25" spans="1:18" ht="15" hidden="1" customHeight="1">
      <c r="B25" s="378"/>
      <c r="C25" s="379"/>
      <c r="D25" s="379"/>
      <c r="E25" s="379"/>
      <c r="F25" s="379"/>
      <c r="G25" s="379"/>
      <c r="H25" s="379"/>
      <c r="I25" s="379"/>
      <c r="J25" s="379"/>
      <c r="K25" s="379"/>
      <c r="L25" s="379"/>
      <c r="M25" s="379"/>
      <c r="N25" s="379"/>
      <c r="O25" s="379"/>
      <c r="P25" s="379"/>
      <c r="Q25" s="380"/>
    </row>
    <row r="26" spans="1:18" ht="15" hidden="1" customHeight="1">
      <c r="B26" s="378"/>
      <c r="C26" s="379"/>
      <c r="D26" s="379"/>
      <c r="E26" s="379"/>
      <c r="F26" s="379"/>
      <c r="G26" s="379"/>
      <c r="H26" s="379"/>
      <c r="I26" s="379"/>
      <c r="J26" s="379"/>
      <c r="K26" s="379"/>
      <c r="L26" s="379"/>
      <c r="M26" s="379"/>
      <c r="N26" s="379"/>
      <c r="O26" s="379"/>
      <c r="P26" s="379"/>
      <c r="Q26" s="380"/>
    </row>
    <row r="27" spans="1:18" ht="15" hidden="1" customHeight="1">
      <c r="B27" s="378"/>
      <c r="C27" s="379"/>
      <c r="D27" s="379"/>
      <c r="E27" s="379"/>
      <c r="F27" s="379"/>
      <c r="G27" s="379"/>
      <c r="H27" s="379"/>
      <c r="I27" s="379"/>
      <c r="J27" s="379"/>
      <c r="K27" s="379"/>
      <c r="L27" s="379"/>
      <c r="M27" s="379"/>
      <c r="N27" s="379"/>
      <c r="O27" s="379"/>
      <c r="P27" s="379"/>
      <c r="Q27" s="380"/>
    </row>
    <row r="28" spans="1:18" ht="15" hidden="1" customHeight="1">
      <c r="B28" s="378"/>
      <c r="C28" s="379"/>
      <c r="D28" s="379"/>
      <c r="E28" s="379"/>
      <c r="F28" s="379"/>
      <c r="G28" s="379"/>
      <c r="H28" s="379"/>
      <c r="I28" s="379"/>
      <c r="J28" s="379"/>
      <c r="K28" s="379"/>
      <c r="L28" s="379"/>
      <c r="M28" s="379"/>
      <c r="N28" s="379"/>
      <c r="O28" s="379"/>
      <c r="P28" s="379"/>
      <c r="Q28" s="380"/>
    </row>
    <row r="29" spans="1:18" ht="15" hidden="1" customHeight="1">
      <c r="B29" s="378"/>
      <c r="C29" s="379"/>
      <c r="D29" s="379"/>
      <c r="E29" s="379"/>
      <c r="F29" s="379"/>
      <c r="G29" s="379"/>
      <c r="H29" s="379"/>
      <c r="I29" s="379"/>
      <c r="J29" s="379"/>
      <c r="K29" s="379"/>
      <c r="L29" s="379"/>
      <c r="M29" s="379"/>
      <c r="N29" s="379"/>
      <c r="O29" s="379"/>
      <c r="P29" s="379"/>
      <c r="Q29" s="380"/>
    </row>
    <row r="30" spans="1:18" ht="138" hidden="1" customHeight="1">
      <c r="B30" s="381"/>
      <c r="C30" s="382"/>
      <c r="D30" s="382"/>
      <c r="E30" s="382"/>
      <c r="F30" s="382"/>
      <c r="G30" s="382"/>
      <c r="H30" s="382"/>
      <c r="I30" s="382"/>
      <c r="J30" s="382"/>
      <c r="K30" s="382"/>
      <c r="L30" s="382"/>
      <c r="M30" s="382"/>
      <c r="N30" s="382"/>
      <c r="O30" s="382"/>
      <c r="P30" s="382"/>
      <c r="Q30" s="383"/>
    </row>
    <row r="31" spans="1:18" ht="21.75" customHeight="1">
      <c r="A31" s="1"/>
      <c r="B31" s="37"/>
      <c r="C31" s="37"/>
      <c r="D31" s="37"/>
      <c r="E31" s="37"/>
      <c r="F31" s="37"/>
      <c r="G31" s="37"/>
      <c r="H31" s="37"/>
      <c r="I31" s="37"/>
      <c r="J31" s="37"/>
      <c r="K31" s="37"/>
      <c r="L31" s="37"/>
      <c r="M31" s="37"/>
      <c r="N31" s="37"/>
      <c r="O31" s="37"/>
      <c r="P31" s="37"/>
      <c r="Q31" s="37"/>
      <c r="R31" s="1"/>
    </row>
    <row r="32" spans="1:18" ht="15" customHeight="1">
      <c r="A32" s="21" t="s">
        <v>35</v>
      </c>
      <c r="B32" s="372" t="s">
        <v>36</v>
      </c>
      <c r="C32" s="373"/>
      <c r="D32" s="373"/>
      <c r="E32" s="373"/>
      <c r="F32" s="373"/>
      <c r="G32" s="373"/>
      <c r="H32" s="373"/>
      <c r="I32" s="373"/>
      <c r="J32" s="373"/>
      <c r="K32" s="373"/>
      <c r="L32" s="373"/>
      <c r="M32" s="373"/>
      <c r="N32" s="373"/>
      <c r="O32" s="373"/>
      <c r="P32" s="373"/>
      <c r="Q32" s="373"/>
      <c r="R32" s="374"/>
    </row>
    <row r="33" spans="2:17" ht="9.75" customHeight="1">
      <c r="B33" s="18"/>
      <c r="C33" s="18"/>
      <c r="D33" s="18"/>
      <c r="E33" s="18"/>
      <c r="F33" s="18"/>
      <c r="G33" s="18"/>
      <c r="H33" s="18"/>
      <c r="I33" s="18"/>
      <c r="J33" s="18"/>
      <c r="K33" s="18"/>
      <c r="L33" s="18"/>
      <c r="M33" s="18"/>
      <c r="N33" s="18"/>
      <c r="O33" s="18"/>
      <c r="P33" s="18"/>
      <c r="Q33" s="18"/>
    </row>
    <row r="34" spans="2:17" ht="15" customHeight="1">
      <c r="B34" s="384" t="s">
        <v>316</v>
      </c>
      <c r="C34" s="369"/>
      <c r="D34" s="369"/>
      <c r="E34" s="369"/>
      <c r="F34" s="369"/>
      <c r="G34" s="369"/>
      <c r="H34" s="369"/>
      <c r="I34" s="369"/>
      <c r="J34" s="369"/>
      <c r="K34" s="369"/>
      <c r="L34" s="369"/>
      <c r="M34" s="369"/>
      <c r="N34" s="369"/>
      <c r="O34" s="369"/>
      <c r="P34" s="369"/>
      <c r="Q34" s="385"/>
    </row>
    <row r="35" spans="2:17" ht="15" customHeight="1">
      <c r="B35" s="386"/>
      <c r="C35" s="361"/>
      <c r="D35" s="361"/>
      <c r="E35" s="361"/>
      <c r="F35" s="361"/>
      <c r="G35" s="361"/>
      <c r="H35" s="361"/>
      <c r="I35" s="361"/>
      <c r="J35" s="361"/>
      <c r="K35" s="361"/>
      <c r="L35" s="361"/>
      <c r="M35" s="361"/>
      <c r="N35" s="361"/>
      <c r="O35" s="361"/>
      <c r="P35" s="361"/>
      <c r="Q35" s="387"/>
    </row>
    <row r="36" spans="2:17" ht="15" customHeight="1">
      <c r="B36" s="386"/>
      <c r="C36" s="361"/>
      <c r="D36" s="361"/>
      <c r="E36" s="361"/>
      <c r="F36" s="361"/>
      <c r="G36" s="361"/>
      <c r="H36" s="361"/>
      <c r="I36" s="361"/>
      <c r="J36" s="361"/>
      <c r="K36" s="361"/>
      <c r="L36" s="361"/>
      <c r="M36" s="361"/>
      <c r="N36" s="361"/>
      <c r="O36" s="361"/>
      <c r="P36" s="361"/>
      <c r="Q36" s="387"/>
    </row>
    <row r="37" spans="2:17" ht="15" hidden="1" customHeight="1">
      <c r="B37" s="386"/>
      <c r="C37" s="361"/>
      <c r="D37" s="361"/>
      <c r="E37" s="361"/>
      <c r="F37" s="361"/>
      <c r="G37" s="361"/>
      <c r="H37" s="361"/>
      <c r="I37" s="361"/>
      <c r="J37" s="361"/>
      <c r="K37" s="361"/>
      <c r="L37" s="361"/>
      <c r="M37" s="361"/>
      <c r="N37" s="361"/>
      <c r="O37" s="361"/>
      <c r="P37" s="361"/>
      <c r="Q37" s="387"/>
    </row>
    <row r="38" spans="2:17" ht="15" hidden="1" customHeight="1">
      <c r="B38" s="386"/>
      <c r="C38" s="361"/>
      <c r="D38" s="361"/>
      <c r="E38" s="361"/>
      <c r="F38" s="361"/>
      <c r="G38" s="361"/>
      <c r="H38" s="361"/>
      <c r="I38" s="361"/>
      <c r="J38" s="361"/>
      <c r="K38" s="361"/>
      <c r="L38" s="361"/>
      <c r="M38" s="361"/>
      <c r="N38" s="361"/>
      <c r="O38" s="361"/>
      <c r="P38" s="361"/>
      <c r="Q38" s="387"/>
    </row>
    <row r="39" spans="2:17" ht="15" hidden="1" customHeight="1">
      <c r="B39" s="386"/>
      <c r="C39" s="361"/>
      <c r="D39" s="361"/>
      <c r="E39" s="361"/>
      <c r="F39" s="361"/>
      <c r="G39" s="361"/>
      <c r="H39" s="361"/>
      <c r="I39" s="361"/>
      <c r="J39" s="361"/>
      <c r="K39" s="361"/>
      <c r="L39" s="361"/>
      <c r="M39" s="361"/>
      <c r="N39" s="361"/>
      <c r="O39" s="361"/>
      <c r="P39" s="361"/>
      <c r="Q39" s="387"/>
    </row>
    <row r="40" spans="2:17" ht="15" hidden="1" customHeight="1">
      <c r="B40" s="386"/>
      <c r="C40" s="361"/>
      <c r="D40" s="361"/>
      <c r="E40" s="361"/>
      <c r="F40" s="361"/>
      <c r="G40" s="361"/>
      <c r="H40" s="361"/>
      <c r="I40" s="361"/>
      <c r="J40" s="361"/>
      <c r="K40" s="361"/>
      <c r="L40" s="361"/>
      <c r="M40" s="361"/>
      <c r="N40" s="361"/>
      <c r="O40" s="361"/>
      <c r="P40" s="361"/>
      <c r="Q40" s="387"/>
    </row>
    <row r="41" spans="2:17" ht="15" customHeight="1">
      <c r="B41" s="386"/>
      <c r="C41" s="361"/>
      <c r="D41" s="361"/>
      <c r="E41" s="361"/>
      <c r="F41" s="361"/>
      <c r="G41" s="361"/>
      <c r="H41" s="361"/>
      <c r="I41" s="361"/>
      <c r="J41" s="361"/>
      <c r="K41" s="361"/>
      <c r="L41" s="361"/>
      <c r="M41" s="361"/>
      <c r="N41" s="361"/>
      <c r="O41" s="361"/>
      <c r="P41" s="361"/>
      <c r="Q41" s="387"/>
    </row>
    <row r="42" spans="2:17" ht="54" customHeight="1">
      <c r="B42" s="386"/>
      <c r="C42" s="361"/>
      <c r="D42" s="361"/>
      <c r="E42" s="361"/>
      <c r="F42" s="361"/>
      <c r="G42" s="361"/>
      <c r="H42" s="361"/>
      <c r="I42" s="361"/>
      <c r="J42" s="361"/>
      <c r="K42" s="361"/>
      <c r="L42" s="361"/>
      <c r="M42" s="361"/>
      <c r="N42" s="361"/>
      <c r="O42" s="361"/>
      <c r="P42" s="361"/>
      <c r="Q42" s="387"/>
    </row>
    <row r="43" spans="2:17" ht="15" hidden="1" customHeight="1">
      <c r="B43" s="386"/>
      <c r="C43" s="361"/>
      <c r="D43" s="361"/>
      <c r="E43" s="361"/>
      <c r="F43" s="361"/>
      <c r="G43" s="361"/>
      <c r="H43" s="361"/>
      <c r="I43" s="361"/>
      <c r="J43" s="361"/>
      <c r="K43" s="361"/>
      <c r="L43" s="361"/>
      <c r="M43" s="361"/>
      <c r="N43" s="361"/>
      <c r="O43" s="361"/>
      <c r="P43" s="361"/>
      <c r="Q43" s="387"/>
    </row>
    <row r="44" spans="2:17" ht="15" hidden="1" customHeight="1">
      <c r="B44" s="386"/>
      <c r="C44" s="361"/>
      <c r="D44" s="361"/>
      <c r="E44" s="361"/>
      <c r="F44" s="361"/>
      <c r="G44" s="361"/>
      <c r="H44" s="361"/>
      <c r="I44" s="361"/>
      <c r="J44" s="361"/>
      <c r="K44" s="361"/>
      <c r="L44" s="361"/>
      <c r="M44" s="361"/>
      <c r="N44" s="361"/>
      <c r="O44" s="361"/>
      <c r="P44" s="361"/>
      <c r="Q44" s="387"/>
    </row>
    <row r="45" spans="2:17" ht="6.75" hidden="1" customHeight="1">
      <c r="B45" s="386"/>
      <c r="C45" s="361"/>
      <c r="D45" s="361"/>
      <c r="E45" s="361"/>
      <c r="F45" s="361"/>
      <c r="G45" s="361"/>
      <c r="H45" s="361"/>
      <c r="I45" s="361"/>
      <c r="J45" s="361"/>
      <c r="K45" s="361"/>
      <c r="L45" s="361"/>
      <c r="M45" s="361"/>
      <c r="N45" s="361"/>
      <c r="O45" s="361"/>
      <c r="P45" s="361"/>
      <c r="Q45" s="387"/>
    </row>
    <row r="46" spans="2:17" ht="15" hidden="1" customHeight="1">
      <c r="B46" s="386"/>
      <c r="C46" s="361"/>
      <c r="D46" s="361"/>
      <c r="E46" s="361"/>
      <c r="F46" s="361"/>
      <c r="G46" s="361"/>
      <c r="H46" s="361"/>
      <c r="I46" s="361"/>
      <c r="J46" s="361"/>
      <c r="K46" s="361"/>
      <c r="L46" s="361"/>
      <c r="M46" s="361"/>
      <c r="N46" s="361"/>
      <c r="O46" s="361"/>
      <c r="P46" s="361"/>
      <c r="Q46" s="387"/>
    </row>
    <row r="47" spans="2:17" ht="15" hidden="1" customHeight="1">
      <c r="B47" s="386"/>
      <c r="C47" s="361"/>
      <c r="D47" s="361"/>
      <c r="E47" s="361"/>
      <c r="F47" s="361"/>
      <c r="G47" s="361"/>
      <c r="H47" s="361"/>
      <c r="I47" s="361"/>
      <c r="J47" s="361"/>
      <c r="K47" s="361"/>
      <c r="L47" s="361"/>
      <c r="M47" s="361"/>
      <c r="N47" s="361"/>
      <c r="O47" s="361"/>
      <c r="P47" s="361"/>
      <c r="Q47" s="387"/>
    </row>
    <row r="48" spans="2:17" ht="15" hidden="1" customHeight="1">
      <c r="B48" s="388"/>
      <c r="C48" s="389"/>
      <c r="D48" s="389"/>
      <c r="E48" s="389"/>
      <c r="F48" s="389"/>
      <c r="G48" s="389"/>
      <c r="H48" s="389"/>
      <c r="I48" s="389"/>
      <c r="J48" s="389"/>
      <c r="K48" s="389"/>
      <c r="L48" s="389"/>
      <c r="M48" s="389"/>
      <c r="N48" s="389"/>
      <c r="O48" s="389"/>
      <c r="P48" s="389"/>
      <c r="Q48" s="390"/>
    </row>
    <row r="49" spans="2:17" ht="15" customHeight="1">
      <c r="B49" s="3"/>
      <c r="C49" s="3"/>
      <c r="D49" s="3"/>
      <c r="E49" s="3"/>
      <c r="F49" s="3"/>
      <c r="G49" s="3"/>
      <c r="H49" s="3"/>
      <c r="I49" s="3"/>
      <c r="J49" s="3"/>
      <c r="K49" s="3"/>
      <c r="L49" s="3"/>
      <c r="M49" s="3"/>
      <c r="N49" s="3"/>
      <c r="O49" s="3"/>
      <c r="P49" s="3"/>
      <c r="Q49" s="3"/>
    </row>
    <row r="50" spans="2:17" ht="15.75" customHeight="1">
      <c r="B50" s="20"/>
      <c r="C50" s="20"/>
      <c r="D50" s="20"/>
      <c r="E50" s="20"/>
      <c r="F50" s="20"/>
      <c r="H50" s="20"/>
      <c r="O50" s="1"/>
      <c r="Q50" s="1"/>
    </row>
    <row r="51" spans="2:17" ht="15.75" customHeight="1">
      <c r="B51" s="20"/>
      <c r="C51" s="20"/>
      <c r="D51" s="20"/>
      <c r="E51" s="20"/>
      <c r="F51" s="20"/>
      <c r="H51" s="20"/>
      <c r="O51" s="1"/>
      <c r="Q51" s="1"/>
    </row>
    <row r="52" spans="2:17" ht="15.75" customHeight="1">
      <c r="B52" s="20"/>
      <c r="C52" s="20"/>
      <c r="D52" s="20"/>
      <c r="E52" s="20"/>
      <c r="F52" s="20"/>
      <c r="H52" s="20"/>
      <c r="O52" s="1"/>
      <c r="Q52" s="1"/>
    </row>
    <row r="53" spans="2:17" ht="15.75" customHeight="1">
      <c r="B53" s="20"/>
      <c r="C53" s="20"/>
      <c r="D53" s="20"/>
      <c r="E53" s="20"/>
      <c r="F53" s="20"/>
      <c r="H53" s="20"/>
      <c r="O53" s="1"/>
      <c r="Q53" s="1"/>
    </row>
    <row r="54" spans="2:17" ht="15.75" customHeight="1">
      <c r="B54" s="20"/>
      <c r="C54" s="20"/>
      <c r="D54" s="20"/>
      <c r="E54" s="20"/>
      <c r="F54" s="20"/>
      <c r="H54" s="20"/>
      <c r="O54" s="1"/>
      <c r="Q54" s="1"/>
    </row>
    <row r="55" spans="2:17" ht="15.75" customHeight="1">
      <c r="B55" s="20"/>
      <c r="C55" s="20"/>
      <c r="D55" s="20"/>
      <c r="E55" s="20"/>
      <c r="F55" s="20"/>
      <c r="H55" s="20"/>
      <c r="O55" s="1"/>
      <c r="Q55" s="1"/>
    </row>
    <row r="56" spans="2:17" ht="15.75" customHeight="1">
      <c r="B56" s="20"/>
      <c r="C56" s="20"/>
      <c r="D56" s="20"/>
      <c r="E56" s="20"/>
      <c r="F56" s="20"/>
      <c r="H56" s="20"/>
      <c r="O56" s="1"/>
      <c r="Q56" s="1"/>
    </row>
    <row r="57" spans="2:17" ht="15.75" customHeight="1">
      <c r="B57" s="20"/>
      <c r="C57" s="20"/>
      <c r="D57" s="20"/>
      <c r="E57" s="20"/>
      <c r="F57" s="20"/>
      <c r="H57" s="20"/>
      <c r="O57" s="1"/>
      <c r="Q57" s="1"/>
    </row>
    <row r="58" spans="2:17" ht="15.75" customHeight="1">
      <c r="B58" s="20"/>
      <c r="C58" s="20"/>
      <c r="D58" s="20"/>
      <c r="E58" s="20"/>
      <c r="F58" s="20"/>
      <c r="H58" s="20"/>
      <c r="O58" s="1"/>
      <c r="Q58" s="1"/>
    </row>
    <row r="59" spans="2:17" ht="15.75" customHeight="1">
      <c r="B59" s="20"/>
      <c r="C59" s="20"/>
      <c r="D59" s="20"/>
      <c r="E59" s="20"/>
      <c r="F59" s="20"/>
      <c r="H59" s="20"/>
      <c r="O59" s="1"/>
      <c r="Q59" s="1"/>
    </row>
    <row r="60" spans="2:17" ht="15.75" customHeight="1">
      <c r="B60" s="20"/>
      <c r="C60" s="20"/>
      <c r="D60" s="20"/>
      <c r="E60" s="20"/>
      <c r="F60" s="20"/>
      <c r="H60" s="20"/>
      <c r="O60" s="1"/>
      <c r="Q60" s="1"/>
    </row>
    <row r="61" spans="2:17" ht="15.75" customHeight="1">
      <c r="B61" s="20"/>
      <c r="C61" s="20"/>
      <c r="D61" s="20"/>
      <c r="E61" s="20"/>
      <c r="F61" s="20"/>
      <c r="H61" s="20"/>
      <c r="O61" s="1"/>
      <c r="Q61" s="1"/>
    </row>
    <row r="62" spans="2:17" ht="15.75" customHeight="1">
      <c r="B62" s="20"/>
      <c r="C62" s="20"/>
      <c r="D62" s="20"/>
      <c r="E62" s="20"/>
      <c r="F62" s="20"/>
      <c r="H62" s="20"/>
      <c r="O62" s="1"/>
      <c r="Q62" s="1"/>
    </row>
    <row r="63" spans="2:17" ht="15.75" customHeight="1">
      <c r="B63" s="20"/>
      <c r="C63" s="20"/>
      <c r="D63" s="20"/>
      <c r="E63" s="20"/>
      <c r="F63" s="20"/>
      <c r="H63" s="20"/>
      <c r="O63" s="1"/>
      <c r="Q63" s="1"/>
    </row>
    <row r="64" spans="2:17" ht="15.75" customHeight="1">
      <c r="B64" s="20"/>
      <c r="C64" s="20"/>
      <c r="D64" s="20"/>
      <c r="E64" s="20"/>
      <c r="F64" s="20"/>
      <c r="H64" s="20"/>
      <c r="O64" s="1"/>
      <c r="Q64" s="1"/>
    </row>
    <row r="65" spans="2:17" ht="15.75" customHeight="1">
      <c r="B65" s="20"/>
      <c r="C65" s="20"/>
      <c r="D65" s="20"/>
      <c r="E65" s="20"/>
      <c r="F65" s="20"/>
      <c r="H65" s="20"/>
      <c r="O65" s="1"/>
      <c r="Q65" s="1"/>
    </row>
    <row r="66" spans="2:17" ht="15.75" customHeight="1">
      <c r="B66" s="20"/>
      <c r="C66" s="20"/>
      <c r="D66" s="20"/>
      <c r="E66" s="20"/>
      <c r="F66" s="20"/>
      <c r="H66" s="20"/>
      <c r="O66" s="1"/>
      <c r="Q66" s="1"/>
    </row>
    <row r="67" spans="2:17" ht="15.75" customHeight="1">
      <c r="B67" s="20"/>
      <c r="C67" s="20"/>
      <c r="D67" s="20"/>
      <c r="E67" s="20"/>
      <c r="F67" s="20"/>
      <c r="H67" s="20"/>
      <c r="O67" s="1"/>
      <c r="Q67" s="1"/>
    </row>
    <row r="68" spans="2:17" ht="15.75" customHeight="1">
      <c r="B68" s="20"/>
      <c r="C68" s="20"/>
      <c r="D68" s="20"/>
      <c r="E68" s="20"/>
      <c r="F68" s="20"/>
      <c r="H68" s="20"/>
      <c r="O68" s="1"/>
      <c r="Q68" s="1"/>
    </row>
    <row r="69" spans="2:17" ht="15.75" customHeight="1">
      <c r="B69" s="20"/>
      <c r="C69" s="20"/>
      <c r="D69" s="20"/>
      <c r="E69" s="20"/>
      <c r="F69" s="20"/>
      <c r="H69" s="20"/>
      <c r="O69" s="1"/>
      <c r="Q69" s="1"/>
    </row>
    <row r="70" spans="2:17" ht="15.75" customHeight="1">
      <c r="B70" s="20"/>
      <c r="C70" s="20"/>
      <c r="D70" s="20"/>
      <c r="E70" s="20"/>
      <c r="F70" s="20"/>
      <c r="H70" s="20"/>
      <c r="O70" s="1"/>
      <c r="Q70" s="1"/>
    </row>
    <row r="71" spans="2:17" ht="15.75" customHeight="1">
      <c r="B71" s="20"/>
      <c r="C71" s="20"/>
      <c r="D71" s="20"/>
      <c r="E71" s="20"/>
      <c r="F71" s="20"/>
      <c r="H71" s="20"/>
      <c r="O71" s="1"/>
      <c r="Q71" s="1"/>
    </row>
    <row r="72" spans="2:17" ht="15.75" customHeight="1">
      <c r="B72" s="20"/>
      <c r="C72" s="20"/>
      <c r="D72" s="20"/>
      <c r="E72" s="20"/>
      <c r="F72" s="20"/>
      <c r="H72" s="20"/>
      <c r="O72" s="1"/>
      <c r="Q72" s="1"/>
    </row>
    <row r="73" spans="2:17" ht="15.75" customHeight="1">
      <c r="B73" s="20"/>
      <c r="C73" s="20"/>
      <c r="D73" s="20"/>
      <c r="E73" s="20"/>
      <c r="F73" s="20"/>
      <c r="H73" s="20"/>
      <c r="O73" s="1"/>
      <c r="Q73" s="1"/>
    </row>
    <row r="74" spans="2:17" ht="15.75" customHeight="1">
      <c r="B74" s="20"/>
      <c r="C74" s="20"/>
      <c r="D74" s="20"/>
      <c r="E74" s="20"/>
      <c r="F74" s="20"/>
      <c r="H74" s="20"/>
      <c r="O74" s="1"/>
      <c r="Q74" s="1"/>
    </row>
    <row r="75" spans="2:17" ht="15.75" customHeight="1">
      <c r="B75" s="20"/>
      <c r="C75" s="20"/>
      <c r="D75" s="20"/>
      <c r="E75" s="20"/>
      <c r="F75" s="20"/>
      <c r="H75" s="20"/>
      <c r="O75" s="1"/>
      <c r="Q75" s="1"/>
    </row>
    <row r="76" spans="2:17" ht="15.75" customHeight="1">
      <c r="B76" s="20"/>
      <c r="C76" s="20"/>
      <c r="D76" s="20"/>
      <c r="E76" s="20"/>
      <c r="F76" s="20"/>
      <c r="H76" s="20"/>
      <c r="O76" s="1"/>
      <c r="Q76" s="1"/>
    </row>
    <row r="77" spans="2:17" ht="15.75" customHeight="1">
      <c r="B77" s="20"/>
      <c r="C77" s="20"/>
      <c r="D77" s="20"/>
      <c r="E77" s="20"/>
      <c r="F77" s="20"/>
      <c r="H77" s="20"/>
      <c r="O77" s="1"/>
      <c r="Q77" s="1"/>
    </row>
    <row r="78" spans="2:17" ht="15.75" customHeight="1">
      <c r="B78" s="20"/>
      <c r="C78" s="20"/>
      <c r="D78" s="20"/>
      <c r="E78" s="20"/>
      <c r="F78" s="20"/>
      <c r="H78" s="20"/>
      <c r="O78" s="1"/>
      <c r="Q78" s="1"/>
    </row>
    <row r="79" spans="2:17" ht="15.75" customHeight="1">
      <c r="B79" s="20"/>
      <c r="C79" s="20"/>
      <c r="D79" s="20"/>
      <c r="E79" s="20"/>
      <c r="F79" s="20"/>
      <c r="H79" s="20"/>
      <c r="O79" s="1"/>
      <c r="Q79" s="1"/>
    </row>
    <row r="80" spans="2:17" ht="15.75" customHeight="1">
      <c r="B80" s="20"/>
      <c r="C80" s="20"/>
      <c r="D80" s="20"/>
      <c r="E80" s="20"/>
      <c r="F80" s="20"/>
      <c r="H80" s="20"/>
      <c r="O80" s="1"/>
      <c r="Q80" s="1"/>
    </row>
    <row r="81" spans="2:17" ht="15.75" customHeight="1">
      <c r="B81" s="20"/>
      <c r="C81" s="20"/>
      <c r="D81" s="20"/>
      <c r="E81" s="20"/>
      <c r="F81" s="20"/>
      <c r="H81" s="20"/>
      <c r="O81" s="1"/>
      <c r="Q81" s="1"/>
    </row>
    <row r="82" spans="2:17" ht="15.75" customHeight="1">
      <c r="B82" s="20"/>
      <c r="C82" s="20"/>
      <c r="D82" s="20"/>
      <c r="E82" s="20"/>
      <c r="F82" s="20"/>
      <c r="H82" s="20"/>
      <c r="O82" s="1"/>
      <c r="Q82" s="1"/>
    </row>
    <row r="83" spans="2:17" ht="15.75" customHeight="1">
      <c r="B83" s="20"/>
      <c r="C83" s="20"/>
      <c r="D83" s="20"/>
      <c r="E83" s="20"/>
      <c r="F83" s="20"/>
      <c r="H83" s="20"/>
      <c r="O83" s="1"/>
      <c r="Q83" s="1"/>
    </row>
    <row r="84" spans="2:17" ht="15.75" customHeight="1">
      <c r="B84" s="20"/>
      <c r="C84" s="20"/>
      <c r="D84" s="20"/>
      <c r="E84" s="20"/>
      <c r="F84" s="20"/>
      <c r="H84" s="20"/>
      <c r="O84" s="1"/>
      <c r="Q84" s="1"/>
    </row>
    <row r="85" spans="2:17" ht="15.75" customHeight="1">
      <c r="B85" s="20"/>
      <c r="C85" s="20"/>
      <c r="D85" s="20"/>
      <c r="E85" s="20"/>
      <c r="F85" s="20"/>
      <c r="H85" s="20"/>
      <c r="O85" s="1"/>
      <c r="Q85" s="1"/>
    </row>
    <row r="86" spans="2:17" ht="15.75" customHeight="1">
      <c r="B86" s="20"/>
      <c r="C86" s="20"/>
      <c r="D86" s="20"/>
      <c r="E86" s="20"/>
      <c r="F86" s="20"/>
      <c r="H86" s="20"/>
      <c r="O86" s="1"/>
      <c r="Q86" s="1"/>
    </row>
    <row r="87" spans="2:17" ht="15.75" customHeight="1">
      <c r="B87" s="20"/>
      <c r="C87" s="20"/>
      <c r="D87" s="20"/>
      <c r="E87" s="20"/>
      <c r="F87" s="20"/>
      <c r="H87" s="20"/>
      <c r="O87" s="1"/>
      <c r="Q87" s="1"/>
    </row>
    <row r="88" spans="2:17" ht="15.75" customHeight="1">
      <c r="B88" s="20"/>
      <c r="C88" s="20"/>
      <c r="D88" s="20"/>
      <c r="E88" s="20"/>
      <c r="F88" s="20"/>
      <c r="H88" s="20"/>
      <c r="O88" s="1"/>
      <c r="Q88" s="1"/>
    </row>
    <row r="89" spans="2:17" ht="15.75" customHeight="1">
      <c r="B89" s="20"/>
      <c r="C89" s="20"/>
      <c r="D89" s="20"/>
      <c r="E89" s="20"/>
      <c r="F89" s="20"/>
      <c r="H89" s="20"/>
      <c r="O89" s="1"/>
      <c r="Q89" s="1"/>
    </row>
    <row r="90" spans="2:17" ht="15.75" customHeight="1">
      <c r="B90" s="20"/>
      <c r="C90" s="20"/>
      <c r="D90" s="20"/>
      <c r="E90" s="20"/>
      <c r="F90" s="20"/>
      <c r="H90" s="20"/>
      <c r="O90" s="1"/>
      <c r="Q90" s="1"/>
    </row>
    <row r="91" spans="2:17" ht="15.75" customHeight="1">
      <c r="B91" s="20"/>
      <c r="C91" s="20"/>
      <c r="D91" s="20"/>
      <c r="E91" s="20"/>
      <c r="F91" s="20"/>
      <c r="H91" s="20"/>
      <c r="O91" s="1"/>
      <c r="Q91" s="1"/>
    </row>
    <row r="92" spans="2:17" ht="15.75" customHeight="1">
      <c r="B92" s="20"/>
      <c r="C92" s="20"/>
      <c r="D92" s="20"/>
      <c r="E92" s="20"/>
      <c r="F92" s="20"/>
      <c r="H92" s="20"/>
      <c r="O92" s="1"/>
      <c r="Q92" s="1"/>
    </row>
    <row r="93" spans="2:17" ht="15.75" customHeight="1">
      <c r="B93" s="20"/>
      <c r="C93" s="20"/>
      <c r="D93" s="20"/>
      <c r="E93" s="20"/>
      <c r="F93" s="20"/>
      <c r="H93" s="20"/>
      <c r="O93" s="1"/>
      <c r="Q93" s="1"/>
    </row>
    <row r="94" spans="2:17" ht="15.75" customHeight="1">
      <c r="B94" s="20"/>
      <c r="C94" s="20"/>
      <c r="D94" s="20"/>
      <c r="E94" s="20"/>
      <c r="F94" s="20"/>
      <c r="H94" s="20"/>
      <c r="O94" s="1"/>
      <c r="Q94" s="1"/>
    </row>
    <row r="95" spans="2:17" ht="15.75" customHeight="1">
      <c r="B95" s="20"/>
      <c r="C95" s="20"/>
      <c r="D95" s="20"/>
      <c r="E95" s="20"/>
      <c r="F95" s="20"/>
      <c r="H95" s="20"/>
      <c r="O95" s="1"/>
      <c r="Q95" s="1"/>
    </row>
    <row r="96" spans="2:17" ht="15.75" customHeight="1">
      <c r="B96" s="20"/>
      <c r="C96" s="20"/>
      <c r="D96" s="20"/>
      <c r="E96" s="20"/>
      <c r="F96" s="20"/>
      <c r="H96" s="20"/>
      <c r="O96" s="1"/>
      <c r="Q96" s="1"/>
    </row>
    <row r="97" spans="2:17" ht="15.75" customHeight="1">
      <c r="B97" s="20"/>
      <c r="C97" s="20"/>
      <c r="D97" s="20"/>
      <c r="E97" s="20"/>
      <c r="F97" s="20"/>
      <c r="H97" s="20"/>
      <c r="O97" s="1"/>
      <c r="Q97" s="1"/>
    </row>
    <row r="98" spans="2:17" ht="15.75" customHeight="1">
      <c r="B98" s="20"/>
      <c r="C98" s="20"/>
      <c r="D98" s="20"/>
      <c r="E98" s="20"/>
      <c r="F98" s="20"/>
      <c r="H98" s="20"/>
      <c r="O98" s="1"/>
      <c r="Q98" s="1"/>
    </row>
    <row r="99" spans="2:17" ht="15.75" customHeight="1">
      <c r="B99" s="20"/>
      <c r="C99" s="20"/>
      <c r="D99" s="20"/>
      <c r="E99" s="20"/>
      <c r="F99" s="20"/>
      <c r="H99" s="20"/>
      <c r="O99" s="1"/>
      <c r="Q99" s="1"/>
    </row>
    <row r="100" spans="2:17" ht="15.75" customHeight="1">
      <c r="B100" s="20"/>
      <c r="C100" s="20"/>
      <c r="D100" s="20"/>
      <c r="E100" s="20"/>
      <c r="F100" s="20"/>
      <c r="H100" s="20"/>
      <c r="O100" s="1"/>
      <c r="Q100" s="1"/>
    </row>
  </sheetData>
  <mergeCells count="14">
    <mergeCell ref="A4:D4"/>
    <mergeCell ref="B2:R2"/>
    <mergeCell ref="B13:R13"/>
    <mergeCell ref="B15:Q30"/>
    <mergeCell ref="B34:Q48"/>
    <mergeCell ref="B32:R32"/>
    <mergeCell ref="P6:R6"/>
    <mergeCell ref="A8:D11"/>
    <mergeCell ref="A6:D6"/>
    <mergeCell ref="L4:N4"/>
    <mergeCell ref="P4:R4"/>
    <mergeCell ref="L6:N6"/>
    <mergeCell ref="E6:J6"/>
    <mergeCell ref="E4:J4"/>
  </mergeCells>
  <conditionalFormatting sqref="B34:Q48 J10 H10 F10 E6:J6 P6:R6 B15:Q30">
    <cfRule type="containsBlanks" dxfId="143" priority="1">
      <formula>LEN(TRIM(B34))=0</formula>
    </cfRule>
  </conditionalFormatting>
  <dataValidations count="1">
    <dataValidation type="list" allowBlank="1" showErrorMessage="1" sqref="P6">
      <formula1>CICLO</formula1>
    </dataValidation>
  </dataValidations>
  <pageMargins left="0.72" right="0.35433070866141736" top="0.74803149606299213" bottom="0.66" header="0" footer="0"/>
  <pageSetup orientation="portrait" r:id="rId1"/>
  <headerFooter>
    <oddHeader>&amp;R07-048PLANIFICACIÓN DE ASIGNATURA PARA EL DESARROLLO DE COMPETENCIAS</oddHeader>
  </headerFooter>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
  <sheetViews>
    <sheetView workbookViewId="0"/>
  </sheetViews>
  <sheetFormatPr baseColWidth="10" defaultColWidth="14.42578125" defaultRowHeight="15" customHeight="1"/>
  <cols>
    <col min="1" max="1" width="3.28515625" customWidth="1"/>
    <col min="2" max="2" width="27.5703125" customWidth="1"/>
    <col min="3" max="5" width="4" customWidth="1"/>
    <col min="6" max="7" width="3.5703125" customWidth="1"/>
    <col min="8" max="8" width="4" customWidth="1"/>
    <col min="9" max="9" width="3.7109375" customWidth="1"/>
    <col min="10" max="12" width="3.42578125" customWidth="1"/>
    <col min="13" max="13" width="3.5703125" customWidth="1"/>
    <col min="14" max="14" width="6.5703125" customWidth="1"/>
  </cols>
  <sheetData>
    <row r="1" spans="1:14">
      <c r="A1" s="222"/>
      <c r="B1" s="230"/>
      <c r="C1" s="230"/>
      <c r="D1" s="230"/>
      <c r="E1" s="230"/>
      <c r="F1" s="230"/>
      <c r="G1" s="230"/>
      <c r="H1" s="230"/>
      <c r="I1" s="230"/>
      <c r="J1" s="230"/>
      <c r="K1" s="230"/>
      <c r="L1" s="230"/>
      <c r="M1" s="230"/>
      <c r="N1" s="230"/>
    </row>
    <row r="2" spans="1:14">
      <c r="A2" s="222"/>
      <c r="B2" s="230"/>
      <c r="C2" s="230"/>
      <c r="D2" s="230"/>
      <c r="E2" s="230"/>
      <c r="F2" s="230"/>
      <c r="G2" s="230"/>
      <c r="H2" s="230"/>
      <c r="I2" s="230"/>
      <c r="J2" s="230"/>
      <c r="K2" s="230"/>
      <c r="L2" s="230"/>
      <c r="M2" s="230"/>
      <c r="N2" s="230"/>
    </row>
    <row r="3" spans="1:14">
      <c r="A3" s="572" t="str">
        <f>'REG TR'!A3</f>
        <v>Nº</v>
      </c>
      <c r="B3" s="572" t="str">
        <f>'REG TR'!B3</f>
        <v>APELLIDOS Y NOOMBRES</v>
      </c>
      <c r="C3" s="575" t="e">
        <f>'REG TR'!C3</f>
        <v>#REF!</v>
      </c>
      <c r="D3" s="363"/>
      <c r="E3" s="363"/>
      <c r="F3" s="363"/>
      <c r="G3" s="363"/>
      <c r="H3" s="363"/>
      <c r="I3" s="363"/>
      <c r="J3" s="363"/>
      <c r="K3" s="363"/>
      <c r="L3" s="363"/>
      <c r="M3" s="363"/>
      <c r="N3" s="366"/>
    </row>
    <row r="4" spans="1:14">
      <c r="A4" s="573"/>
      <c r="B4" s="573"/>
      <c r="C4" s="231" t="e">
        <f>'REG TR'!C4</f>
        <v>#REF!</v>
      </c>
      <c r="D4" s="231" t="e">
        <f>'REG TR'!D4</f>
        <v>#REF!</v>
      </c>
      <c r="E4" s="231" t="e">
        <f>'REG TR'!E4</f>
        <v>#REF!</v>
      </c>
      <c r="F4" s="231" t="e">
        <f>'REG TR'!F4</f>
        <v>#REF!</v>
      </c>
      <c r="G4" s="231" t="e">
        <f>'REG TR'!G4</f>
        <v>#REF!</v>
      </c>
      <c r="H4" s="231" t="e">
        <f>'REG TR'!M4</f>
        <v>#REF!</v>
      </c>
      <c r="I4" s="231" t="e">
        <f>'REG TR'!N4</f>
        <v>#REF!</v>
      </c>
      <c r="J4" s="231" t="e">
        <f>'REG TR'!O4</f>
        <v>#REF!</v>
      </c>
      <c r="K4" s="231" t="e">
        <f>'REG TR'!P4</f>
        <v>#REF!</v>
      </c>
      <c r="L4" s="231" t="e">
        <f>'REG TR'!Q4</f>
        <v>#REF!</v>
      </c>
      <c r="M4" s="231" t="e">
        <f>'REG TR'!R4</f>
        <v>#REF!</v>
      </c>
      <c r="N4" s="231" t="str">
        <f>'REG TR'!S4</f>
        <v>TOTAL</v>
      </c>
    </row>
    <row r="5" spans="1:14">
      <c r="A5" s="574"/>
      <c r="B5" s="574"/>
      <c r="C5" s="231" t="e">
        <f>'REG TR'!C5</f>
        <v>#REF!</v>
      </c>
      <c r="D5" s="231" t="e">
        <f>'REG TR'!D5</f>
        <v>#REF!</v>
      </c>
      <c r="E5" s="231" t="e">
        <f>'REG TR'!E5</f>
        <v>#REF!</v>
      </c>
      <c r="F5" s="231" t="e">
        <f>'REG TR'!F5</f>
        <v>#REF!</v>
      </c>
      <c r="G5" s="231" t="e">
        <f>'REG TR'!G5</f>
        <v>#REF!</v>
      </c>
      <c r="H5" s="231" t="e">
        <f>'REG TR'!M5</f>
        <v>#REF!</v>
      </c>
      <c r="I5" s="231" t="e">
        <f>'REG TR'!N5</f>
        <v>#REF!</v>
      </c>
      <c r="J5" s="231" t="e">
        <f>'REG TR'!O5</f>
        <v>#REF!</v>
      </c>
      <c r="K5" s="231" t="e">
        <f>'REG TR'!P5</f>
        <v>#REF!</v>
      </c>
      <c r="L5" s="231" t="e">
        <f>'REG TR'!Q5</f>
        <v>#REF!</v>
      </c>
      <c r="M5" s="231" t="e">
        <f>'REG TR'!R5</f>
        <v>#REF!</v>
      </c>
      <c r="N5" s="231" t="e">
        <f t="shared" ref="N5:N46" si="0">SUM(C5:M5)</f>
        <v>#REF!</v>
      </c>
    </row>
    <row r="6" spans="1:14">
      <c r="A6" s="223">
        <v>1</v>
      </c>
      <c r="B6" s="232"/>
      <c r="C6" s="231" t="e">
        <f>('REG TR'!C6*'REG TR'!$C$5)/10</f>
        <v>#REF!</v>
      </c>
      <c r="D6" s="231" t="e">
        <f>('REG TR'!D6*'REG TR'!$D$5)/10</f>
        <v>#REF!</v>
      </c>
      <c r="E6" s="231" t="e">
        <f>('REG TR'!E6*'REG TR'!$E$5)/10</f>
        <v>#REF!</v>
      </c>
      <c r="F6" s="231" t="e">
        <f>('REG TR'!F6*'REG TR'!$F$5)/10</f>
        <v>#REF!</v>
      </c>
      <c r="G6" s="231" t="e">
        <f>('REG TR'!G6*'REG TR'!$G$5)/10</f>
        <v>#REF!</v>
      </c>
      <c r="H6" s="231" t="e">
        <f>('REG TR'!M6*'REG TR'!$M$5)/10</f>
        <v>#REF!</v>
      </c>
      <c r="I6" s="231" t="e">
        <f>('REG TR'!N6*'REG TR'!$N$5)/10</f>
        <v>#REF!</v>
      </c>
      <c r="J6" s="231" t="e">
        <f>('REG TR'!O6*'REG TR'!$O$5)/10</f>
        <v>#REF!</v>
      </c>
      <c r="K6" s="231" t="e">
        <f>('REG TR'!P6*'REG TR'!$P$5)/10</f>
        <v>#REF!</v>
      </c>
      <c r="L6" s="231" t="e">
        <f>('REG TR'!Q6*'REG TR'!$Q$5)/10</f>
        <v>#REF!</v>
      </c>
      <c r="M6" s="231" t="e">
        <f>('REG TR'!R6*'REG TR'!$R$5)/10</f>
        <v>#REF!</v>
      </c>
      <c r="N6" s="231" t="e">
        <f t="shared" si="0"/>
        <v>#REF!</v>
      </c>
    </row>
    <row r="7" spans="1:14">
      <c r="A7" s="223">
        <v>2</v>
      </c>
      <c r="B7" s="232"/>
      <c r="C7" s="231" t="e">
        <f>('REG TR'!C7*'REG TR'!$C$5)/10</f>
        <v>#REF!</v>
      </c>
      <c r="D7" s="231" t="e">
        <f>('REG TR'!D7*'REG TR'!$D$5)/10</f>
        <v>#REF!</v>
      </c>
      <c r="E7" s="231" t="e">
        <f>('REG TR'!E7*'REG TR'!$E$5)/10</f>
        <v>#REF!</v>
      </c>
      <c r="F7" s="231" t="e">
        <f>('REG TR'!F7*'REG TR'!$F$5)/10</f>
        <v>#REF!</v>
      </c>
      <c r="G7" s="231" t="e">
        <f>('REG TR'!G7*'REG TR'!$G$5)/10</f>
        <v>#REF!</v>
      </c>
      <c r="H7" s="231" t="e">
        <f>('REG TR'!M7*'REG TR'!$M$5)/10</f>
        <v>#REF!</v>
      </c>
      <c r="I7" s="231" t="e">
        <f>('REG TR'!N7*'REG TR'!$N$5)/10</f>
        <v>#REF!</v>
      </c>
      <c r="J7" s="231" t="e">
        <f>('REG TR'!O7*'REG TR'!$O$5)/10</f>
        <v>#REF!</v>
      </c>
      <c r="K7" s="231" t="e">
        <f>('REG TR'!P7*'REG TR'!$P$5)/10</f>
        <v>#REF!</v>
      </c>
      <c r="L7" s="231" t="e">
        <f>('REG TR'!Q7*'REG TR'!$Q$5)/10</f>
        <v>#REF!</v>
      </c>
      <c r="M7" s="231" t="e">
        <f>('REG TR'!R7*'REG TR'!$R$5)/10</f>
        <v>#REF!</v>
      </c>
      <c r="N7" s="231" t="e">
        <f t="shared" si="0"/>
        <v>#REF!</v>
      </c>
    </row>
    <row r="8" spans="1:14">
      <c r="A8" s="223">
        <v>3</v>
      </c>
      <c r="B8" s="232"/>
      <c r="C8" s="231" t="e">
        <f>('REG TR'!C8*'REG TR'!$C$5)/10</f>
        <v>#REF!</v>
      </c>
      <c r="D8" s="231" t="e">
        <f>('REG TR'!D8*'REG TR'!$D$5)/10</f>
        <v>#REF!</v>
      </c>
      <c r="E8" s="231" t="e">
        <f>('REG TR'!E8*'REG TR'!$E$5)/10</f>
        <v>#REF!</v>
      </c>
      <c r="F8" s="231" t="e">
        <f>('REG TR'!F8*'REG TR'!$F$5)/10</f>
        <v>#REF!</v>
      </c>
      <c r="G8" s="231" t="e">
        <f>('REG TR'!G8*'REG TR'!$G$5)/10</f>
        <v>#REF!</v>
      </c>
      <c r="H8" s="231" t="e">
        <f>('REG TR'!M8*'REG TR'!$M$5)/10</f>
        <v>#REF!</v>
      </c>
      <c r="I8" s="231" t="e">
        <f>('REG TR'!N8*'REG TR'!$N$5)/10</f>
        <v>#REF!</v>
      </c>
      <c r="J8" s="231" t="e">
        <f>('REG TR'!O8*'REG TR'!$O$5)/10</f>
        <v>#REF!</v>
      </c>
      <c r="K8" s="231" t="e">
        <f>('REG TR'!P8*'REG TR'!$P$5)/10</f>
        <v>#REF!</v>
      </c>
      <c r="L8" s="231" t="e">
        <f>('REG TR'!Q8*'REG TR'!$Q$5)/10</f>
        <v>#REF!</v>
      </c>
      <c r="M8" s="231" t="e">
        <f>('REG TR'!R8*'REG TR'!$R$5)/10</f>
        <v>#REF!</v>
      </c>
      <c r="N8" s="231" t="e">
        <f t="shared" si="0"/>
        <v>#REF!</v>
      </c>
    </row>
    <row r="9" spans="1:14">
      <c r="A9" s="223">
        <v>4</v>
      </c>
      <c r="B9" s="232"/>
      <c r="C9" s="231" t="e">
        <f>('REG TR'!C9*'REG TR'!$C$5)/10</f>
        <v>#REF!</v>
      </c>
      <c r="D9" s="231" t="e">
        <f>('REG TR'!D9*'REG TR'!$D$5)/10</f>
        <v>#REF!</v>
      </c>
      <c r="E9" s="231" t="e">
        <f>('REG TR'!E9*'REG TR'!$E$5)/10</f>
        <v>#REF!</v>
      </c>
      <c r="F9" s="231" t="e">
        <f>('REG TR'!F9*'REG TR'!$F$5)/10</f>
        <v>#REF!</v>
      </c>
      <c r="G9" s="231" t="e">
        <f>('REG TR'!G9*'REG TR'!$G$5)/10</f>
        <v>#REF!</v>
      </c>
      <c r="H9" s="231" t="e">
        <f>('REG TR'!M9*'REG TR'!$M$5)/10</f>
        <v>#REF!</v>
      </c>
      <c r="I9" s="231" t="e">
        <f>('REG TR'!N9*'REG TR'!$N$5)/10</f>
        <v>#REF!</v>
      </c>
      <c r="J9" s="231" t="e">
        <f>('REG TR'!O9*'REG TR'!$O$5)/10</f>
        <v>#REF!</v>
      </c>
      <c r="K9" s="231" t="e">
        <f>('REG TR'!P9*'REG TR'!$P$5)/10</f>
        <v>#REF!</v>
      </c>
      <c r="L9" s="231" t="e">
        <f>('REG TR'!Q9*'REG TR'!$Q$5)/10</f>
        <v>#REF!</v>
      </c>
      <c r="M9" s="231" t="e">
        <f>('REG TR'!R9*'REG TR'!$R$5)/10</f>
        <v>#REF!</v>
      </c>
      <c r="N9" s="231" t="e">
        <f t="shared" si="0"/>
        <v>#REF!</v>
      </c>
    </row>
    <row r="10" spans="1:14">
      <c r="A10" s="223">
        <v>5</v>
      </c>
      <c r="B10" s="232"/>
      <c r="C10" s="231" t="e">
        <f>('REG TR'!C10*'REG TR'!$C$5)/10</f>
        <v>#REF!</v>
      </c>
      <c r="D10" s="231" t="e">
        <f>('REG TR'!D10*'REG TR'!$D$5)/10</f>
        <v>#REF!</v>
      </c>
      <c r="E10" s="231" t="e">
        <f>('REG TR'!E10*'REG TR'!$E$5)/10</f>
        <v>#REF!</v>
      </c>
      <c r="F10" s="231" t="e">
        <f>('REG TR'!F10*'REG TR'!$F$5)/10</f>
        <v>#REF!</v>
      </c>
      <c r="G10" s="231" t="e">
        <f>('REG TR'!G10*'REG TR'!$G$5)/10</f>
        <v>#REF!</v>
      </c>
      <c r="H10" s="231" t="e">
        <f>('REG TR'!M10*'REG TR'!$M$5)/10</f>
        <v>#REF!</v>
      </c>
      <c r="I10" s="231" t="e">
        <f>('REG TR'!N10*'REG TR'!$N$5)/10</f>
        <v>#REF!</v>
      </c>
      <c r="J10" s="231" t="e">
        <f>('REG TR'!O10*'REG TR'!$O$5)/10</f>
        <v>#REF!</v>
      </c>
      <c r="K10" s="231" t="e">
        <f>('REG TR'!P10*'REG TR'!$P$5)/10</f>
        <v>#REF!</v>
      </c>
      <c r="L10" s="231" t="e">
        <f>('REG TR'!Q10*'REG TR'!$Q$5)/10</f>
        <v>#REF!</v>
      </c>
      <c r="M10" s="231" t="e">
        <f>('REG TR'!R10*'REG TR'!$R$5)/10</f>
        <v>#REF!</v>
      </c>
      <c r="N10" s="231" t="e">
        <f t="shared" si="0"/>
        <v>#REF!</v>
      </c>
    </row>
    <row r="11" spans="1:14">
      <c r="A11" s="223">
        <v>6</v>
      </c>
      <c r="B11" s="232"/>
      <c r="C11" s="231" t="e">
        <f>('REG TR'!C11*'REG TR'!$C$5)/10</f>
        <v>#REF!</v>
      </c>
      <c r="D11" s="231" t="e">
        <f>('REG TR'!D11*'REG TR'!$D$5)/10</f>
        <v>#REF!</v>
      </c>
      <c r="E11" s="231" t="e">
        <f>('REG TR'!E11*'REG TR'!$E$5)/10</f>
        <v>#REF!</v>
      </c>
      <c r="F11" s="231" t="e">
        <f>('REG TR'!F11*'REG TR'!$F$5)/10</f>
        <v>#REF!</v>
      </c>
      <c r="G11" s="231" t="e">
        <f>('REG TR'!G11*'REG TR'!$G$5)/10</f>
        <v>#REF!</v>
      </c>
      <c r="H11" s="231" t="e">
        <f>('REG TR'!M11*'REG TR'!$M$5)/10</f>
        <v>#REF!</v>
      </c>
      <c r="I11" s="231" t="e">
        <f>('REG TR'!N11*'REG TR'!$N$5)/10</f>
        <v>#REF!</v>
      </c>
      <c r="J11" s="231" t="e">
        <f>('REG TR'!O11*'REG TR'!$O$5)/10</f>
        <v>#REF!</v>
      </c>
      <c r="K11" s="231" t="e">
        <f>('REG TR'!P11*'REG TR'!$P$5)/10</f>
        <v>#REF!</v>
      </c>
      <c r="L11" s="231" t="e">
        <f>('REG TR'!Q11*'REG TR'!$Q$5)/10</f>
        <v>#REF!</v>
      </c>
      <c r="M11" s="231" t="e">
        <f>('REG TR'!R11*'REG TR'!$R$5)/10</f>
        <v>#REF!</v>
      </c>
      <c r="N11" s="231" t="e">
        <f t="shared" si="0"/>
        <v>#REF!</v>
      </c>
    </row>
    <row r="12" spans="1:14">
      <c r="A12" s="223">
        <v>7</v>
      </c>
      <c r="B12" s="232"/>
      <c r="C12" s="231" t="e">
        <f>('REG TR'!C12*'REG TR'!$C$5)/10</f>
        <v>#REF!</v>
      </c>
      <c r="D12" s="231" t="e">
        <f>('REG TR'!D12*'REG TR'!$D$5)/10</f>
        <v>#REF!</v>
      </c>
      <c r="E12" s="231" t="e">
        <f>('REG TR'!E12*'REG TR'!$E$5)/10</f>
        <v>#REF!</v>
      </c>
      <c r="F12" s="231" t="e">
        <f>('REG TR'!F12*'REG TR'!$F$5)/10</f>
        <v>#REF!</v>
      </c>
      <c r="G12" s="231" t="e">
        <f>('REG TR'!G12*'REG TR'!$G$5)/10</f>
        <v>#REF!</v>
      </c>
      <c r="H12" s="231" t="e">
        <f>('REG TR'!M12*'REG TR'!$M$5)/10</f>
        <v>#REF!</v>
      </c>
      <c r="I12" s="231" t="e">
        <f>('REG TR'!N12*'REG TR'!$N$5)/10</f>
        <v>#REF!</v>
      </c>
      <c r="J12" s="231" t="e">
        <f>('REG TR'!O12*'REG TR'!$O$5)/10</f>
        <v>#REF!</v>
      </c>
      <c r="K12" s="231" t="e">
        <f>('REG TR'!P12*'REG TR'!$P$5)/10</f>
        <v>#REF!</v>
      </c>
      <c r="L12" s="231" t="e">
        <f>('REG TR'!Q12*'REG TR'!$Q$5)/10</f>
        <v>#REF!</v>
      </c>
      <c r="M12" s="231" t="e">
        <f>('REG TR'!R12*'REG TR'!$R$5)/10</f>
        <v>#REF!</v>
      </c>
      <c r="N12" s="231" t="e">
        <f t="shared" si="0"/>
        <v>#REF!</v>
      </c>
    </row>
    <row r="13" spans="1:14">
      <c r="A13" s="223">
        <v>8</v>
      </c>
      <c r="B13" s="232"/>
      <c r="C13" s="231" t="e">
        <f>('REG TR'!C13*'REG TR'!$C$5)/10</f>
        <v>#REF!</v>
      </c>
      <c r="D13" s="231" t="e">
        <f>('REG TR'!D13*'REG TR'!$D$5)/10</f>
        <v>#REF!</v>
      </c>
      <c r="E13" s="231" t="e">
        <f>('REG TR'!E13*'REG TR'!$E$5)/10</f>
        <v>#REF!</v>
      </c>
      <c r="F13" s="231" t="e">
        <f>('REG TR'!F13*'REG TR'!$F$5)/10</f>
        <v>#REF!</v>
      </c>
      <c r="G13" s="231" t="e">
        <f>('REG TR'!G13*'REG TR'!$G$5)/10</f>
        <v>#REF!</v>
      </c>
      <c r="H13" s="231" t="e">
        <f>('REG TR'!M13*'REG TR'!$M$5)/10</f>
        <v>#REF!</v>
      </c>
      <c r="I13" s="231" t="e">
        <f>('REG TR'!N13*'REG TR'!$N$5)/10</f>
        <v>#REF!</v>
      </c>
      <c r="J13" s="231" t="e">
        <f>('REG TR'!O13*'REG TR'!$O$5)/10</f>
        <v>#REF!</v>
      </c>
      <c r="K13" s="231" t="e">
        <f>('REG TR'!P13*'REG TR'!$P$5)/10</f>
        <v>#REF!</v>
      </c>
      <c r="L13" s="231" t="e">
        <f>('REG TR'!Q13*'REG TR'!$Q$5)/10</f>
        <v>#REF!</v>
      </c>
      <c r="M13" s="231" t="e">
        <f>('REG TR'!R13*'REG TR'!$R$5)/10</f>
        <v>#REF!</v>
      </c>
      <c r="N13" s="231" t="e">
        <f t="shared" si="0"/>
        <v>#REF!</v>
      </c>
    </row>
    <row r="14" spans="1:14">
      <c r="A14" s="223">
        <v>9</v>
      </c>
      <c r="B14" s="232"/>
      <c r="C14" s="231" t="e">
        <f>('REG TR'!C14*'REG TR'!$C$5)/10</f>
        <v>#REF!</v>
      </c>
      <c r="D14" s="231" t="e">
        <f>('REG TR'!D14*'REG TR'!$D$5)/10</f>
        <v>#REF!</v>
      </c>
      <c r="E14" s="231" t="e">
        <f>('REG TR'!E14*'REG TR'!$E$5)/10</f>
        <v>#REF!</v>
      </c>
      <c r="F14" s="231" t="e">
        <f>('REG TR'!F14*'REG TR'!$F$5)/10</f>
        <v>#REF!</v>
      </c>
      <c r="G14" s="231" t="e">
        <f>('REG TR'!G14*'REG TR'!$G$5)/10</f>
        <v>#REF!</v>
      </c>
      <c r="H14" s="231" t="e">
        <f>('REG TR'!M14*'REG TR'!$M$5)/10</f>
        <v>#REF!</v>
      </c>
      <c r="I14" s="231" t="e">
        <f>('REG TR'!N14*'REG TR'!$N$5)/10</f>
        <v>#REF!</v>
      </c>
      <c r="J14" s="231" t="e">
        <f>('REG TR'!O14*'REG TR'!$O$5)/10</f>
        <v>#REF!</v>
      </c>
      <c r="K14" s="231" t="e">
        <f>('REG TR'!P14*'REG TR'!$P$5)/10</f>
        <v>#REF!</v>
      </c>
      <c r="L14" s="231" t="e">
        <f>('REG TR'!Q14*'REG TR'!$Q$5)/10</f>
        <v>#REF!</v>
      </c>
      <c r="M14" s="231" t="e">
        <f>('REG TR'!R14*'REG TR'!$R$5)/10</f>
        <v>#REF!</v>
      </c>
      <c r="N14" s="231" t="e">
        <f t="shared" si="0"/>
        <v>#REF!</v>
      </c>
    </row>
    <row r="15" spans="1:14">
      <c r="A15" s="223">
        <v>10</v>
      </c>
      <c r="B15" s="232"/>
      <c r="C15" s="231" t="e">
        <f>('REG TR'!C15*'REG TR'!$C$5)/10</f>
        <v>#REF!</v>
      </c>
      <c r="D15" s="231" t="e">
        <f>('REG TR'!D15*'REG TR'!$D$5)/10</f>
        <v>#REF!</v>
      </c>
      <c r="E15" s="231" t="e">
        <f>('REG TR'!E15*'REG TR'!$E$5)/10</f>
        <v>#REF!</v>
      </c>
      <c r="F15" s="231" t="e">
        <f>('REG TR'!F15*'REG TR'!$F$5)/10</f>
        <v>#REF!</v>
      </c>
      <c r="G15" s="231" t="e">
        <f>('REG TR'!G15*'REG TR'!$G$5)/10</f>
        <v>#REF!</v>
      </c>
      <c r="H15" s="231" t="e">
        <f>('REG TR'!M15*'REG TR'!$M$5)/10</f>
        <v>#REF!</v>
      </c>
      <c r="I15" s="231" t="e">
        <f>('REG TR'!N15*'REG TR'!$N$5)/10</f>
        <v>#REF!</v>
      </c>
      <c r="J15" s="231" t="e">
        <f>('REG TR'!O15*'REG TR'!$O$5)/10</f>
        <v>#REF!</v>
      </c>
      <c r="K15" s="231" t="e">
        <f>('REG TR'!P15*'REG TR'!$P$5)/10</f>
        <v>#REF!</v>
      </c>
      <c r="L15" s="231" t="e">
        <f>('REG TR'!Q15*'REG TR'!$Q$5)/10</f>
        <v>#REF!</v>
      </c>
      <c r="M15" s="231" t="e">
        <f>('REG TR'!R15*'REG TR'!$R$5)/10</f>
        <v>#REF!</v>
      </c>
      <c r="N15" s="231" t="e">
        <f t="shared" si="0"/>
        <v>#REF!</v>
      </c>
    </row>
    <row r="16" spans="1:14">
      <c r="A16" s="223">
        <v>11</v>
      </c>
      <c r="B16" s="232"/>
      <c r="C16" s="231" t="e">
        <f>('REG TR'!C16*'REG TR'!$C$5)/10</f>
        <v>#REF!</v>
      </c>
      <c r="D16" s="231" t="e">
        <f>('REG TR'!D16*'REG TR'!$D$5)/10</f>
        <v>#REF!</v>
      </c>
      <c r="E16" s="231" t="e">
        <f>('REG TR'!E16*'REG TR'!$E$5)/10</f>
        <v>#REF!</v>
      </c>
      <c r="F16" s="231" t="e">
        <f>('REG TR'!F16*'REG TR'!$F$5)/10</f>
        <v>#REF!</v>
      </c>
      <c r="G16" s="231" t="e">
        <f>('REG TR'!G16*'REG TR'!$G$5)/10</f>
        <v>#REF!</v>
      </c>
      <c r="H16" s="231" t="e">
        <f>('REG TR'!M16*'REG TR'!$M$5)/10</f>
        <v>#REF!</v>
      </c>
      <c r="I16" s="231" t="e">
        <f>('REG TR'!N16*'REG TR'!$N$5)/10</f>
        <v>#REF!</v>
      </c>
      <c r="J16" s="231" t="e">
        <f>('REG TR'!O16*'REG TR'!$O$5)/10</f>
        <v>#REF!</v>
      </c>
      <c r="K16" s="231" t="e">
        <f>('REG TR'!P16*'REG TR'!$P$5)/10</f>
        <v>#REF!</v>
      </c>
      <c r="L16" s="231" t="e">
        <f>('REG TR'!Q16*'REG TR'!$Q$5)/10</f>
        <v>#REF!</v>
      </c>
      <c r="M16" s="231" t="e">
        <f>('REG TR'!R16*'REG TR'!$R$5)/10</f>
        <v>#REF!</v>
      </c>
      <c r="N16" s="231" t="e">
        <f t="shared" si="0"/>
        <v>#REF!</v>
      </c>
    </row>
    <row r="17" spans="1:14">
      <c r="A17" s="223">
        <v>12</v>
      </c>
      <c r="B17" s="232"/>
      <c r="C17" s="231" t="e">
        <f>('REG TR'!C17*'REG TR'!$C$5)/10</f>
        <v>#REF!</v>
      </c>
      <c r="D17" s="231" t="e">
        <f>('REG TR'!D17*'REG TR'!$D$5)/10</f>
        <v>#REF!</v>
      </c>
      <c r="E17" s="231" t="e">
        <f>('REG TR'!E17*'REG TR'!$E$5)/10</f>
        <v>#REF!</v>
      </c>
      <c r="F17" s="231" t="e">
        <f>('REG TR'!F17*'REG TR'!$F$5)/10</f>
        <v>#REF!</v>
      </c>
      <c r="G17" s="231" t="e">
        <f>('REG TR'!G17*'REG TR'!$G$5)/10</f>
        <v>#REF!</v>
      </c>
      <c r="H17" s="231" t="e">
        <f>('REG TR'!M17*'REG TR'!$M$5)/10</f>
        <v>#REF!</v>
      </c>
      <c r="I17" s="231" t="e">
        <f>('REG TR'!N17*'REG TR'!$N$5)/10</f>
        <v>#REF!</v>
      </c>
      <c r="J17" s="231" t="e">
        <f>('REG TR'!O17*'REG TR'!$O$5)/10</f>
        <v>#REF!</v>
      </c>
      <c r="K17" s="231" t="e">
        <f>('REG TR'!P17*'REG TR'!$P$5)/10</f>
        <v>#REF!</v>
      </c>
      <c r="L17" s="231" t="e">
        <f>('REG TR'!Q17*'REG TR'!$Q$5)/10</f>
        <v>#REF!</v>
      </c>
      <c r="M17" s="231" t="e">
        <f>('REG TR'!R17*'REG TR'!$R$5)/10</f>
        <v>#REF!</v>
      </c>
      <c r="N17" s="231" t="e">
        <f t="shared" si="0"/>
        <v>#REF!</v>
      </c>
    </row>
    <row r="18" spans="1:14">
      <c r="A18" s="223">
        <v>13</v>
      </c>
      <c r="B18" s="232"/>
      <c r="C18" s="231" t="e">
        <f>('REG TR'!C18*'REG TR'!$C$5)/10</f>
        <v>#REF!</v>
      </c>
      <c r="D18" s="231" t="e">
        <f>('REG TR'!D18*'REG TR'!$D$5)/10</f>
        <v>#REF!</v>
      </c>
      <c r="E18" s="231" t="e">
        <f>('REG TR'!E18*'REG TR'!$E$5)/10</f>
        <v>#REF!</v>
      </c>
      <c r="F18" s="231" t="e">
        <f>('REG TR'!F18*'REG TR'!$F$5)/10</f>
        <v>#REF!</v>
      </c>
      <c r="G18" s="231" t="e">
        <f>('REG TR'!G18*'REG TR'!$G$5)/10</f>
        <v>#REF!</v>
      </c>
      <c r="H18" s="231" t="e">
        <f>('REG TR'!M18*'REG TR'!$M$5)/10</f>
        <v>#REF!</v>
      </c>
      <c r="I18" s="231" t="e">
        <f>('REG TR'!N18*'REG TR'!$N$5)/10</f>
        <v>#REF!</v>
      </c>
      <c r="J18" s="231" t="e">
        <f>('REG TR'!O18*'REG TR'!$O$5)/10</f>
        <v>#REF!</v>
      </c>
      <c r="K18" s="231" t="e">
        <f>('REG TR'!P18*'REG TR'!$P$5)/10</f>
        <v>#REF!</v>
      </c>
      <c r="L18" s="231" t="e">
        <f>('REG TR'!Q18*'REG TR'!$Q$5)/10</f>
        <v>#REF!</v>
      </c>
      <c r="M18" s="231" t="e">
        <f>('REG TR'!R18*'REG TR'!$R$5)/10</f>
        <v>#REF!</v>
      </c>
      <c r="N18" s="231" t="e">
        <f t="shared" si="0"/>
        <v>#REF!</v>
      </c>
    </row>
    <row r="19" spans="1:14">
      <c r="A19" s="223">
        <v>14</v>
      </c>
      <c r="B19" s="232"/>
      <c r="C19" s="231" t="e">
        <f>('REG TR'!C19*'REG TR'!$C$5)/10</f>
        <v>#REF!</v>
      </c>
      <c r="D19" s="231" t="e">
        <f>('REG TR'!D19*'REG TR'!$D$5)/10</f>
        <v>#REF!</v>
      </c>
      <c r="E19" s="231" t="e">
        <f>('REG TR'!E19*'REG TR'!$E$5)/10</f>
        <v>#REF!</v>
      </c>
      <c r="F19" s="231" t="e">
        <f>('REG TR'!F19*'REG TR'!$F$5)/10</f>
        <v>#REF!</v>
      </c>
      <c r="G19" s="231" t="e">
        <f>('REG TR'!G19*'REG TR'!$G$5)/10</f>
        <v>#REF!</v>
      </c>
      <c r="H19" s="231" t="e">
        <f>('REG TR'!M19*'REG TR'!$M$5)/10</f>
        <v>#REF!</v>
      </c>
      <c r="I19" s="231" t="e">
        <f>('REG TR'!N19*'REG TR'!$N$5)/10</f>
        <v>#REF!</v>
      </c>
      <c r="J19" s="231" t="e">
        <f>('REG TR'!O19*'REG TR'!$O$5)/10</f>
        <v>#REF!</v>
      </c>
      <c r="K19" s="231" t="e">
        <f>('REG TR'!P19*'REG TR'!$P$5)/10</f>
        <v>#REF!</v>
      </c>
      <c r="L19" s="231" t="e">
        <f>('REG TR'!Q19*'REG TR'!$Q$5)/10</f>
        <v>#REF!</v>
      </c>
      <c r="M19" s="231" t="e">
        <f>('REG TR'!R19*'REG TR'!$R$5)/10</f>
        <v>#REF!</v>
      </c>
      <c r="N19" s="231" t="e">
        <f t="shared" si="0"/>
        <v>#REF!</v>
      </c>
    </row>
    <row r="20" spans="1:14">
      <c r="A20" s="223">
        <v>15</v>
      </c>
      <c r="B20" s="232"/>
      <c r="C20" s="231" t="e">
        <f>('REG TR'!C20*'REG TR'!$C$5)/10</f>
        <v>#REF!</v>
      </c>
      <c r="D20" s="231" t="e">
        <f>('REG TR'!D20*'REG TR'!$D$5)/10</f>
        <v>#REF!</v>
      </c>
      <c r="E20" s="231" t="e">
        <f>('REG TR'!E20*'REG TR'!$E$5)/10</f>
        <v>#REF!</v>
      </c>
      <c r="F20" s="231" t="e">
        <f>('REG TR'!F20*'REG TR'!$F$5)/10</f>
        <v>#REF!</v>
      </c>
      <c r="G20" s="231" t="e">
        <f>('REG TR'!G20*'REG TR'!$G$5)/10</f>
        <v>#REF!</v>
      </c>
      <c r="H20" s="231" t="e">
        <f>('REG TR'!M20*'REG TR'!$M$5)/10</f>
        <v>#REF!</v>
      </c>
      <c r="I20" s="231" t="e">
        <f>('REG TR'!N20*'REG TR'!$N$5)/10</f>
        <v>#REF!</v>
      </c>
      <c r="J20" s="231" t="e">
        <f>('REG TR'!O20*'REG TR'!$O$5)/10</f>
        <v>#REF!</v>
      </c>
      <c r="K20" s="231" t="e">
        <f>('REG TR'!P20*'REG TR'!$P$5)/10</f>
        <v>#REF!</v>
      </c>
      <c r="L20" s="231" t="e">
        <f>('REG TR'!Q20*'REG TR'!$Q$5)/10</f>
        <v>#REF!</v>
      </c>
      <c r="M20" s="231" t="e">
        <f>('REG TR'!R20*'REG TR'!$R$5)/10</f>
        <v>#REF!</v>
      </c>
      <c r="N20" s="231" t="e">
        <f t="shared" si="0"/>
        <v>#REF!</v>
      </c>
    </row>
    <row r="21" spans="1:14" ht="15.75" customHeight="1">
      <c r="A21" s="223">
        <v>16</v>
      </c>
      <c r="B21" s="232"/>
      <c r="C21" s="231" t="e">
        <f>('REG TR'!C21*'REG TR'!$C$5)/10</f>
        <v>#REF!</v>
      </c>
      <c r="D21" s="231" t="e">
        <f>('REG TR'!D21*'REG TR'!$D$5)/10</f>
        <v>#REF!</v>
      </c>
      <c r="E21" s="231" t="e">
        <f>('REG TR'!E21*'REG TR'!$E$5)/10</f>
        <v>#REF!</v>
      </c>
      <c r="F21" s="231" t="e">
        <f>('REG TR'!F21*'REG TR'!$F$5)/10</f>
        <v>#REF!</v>
      </c>
      <c r="G21" s="231" t="e">
        <f>('REG TR'!G21*'REG TR'!$G$5)/10</f>
        <v>#REF!</v>
      </c>
      <c r="H21" s="231" t="e">
        <f>('REG TR'!M21*'REG TR'!$M$5)/10</f>
        <v>#REF!</v>
      </c>
      <c r="I21" s="231" t="e">
        <f>('REG TR'!N21*'REG TR'!$N$5)/10</f>
        <v>#REF!</v>
      </c>
      <c r="J21" s="231" t="e">
        <f>('REG TR'!O21*'REG TR'!$O$5)/10</f>
        <v>#REF!</v>
      </c>
      <c r="K21" s="231" t="e">
        <f>('REG TR'!P21*'REG TR'!$P$5)/10</f>
        <v>#REF!</v>
      </c>
      <c r="L21" s="231" t="e">
        <f>('REG TR'!Q21*'REG TR'!$Q$5)/10</f>
        <v>#REF!</v>
      </c>
      <c r="M21" s="231" t="e">
        <f>('REG TR'!R21*'REG TR'!$R$5)/10</f>
        <v>#REF!</v>
      </c>
      <c r="N21" s="231" t="e">
        <f t="shared" si="0"/>
        <v>#REF!</v>
      </c>
    </row>
    <row r="22" spans="1:14" ht="15.75" customHeight="1">
      <c r="A22" s="223">
        <v>17</v>
      </c>
      <c r="B22" s="232"/>
      <c r="C22" s="231" t="e">
        <f>('REG TR'!C22*'REG TR'!$C$5)/10</f>
        <v>#REF!</v>
      </c>
      <c r="D22" s="231" t="e">
        <f>('REG TR'!D22*'REG TR'!$D$5)/10</f>
        <v>#REF!</v>
      </c>
      <c r="E22" s="231" t="e">
        <f>('REG TR'!E22*'REG TR'!$E$5)/10</f>
        <v>#REF!</v>
      </c>
      <c r="F22" s="231" t="e">
        <f>('REG TR'!F22*'REG TR'!$F$5)/10</f>
        <v>#REF!</v>
      </c>
      <c r="G22" s="231" t="e">
        <f>('REG TR'!G22*'REG TR'!$G$5)/10</f>
        <v>#REF!</v>
      </c>
      <c r="H22" s="231" t="e">
        <f>('REG TR'!M22*'REG TR'!$M$5)/10</f>
        <v>#REF!</v>
      </c>
      <c r="I22" s="231" t="e">
        <f>('REG TR'!N22*'REG TR'!$N$5)/10</f>
        <v>#REF!</v>
      </c>
      <c r="J22" s="231" t="e">
        <f>('REG TR'!O22*'REG TR'!$O$5)/10</f>
        <v>#REF!</v>
      </c>
      <c r="K22" s="231" t="e">
        <f>('REG TR'!P22*'REG TR'!$P$5)/10</f>
        <v>#REF!</v>
      </c>
      <c r="L22" s="231" t="e">
        <f>('REG TR'!Q22*'REG TR'!$Q$5)/10</f>
        <v>#REF!</v>
      </c>
      <c r="M22" s="231" t="e">
        <f>('REG TR'!R22*'REG TR'!$R$5)/10</f>
        <v>#REF!</v>
      </c>
      <c r="N22" s="231" t="e">
        <f t="shared" si="0"/>
        <v>#REF!</v>
      </c>
    </row>
    <row r="23" spans="1:14" ht="15.75" customHeight="1">
      <c r="A23" s="223">
        <v>18</v>
      </c>
      <c r="B23" s="232"/>
      <c r="C23" s="231" t="e">
        <f>('REG TR'!C23*'REG TR'!$C$5)/10</f>
        <v>#REF!</v>
      </c>
      <c r="D23" s="231" t="e">
        <f>('REG TR'!D23*'REG TR'!$D$5)/10</f>
        <v>#REF!</v>
      </c>
      <c r="E23" s="231" t="e">
        <f>('REG TR'!E23*'REG TR'!$E$5)/10</f>
        <v>#REF!</v>
      </c>
      <c r="F23" s="231" t="e">
        <f>('REG TR'!F23*'REG TR'!$F$5)/10</f>
        <v>#REF!</v>
      </c>
      <c r="G23" s="231" t="e">
        <f>('REG TR'!G23*'REG TR'!$G$5)/10</f>
        <v>#REF!</v>
      </c>
      <c r="H23" s="231" t="e">
        <f>('REG TR'!M23*'REG TR'!$M$5)/10</f>
        <v>#REF!</v>
      </c>
      <c r="I23" s="231" t="e">
        <f>('REG TR'!N23*'REG TR'!$N$5)/10</f>
        <v>#REF!</v>
      </c>
      <c r="J23" s="231" t="e">
        <f>('REG TR'!O23*'REG TR'!$O$5)/10</f>
        <v>#REF!</v>
      </c>
      <c r="K23" s="231" t="e">
        <f>('REG TR'!P23*'REG TR'!$P$5)/10</f>
        <v>#REF!</v>
      </c>
      <c r="L23" s="231" t="e">
        <f>('REG TR'!Q23*'REG TR'!$Q$5)/10</f>
        <v>#REF!</v>
      </c>
      <c r="M23" s="231" t="e">
        <f>('REG TR'!R23*'REG TR'!$R$5)/10</f>
        <v>#REF!</v>
      </c>
      <c r="N23" s="231" t="e">
        <f t="shared" si="0"/>
        <v>#REF!</v>
      </c>
    </row>
    <row r="24" spans="1:14" ht="15.75" customHeight="1">
      <c r="A24" s="223">
        <v>19</v>
      </c>
      <c r="B24" s="232"/>
      <c r="C24" s="231" t="e">
        <f>('REG TR'!C24*'REG TR'!$C$5)/10</f>
        <v>#REF!</v>
      </c>
      <c r="D24" s="231" t="e">
        <f>('REG TR'!D24*'REG TR'!$D$5)/10</f>
        <v>#REF!</v>
      </c>
      <c r="E24" s="231" t="e">
        <f>('REG TR'!E24*'REG TR'!$E$5)/10</f>
        <v>#REF!</v>
      </c>
      <c r="F24" s="231" t="e">
        <f>('REG TR'!F24*'REG TR'!$F$5)/10</f>
        <v>#REF!</v>
      </c>
      <c r="G24" s="231" t="e">
        <f>('REG TR'!G24*'REG TR'!$G$5)/10</f>
        <v>#REF!</v>
      </c>
      <c r="H24" s="231" t="e">
        <f>('REG TR'!M24*'REG TR'!$M$5)/10</f>
        <v>#REF!</v>
      </c>
      <c r="I24" s="231" t="e">
        <f>('REG TR'!N24*'REG TR'!$N$5)/10</f>
        <v>#REF!</v>
      </c>
      <c r="J24" s="231" t="e">
        <f>('REG TR'!O24*'REG TR'!$O$5)/10</f>
        <v>#REF!</v>
      </c>
      <c r="K24" s="231" t="e">
        <f>('REG TR'!P24*'REG TR'!$P$5)/10</f>
        <v>#REF!</v>
      </c>
      <c r="L24" s="231" t="e">
        <f>('REG TR'!Q24*'REG TR'!$Q$5)/10</f>
        <v>#REF!</v>
      </c>
      <c r="M24" s="231" t="e">
        <f>('REG TR'!R24*'REG TR'!$R$5)/10</f>
        <v>#REF!</v>
      </c>
      <c r="N24" s="231" t="e">
        <f t="shared" si="0"/>
        <v>#REF!</v>
      </c>
    </row>
    <row r="25" spans="1:14" ht="15.75" customHeight="1">
      <c r="A25" s="223">
        <v>20</v>
      </c>
      <c r="B25" s="232"/>
      <c r="C25" s="231" t="e">
        <f>('REG TR'!C25*'REG TR'!$C$5)/10</f>
        <v>#REF!</v>
      </c>
      <c r="D25" s="231" t="e">
        <f>('REG TR'!D25*'REG TR'!$D$5)/10</f>
        <v>#REF!</v>
      </c>
      <c r="E25" s="231" t="e">
        <f>('REG TR'!E25*'REG TR'!$E$5)/10</f>
        <v>#REF!</v>
      </c>
      <c r="F25" s="231" t="e">
        <f>('REG TR'!F25*'REG TR'!$F$5)/10</f>
        <v>#REF!</v>
      </c>
      <c r="G25" s="231" t="e">
        <f>('REG TR'!G25*'REG TR'!$G$5)/10</f>
        <v>#REF!</v>
      </c>
      <c r="H25" s="231" t="e">
        <f>('REG TR'!M25*'REG TR'!$M$5)/10</f>
        <v>#REF!</v>
      </c>
      <c r="I25" s="231" t="e">
        <f>('REG TR'!N25*'REG TR'!$N$5)/10</f>
        <v>#REF!</v>
      </c>
      <c r="J25" s="231" t="e">
        <f>('REG TR'!O25*'REG TR'!$O$5)/10</f>
        <v>#REF!</v>
      </c>
      <c r="K25" s="231" t="e">
        <f>('REG TR'!P25*'REG TR'!$P$5)/10</f>
        <v>#REF!</v>
      </c>
      <c r="L25" s="231" t="e">
        <f>('REG TR'!Q25*'REG TR'!$Q$5)/10</f>
        <v>#REF!</v>
      </c>
      <c r="M25" s="231" t="e">
        <f>('REG TR'!R25*'REG TR'!$R$5)/10</f>
        <v>#REF!</v>
      </c>
      <c r="N25" s="231" t="e">
        <f t="shared" si="0"/>
        <v>#REF!</v>
      </c>
    </row>
    <row r="26" spans="1:14" ht="15.75" customHeight="1">
      <c r="A26" s="223">
        <v>21</v>
      </c>
      <c r="B26" s="232"/>
      <c r="C26" s="231" t="e">
        <f>('REG TR'!C26*'REG TR'!$C$5)/10</f>
        <v>#REF!</v>
      </c>
      <c r="D26" s="231" t="e">
        <f>('REG TR'!D26*'REG TR'!$D$5)/10</f>
        <v>#REF!</v>
      </c>
      <c r="E26" s="231" t="e">
        <f>('REG TR'!E26*'REG TR'!$E$5)/10</f>
        <v>#REF!</v>
      </c>
      <c r="F26" s="231" t="e">
        <f>('REG TR'!F26*'REG TR'!$F$5)/10</f>
        <v>#REF!</v>
      </c>
      <c r="G26" s="231" t="e">
        <f>('REG TR'!G26*'REG TR'!$G$5)/10</f>
        <v>#REF!</v>
      </c>
      <c r="H26" s="231" t="e">
        <f>('REG TR'!M26*'REG TR'!$M$5)/10</f>
        <v>#REF!</v>
      </c>
      <c r="I26" s="231" t="e">
        <f>('REG TR'!N26*'REG TR'!$N$5)/10</f>
        <v>#REF!</v>
      </c>
      <c r="J26" s="231" t="e">
        <f>('REG TR'!O26*'REG TR'!$O$5)/10</f>
        <v>#REF!</v>
      </c>
      <c r="K26" s="231" t="e">
        <f>('REG TR'!P26*'REG TR'!$P$5)/10</f>
        <v>#REF!</v>
      </c>
      <c r="L26" s="231" t="e">
        <f>('REG TR'!Q26*'REG TR'!$Q$5)/10</f>
        <v>#REF!</v>
      </c>
      <c r="M26" s="231" t="e">
        <f>('REG TR'!R26*'REG TR'!$R$5)/10</f>
        <v>#REF!</v>
      </c>
      <c r="N26" s="231" t="e">
        <f t="shared" si="0"/>
        <v>#REF!</v>
      </c>
    </row>
    <row r="27" spans="1:14" ht="15.75" customHeight="1">
      <c r="A27" s="223">
        <v>22</v>
      </c>
      <c r="B27" s="232"/>
      <c r="C27" s="231" t="e">
        <f>('REG TR'!C27*'REG TR'!$C$5)/10</f>
        <v>#REF!</v>
      </c>
      <c r="D27" s="231" t="e">
        <f>('REG TR'!D27*'REG TR'!$D$5)/10</f>
        <v>#REF!</v>
      </c>
      <c r="E27" s="231" t="e">
        <f>('REG TR'!E27*'REG TR'!$E$5)/10</f>
        <v>#REF!</v>
      </c>
      <c r="F27" s="231" t="e">
        <f>('REG TR'!F27*'REG TR'!$F$5)/10</f>
        <v>#REF!</v>
      </c>
      <c r="G27" s="231" t="e">
        <f>('REG TR'!G27*'REG TR'!$G$5)/10</f>
        <v>#REF!</v>
      </c>
      <c r="H27" s="231" t="e">
        <f>('REG TR'!M27*'REG TR'!$M$5)/10</f>
        <v>#REF!</v>
      </c>
      <c r="I27" s="231" t="e">
        <f>('REG TR'!N27*'REG TR'!$N$5)/10</f>
        <v>#REF!</v>
      </c>
      <c r="J27" s="231" t="e">
        <f>('REG TR'!O27*'REG TR'!$O$5)/10</f>
        <v>#REF!</v>
      </c>
      <c r="K27" s="231" t="e">
        <f>('REG TR'!P27*'REG TR'!$P$5)/10</f>
        <v>#REF!</v>
      </c>
      <c r="L27" s="231" t="e">
        <f>('REG TR'!Q27*'REG TR'!$Q$5)/10</f>
        <v>#REF!</v>
      </c>
      <c r="M27" s="231" t="e">
        <f>('REG TR'!R27*'REG TR'!$R$5)/10</f>
        <v>#REF!</v>
      </c>
      <c r="N27" s="231" t="e">
        <f t="shared" si="0"/>
        <v>#REF!</v>
      </c>
    </row>
    <row r="28" spans="1:14" ht="15.75" customHeight="1">
      <c r="A28" s="223">
        <v>23</v>
      </c>
      <c r="B28" s="232"/>
      <c r="C28" s="231" t="e">
        <f>('REG TR'!C28*'REG TR'!$C$5)/10</f>
        <v>#REF!</v>
      </c>
      <c r="D28" s="231" t="e">
        <f>('REG TR'!D28*'REG TR'!$D$5)/10</f>
        <v>#REF!</v>
      </c>
      <c r="E28" s="231" t="e">
        <f>('REG TR'!E28*'REG TR'!$E$5)/10</f>
        <v>#REF!</v>
      </c>
      <c r="F28" s="231" t="e">
        <f>('REG TR'!F28*'REG TR'!$F$5)/10</f>
        <v>#REF!</v>
      </c>
      <c r="G28" s="231" t="e">
        <f>('REG TR'!G28*'REG TR'!$G$5)/10</f>
        <v>#REF!</v>
      </c>
      <c r="H28" s="231" t="e">
        <f>('REG TR'!M28*'REG TR'!$M$5)/10</f>
        <v>#REF!</v>
      </c>
      <c r="I28" s="231" t="e">
        <f>('REG TR'!N28*'REG TR'!$N$5)/10</f>
        <v>#REF!</v>
      </c>
      <c r="J28" s="231" t="e">
        <f>('REG TR'!O28*'REG TR'!$O$5)/10</f>
        <v>#REF!</v>
      </c>
      <c r="K28" s="231" t="e">
        <f>('REG TR'!P28*'REG TR'!$P$5)/10</f>
        <v>#REF!</v>
      </c>
      <c r="L28" s="231" t="e">
        <f>('REG TR'!Q28*'REG TR'!$Q$5)/10</f>
        <v>#REF!</v>
      </c>
      <c r="M28" s="231" t="e">
        <f>('REG TR'!R28*'REG TR'!$R$5)/10</f>
        <v>#REF!</v>
      </c>
      <c r="N28" s="231" t="e">
        <f t="shared" si="0"/>
        <v>#REF!</v>
      </c>
    </row>
    <row r="29" spans="1:14" ht="15.75" customHeight="1">
      <c r="A29" s="223">
        <v>24</v>
      </c>
      <c r="B29" s="232"/>
      <c r="C29" s="231" t="e">
        <f>('REG TR'!C29*'REG TR'!$C$5)/10</f>
        <v>#REF!</v>
      </c>
      <c r="D29" s="231" t="e">
        <f>('REG TR'!D29*'REG TR'!$D$5)/10</f>
        <v>#REF!</v>
      </c>
      <c r="E29" s="231" t="e">
        <f>('REG TR'!E29*'REG TR'!$E$5)/10</f>
        <v>#REF!</v>
      </c>
      <c r="F29" s="231" t="e">
        <f>('REG TR'!F29*'REG TR'!$F$5)/10</f>
        <v>#REF!</v>
      </c>
      <c r="G29" s="231" t="e">
        <f>('REG TR'!G29*'REG TR'!$G$5)/10</f>
        <v>#REF!</v>
      </c>
      <c r="H29" s="231" t="e">
        <f>('REG TR'!M29*'REG TR'!$M$5)/10</f>
        <v>#REF!</v>
      </c>
      <c r="I29" s="231" t="e">
        <f>('REG TR'!N29*'REG TR'!$N$5)/10</f>
        <v>#REF!</v>
      </c>
      <c r="J29" s="231" t="e">
        <f>('REG TR'!O29*'REG TR'!$O$5)/10</f>
        <v>#REF!</v>
      </c>
      <c r="K29" s="231" t="e">
        <f>('REG TR'!P29*'REG TR'!$P$5)/10</f>
        <v>#REF!</v>
      </c>
      <c r="L29" s="231" t="e">
        <f>('REG TR'!Q29*'REG TR'!$Q$5)/10</f>
        <v>#REF!</v>
      </c>
      <c r="M29" s="231" t="e">
        <f>('REG TR'!R29*'REG TR'!$R$5)/10</f>
        <v>#REF!</v>
      </c>
      <c r="N29" s="231" t="e">
        <f t="shared" si="0"/>
        <v>#REF!</v>
      </c>
    </row>
    <row r="30" spans="1:14" ht="15.75" customHeight="1">
      <c r="A30" s="223">
        <v>25</v>
      </c>
      <c r="B30" s="232"/>
      <c r="C30" s="231" t="e">
        <f>('REG TR'!C30*'REG TR'!$C$5)/10</f>
        <v>#REF!</v>
      </c>
      <c r="D30" s="231" t="e">
        <f>('REG TR'!D30*'REG TR'!$D$5)/10</f>
        <v>#REF!</v>
      </c>
      <c r="E30" s="231" t="e">
        <f>('REG TR'!E30*'REG TR'!$E$5)/10</f>
        <v>#REF!</v>
      </c>
      <c r="F30" s="231" t="e">
        <f>('REG TR'!F30*'REG TR'!$F$5)/10</f>
        <v>#REF!</v>
      </c>
      <c r="G30" s="231" t="e">
        <f>('REG TR'!G30*'REG TR'!$G$5)/10</f>
        <v>#REF!</v>
      </c>
      <c r="H30" s="231" t="e">
        <f>('REG TR'!M30*'REG TR'!$M$5)/10</f>
        <v>#REF!</v>
      </c>
      <c r="I30" s="231" t="e">
        <f>('REG TR'!N30*'REG TR'!$N$5)/10</f>
        <v>#REF!</v>
      </c>
      <c r="J30" s="231" t="e">
        <f>('REG TR'!O30*'REG TR'!$O$5)/10</f>
        <v>#REF!</v>
      </c>
      <c r="K30" s="231" t="e">
        <f>('REG TR'!P30*'REG TR'!$P$5)/10</f>
        <v>#REF!</v>
      </c>
      <c r="L30" s="231" t="e">
        <f>('REG TR'!Q30*'REG TR'!$Q$5)/10</f>
        <v>#REF!</v>
      </c>
      <c r="M30" s="231" t="e">
        <f>('REG TR'!R30*'REG TR'!$R$5)/10</f>
        <v>#REF!</v>
      </c>
      <c r="N30" s="231" t="e">
        <f t="shared" si="0"/>
        <v>#REF!</v>
      </c>
    </row>
    <row r="31" spans="1:14" ht="15.75" customHeight="1">
      <c r="A31" s="223">
        <v>26</v>
      </c>
      <c r="B31" s="232"/>
      <c r="C31" s="231" t="e">
        <f>('REG TR'!C31*'REG TR'!$C$5)/10</f>
        <v>#REF!</v>
      </c>
      <c r="D31" s="231" t="e">
        <f>('REG TR'!D31*'REG TR'!$D$5)/10</f>
        <v>#REF!</v>
      </c>
      <c r="E31" s="231" t="e">
        <f>('REG TR'!E31*'REG TR'!$E$5)/10</f>
        <v>#REF!</v>
      </c>
      <c r="F31" s="231" t="e">
        <f>('REG TR'!F31*'REG TR'!$F$5)/10</f>
        <v>#REF!</v>
      </c>
      <c r="G31" s="231" t="e">
        <f>('REG TR'!G31*'REG TR'!$G$5)/10</f>
        <v>#REF!</v>
      </c>
      <c r="H31" s="231" t="e">
        <f>('REG TR'!M31*'REG TR'!$M$5)/10</f>
        <v>#REF!</v>
      </c>
      <c r="I31" s="231" t="e">
        <f>('REG TR'!N31*'REG TR'!$N$5)/10</f>
        <v>#REF!</v>
      </c>
      <c r="J31" s="231" t="e">
        <f>('REG TR'!O31*'REG TR'!$O$5)/10</f>
        <v>#REF!</v>
      </c>
      <c r="K31" s="231" t="e">
        <f>('REG TR'!P31*'REG TR'!$P$5)/10</f>
        <v>#REF!</v>
      </c>
      <c r="L31" s="231" t="e">
        <f>('REG TR'!Q31*'REG TR'!$Q$5)/10</f>
        <v>#REF!</v>
      </c>
      <c r="M31" s="231" t="e">
        <f>('REG TR'!R31*'REG TR'!$R$5)/10</f>
        <v>#REF!</v>
      </c>
      <c r="N31" s="231" t="e">
        <f t="shared" si="0"/>
        <v>#REF!</v>
      </c>
    </row>
    <row r="32" spans="1:14" ht="15.75" customHeight="1">
      <c r="A32" s="223">
        <v>27</v>
      </c>
      <c r="B32" s="232"/>
      <c r="C32" s="231" t="e">
        <f>('REG TR'!C32*'REG TR'!$C$5)/10</f>
        <v>#REF!</v>
      </c>
      <c r="D32" s="231" t="e">
        <f>('REG TR'!D32*'REG TR'!$D$5)/10</f>
        <v>#REF!</v>
      </c>
      <c r="E32" s="231" t="e">
        <f>('REG TR'!E32*'REG TR'!$E$5)/10</f>
        <v>#REF!</v>
      </c>
      <c r="F32" s="231" t="e">
        <f>('REG TR'!F32*'REG TR'!$F$5)/10</f>
        <v>#REF!</v>
      </c>
      <c r="G32" s="231" t="e">
        <f>('REG TR'!G32*'REG TR'!$G$5)/10</f>
        <v>#REF!</v>
      </c>
      <c r="H32" s="231" t="e">
        <f>('REG TR'!M32*'REG TR'!$M$5)/10</f>
        <v>#REF!</v>
      </c>
      <c r="I32" s="231" t="e">
        <f>('REG TR'!N32*'REG TR'!$N$5)/10</f>
        <v>#REF!</v>
      </c>
      <c r="J32" s="231" t="e">
        <f>('REG TR'!O32*'REG TR'!$O$5)/10</f>
        <v>#REF!</v>
      </c>
      <c r="K32" s="231" t="e">
        <f>('REG TR'!P32*'REG TR'!$P$5)/10</f>
        <v>#REF!</v>
      </c>
      <c r="L32" s="231" t="e">
        <f>('REG TR'!Q32*'REG TR'!$Q$5)/10</f>
        <v>#REF!</v>
      </c>
      <c r="M32" s="231" t="e">
        <f>('REG TR'!R32*'REG TR'!$R$5)/10</f>
        <v>#REF!</v>
      </c>
      <c r="N32" s="231" t="e">
        <f t="shared" si="0"/>
        <v>#REF!</v>
      </c>
    </row>
    <row r="33" spans="1:14" ht="15.75" customHeight="1">
      <c r="A33" s="223">
        <v>28</v>
      </c>
      <c r="B33" s="232"/>
      <c r="C33" s="231" t="e">
        <f>('REG TR'!C33*'REG TR'!$C$5)/10</f>
        <v>#REF!</v>
      </c>
      <c r="D33" s="231" t="e">
        <f>('REG TR'!D33*'REG TR'!$D$5)/10</f>
        <v>#REF!</v>
      </c>
      <c r="E33" s="231" t="e">
        <f>('REG TR'!E33*'REG TR'!$E$5)/10</f>
        <v>#REF!</v>
      </c>
      <c r="F33" s="231" t="e">
        <f>('REG TR'!F33*'REG TR'!$F$5)/10</f>
        <v>#REF!</v>
      </c>
      <c r="G33" s="231" t="e">
        <f>('REG TR'!G33*'REG TR'!$G$5)/10</f>
        <v>#REF!</v>
      </c>
      <c r="H33" s="231" t="e">
        <f>('REG TR'!M33*'REG TR'!$M$5)/10</f>
        <v>#REF!</v>
      </c>
      <c r="I33" s="231" t="e">
        <f>('REG TR'!N33*'REG TR'!$N$5)/10</f>
        <v>#REF!</v>
      </c>
      <c r="J33" s="231" t="e">
        <f>('REG TR'!O33*'REG TR'!$O$5)/10</f>
        <v>#REF!</v>
      </c>
      <c r="K33" s="231" t="e">
        <f>('REG TR'!P33*'REG TR'!$P$5)/10</f>
        <v>#REF!</v>
      </c>
      <c r="L33" s="231" t="e">
        <f>('REG TR'!Q33*'REG TR'!$Q$5)/10</f>
        <v>#REF!</v>
      </c>
      <c r="M33" s="231" t="e">
        <f>('REG TR'!R33*'REG TR'!$R$5)/10</f>
        <v>#REF!</v>
      </c>
      <c r="N33" s="231" t="e">
        <f t="shared" si="0"/>
        <v>#REF!</v>
      </c>
    </row>
    <row r="34" spans="1:14" ht="15.75" customHeight="1">
      <c r="A34" s="223">
        <v>29</v>
      </c>
      <c r="B34" s="232"/>
      <c r="C34" s="231" t="e">
        <f>('REG TR'!C34*'REG TR'!$C$5)/10</f>
        <v>#REF!</v>
      </c>
      <c r="D34" s="231" t="e">
        <f>('REG TR'!D34*'REG TR'!$D$5)/10</f>
        <v>#REF!</v>
      </c>
      <c r="E34" s="231" t="e">
        <f>('REG TR'!E34*'REG TR'!$E$5)/10</f>
        <v>#REF!</v>
      </c>
      <c r="F34" s="231" t="e">
        <f>('REG TR'!F34*'REG TR'!$F$5)/10</f>
        <v>#REF!</v>
      </c>
      <c r="G34" s="231" t="e">
        <f>('REG TR'!G34*'REG TR'!$G$5)/10</f>
        <v>#REF!</v>
      </c>
      <c r="H34" s="231" t="e">
        <f>('REG TR'!M34*'REG TR'!$M$5)/10</f>
        <v>#REF!</v>
      </c>
      <c r="I34" s="231" t="e">
        <f>('REG TR'!N34*'REG TR'!$N$5)/10</f>
        <v>#REF!</v>
      </c>
      <c r="J34" s="231" t="e">
        <f>('REG TR'!O34*'REG TR'!$O$5)/10</f>
        <v>#REF!</v>
      </c>
      <c r="K34" s="231" t="e">
        <f>('REG TR'!P34*'REG TR'!$P$5)/10</f>
        <v>#REF!</v>
      </c>
      <c r="L34" s="231" t="e">
        <f>('REG TR'!Q34*'REG TR'!$Q$5)/10</f>
        <v>#REF!</v>
      </c>
      <c r="M34" s="231" t="e">
        <f>('REG TR'!R34*'REG TR'!$R$5)/10</f>
        <v>#REF!</v>
      </c>
      <c r="N34" s="231" t="e">
        <f t="shared" si="0"/>
        <v>#REF!</v>
      </c>
    </row>
    <row r="35" spans="1:14" ht="15.75" customHeight="1">
      <c r="A35" s="223">
        <v>30</v>
      </c>
      <c r="B35" s="232"/>
      <c r="C35" s="231" t="e">
        <f>('REG TR'!C35*'REG TR'!$C$5)/10</f>
        <v>#REF!</v>
      </c>
      <c r="D35" s="231" t="e">
        <f>('REG TR'!D35*'REG TR'!$D$5)/10</f>
        <v>#REF!</v>
      </c>
      <c r="E35" s="231" t="e">
        <f>('REG TR'!E35*'REG TR'!$E$5)/10</f>
        <v>#REF!</v>
      </c>
      <c r="F35" s="231" t="e">
        <f>('REG TR'!F35*'REG TR'!$F$5)/10</f>
        <v>#REF!</v>
      </c>
      <c r="G35" s="231" t="e">
        <f>('REG TR'!G35*'REG TR'!$G$5)/10</f>
        <v>#REF!</v>
      </c>
      <c r="H35" s="231" t="e">
        <f>('REG TR'!M35*'REG TR'!$M$5)/10</f>
        <v>#REF!</v>
      </c>
      <c r="I35" s="231" t="e">
        <f>('REG TR'!N35*'REG TR'!$N$5)/10</f>
        <v>#REF!</v>
      </c>
      <c r="J35" s="231" t="e">
        <f>('REG TR'!O35*'REG TR'!$O$5)/10</f>
        <v>#REF!</v>
      </c>
      <c r="K35" s="231" t="e">
        <f>('REG TR'!P35*'REG TR'!$P$5)/10</f>
        <v>#REF!</v>
      </c>
      <c r="L35" s="231" t="e">
        <f>('REG TR'!Q35*'REG TR'!$Q$5)/10</f>
        <v>#REF!</v>
      </c>
      <c r="M35" s="231" t="e">
        <f>('REG TR'!R35*'REG TR'!$R$5)/10</f>
        <v>#REF!</v>
      </c>
      <c r="N35" s="231" t="e">
        <f t="shared" si="0"/>
        <v>#REF!</v>
      </c>
    </row>
    <row r="36" spans="1:14" ht="15.75" customHeight="1">
      <c r="A36" s="223">
        <v>31</v>
      </c>
      <c r="B36" s="232"/>
      <c r="C36" s="231" t="e">
        <f>('REG TR'!C36*'REG TR'!$C$5)/10</f>
        <v>#REF!</v>
      </c>
      <c r="D36" s="231" t="e">
        <f>('REG TR'!D36*'REG TR'!$D$5)/10</f>
        <v>#REF!</v>
      </c>
      <c r="E36" s="231" t="e">
        <f>('REG TR'!E36*'REG TR'!$E$5)/10</f>
        <v>#REF!</v>
      </c>
      <c r="F36" s="231" t="e">
        <f>('REG TR'!F36*'REG TR'!$F$5)/10</f>
        <v>#REF!</v>
      </c>
      <c r="G36" s="231" t="e">
        <f>('REG TR'!G36*'REG TR'!$G$5)/10</f>
        <v>#REF!</v>
      </c>
      <c r="H36" s="231" t="e">
        <f>('REG TR'!M36*'REG TR'!$M$5)/10</f>
        <v>#REF!</v>
      </c>
      <c r="I36" s="231" t="e">
        <f>('REG TR'!N36*'REG TR'!$N$5)/10</f>
        <v>#REF!</v>
      </c>
      <c r="J36" s="231" t="e">
        <f>('REG TR'!O36*'REG TR'!$O$5)/10</f>
        <v>#REF!</v>
      </c>
      <c r="K36" s="231" t="e">
        <f>('REG TR'!P36*'REG TR'!$P$5)/10</f>
        <v>#REF!</v>
      </c>
      <c r="L36" s="231" t="e">
        <f>('REG TR'!Q36*'REG TR'!$Q$5)/10</f>
        <v>#REF!</v>
      </c>
      <c r="M36" s="231" t="e">
        <f>('REG TR'!R36*'REG TR'!$R$5)/10</f>
        <v>#REF!</v>
      </c>
      <c r="N36" s="231" t="e">
        <f t="shared" si="0"/>
        <v>#REF!</v>
      </c>
    </row>
    <row r="37" spans="1:14" ht="15.75" customHeight="1">
      <c r="A37" s="223">
        <v>32</v>
      </c>
      <c r="B37" s="232"/>
      <c r="C37" s="231" t="e">
        <f>('REG TR'!C37*'REG TR'!$C$5)/10</f>
        <v>#REF!</v>
      </c>
      <c r="D37" s="231" t="e">
        <f>('REG TR'!D37*'REG TR'!$D$5)/10</f>
        <v>#REF!</v>
      </c>
      <c r="E37" s="231" t="e">
        <f>('REG TR'!E37*'REG TR'!$E$5)/10</f>
        <v>#REF!</v>
      </c>
      <c r="F37" s="231" t="e">
        <f>('REG TR'!F37*'REG TR'!$F$5)/10</f>
        <v>#REF!</v>
      </c>
      <c r="G37" s="231" t="e">
        <f>('REG TR'!G37*'REG TR'!$G$5)/10</f>
        <v>#REF!</v>
      </c>
      <c r="H37" s="231" t="e">
        <f>('REG TR'!M37*'REG TR'!$M$5)/10</f>
        <v>#REF!</v>
      </c>
      <c r="I37" s="231" t="e">
        <f>('REG TR'!N37*'REG TR'!$N$5)/10</f>
        <v>#REF!</v>
      </c>
      <c r="J37" s="231" t="e">
        <f>('REG TR'!O37*'REG TR'!$O$5)/10</f>
        <v>#REF!</v>
      </c>
      <c r="K37" s="231" t="e">
        <f>('REG TR'!P37*'REG TR'!$P$5)/10</f>
        <v>#REF!</v>
      </c>
      <c r="L37" s="231" t="e">
        <f>('REG TR'!Q37*'REG TR'!$Q$5)/10</f>
        <v>#REF!</v>
      </c>
      <c r="M37" s="231" t="e">
        <f>('REG TR'!R37*'REG TR'!$R$5)/10</f>
        <v>#REF!</v>
      </c>
      <c r="N37" s="231" t="e">
        <f t="shared" si="0"/>
        <v>#REF!</v>
      </c>
    </row>
    <row r="38" spans="1:14" ht="15.75" customHeight="1">
      <c r="A38" s="223">
        <v>33</v>
      </c>
      <c r="B38" s="232"/>
      <c r="C38" s="231" t="e">
        <f>('REG TR'!C38*'REG TR'!$C$5)/10</f>
        <v>#REF!</v>
      </c>
      <c r="D38" s="231" t="e">
        <f>('REG TR'!D38*'REG TR'!$D$5)/10</f>
        <v>#REF!</v>
      </c>
      <c r="E38" s="231" t="e">
        <f>('REG TR'!E38*'REG TR'!$E$5)/10</f>
        <v>#REF!</v>
      </c>
      <c r="F38" s="231" t="e">
        <f>('REG TR'!F38*'REG TR'!$F$5)/10</f>
        <v>#REF!</v>
      </c>
      <c r="G38" s="231" t="e">
        <f>('REG TR'!G38*'REG TR'!$G$5)/10</f>
        <v>#REF!</v>
      </c>
      <c r="H38" s="231" t="e">
        <f>('REG TR'!M38*'REG TR'!$M$5)/10</f>
        <v>#REF!</v>
      </c>
      <c r="I38" s="231" t="e">
        <f>('REG TR'!N38*'REG TR'!$N$5)/10</f>
        <v>#REF!</v>
      </c>
      <c r="J38" s="231" t="e">
        <f>('REG TR'!O38*'REG TR'!$O$5)/10</f>
        <v>#REF!</v>
      </c>
      <c r="K38" s="231" t="e">
        <f>('REG TR'!P38*'REG TR'!$P$5)/10</f>
        <v>#REF!</v>
      </c>
      <c r="L38" s="231" t="e">
        <f>('REG TR'!Q38*'REG TR'!$Q$5)/10</f>
        <v>#REF!</v>
      </c>
      <c r="M38" s="231" t="e">
        <f>('REG TR'!R38*'REG TR'!$R$5)/10</f>
        <v>#REF!</v>
      </c>
      <c r="N38" s="231" t="e">
        <f t="shared" si="0"/>
        <v>#REF!</v>
      </c>
    </row>
    <row r="39" spans="1:14" ht="15.75" customHeight="1">
      <c r="A39" s="223">
        <v>34</v>
      </c>
      <c r="B39" s="232"/>
      <c r="C39" s="231" t="e">
        <f>('REG TR'!C39*'REG TR'!$C$5)/10</f>
        <v>#REF!</v>
      </c>
      <c r="D39" s="231" t="e">
        <f>('REG TR'!D39*'REG TR'!$D$5)/10</f>
        <v>#REF!</v>
      </c>
      <c r="E39" s="231" t="e">
        <f>('REG TR'!E39*'REG TR'!$E$5)/10</f>
        <v>#REF!</v>
      </c>
      <c r="F39" s="231" t="e">
        <f>('REG TR'!F39*'REG TR'!$F$5)/10</f>
        <v>#REF!</v>
      </c>
      <c r="G39" s="231" t="e">
        <f>('REG TR'!G39*'REG TR'!$G$5)/10</f>
        <v>#REF!</v>
      </c>
      <c r="H39" s="231" t="e">
        <f>('REG TR'!M39*'REG TR'!$M$5)/10</f>
        <v>#REF!</v>
      </c>
      <c r="I39" s="231" t="e">
        <f>('REG TR'!N39*'REG TR'!$N$5)/10</f>
        <v>#REF!</v>
      </c>
      <c r="J39" s="231" t="e">
        <f>('REG TR'!O39*'REG TR'!$O$5)/10</f>
        <v>#REF!</v>
      </c>
      <c r="K39" s="231" t="e">
        <f>('REG TR'!P39*'REG TR'!$P$5)/10</f>
        <v>#REF!</v>
      </c>
      <c r="L39" s="231" t="e">
        <f>('REG TR'!Q39*'REG TR'!$Q$5)/10</f>
        <v>#REF!</v>
      </c>
      <c r="M39" s="231" t="e">
        <f>('REG TR'!R39*'REG TR'!$R$5)/10</f>
        <v>#REF!</v>
      </c>
      <c r="N39" s="231" t="e">
        <f t="shared" si="0"/>
        <v>#REF!</v>
      </c>
    </row>
    <row r="40" spans="1:14" ht="15.75" customHeight="1">
      <c r="A40" s="223">
        <v>35</v>
      </c>
      <c r="B40" s="232"/>
      <c r="C40" s="231" t="e">
        <f>('REG TR'!C40*'REG TR'!$C$5)/10</f>
        <v>#REF!</v>
      </c>
      <c r="D40" s="231" t="e">
        <f>('REG TR'!D40*'REG TR'!$D$5)/10</f>
        <v>#REF!</v>
      </c>
      <c r="E40" s="231" t="e">
        <f>('REG TR'!E40*'REG TR'!$E$5)/10</f>
        <v>#REF!</v>
      </c>
      <c r="F40" s="231" t="e">
        <f>('REG TR'!F40*'REG TR'!$F$5)/10</f>
        <v>#REF!</v>
      </c>
      <c r="G40" s="231" t="e">
        <f>('REG TR'!G40*'REG TR'!$G$5)/10</f>
        <v>#REF!</v>
      </c>
      <c r="H40" s="231" t="e">
        <f>('REG TR'!M40*'REG TR'!$M$5)/10</f>
        <v>#REF!</v>
      </c>
      <c r="I40" s="231" t="e">
        <f>('REG TR'!N40*'REG TR'!$N$5)/10</f>
        <v>#REF!</v>
      </c>
      <c r="J40" s="231" t="e">
        <f>('REG TR'!O40*'REG TR'!$O$5)/10</f>
        <v>#REF!</v>
      </c>
      <c r="K40" s="231" t="e">
        <f>('REG TR'!P40*'REG TR'!$P$5)/10</f>
        <v>#REF!</v>
      </c>
      <c r="L40" s="231" t="e">
        <f>('REG TR'!Q40*'REG TR'!$Q$5)/10</f>
        <v>#REF!</v>
      </c>
      <c r="M40" s="231" t="e">
        <f>('REG TR'!R40*'REG TR'!$R$5)/10</f>
        <v>#REF!</v>
      </c>
      <c r="N40" s="231" t="e">
        <f t="shared" si="0"/>
        <v>#REF!</v>
      </c>
    </row>
    <row r="41" spans="1:14" ht="15.75" customHeight="1">
      <c r="A41" s="223">
        <v>36</v>
      </c>
      <c r="B41" s="232"/>
      <c r="C41" s="231" t="e">
        <f>('REG TR'!C41*'REG TR'!$C$5)/10</f>
        <v>#REF!</v>
      </c>
      <c r="D41" s="231" t="e">
        <f>('REG TR'!D41*'REG TR'!$D$5)/10</f>
        <v>#REF!</v>
      </c>
      <c r="E41" s="231" t="e">
        <f>('REG TR'!E41*'REG TR'!$E$5)/10</f>
        <v>#REF!</v>
      </c>
      <c r="F41" s="231" t="e">
        <f>('REG TR'!F41*'REG TR'!$F$5)/10</f>
        <v>#REF!</v>
      </c>
      <c r="G41" s="231" t="e">
        <f>('REG TR'!G41*'REG TR'!$G$5)/10</f>
        <v>#REF!</v>
      </c>
      <c r="H41" s="231" t="e">
        <f>('REG TR'!M41*'REG TR'!$M$5)/10</f>
        <v>#REF!</v>
      </c>
      <c r="I41" s="231" t="e">
        <f>('REG TR'!N41*'REG TR'!$N$5)/10</f>
        <v>#REF!</v>
      </c>
      <c r="J41" s="231" t="e">
        <f>('REG TR'!O41*'REG TR'!$O$5)/10</f>
        <v>#REF!</v>
      </c>
      <c r="K41" s="231" t="e">
        <f>('REG TR'!P41*'REG TR'!$P$5)/10</f>
        <v>#REF!</v>
      </c>
      <c r="L41" s="231" t="e">
        <f>('REG TR'!Q41*'REG TR'!$Q$5)/10</f>
        <v>#REF!</v>
      </c>
      <c r="M41" s="231" t="e">
        <f>('REG TR'!R41*'REG TR'!$R$5)/10</f>
        <v>#REF!</v>
      </c>
      <c r="N41" s="231" t="e">
        <f t="shared" si="0"/>
        <v>#REF!</v>
      </c>
    </row>
    <row r="42" spans="1:14" ht="15.75" customHeight="1">
      <c r="A42" s="223">
        <v>37</v>
      </c>
      <c r="B42" s="232"/>
      <c r="C42" s="231" t="e">
        <f>('REG TR'!C42*'REG TR'!$C$5)/10</f>
        <v>#REF!</v>
      </c>
      <c r="D42" s="231" t="e">
        <f>('REG TR'!D42*'REG TR'!$D$5)/10</f>
        <v>#REF!</v>
      </c>
      <c r="E42" s="231" t="e">
        <f>('REG TR'!E42*'REG TR'!$E$5)/10</f>
        <v>#REF!</v>
      </c>
      <c r="F42" s="231" t="e">
        <f>('REG TR'!F42*'REG TR'!$F$5)/10</f>
        <v>#REF!</v>
      </c>
      <c r="G42" s="231" t="e">
        <f>('REG TR'!G42*'REG TR'!$G$5)/10</f>
        <v>#REF!</v>
      </c>
      <c r="H42" s="231" t="e">
        <f>('REG TR'!M42*'REG TR'!$M$5)/10</f>
        <v>#REF!</v>
      </c>
      <c r="I42" s="231" t="e">
        <f>('REG TR'!N42*'REG TR'!$N$5)/10</f>
        <v>#REF!</v>
      </c>
      <c r="J42" s="231" t="e">
        <f>('REG TR'!O42*'REG TR'!$O$5)/10</f>
        <v>#REF!</v>
      </c>
      <c r="K42" s="231" t="e">
        <f>('REG TR'!P42*'REG TR'!$P$5)/10</f>
        <v>#REF!</v>
      </c>
      <c r="L42" s="231" t="e">
        <f>('REG TR'!Q42*'REG TR'!$Q$5)/10</f>
        <v>#REF!</v>
      </c>
      <c r="M42" s="231" t="e">
        <f>('REG TR'!R42*'REG TR'!$R$5)/10</f>
        <v>#REF!</v>
      </c>
      <c r="N42" s="231" t="e">
        <f t="shared" si="0"/>
        <v>#REF!</v>
      </c>
    </row>
    <row r="43" spans="1:14" ht="15.75" customHeight="1">
      <c r="A43" s="223">
        <v>38</v>
      </c>
      <c r="B43" s="232"/>
      <c r="C43" s="231" t="e">
        <f>('REG TR'!C43*'REG TR'!$C$5)/10</f>
        <v>#REF!</v>
      </c>
      <c r="D43" s="231" t="e">
        <f>('REG TR'!D43*'REG TR'!$D$5)/10</f>
        <v>#REF!</v>
      </c>
      <c r="E43" s="231" t="e">
        <f>('REG TR'!E43*'REG TR'!$E$5)/10</f>
        <v>#REF!</v>
      </c>
      <c r="F43" s="231" t="e">
        <f>('REG TR'!F43*'REG TR'!$F$5)/10</f>
        <v>#REF!</v>
      </c>
      <c r="G43" s="231" t="e">
        <f>('REG TR'!G43*'REG TR'!$G$5)/10</f>
        <v>#REF!</v>
      </c>
      <c r="H43" s="231" t="e">
        <f>('REG TR'!M43*'REG TR'!$M$5)/10</f>
        <v>#REF!</v>
      </c>
      <c r="I43" s="231" t="e">
        <f>('REG TR'!N43*'REG TR'!$N$5)/10</f>
        <v>#REF!</v>
      </c>
      <c r="J43" s="231" t="e">
        <f>('REG TR'!O43*'REG TR'!$O$5)/10</f>
        <v>#REF!</v>
      </c>
      <c r="K43" s="231" t="e">
        <f>('REG TR'!P43*'REG TR'!$P$5)/10</f>
        <v>#REF!</v>
      </c>
      <c r="L43" s="231" t="e">
        <f>('REG TR'!Q43*'REG TR'!$Q$5)/10</f>
        <v>#REF!</v>
      </c>
      <c r="M43" s="231" t="e">
        <f>('REG TR'!R43*'REG TR'!$R$5)/10</f>
        <v>#REF!</v>
      </c>
      <c r="N43" s="231" t="e">
        <f t="shared" si="0"/>
        <v>#REF!</v>
      </c>
    </row>
    <row r="44" spans="1:14" ht="15.75" customHeight="1">
      <c r="A44" s="223">
        <v>39</v>
      </c>
      <c r="B44" s="232"/>
      <c r="C44" s="231" t="e">
        <f>('REG TR'!C44*'REG TR'!$C$5)/10</f>
        <v>#REF!</v>
      </c>
      <c r="D44" s="231" t="e">
        <f>('REG TR'!D44*'REG TR'!$D$5)/10</f>
        <v>#REF!</v>
      </c>
      <c r="E44" s="231" t="e">
        <f>('REG TR'!E44*'REG TR'!$E$5)/10</f>
        <v>#REF!</v>
      </c>
      <c r="F44" s="231" t="e">
        <f>('REG TR'!F44*'REG TR'!$F$5)/10</f>
        <v>#REF!</v>
      </c>
      <c r="G44" s="231" t="e">
        <f>('REG TR'!G44*'REG TR'!$G$5)/10</f>
        <v>#REF!</v>
      </c>
      <c r="H44" s="231" t="e">
        <f>('REG TR'!M44*'REG TR'!$M$5)/10</f>
        <v>#REF!</v>
      </c>
      <c r="I44" s="231" t="e">
        <f>('REG TR'!N44*'REG TR'!$N$5)/10</f>
        <v>#REF!</v>
      </c>
      <c r="J44" s="231" t="e">
        <f>('REG TR'!O44*'REG TR'!$O$5)/10</f>
        <v>#REF!</v>
      </c>
      <c r="K44" s="231" t="e">
        <f>('REG TR'!P44*'REG TR'!$P$5)/10</f>
        <v>#REF!</v>
      </c>
      <c r="L44" s="231" t="e">
        <f>('REG TR'!Q44*'REG TR'!$Q$5)/10</f>
        <v>#REF!</v>
      </c>
      <c r="M44" s="231" t="e">
        <f>('REG TR'!R44*'REG TR'!$R$5)/10</f>
        <v>#REF!</v>
      </c>
      <c r="N44" s="231" t="e">
        <f t="shared" si="0"/>
        <v>#REF!</v>
      </c>
    </row>
    <row r="45" spans="1:14" ht="15.75" customHeight="1">
      <c r="A45" s="223">
        <v>40</v>
      </c>
      <c r="B45" s="232"/>
      <c r="C45" s="231" t="e">
        <f>('REG TR'!C45*'REG TR'!$C$5)/10</f>
        <v>#REF!</v>
      </c>
      <c r="D45" s="231" t="e">
        <f>('REG TR'!D45*'REG TR'!$D$5)/10</f>
        <v>#REF!</v>
      </c>
      <c r="E45" s="231" t="e">
        <f>('REG TR'!E45*'REG TR'!$E$5)/10</f>
        <v>#REF!</v>
      </c>
      <c r="F45" s="231" t="e">
        <f>('REG TR'!F45*'REG TR'!$F$5)/10</f>
        <v>#REF!</v>
      </c>
      <c r="G45" s="231" t="e">
        <f>('REG TR'!G45*'REG TR'!$G$5)/10</f>
        <v>#REF!</v>
      </c>
      <c r="H45" s="231" t="e">
        <f>('REG TR'!M45*'REG TR'!$M$5)/10</f>
        <v>#REF!</v>
      </c>
      <c r="I45" s="231" t="e">
        <f>('REG TR'!N45*'REG TR'!$N$5)/10</f>
        <v>#REF!</v>
      </c>
      <c r="J45" s="231" t="e">
        <f>('REG TR'!O45*'REG TR'!$O$5)/10</f>
        <v>#REF!</v>
      </c>
      <c r="K45" s="231" t="e">
        <f>('REG TR'!P45*'REG TR'!$P$5)/10</f>
        <v>#REF!</v>
      </c>
      <c r="L45" s="231" t="e">
        <f>('REG TR'!Q45*'REG TR'!$Q$5)/10</f>
        <v>#REF!</v>
      </c>
      <c r="M45" s="231" t="e">
        <f>('REG TR'!R45*'REG TR'!$R$5)/10</f>
        <v>#REF!</v>
      </c>
      <c r="N45" s="231" t="e">
        <f t="shared" si="0"/>
        <v>#REF!</v>
      </c>
    </row>
    <row r="46" spans="1:14" ht="15.75" customHeight="1">
      <c r="A46" s="223">
        <v>41</v>
      </c>
      <c r="B46" s="232"/>
      <c r="C46" s="231" t="e">
        <f>('REG TR'!C46*'REG TR'!$C$5)/10</f>
        <v>#REF!</v>
      </c>
      <c r="D46" s="231" t="e">
        <f>('REG TR'!D46*'REG TR'!$D$5)/10</f>
        <v>#REF!</v>
      </c>
      <c r="E46" s="231" t="e">
        <f>('REG TR'!E46*'REG TR'!$E$5)/10</f>
        <v>#REF!</v>
      </c>
      <c r="F46" s="231" t="e">
        <f>('REG TR'!F46*'REG TR'!$F$5)/10</f>
        <v>#REF!</v>
      </c>
      <c r="G46" s="231" t="e">
        <f>('REG TR'!G46*'REG TR'!$G$5)/10</f>
        <v>#REF!</v>
      </c>
      <c r="H46" s="231" t="e">
        <f>('REG TR'!M46*'REG TR'!$M$5)/10</f>
        <v>#REF!</v>
      </c>
      <c r="I46" s="231" t="e">
        <f>('REG TR'!N46*'REG TR'!$N$5)/10</f>
        <v>#REF!</v>
      </c>
      <c r="J46" s="231" t="e">
        <f>('REG TR'!O46*'REG TR'!$O$5)/10</f>
        <v>#REF!</v>
      </c>
      <c r="K46" s="231" t="e">
        <f>('REG TR'!P46*'REG TR'!$P$5)/10</f>
        <v>#REF!</v>
      </c>
      <c r="L46" s="231" t="e">
        <f>('REG TR'!Q46*'REG TR'!$Q$5)/10</f>
        <v>#REF!</v>
      </c>
      <c r="M46" s="231" t="e">
        <f>('REG TR'!R46*'REG TR'!$R$5)/10</f>
        <v>#REF!</v>
      </c>
      <c r="N46" s="231" t="e">
        <f t="shared" si="0"/>
        <v>#REF!</v>
      </c>
    </row>
    <row r="47" spans="1:14" ht="15.75" customHeight="1">
      <c r="A47" s="222"/>
      <c r="B47" s="230"/>
      <c r="C47" s="230"/>
      <c r="D47" s="230"/>
      <c r="E47" s="230"/>
      <c r="F47" s="230"/>
      <c r="G47" s="230"/>
      <c r="H47" s="230"/>
      <c r="I47" s="230"/>
      <c r="J47" s="230"/>
      <c r="K47" s="230"/>
      <c r="L47" s="230"/>
      <c r="M47" s="230"/>
      <c r="N47" s="230"/>
    </row>
    <row r="48" spans="1:14" ht="15.75" customHeight="1">
      <c r="A48" s="222"/>
      <c r="B48" s="230"/>
      <c r="C48" s="230"/>
      <c r="D48" s="230"/>
      <c r="E48" s="230"/>
      <c r="F48" s="230"/>
      <c r="G48" s="230"/>
      <c r="H48" s="230"/>
      <c r="I48" s="230"/>
      <c r="J48" s="230"/>
      <c r="K48" s="230"/>
      <c r="L48" s="230"/>
      <c r="M48" s="230"/>
      <c r="N48" s="230"/>
    </row>
    <row r="49" spans="1:14" ht="15.75" customHeight="1">
      <c r="A49" s="222"/>
      <c r="B49" s="230"/>
      <c r="C49" s="230"/>
      <c r="D49" s="230"/>
      <c r="E49" s="230"/>
      <c r="F49" s="230"/>
      <c r="G49" s="230"/>
      <c r="H49" s="230"/>
      <c r="I49" s="230"/>
      <c r="J49" s="230"/>
      <c r="K49" s="230"/>
      <c r="L49" s="230"/>
      <c r="M49" s="230"/>
      <c r="N49" s="230"/>
    </row>
    <row r="50" spans="1:14" ht="15.75" customHeight="1">
      <c r="A50" s="222"/>
      <c r="B50" s="230"/>
      <c r="C50" s="230"/>
      <c r="D50" s="230"/>
      <c r="E50" s="230"/>
      <c r="F50" s="230"/>
      <c r="G50" s="230"/>
      <c r="H50" s="230"/>
      <c r="I50" s="230"/>
      <c r="J50" s="230"/>
      <c r="K50" s="230"/>
      <c r="L50" s="230"/>
      <c r="M50" s="230"/>
      <c r="N50" s="230"/>
    </row>
    <row r="51" spans="1:14" ht="15.75" customHeight="1">
      <c r="A51" s="222"/>
      <c r="B51" s="230"/>
      <c r="C51" s="230"/>
      <c r="D51" s="230"/>
      <c r="E51" s="230"/>
      <c r="F51" s="230"/>
      <c r="G51" s="230"/>
      <c r="H51" s="230"/>
      <c r="I51" s="230"/>
      <c r="J51" s="230"/>
      <c r="K51" s="230"/>
      <c r="L51" s="230"/>
      <c r="M51" s="230"/>
      <c r="N51" s="230"/>
    </row>
    <row r="52" spans="1:14" ht="15.75" customHeight="1">
      <c r="A52" s="222"/>
      <c r="B52" s="230"/>
      <c r="C52" s="230"/>
      <c r="D52" s="230"/>
      <c r="E52" s="230"/>
      <c r="F52" s="230"/>
      <c r="G52" s="230"/>
      <c r="H52" s="230"/>
      <c r="I52" s="230"/>
      <c r="J52" s="230"/>
      <c r="K52" s="230"/>
      <c r="L52" s="230"/>
      <c r="M52" s="230"/>
      <c r="N52" s="230"/>
    </row>
    <row r="53" spans="1:14" ht="15.75" customHeight="1">
      <c r="A53" s="222"/>
      <c r="B53" s="230"/>
      <c r="C53" s="230"/>
      <c r="D53" s="230"/>
      <c r="E53" s="230"/>
      <c r="F53" s="230"/>
      <c r="G53" s="230"/>
      <c r="H53" s="230"/>
      <c r="I53" s="230"/>
      <c r="J53" s="230"/>
      <c r="K53" s="230"/>
      <c r="L53" s="230"/>
      <c r="M53" s="230"/>
      <c r="N53" s="230"/>
    </row>
    <row r="54" spans="1:14" ht="15.75" customHeight="1">
      <c r="A54" s="222"/>
      <c r="B54" s="230"/>
      <c r="C54" s="230"/>
      <c r="D54" s="230"/>
      <c r="E54" s="230"/>
      <c r="F54" s="230"/>
      <c r="G54" s="230"/>
      <c r="H54" s="230"/>
      <c r="I54" s="230"/>
      <c r="J54" s="230"/>
      <c r="K54" s="230"/>
      <c r="L54" s="230"/>
      <c r="M54" s="230"/>
      <c r="N54" s="230"/>
    </row>
    <row r="55" spans="1:14" ht="15.75" customHeight="1">
      <c r="A55" s="222"/>
      <c r="B55" s="230"/>
      <c r="C55" s="230"/>
      <c r="D55" s="230"/>
      <c r="E55" s="230"/>
      <c r="F55" s="230"/>
      <c r="G55" s="230"/>
      <c r="H55" s="230"/>
      <c r="I55" s="230"/>
      <c r="J55" s="230"/>
      <c r="K55" s="230"/>
      <c r="L55" s="230"/>
      <c r="M55" s="230"/>
      <c r="N55" s="230"/>
    </row>
    <row r="56" spans="1:14" ht="15.75" customHeight="1">
      <c r="A56" s="222"/>
      <c r="B56" s="230"/>
      <c r="C56" s="230"/>
      <c r="D56" s="230"/>
      <c r="E56" s="230"/>
      <c r="F56" s="230"/>
      <c r="G56" s="230"/>
      <c r="H56" s="230"/>
      <c r="I56" s="230"/>
      <c r="J56" s="230"/>
      <c r="K56" s="230"/>
      <c r="L56" s="230"/>
      <c r="M56" s="230"/>
      <c r="N56" s="230"/>
    </row>
    <row r="57" spans="1:14" ht="15.75" customHeight="1">
      <c r="A57" s="222"/>
      <c r="B57" s="230"/>
      <c r="C57" s="230"/>
      <c r="D57" s="230"/>
      <c r="E57" s="230"/>
      <c r="F57" s="230"/>
      <c r="G57" s="230"/>
      <c r="H57" s="230"/>
      <c r="I57" s="230"/>
      <c r="J57" s="230"/>
      <c r="K57" s="230"/>
      <c r="L57" s="230"/>
      <c r="M57" s="230"/>
      <c r="N57" s="230"/>
    </row>
    <row r="58" spans="1:14" ht="15.75" customHeight="1">
      <c r="A58" s="222"/>
      <c r="B58" s="230"/>
      <c r="C58" s="230"/>
      <c r="D58" s="230"/>
      <c r="E58" s="230"/>
      <c r="F58" s="230"/>
      <c r="G58" s="230"/>
      <c r="H58" s="230"/>
      <c r="I58" s="230"/>
      <c r="J58" s="230"/>
      <c r="K58" s="230"/>
      <c r="L58" s="230"/>
      <c r="M58" s="230"/>
      <c r="N58" s="230"/>
    </row>
    <row r="59" spans="1:14" ht="15.75" customHeight="1">
      <c r="A59" s="222"/>
      <c r="B59" s="230"/>
      <c r="C59" s="230"/>
      <c r="D59" s="230"/>
      <c r="E59" s="230"/>
      <c r="F59" s="230"/>
      <c r="G59" s="230"/>
      <c r="H59" s="230"/>
      <c r="I59" s="230"/>
      <c r="J59" s="230"/>
      <c r="K59" s="230"/>
      <c r="L59" s="230"/>
      <c r="M59" s="230"/>
      <c r="N59" s="230"/>
    </row>
    <row r="60" spans="1:14" ht="15.75" customHeight="1">
      <c r="A60" s="222"/>
      <c r="B60" s="230"/>
      <c r="C60" s="230"/>
      <c r="D60" s="230"/>
      <c r="E60" s="230"/>
      <c r="F60" s="230"/>
      <c r="G60" s="230"/>
      <c r="H60" s="230"/>
      <c r="I60" s="230"/>
      <c r="J60" s="230"/>
      <c r="K60" s="230"/>
      <c r="L60" s="230"/>
      <c r="M60" s="230"/>
      <c r="N60" s="230"/>
    </row>
    <row r="61" spans="1:14" ht="15.75" customHeight="1">
      <c r="A61" s="222"/>
      <c r="B61" s="230"/>
      <c r="C61" s="230"/>
      <c r="D61" s="230"/>
      <c r="E61" s="230"/>
      <c r="F61" s="230"/>
      <c r="G61" s="230"/>
      <c r="H61" s="230"/>
      <c r="I61" s="230"/>
      <c r="J61" s="230"/>
      <c r="K61" s="230"/>
      <c r="L61" s="230"/>
      <c r="M61" s="230"/>
      <c r="N61" s="230"/>
    </row>
    <row r="62" spans="1:14" ht="15.75" customHeight="1">
      <c r="A62" s="222"/>
      <c r="B62" s="230"/>
      <c r="C62" s="230"/>
      <c r="D62" s="230"/>
      <c r="E62" s="230"/>
      <c r="F62" s="230"/>
      <c r="G62" s="230"/>
      <c r="H62" s="230"/>
      <c r="I62" s="230"/>
      <c r="J62" s="230"/>
      <c r="K62" s="230"/>
      <c r="L62" s="230"/>
      <c r="M62" s="230"/>
      <c r="N62" s="230"/>
    </row>
    <row r="63" spans="1:14" ht="15.75" customHeight="1">
      <c r="A63" s="222"/>
      <c r="B63" s="230"/>
      <c r="C63" s="230"/>
      <c r="D63" s="230"/>
      <c r="E63" s="230"/>
      <c r="F63" s="230"/>
      <c r="G63" s="230"/>
      <c r="H63" s="230"/>
      <c r="I63" s="230"/>
      <c r="J63" s="230"/>
      <c r="K63" s="230"/>
      <c r="L63" s="230"/>
      <c r="M63" s="230"/>
      <c r="N63" s="230"/>
    </row>
    <row r="64" spans="1:14" ht="15.75" customHeight="1">
      <c r="A64" s="222"/>
      <c r="B64" s="230"/>
      <c r="C64" s="230"/>
      <c r="D64" s="230"/>
      <c r="E64" s="230"/>
      <c r="F64" s="230"/>
      <c r="G64" s="230"/>
      <c r="H64" s="230"/>
      <c r="I64" s="230"/>
      <c r="J64" s="230"/>
      <c r="K64" s="230"/>
      <c r="L64" s="230"/>
      <c r="M64" s="230"/>
      <c r="N64" s="230"/>
    </row>
    <row r="65" spans="1:14" ht="15.75" customHeight="1">
      <c r="A65" s="222"/>
      <c r="B65" s="230"/>
      <c r="C65" s="230"/>
      <c r="D65" s="230"/>
      <c r="E65" s="230"/>
      <c r="F65" s="230"/>
      <c r="G65" s="230"/>
      <c r="H65" s="230"/>
      <c r="I65" s="230"/>
      <c r="J65" s="230"/>
      <c r="K65" s="230"/>
      <c r="L65" s="230"/>
      <c r="M65" s="230"/>
      <c r="N65" s="230"/>
    </row>
    <row r="66" spans="1:14" ht="15.75" customHeight="1">
      <c r="A66" s="222"/>
      <c r="B66" s="230"/>
      <c r="C66" s="230"/>
      <c r="D66" s="230"/>
      <c r="E66" s="230"/>
      <c r="F66" s="230"/>
      <c r="G66" s="230"/>
      <c r="H66" s="230"/>
      <c r="I66" s="230"/>
      <c r="J66" s="230"/>
      <c r="K66" s="230"/>
      <c r="L66" s="230"/>
      <c r="M66" s="230"/>
      <c r="N66" s="230"/>
    </row>
    <row r="67" spans="1:14" ht="15.75" customHeight="1">
      <c r="A67" s="222"/>
      <c r="B67" s="230"/>
      <c r="C67" s="230"/>
      <c r="D67" s="230"/>
      <c r="E67" s="230"/>
      <c r="F67" s="230"/>
      <c r="G67" s="230"/>
      <c r="H67" s="230"/>
      <c r="I67" s="230"/>
      <c r="J67" s="230"/>
      <c r="K67" s="230"/>
      <c r="L67" s="230"/>
      <c r="M67" s="230"/>
      <c r="N67" s="230"/>
    </row>
    <row r="68" spans="1:14" ht="15.75" customHeight="1">
      <c r="A68" s="222"/>
      <c r="B68" s="230"/>
      <c r="C68" s="230"/>
      <c r="D68" s="230"/>
      <c r="E68" s="230"/>
      <c r="F68" s="230"/>
      <c r="G68" s="230"/>
      <c r="H68" s="230"/>
      <c r="I68" s="230"/>
      <c r="J68" s="230"/>
      <c r="K68" s="230"/>
      <c r="L68" s="230"/>
      <c r="M68" s="230"/>
      <c r="N68" s="230"/>
    </row>
    <row r="69" spans="1:14" ht="15.75" customHeight="1">
      <c r="A69" s="222"/>
      <c r="B69" s="230"/>
      <c r="C69" s="230"/>
      <c r="D69" s="230"/>
      <c r="E69" s="230"/>
      <c r="F69" s="230"/>
      <c r="G69" s="230"/>
      <c r="H69" s="230"/>
      <c r="I69" s="230"/>
      <c r="J69" s="230"/>
      <c r="K69" s="230"/>
      <c r="L69" s="230"/>
      <c r="M69" s="230"/>
      <c r="N69" s="230"/>
    </row>
    <row r="70" spans="1:14" ht="15.75" customHeight="1">
      <c r="A70" s="222"/>
      <c r="B70" s="230"/>
      <c r="C70" s="230"/>
      <c r="D70" s="230"/>
      <c r="E70" s="230"/>
      <c r="F70" s="230"/>
      <c r="G70" s="230"/>
      <c r="H70" s="230"/>
      <c r="I70" s="230"/>
      <c r="J70" s="230"/>
      <c r="K70" s="230"/>
      <c r="L70" s="230"/>
      <c r="M70" s="230"/>
      <c r="N70" s="230"/>
    </row>
    <row r="71" spans="1:14" ht="15.75" customHeight="1">
      <c r="A71" s="222"/>
      <c r="B71" s="230"/>
      <c r="C71" s="230"/>
      <c r="D71" s="230"/>
      <c r="E71" s="230"/>
      <c r="F71" s="230"/>
      <c r="G71" s="230"/>
      <c r="H71" s="230"/>
      <c r="I71" s="230"/>
      <c r="J71" s="230"/>
      <c r="K71" s="230"/>
      <c r="L71" s="230"/>
      <c r="M71" s="230"/>
      <c r="N71" s="230"/>
    </row>
    <row r="72" spans="1:14" ht="15.75" customHeight="1">
      <c r="A72" s="222"/>
      <c r="B72" s="230"/>
      <c r="C72" s="230"/>
      <c r="D72" s="230"/>
      <c r="E72" s="230"/>
      <c r="F72" s="230"/>
      <c r="G72" s="230"/>
      <c r="H72" s="230"/>
      <c r="I72" s="230"/>
      <c r="J72" s="230"/>
      <c r="K72" s="230"/>
      <c r="L72" s="230"/>
      <c r="M72" s="230"/>
      <c r="N72" s="230"/>
    </row>
    <row r="73" spans="1:14" ht="15.75" customHeight="1">
      <c r="A73" s="222"/>
      <c r="B73" s="230"/>
      <c r="C73" s="230"/>
      <c r="D73" s="230"/>
      <c r="E73" s="230"/>
      <c r="F73" s="230"/>
      <c r="G73" s="230"/>
      <c r="H73" s="230"/>
      <c r="I73" s="230"/>
      <c r="J73" s="230"/>
      <c r="K73" s="230"/>
      <c r="L73" s="230"/>
      <c r="M73" s="230"/>
      <c r="N73" s="230"/>
    </row>
    <row r="74" spans="1:14" ht="15.75" customHeight="1">
      <c r="A74" s="222"/>
      <c r="B74" s="230"/>
      <c r="C74" s="230"/>
      <c r="D74" s="230"/>
      <c r="E74" s="230"/>
      <c r="F74" s="230"/>
      <c r="G74" s="230"/>
      <c r="H74" s="230"/>
      <c r="I74" s="230"/>
      <c r="J74" s="230"/>
      <c r="K74" s="230"/>
      <c r="L74" s="230"/>
      <c r="M74" s="230"/>
      <c r="N74" s="230"/>
    </row>
    <row r="75" spans="1:14" ht="15.75" customHeight="1">
      <c r="A75" s="222"/>
      <c r="B75" s="230"/>
      <c r="C75" s="230"/>
      <c r="D75" s="230"/>
      <c r="E75" s="230"/>
      <c r="F75" s="230"/>
      <c r="G75" s="230"/>
      <c r="H75" s="230"/>
      <c r="I75" s="230"/>
      <c r="J75" s="230"/>
      <c r="K75" s="230"/>
      <c r="L75" s="230"/>
      <c r="M75" s="230"/>
      <c r="N75" s="230"/>
    </row>
    <row r="76" spans="1:14" ht="15.75" customHeight="1">
      <c r="A76" s="222"/>
      <c r="B76" s="230"/>
      <c r="C76" s="230"/>
      <c r="D76" s="230"/>
      <c r="E76" s="230"/>
      <c r="F76" s="230"/>
      <c r="G76" s="230"/>
      <c r="H76" s="230"/>
      <c r="I76" s="230"/>
      <c r="J76" s="230"/>
      <c r="K76" s="230"/>
      <c r="L76" s="230"/>
      <c r="M76" s="230"/>
      <c r="N76" s="230"/>
    </row>
    <row r="77" spans="1:14" ht="15.75" customHeight="1">
      <c r="A77" s="222"/>
      <c r="B77" s="230"/>
      <c r="C77" s="230"/>
      <c r="D77" s="230"/>
      <c r="E77" s="230"/>
      <c r="F77" s="230"/>
      <c r="G77" s="230"/>
      <c r="H77" s="230"/>
      <c r="I77" s="230"/>
      <c r="J77" s="230"/>
      <c r="K77" s="230"/>
      <c r="L77" s="230"/>
      <c r="M77" s="230"/>
      <c r="N77" s="230"/>
    </row>
    <row r="78" spans="1:14" ht="15.75" customHeight="1">
      <c r="A78" s="222"/>
      <c r="B78" s="230"/>
      <c r="C78" s="230"/>
      <c r="D78" s="230"/>
      <c r="E78" s="230"/>
      <c r="F78" s="230"/>
      <c r="G78" s="230"/>
      <c r="H78" s="230"/>
      <c r="I78" s="230"/>
      <c r="J78" s="230"/>
      <c r="K78" s="230"/>
      <c r="L78" s="230"/>
      <c r="M78" s="230"/>
      <c r="N78" s="230"/>
    </row>
    <row r="79" spans="1:14" ht="15.75" customHeight="1">
      <c r="A79" s="222"/>
      <c r="B79" s="230"/>
      <c r="C79" s="230"/>
      <c r="D79" s="230"/>
      <c r="E79" s="230"/>
      <c r="F79" s="230"/>
      <c r="G79" s="230"/>
      <c r="H79" s="230"/>
      <c r="I79" s="230"/>
      <c r="J79" s="230"/>
      <c r="K79" s="230"/>
      <c r="L79" s="230"/>
      <c r="M79" s="230"/>
      <c r="N79" s="230"/>
    </row>
    <row r="80" spans="1:14" ht="15.75" customHeight="1">
      <c r="A80" s="222"/>
      <c r="B80" s="230"/>
      <c r="C80" s="230"/>
      <c r="D80" s="230"/>
      <c r="E80" s="230"/>
      <c r="F80" s="230"/>
      <c r="G80" s="230"/>
      <c r="H80" s="230"/>
      <c r="I80" s="230"/>
      <c r="J80" s="230"/>
      <c r="K80" s="230"/>
      <c r="L80" s="230"/>
      <c r="M80" s="230"/>
      <c r="N80" s="230"/>
    </row>
    <row r="81" spans="1:14" ht="15.75" customHeight="1">
      <c r="A81" s="222"/>
      <c r="B81" s="230"/>
      <c r="C81" s="230"/>
      <c r="D81" s="230"/>
      <c r="E81" s="230"/>
      <c r="F81" s="230"/>
      <c r="G81" s="230"/>
      <c r="H81" s="230"/>
      <c r="I81" s="230"/>
      <c r="J81" s="230"/>
      <c r="K81" s="230"/>
      <c r="L81" s="230"/>
      <c r="M81" s="230"/>
      <c r="N81" s="230"/>
    </row>
    <row r="82" spans="1:14" ht="15.75" customHeight="1">
      <c r="A82" s="222"/>
      <c r="B82" s="230"/>
      <c r="C82" s="230"/>
      <c r="D82" s="230"/>
      <c r="E82" s="230"/>
      <c r="F82" s="230"/>
      <c r="G82" s="230"/>
      <c r="H82" s="230"/>
      <c r="I82" s="230"/>
      <c r="J82" s="230"/>
      <c r="K82" s="230"/>
      <c r="L82" s="230"/>
      <c r="M82" s="230"/>
      <c r="N82" s="230"/>
    </row>
    <row r="83" spans="1:14" ht="15.75" customHeight="1">
      <c r="A83" s="222"/>
      <c r="B83" s="230"/>
      <c r="C83" s="230"/>
      <c r="D83" s="230"/>
      <c r="E83" s="230"/>
      <c r="F83" s="230"/>
      <c r="G83" s="230"/>
      <c r="H83" s="230"/>
      <c r="I83" s="230"/>
      <c r="J83" s="230"/>
      <c r="K83" s="230"/>
      <c r="L83" s="230"/>
      <c r="M83" s="230"/>
      <c r="N83" s="230"/>
    </row>
    <row r="84" spans="1:14" ht="15.75" customHeight="1">
      <c r="A84" s="222"/>
      <c r="B84" s="230"/>
      <c r="C84" s="230"/>
      <c r="D84" s="230"/>
      <c r="E84" s="230"/>
      <c r="F84" s="230"/>
      <c r="G84" s="230"/>
      <c r="H84" s="230"/>
      <c r="I84" s="230"/>
      <c r="J84" s="230"/>
      <c r="K84" s="230"/>
      <c r="L84" s="230"/>
      <c r="M84" s="230"/>
      <c r="N84" s="230"/>
    </row>
    <row r="85" spans="1:14" ht="15.75" customHeight="1">
      <c r="A85" s="222"/>
      <c r="B85" s="230"/>
      <c r="C85" s="230"/>
      <c r="D85" s="230"/>
      <c r="E85" s="230"/>
      <c r="F85" s="230"/>
      <c r="G85" s="230"/>
      <c r="H85" s="230"/>
      <c r="I85" s="230"/>
      <c r="J85" s="230"/>
      <c r="K85" s="230"/>
      <c r="L85" s="230"/>
      <c r="M85" s="230"/>
      <c r="N85" s="230"/>
    </row>
    <row r="86" spans="1:14" ht="15.75" customHeight="1">
      <c r="A86" s="222"/>
      <c r="B86" s="230"/>
      <c r="C86" s="230"/>
      <c r="D86" s="230"/>
      <c r="E86" s="230"/>
      <c r="F86" s="230"/>
      <c r="G86" s="230"/>
      <c r="H86" s="230"/>
      <c r="I86" s="230"/>
      <c r="J86" s="230"/>
      <c r="K86" s="230"/>
      <c r="L86" s="230"/>
      <c r="M86" s="230"/>
      <c r="N86" s="230"/>
    </row>
    <row r="87" spans="1:14" ht="15.75" customHeight="1">
      <c r="A87" s="222"/>
      <c r="B87" s="230"/>
      <c r="C87" s="230"/>
      <c r="D87" s="230"/>
      <c r="E87" s="230"/>
      <c r="F87" s="230"/>
      <c r="G87" s="230"/>
      <c r="H87" s="230"/>
      <c r="I87" s="230"/>
      <c r="J87" s="230"/>
      <c r="K87" s="230"/>
      <c r="L87" s="230"/>
      <c r="M87" s="230"/>
      <c r="N87" s="230"/>
    </row>
    <row r="88" spans="1:14" ht="15.75" customHeight="1">
      <c r="A88" s="222"/>
      <c r="B88" s="230"/>
      <c r="C88" s="230"/>
      <c r="D88" s="230"/>
      <c r="E88" s="230"/>
      <c r="F88" s="230"/>
      <c r="G88" s="230"/>
      <c r="H88" s="230"/>
      <c r="I88" s="230"/>
      <c r="J88" s="230"/>
      <c r="K88" s="230"/>
      <c r="L88" s="230"/>
      <c r="M88" s="230"/>
      <c r="N88" s="230"/>
    </row>
    <row r="89" spans="1:14" ht="15.75" customHeight="1">
      <c r="A89" s="222"/>
      <c r="B89" s="230"/>
      <c r="C89" s="230"/>
      <c r="D89" s="230"/>
      <c r="E89" s="230"/>
      <c r="F89" s="230"/>
      <c r="G89" s="230"/>
      <c r="H89" s="230"/>
      <c r="I89" s="230"/>
      <c r="J89" s="230"/>
      <c r="K89" s="230"/>
      <c r="L89" s="230"/>
      <c r="M89" s="230"/>
      <c r="N89" s="230"/>
    </row>
    <row r="90" spans="1:14" ht="15.75" customHeight="1">
      <c r="A90" s="222"/>
      <c r="B90" s="230"/>
      <c r="C90" s="230"/>
      <c r="D90" s="230"/>
      <c r="E90" s="230"/>
      <c r="F90" s="230"/>
      <c r="G90" s="230"/>
      <c r="H90" s="230"/>
      <c r="I90" s="230"/>
      <c r="J90" s="230"/>
      <c r="K90" s="230"/>
      <c r="L90" s="230"/>
      <c r="M90" s="230"/>
      <c r="N90" s="230"/>
    </row>
    <row r="91" spans="1:14" ht="15.75" customHeight="1">
      <c r="A91" s="222"/>
      <c r="B91" s="230"/>
      <c r="C91" s="230"/>
      <c r="D91" s="230"/>
      <c r="E91" s="230"/>
      <c r="F91" s="230"/>
      <c r="G91" s="230"/>
      <c r="H91" s="230"/>
      <c r="I91" s="230"/>
      <c r="J91" s="230"/>
      <c r="K91" s="230"/>
      <c r="L91" s="230"/>
      <c r="M91" s="230"/>
      <c r="N91" s="230"/>
    </row>
    <row r="92" spans="1:14" ht="15.75" customHeight="1">
      <c r="A92" s="222"/>
      <c r="B92" s="230"/>
      <c r="C92" s="230"/>
      <c r="D92" s="230"/>
      <c r="E92" s="230"/>
      <c r="F92" s="230"/>
      <c r="G92" s="230"/>
      <c r="H92" s="230"/>
      <c r="I92" s="230"/>
      <c r="J92" s="230"/>
      <c r="K92" s="230"/>
      <c r="L92" s="230"/>
      <c r="M92" s="230"/>
      <c r="N92" s="230"/>
    </row>
    <row r="93" spans="1:14" ht="15.75" customHeight="1">
      <c r="A93" s="222"/>
      <c r="B93" s="230"/>
      <c r="C93" s="230"/>
      <c r="D93" s="230"/>
      <c r="E93" s="230"/>
      <c r="F93" s="230"/>
      <c r="G93" s="230"/>
      <c r="H93" s="230"/>
      <c r="I93" s="230"/>
      <c r="J93" s="230"/>
      <c r="K93" s="230"/>
      <c r="L93" s="230"/>
      <c r="M93" s="230"/>
      <c r="N93" s="230"/>
    </row>
    <row r="94" spans="1:14" ht="15.75" customHeight="1">
      <c r="A94" s="222"/>
      <c r="B94" s="230"/>
      <c r="C94" s="230"/>
      <c r="D94" s="230"/>
      <c r="E94" s="230"/>
      <c r="F94" s="230"/>
      <c r="G94" s="230"/>
      <c r="H94" s="230"/>
      <c r="I94" s="230"/>
      <c r="J94" s="230"/>
      <c r="K94" s="230"/>
      <c r="L94" s="230"/>
      <c r="M94" s="230"/>
      <c r="N94" s="230"/>
    </row>
    <row r="95" spans="1:14" ht="15.75" customHeight="1">
      <c r="A95" s="222"/>
      <c r="B95" s="230"/>
      <c r="C95" s="230"/>
      <c r="D95" s="230"/>
      <c r="E95" s="230"/>
      <c r="F95" s="230"/>
      <c r="G95" s="230"/>
      <c r="H95" s="230"/>
      <c r="I95" s="230"/>
      <c r="J95" s="230"/>
      <c r="K95" s="230"/>
      <c r="L95" s="230"/>
      <c r="M95" s="230"/>
      <c r="N95" s="230"/>
    </row>
    <row r="96" spans="1:14" ht="15.75" customHeight="1">
      <c r="A96" s="222"/>
      <c r="B96" s="230"/>
      <c r="C96" s="230"/>
      <c r="D96" s="230"/>
      <c r="E96" s="230"/>
      <c r="F96" s="230"/>
      <c r="G96" s="230"/>
      <c r="H96" s="230"/>
      <c r="I96" s="230"/>
      <c r="J96" s="230"/>
      <c r="K96" s="230"/>
      <c r="L96" s="230"/>
      <c r="M96" s="230"/>
      <c r="N96" s="230"/>
    </row>
    <row r="97" spans="1:14" ht="15.75" customHeight="1">
      <c r="A97" s="222"/>
      <c r="B97" s="230"/>
      <c r="C97" s="230"/>
      <c r="D97" s="230"/>
      <c r="E97" s="230"/>
      <c r="F97" s="230"/>
      <c r="G97" s="230"/>
      <c r="H97" s="230"/>
      <c r="I97" s="230"/>
      <c r="J97" s="230"/>
      <c r="K97" s="230"/>
      <c r="L97" s="230"/>
      <c r="M97" s="230"/>
      <c r="N97" s="230"/>
    </row>
    <row r="98" spans="1:14" ht="15.75" customHeight="1">
      <c r="A98" s="222"/>
      <c r="B98" s="230"/>
      <c r="C98" s="230"/>
      <c r="D98" s="230"/>
      <c r="E98" s="230"/>
      <c r="F98" s="230"/>
      <c r="G98" s="230"/>
      <c r="H98" s="230"/>
      <c r="I98" s="230"/>
      <c r="J98" s="230"/>
      <c r="K98" s="230"/>
      <c r="L98" s="230"/>
      <c r="M98" s="230"/>
      <c r="N98" s="230"/>
    </row>
    <row r="99" spans="1:14" ht="15.75" customHeight="1">
      <c r="A99" s="222"/>
      <c r="B99" s="230"/>
      <c r="C99" s="230"/>
      <c r="D99" s="230"/>
      <c r="E99" s="230"/>
      <c r="F99" s="230"/>
      <c r="G99" s="230"/>
      <c r="H99" s="230"/>
      <c r="I99" s="230"/>
      <c r="J99" s="230"/>
      <c r="K99" s="230"/>
      <c r="L99" s="230"/>
      <c r="M99" s="230"/>
      <c r="N99" s="230"/>
    </row>
    <row r="100" spans="1:14" ht="15.75" customHeight="1">
      <c r="A100" s="222"/>
      <c r="B100" s="230"/>
      <c r="C100" s="230"/>
      <c r="D100" s="230"/>
      <c r="E100" s="230"/>
      <c r="F100" s="230"/>
      <c r="G100" s="230"/>
      <c r="H100" s="230"/>
      <c r="I100" s="230"/>
      <c r="J100" s="230"/>
      <c r="K100" s="230"/>
      <c r="L100" s="230"/>
      <c r="M100" s="230"/>
      <c r="N100" s="230"/>
    </row>
  </sheetData>
  <mergeCells count="3">
    <mergeCell ref="A3:A5"/>
    <mergeCell ref="C3:N3"/>
    <mergeCell ref="B3:B5"/>
  </mergeCell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K100"/>
  <sheetViews>
    <sheetView workbookViewId="0"/>
  </sheetViews>
  <sheetFormatPr baseColWidth="10" defaultColWidth="14.42578125" defaultRowHeight="15" customHeight="1"/>
  <cols>
    <col min="1" max="2" width="11.42578125" customWidth="1"/>
    <col min="3" max="3" width="4.5703125" customWidth="1"/>
    <col min="4" max="5" width="11.42578125" customWidth="1"/>
    <col min="6" max="6" width="22.42578125" customWidth="1"/>
    <col min="7" max="11" width="11.42578125" customWidth="1"/>
  </cols>
  <sheetData>
    <row r="1" spans="1:11">
      <c r="A1" s="230"/>
      <c r="B1" s="230"/>
      <c r="C1" s="230"/>
      <c r="D1" s="230"/>
      <c r="E1" s="230"/>
      <c r="F1" s="230"/>
      <c r="G1" s="230"/>
      <c r="H1" s="230"/>
      <c r="I1" s="230"/>
      <c r="J1" s="230"/>
      <c r="K1" s="230"/>
    </row>
    <row r="2" spans="1:11">
      <c r="A2" s="230"/>
      <c r="B2" s="230"/>
      <c r="C2" s="230"/>
      <c r="D2" s="230"/>
      <c r="E2" s="230"/>
      <c r="F2" s="230"/>
      <c r="G2" s="230"/>
      <c r="H2" s="230"/>
      <c r="I2" s="230"/>
      <c r="J2" s="230"/>
      <c r="K2" s="230"/>
    </row>
    <row r="3" spans="1:11">
      <c r="A3" s="230"/>
      <c r="B3" s="230"/>
      <c r="C3" s="230"/>
      <c r="D3" s="230"/>
      <c r="E3" s="230"/>
      <c r="F3" s="230"/>
      <c r="G3" s="230"/>
      <c r="H3" s="230"/>
      <c r="I3" s="230"/>
      <c r="J3" s="230"/>
      <c r="K3" s="230"/>
    </row>
    <row r="4" spans="1:11">
      <c r="A4" s="230"/>
      <c r="B4" s="230"/>
      <c r="C4" s="230"/>
      <c r="D4" s="230"/>
      <c r="E4" s="230"/>
      <c r="F4" s="230"/>
      <c r="G4" s="230"/>
      <c r="H4" s="230"/>
      <c r="I4" s="230"/>
      <c r="J4" s="230"/>
      <c r="K4" s="230"/>
    </row>
    <row r="5" spans="1:11">
      <c r="A5" s="576" t="s">
        <v>160</v>
      </c>
      <c r="B5" s="230">
        <v>1</v>
      </c>
      <c r="C5" s="230" t="s">
        <v>78</v>
      </c>
      <c r="D5" s="230" t="s">
        <v>129</v>
      </c>
      <c r="E5" s="230"/>
      <c r="F5" s="230" t="s">
        <v>161</v>
      </c>
      <c r="G5" s="230" t="s">
        <v>162</v>
      </c>
      <c r="H5" s="230"/>
      <c r="I5" s="230"/>
      <c r="J5" s="230"/>
      <c r="K5" s="230"/>
    </row>
    <row r="6" spans="1:11">
      <c r="A6" s="361"/>
      <c r="B6" s="230">
        <v>2</v>
      </c>
      <c r="C6" s="230" t="s">
        <v>82</v>
      </c>
      <c r="D6" s="230" t="s">
        <v>130</v>
      </c>
      <c r="E6" s="230"/>
      <c r="F6" s="230" t="s">
        <v>18</v>
      </c>
      <c r="G6" s="230" t="s">
        <v>163</v>
      </c>
      <c r="H6" s="230"/>
      <c r="I6" s="230"/>
      <c r="J6" s="230"/>
      <c r="K6" s="230"/>
    </row>
    <row r="7" spans="1:11">
      <c r="A7" s="361"/>
      <c r="B7" s="230">
        <v>3</v>
      </c>
      <c r="C7" s="230" t="s">
        <v>97</v>
      </c>
      <c r="D7" s="230" t="s">
        <v>131</v>
      </c>
      <c r="E7" s="230"/>
      <c r="F7" s="230" t="s">
        <v>164</v>
      </c>
      <c r="G7" s="230" t="s">
        <v>165</v>
      </c>
      <c r="H7" s="230"/>
      <c r="I7" s="230"/>
      <c r="J7" s="230"/>
      <c r="K7" s="230"/>
    </row>
    <row r="8" spans="1:11">
      <c r="A8" s="361"/>
      <c r="B8" s="230">
        <v>4</v>
      </c>
      <c r="C8" s="230" t="s">
        <v>100</v>
      </c>
      <c r="D8" s="230"/>
      <c r="E8" s="230"/>
      <c r="F8" s="230"/>
      <c r="G8" s="230" t="s">
        <v>166</v>
      </c>
      <c r="H8" s="230"/>
      <c r="I8" s="230"/>
      <c r="J8" s="230"/>
      <c r="K8" s="230"/>
    </row>
    <row r="9" spans="1:11">
      <c r="A9" s="576" t="s">
        <v>167</v>
      </c>
      <c r="B9" s="230">
        <v>5</v>
      </c>
      <c r="C9" s="230" t="s">
        <v>101</v>
      </c>
      <c r="D9" s="230"/>
      <c r="E9" s="230" t="s">
        <v>168</v>
      </c>
      <c r="F9" s="230"/>
      <c r="G9" s="230" t="s">
        <v>169</v>
      </c>
      <c r="H9" s="230"/>
      <c r="I9" s="230"/>
      <c r="J9" s="230"/>
      <c r="K9" s="230"/>
    </row>
    <row r="10" spans="1:11">
      <c r="A10" s="361"/>
      <c r="B10" s="230">
        <v>6</v>
      </c>
      <c r="C10" s="230" t="s">
        <v>104</v>
      </c>
      <c r="D10" s="230"/>
      <c r="E10" s="230" t="s">
        <v>170</v>
      </c>
      <c r="F10" s="230"/>
      <c r="G10" s="230" t="s">
        <v>171</v>
      </c>
      <c r="H10" s="230"/>
      <c r="I10" s="230"/>
      <c r="J10" s="230"/>
      <c r="K10" s="230"/>
    </row>
    <row r="11" spans="1:11">
      <c r="A11" s="361"/>
      <c r="B11" s="230">
        <v>7</v>
      </c>
      <c r="C11" s="230" t="s">
        <v>106</v>
      </c>
      <c r="D11" s="230"/>
      <c r="E11" s="230" t="s">
        <v>172</v>
      </c>
      <c r="F11" s="230"/>
      <c r="G11" s="230" t="s">
        <v>173</v>
      </c>
      <c r="H11" s="230"/>
      <c r="I11" s="230"/>
      <c r="J11" s="230"/>
      <c r="K11" s="230"/>
    </row>
    <row r="12" spans="1:11">
      <c r="A12" s="361"/>
      <c r="B12" s="230">
        <v>8</v>
      </c>
      <c r="C12" s="230" t="s">
        <v>107</v>
      </c>
      <c r="D12" s="230"/>
      <c r="E12" s="230" t="s">
        <v>174</v>
      </c>
      <c r="F12" s="230"/>
      <c r="G12" s="230" t="s">
        <v>175</v>
      </c>
      <c r="H12" s="230"/>
      <c r="I12" s="230"/>
      <c r="J12" s="230"/>
      <c r="K12" s="230"/>
    </row>
    <row r="13" spans="1:11">
      <c r="A13" s="576" t="s">
        <v>176</v>
      </c>
      <c r="B13" s="230">
        <v>9</v>
      </c>
      <c r="C13" s="230" t="s">
        <v>108</v>
      </c>
      <c r="D13" s="230"/>
      <c r="E13" s="230" t="s">
        <v>177</v>
      </c>
      <c r="F13" s="230"/>
      <c r="G13" s="230" t="s">
        <v>178</v>
      </c>
      <c r="H13" s="230"/>
      <c r="I13" s="230"/>
      <c r="J13" s="230"/>
      <c r="K13" s="230"/>
    </row>
    <row r="14" spans="1:11">
      <c r="A14" s="361"/>
      <c r="B14" s="230">
        <v>10</v>
      </c>
      <c r="C14" s="230" t="s">
        <v>179</v>
      </c>
      <c r="D14" s="230"/>
      <c r="E14" s="230" t="s">
        <v>180</v>
      </c>
      <c r="F14" s="230"/>
      <c r="G14" s="230" t="s">
        <v>181</v>
      </c>
      <c r="H14" s="230"/>
      <c r="I14" s="230"/>
      <c r="J14" s="230"/>
      <c r="K14" s="230"/>
    </row>
    <row r="15" spans="1:11">
      <c r="A15" s="361"/>
      <c r="B15" s="230">
        <v>11</v>
      </c>
      <c r="C15" s="230" t="s">
        <v>111</v>
      </c>
      <c r="D15" s="230"/>
      <c r="E15" s="230" t="s">
        <v>182</v>
      </c>
      <c r="F15" s="230"/>
      <c r="G15" s="230"/>
      <c r="H15" s="230"/>
      <c r="I15" s="230"/>
      <c r="J15" s="230"/>
      <c r="K15" s="230"/>
    </row>
    <row r="16" spans="1:11">
      <c r="A16" s="361"/>
      <c r="B16" s="230">
        <v>12</v>
      </c>
      <c r="C16" s="230" t="s">
        <v>112</v>
      </c>
      <c r="D16" s="230"/>
      <c r="E16" s="230" t="s">
        <v>183</v>
      </c>
      <c r="F16" s="230"/>
      <c r="G16" s="230"/>
      <c r="H16" s="230"/>
      <c r="I16" s="230"/>
      <c r="J16" s="230"/>
      <c r="K16" s="230"/>
    </row>
    <row r="17" spans="1:11">
      <c r="A17" s="576" t="s">
        <v>184</v>
      </c>
      <c r="B17" s="230">
        <v>13</v>
      </c>
      <c r="C17" s="230" t="s">
        <v>114</v>
      </c>
      <c r="D17" s="230"/>
      <c r="E17" s="230" t="s">
        <v>185</v>
      </c>
      <c r="F17" s="230"/>
      <c r="G17" s="230"/>
      <c r="H17" s="230"/>
      <c r="I17" s="230"/>
      <c r="J17" s="230"/>
      <c r="K17" s="230"/>
    </row>
    <row r="18" spans="1:11">
      <c r="A18" s="361"/>
      <c r="B18" s="230">
        <v>14</v>
      </c>
      <c r="C18" s="230" t="s">
        <v>186</v>
      </c>
      <c r="D18" s="230"/>
      <c r="E18" s="230"/>
      <c r="F18" s="230"/>
      <c r="G18" s="230"/>
      <c r="H18" s="230"/>
      <c r="I18" s="230"/>
      <c r="J18" s="230"/>
      <c r="K18" s="230"/>
    </row>
    <row r="19" spans="1:11">
      <c r="A19" s="361"/>
      <c r="B19" s="230">
        <v>15</v>
      </c>
      <c r="C19" s="230" t="s">
        <v>187</v>
      </c>
      <c r="D19" s="230"/>
      <c r="E19" s="230" t="s">
        <v>188</v>
      </c>
      <c r="F19" s="230"/>
      <c r="G19" s="230"/>
      <c r="H19" s="230"/>
      <c r="I19" s="230"/>
      <c r="J19" s="230"/>
      <c r="K19" s="230"/>
    </row>
    <row r="20" spans="1:11">
      <c r="A20" s="361"/>
      <c r="B20" s="230">
        <v>16</v>
      </c>
      <c r="C20" s="230" t="s">
        <v>189</v>
      </c>
      <c r="D20" s="230"/>
      <c r="E20" s="230" t="s">
        <v>190</v>
      </c>
      <c r="F20" s="230"/>
      <c r="G20" s="230"/>
      <c r="H20" s="230"/>
      <c r="I20" s="230"/>
      <c r="J20" s="230"/>
      <c r="K20" s="230"/>
    </row>
    <row r="21" spans="1:11" ht="15.75" customHeight="1">
      <c r="A21" s="576" t="s">
        <v>191</v>
      </c>
      <c r="B21" s="230">
        <v>17</v>
      </c>
      <c r="C21" s="230" t="s">
        <v>192</v>
      </c>
      <c r="D21" s="230"/>
      <c r="E21" s="230" t="s">
        <v>193</v>
      </c>
      <c r="F21" s="230"/>
      <c r="G21" s="230"/>
      <c r="H21" s="230"/>
      <c r="I21" s="230"/>
      <c r="J21" s="230"/>
      <c r="K21" s="230"/>
    </row>
    <row r="22" spans="1:11" ht="15.75" customHeight="1">
      <c r="A22" s="361"/>
      <c r="B22" s="230">
        <v>18</v>
      </c>
      <c r="C22" s="230" t="s">
        <v>194</v>
      </c>
      <c r="D22" s="230"/>
      <c r="E22" s="230" t="s">
        <v>195</v>
      </c>
      <c r="F22" s="230"/>
      <c r="G22" s="230"/>
      <c r="H22" s="230"/>
      <c r="I22" s="230"/>
      <c r="J22" s="230"/>
      <c r="K22" s="230"/>
    </row>
    <row r="23" spans="1:11" ht="15.75" customHeight="1">
      <c r="A23" s="361"/>
      <c r="B23" s="230">
        <v>19</v>
      </c>
      <c r="C23" s="230" t="s">
        <v>196</v>
      </c>
      <c r="D23" s="230"/>
      <c r="E23" s="230" t="s">
        <v>197</v>
      </c>
      <c r="F23" s="230"/>
      <c r="G23" s="230"/>
      <c r="H23" s="230"/>
      <c r="I23" s="230"/>
      <c r="J23" s="230"/>
      <c r="K23" s="230"/>
    </row>
    <row r="24" spans="1:11" ht="15.75" customHeight="1">
      <c r="A24" s="361"/>
      <c r="B24" s="230">
        <v>20</v>
      </c>
      <c r="C24" s="230" t="s">
        <v>198</v>
      </c>
      <c r="D24" s="230"/>
      <c r="E24" s="230" t="s">
        <v>199</v>
      </c>
      <c r="F24" s="230"/>
      <c r="G24" s="230"/>
      <c r="H24" s="230"/>
      <c r="I24" s="230"/>
      <c r="J24" s="230"/>
      <c r="K24" s="230"/>
    </row>
    <row r="25" spans="1:11" ht="15.75" customHeight="1">
      <c r="A25" s="230"/>
      <c r="B25" s="230" t="s">
        <v>200</v>
      </c>
      <c r="C25" s="230" t="s">
        <v>201</v>
      </c>
      <c r="D25" s="230"/>
      <c r="E25" s="230" t="s">
        <v>202</v>
      </c>
      <c r="F25" s="230"/>
      <c r="G25" s="230"/>
      <c r="H25" s="230"/>
      <c r="I25" s="230"/>
      <c r="J25" s="230"/>
      <c r="K25" s="230"/>
    </row>
    <row r="26" spans="1:11" ht="15.75" customHeight="1">
      <c r="A26" s="230"/>
      <c r="B26" s="230" t="s">
        <v>203</v>
      </c>
      <c r="C26" s="230" t="s">
        <v>204</v>
      </c>
      <c r="D26" s="230"/>
      <c r="E26" s="230" t="s">
        <v>205</v>
      </c>
      <c r="F26" s="230"/>
      <c r="G26" s="230"/>
      <c r="H26" s="230"/>
      <c r="I26" s="230"/>
      <c r="J26" s="230"/>
      <c r="K26" s="230"/>
    </row>
    <row r="27" spans="1:11" ht="15.75" customHeight="1">
      <c r="A27" s="230"/>
      <c r="B27" s="230" t="s">
        <v>98</v>
      </c>
      <c r="C27" s="230" t="s">
        <v>206</v>
      </c>
      <c r="D27" s="230"/>
      <c r="E27" s="230" t="s">
        <v>207</v>
      </c>
      <c r="F27" s="230"/>
      <c r="G27" s="230"/>
      <c r="H27" s="230"/>
      <c r="I27" s="230"/>
      <c r="J27" s="230"/>
      <c r="K27" s="230"/>
    </row>
    <row r="28" spans="1:11" ht="15.75" customHeight="1">
      <c r="A28" s="230"/>
      <c r="B28" s="230" t="s">
        <v>208</v>
      </c>
      <c r="C28" s="230" t="s">
        <v>209</v>
      </c>
      <c r="D28" s="230"/>
      <c r="E28" s="230" t="s">
        <v>210</v>
      </c>
      <c r="F28" s="230"/>
      <c r="G28" s="230"/>
      <c r="H28" s="230"/>
      <c r="I28" s="230"/>
      <c r="J28" s="230"/>
      <c r="K28" s="230"/>
    </row>
    <row r="29" spans="1:11" ht="15.75" customHeight="1">
      <c r="A29" s="230"/>
      <c r="B29" s="230" t="s">
        <v>211</v>
      </c>
      <c r="C29" s="230"/>
      <c r="D29" s="230"/>
      <c r="E29" s="230"/>
      <c r="F29" s="230"/>
      <c r="G29" s="230"/>
      <c r="H29" s="230"/>
      <c r="I29" s="230"/>
      <c r="J29" s="230"/>
      <c r="K29" s="230"/>
    </row>
    <row r="30" spans="1:11" ht="15.75" customHeight="1">
      <c r="A30" s="230"/>
      <c r="B30" s="230" t="s">
        <v>212</v>
      </c>
      <c r="C30" s="230" t="s">
        <v>80</v>
      </c>
      <c r="D30" s="230"/>
      <c r="E30" s="230"/>
      <c r="F30" s="230"/>
      <c r="G30" s="230"/>
      <c r="H30" s="230"/>
      <c r="I30" s="230"/>
      <c r="J30" s="230"/>
      <c r="K30" s="230"/>
    </row>
    <row r="31" spans="1:11" ht="15.75" customHeight="1">
      <c r="A31" s="230"/>
      <c r="B31" s="230" t="s">
        <v>213</v>
      </c>
      <c r="C31" s="230" t="s">
        <v>83</v>
      </c>
      <c r="D31" s="230"/>
      <c r="E31" s="230"/>
      <c r="F31" s="230"/>
      <c r="G31" s="230"/>
      <c r="H31" s="230"/>
      <c r="I31" s="230"/>
      <c r="J31" s="230"/>
      <c r="K31" s="230"/>
    </row>
    <row r="32" spans="1:11" ht="15.75" customHeight="1">
      <c r="A32" s="230"/>
      <c r="B32" s="230" t="s">
        <v>214</v>
      </c>
      <c r="C32" s="230" t="s">
        <v>215</v>
      </c>
      <c r="D32" s="230"/>
      <c r="E32" s="230"/>
      <c r="F32" s="230"/>
      <c r="G32" s="230"/>
      <c r="H32" s="230"/>
      <c r="I32" s="230"/>
      <c r="J32" s="230"/>
      <c r="K32" s="230"/>
    </row>
    <row r="33" spans="1:11" ht="15.75" customHeight="1">
      <c r="A33" s="230"/>
      <c r="B33" s="230" t="s">
        <v>216</v>
      </c>
      <c r="C33" s="230" t="s">
        <v>109</v>
      </c>
      <c r="D33" s="230"/>
      <c r="E33" s="230"/>
      <c r="F33" s="230"/>
      <c r="G33" s="230"/>
      <c r="H33" s="230"/>
      <c r="I33" s="230"/>
      <c r="J33" s="230"/>
      <c r="K33" s="230"/>
    </row>
    <row r="34" spans="1:11" ht="15.75" customHeight="1">
      <c r="A34" s="230"/>
      <c r="B34" s="230" t="s">
        <v>217</v>
      </c>
      <c r="C34" s="230" t="s">
        <v>218</v>
      </c>
      <c r="D34" s="230"/>
      <c r="E34" s="230"/>
      <c r="F34" s="230"/>
      <c r="G34" s="230"/>
      <c r="H34" s="230"/>
      <c r="I34" s="230"/>
      <c r="J34" s="230"/>
      <c r="K34" s="230"/>
    </row>
    <row r="35" spans="1:11" ht="15.75" customHeight="1">
      <c r="A35" s="230"/>
      <c r="B35" s="230" t="s">
        <v>219</v>
      </c>
      <c r="C35" s="230" t="s">
        <v>220</v>
      </c>
      <c r="D35" s="230"/>
      <c r="E35" s="230"/>
      <c r="F35" s="230"/>
      <c r="G35" s="230"/>
      <c r="H35" s="230"/>
      <c r="I35" s="230"/>
      <c r="J35" s="230"/>
      <c r="K35" s="230"/>
    </row>
    <row r="36" spans="1:11" ht="15.75" customHeight="1">
      <c r="A36" s="230"/>
      <c r="B36" s="230" t="s">
        <v>221</v>
      </c>
      <c r="C36" s="230" t="s">
        <v>222</v>
      </c>
      <c r="D36" s="230"/>
      <c r="E36" s="230"/>
      <c r="F36" s="230"/>
      <c r="G36" s="230"/>
      <c r="H36" s="230"/>
      <c r="I36" s="230"/>
      <c r="J36" s="230"/>
      <c r="K36" s="230"/>
    </row>
    <row r="37" spans="1:11" ht="15.75" customHeight="1">
      <c r="A37" s="230"/>
      <c r="B37" s="230" t="s">
        <v>223</v>
      </c>
      <c r="C37" s="230" t="s">
        <v>224</v>
      </c>
      <c r="D37" s="230"/>
      <c r="E37" s="230"/>
      <c r="F37" s="230"/>
      <c r="G37" s="230"/>
      <c r="H37" s="230"/>
      <c r="I37" s="230"/>
      <c r="J37" s="230"/>
      <c r="K37" s="230"/>
    </row>
    <row r="38" spans="1:11" ht="15.75" customHeight="1">
      <c r="A38" s="230"/>
      <c r="B38" s="230" t="s">
        <v>225</v>
      </c>
      <c r="C38" s="230" t="s">
        <v>226</v>
      </c>
      <c r="D38" s="230"/>
      <c r="E38" s="230"/>
      <c r="F38" s="230"/>
      <c r="G38" s="230"/>
      <c r="H38" s="230"/>
      <c r="I38" s="230"/>
      <c r="J38" s="230"/>
      <c r="K38" s="230"/>
    </row>
    <row r="39" spans="1:11" ht="15.75" customHeight="1">
      <c r="A39" s="230"/>
      <c r="B39" s="230" t="s">
        <v>227</v>
      </c>
      <c r="C39" s="230" t="s">
        <v>228</v>
      </c>
      <c r="D39" s="230"/>
      <c r="E39" s="230"/>
      <c r="F39" s="230"/>
      <c r="G39" s="230"/>
      <c r="H39" s="230"/>
      <c r="I39" s="230"/>
      <c r="J39" s="230"/>
      <c r="K39" s="230"/>
    </row>
    <row r="40" spans="1:11" ht="15.75" customHeight="1">
      <c r="A40" s="230"/>
      <c r="B40" s="230" t="s">
        <v>229</v>
      </c>
      <c r="C40" s="230" t="s">
        <v>230</v>
      </c>
      <c r="D40" s="230"/>
      <c r="E40" s="230"/>
      <c r="F40" s="230"/>
      <c r="G40" s="230"/>
      <c r="H40" s="230"/>
      <c r="I40" s="230"/>
      <c r="J40" s="230"/>
      <c r="K40" s="230"/>
    </row>
    <row r="41" spans="1:11" ht="15.75" customHeight="1">
      <c r="A41" s="230"/>
      <c r="B41" s="230" t="s">
        <v>231</v>
      </c>
      <c r="C41" s="230" t="s">
        <v>232</v>
      </c>
      <c r="D41" s="230"/>
      <c r="E41" s="230"/>
      <c r="F41" s="230"/>
      <c r="G41" s="230"/>
      <c r="H41" s="230"/>
      <c r="I41" s="230"/>
      <c r="J41" s="230"/>
      <c r="K41" s="230"/>
    </row>
    <row r="42" spans="1:11" ht="15.75" customHeight="1">
      <c r="A42" s="230"/>
      <c r="B42" s="230" t="s">
        <v>233</v>
      </c>
      <c r="C42" s="230" t="s">
        <v>234</v>
      </c>
      <c r="D42" s="230"/>
      <c r="E42" s="230"/>
      <c r="F42" s="230"/>
      <c r="G42" s="230"/>
      <c r="H42" s="230"/>
      <c r="I42" s="230"/>
      <c r="J42" s="230"/>
      <c r="K42" s="230"/>
    </row>
    <row r="43" spans="1:11" ht="15.75" customHeight="1">
      <c r="A43" s="230"/>
      <c r="B43" s="230" t="s">
        <v>235</v>
      </c>
      <c r="C43" s="230" t="s">
        <v>236</v>
      </c>
      <c r="D43" s="230"/>
      <c r="E43" s="230"/>
      <c r="F43" s="230"/>
      <c r="G43" s="230"/>
      <c r="H43" s="230"/>
      <c r="I43" s="230"/>
      <c r="J43" s="230"/>
      <c r="K43" s="230"/>
    </row>
    <row r="44" spans="1:11" ht="15.75" customHeight="1">
      <c r="A44" s="230"/>
      <c r="B44" s="230"/>
      <c r="C44" s="230" t="s">
        <v>237</v>
      </c>
      <c r="D44" s="230"/>
      <c r="E44" s="230"/>
      <c r="F44" s="230"/>
      <c r="G44" s="230"/>
      <c r="H44" s="230"/>
      <c r="I44" s="230"/>
      <c r="J44" s="230"/>
      <c r="K44" s="230"/>
    </row>
    <row r="45" spans="1:11" ht="15.75" customHeight="1">
      <c r="A45" s="230"/>
      <c r="B45" s="230"/>
      <c r="C45" s="230" t="s">
        <v>238</v>
      </c>
      <c r="D45" s="230"/>
      <c r="E45" s="230"/>
      <c r="F45" s="230"/>
      <c r="G45" s="230"/>
      <c r="H45" s="230"/>
      <c r="I45" s="230"/>
      <c r="J45" s="230"/>
      <c r="K45" s="230"/>
    </row>
    <row r="46" spans="1:11" ht="15.75" customHeight="1">
      <c r="A46" s="230"/>
      <c r="B46" s="230"/>
      <c r="C46" s="230" t="s">
        <v>239</v>
      </c>
      <c r="D46" s="230"/>
      <c r="E46" s="230"/>
      <c r="F46" s="230"/>
      <c r="G46" s="230"/>
      <c r="H46" s="230"/>
      <c r="I46" s="230"/>
      <c r="J46" s="230"/>
      <c r="K46" s="230"/>
    </row>
    <row r="47" spans="1:11" ht="15.75" customHeight="1">
      <c r="A47" s="230"/>
      <c r="B47" s="230"/>
      <c r="C47" s="230" t="s">
        <v>240</v>
      </c>
      <c r="D47" s="230"/>
      <c r="E47" s="230"/>
      <c r="F47" s="230"/>
      <c r="G47" s="230"/>
      <c r="H47" s="230"/>
      <c r="I47" s="230"/>
      <c r="J47" s="230"/>
      <c r="K47" s="230"/>
    </row>
    <row r="48" spans="1:11" ht="15.75" customHeight="1">
      <c r="A48" s="230"/>
      <c r="B48" s="230"/>
      <c r="C48" s="230" t="s">
        <v>241</v>
      </c>
      <c r="D48" s="230"/>
      <c r="E48" s="230"/>
      <c r="F48" s="230"/>
      <c r="G48" s="230"/>
      <c r="H48" s="230"/>
      <c r="I48" s="230"/>
      <c r="J48" s="230"/>
      <c r="K48" s="230"/>
    </row>
    <row r="49" spans="1:11" ht="15.75" customHeight="1">
      <c r="A49" s="230"/>
      <c r="B49" s="230"/>
      <c r="C49" s="230" t="s">
        <v>242</v>
      </c>
      <c r="D49" s="230"/>
      <c r="E49" s="230"/>
      <c r="F49" s="230"/>
      <c r="G49" s="230"/>
      <c r="H49" s="230"/>
      <c r="I49" s="230"/>
      <c r="J49" s="230"/>
      <c r="K49" s="230"/>
    </row>
    <row r="50" spans="1:11" ht="15.75" customHeight="1">
      <c r="A50" s="230"/>
      <c r="B50" s="230"/>
      <c r="C50" s="230" t="s">
        <v>243</v>
      </c>
      <c r="D50" s="230"/>
      <c r="E50" s="230"/>
      <c r="F50" s="230"/>
      <c r="G50" s="230"/>
      <c r="H50" s="230"/>
      <c r="I50" s="230"/>
      <c r="J50" s="230"/>
      <c r="K50" s="230"/>
    </row>
    <row r="51" spans="1:11" ht="15.75" customHeight="1">
      <c r="A51" s="230"/>
      <c r="B51" s="230"/>
      <c r="C51" s="230" t="s">
        <v>244</v>
      </c>
      <c r="D51" s="230"/>
      <c r="E51" s="230"/>
      <c r="F51" s="230"/>
      <c r="G51" s="230"/>
      <c r="H51" s="230"/>
      <c r="I51" s="230"/>
      <c r="J51" s="230"/>
      <c r="K51" s="230"/>
    </row>
    <row r="52" spans="1:11" ht="15.75" customHeight="1">
      <c r="A52" s="230"/>
      <c r="B52" s="230"/>
      <c r="C52" s="230" t="s">
        <v>245</v>
      </c>
      <c r="D52" s="230"/>
      <c r="E52" s="230"/>
      <c r="F52" s="230"/>
      <c r="G52" s="230"/>
      <c r="H52" s="230"/>
      <c r="I52" s="230"/>
      <c r="J52" s="230"/>
      <c r="K52" s="230"/>
    </row>
    <row r="53" spans="1:11" ht="15.75" customHeight="1">
      <c r="A53" s="230"/>
      <c r="B53" s="230"/>
      <c r="C53" s="230" t="s">
        <v>246</v>
      </c>
      <c r="D53" s="230"/>
      <c r="E53" s="230"/>
      <c r="F53" s="230"/>
      <c r="G53" s="230"/>
      <c r="H53" s="230"/>
      <c r="I53" s="230"/>
      <c r="J53" s="230"/>
      <c r="K53" s="230"/>
    </row>
    <row r="54" spans="1:11" ht="15.75" customHeight="1">
      <c r="A54" s="230"/>
      <c r="B54" s="230"/>
      <c r="C54" s="230" t="s">
        <v>247</v>
      </c>
      <c r="D54" s="230"/>
      <c r="E54" s="230"/>
      <c r="F54" s="230"/>
      <c r="G54" s="230"/>
      <c r="H54" s="230"/>
      <c r="I54" s="230"/>
      <c r="J54" s="230"/>
      <c r="K54" s="230"/>
    </row>
    <row r="55" spans="1:11" ht="15.75" customHeight="1">
      <c r="A55" s="230"/>
      <c r="B55" s="230"/>
      <c r="C55" s="230" t="s">
        <v>248</v>
      </c>
      <c r="D55" s="230"/>
      <c r="E55" s="230"/>
      <c r="F55" s="230"/>
      <c r="G55" s="230"/>
      <c r="H55" s="230"/>
      <c r="I55" s="230"/>
      <c r="J55" s="230"/>
      <c r="K55" s="230"/>
    </row>
    <row r="56" spans="1:11" ht="15.75" customHeight="1">
      <c r="A56" s="230"/>
      <c r="B56" s="230"/>
      <c r="C56" s="230" t="s">
        <v>249</v>
      </c>
      <c r="D56" s="230"/>
      <c r="E56" s="230"/>
      <c r="F56" s="230"/>
      <c r="G56" s="230"/>
      <c r="H56" s="230"/>
      <c r="I56" s="230"/>
      <c r="J56" s="230"/>
      <c r="K56" s="230"/>
    </row>
    <row r="57" spans="1:11" ht="15.75" customHeight="1">
      <c r="A57" s="230"/>
      <c r="B57" s="230"/>
      <c r="C57" s="230" t="s">
        <v>250</v>
      </c>
      <c r="D57" s="230"/>
      <c r="E57" s="230"/>
      <c r="F57" s="230"/>
      <c r="G57" s="230"/>
      <c r="H57" s="230"/>
      <c r="I57" s="230"/>
      <c r="J57" s="230"/>
      <c r="K57" s="230"/>
    </row>
    <row r="58" spans="1:11" ht="15.75" customHeight="1">
      <c r="A58" s="230"/>
      <c r="B58" s="230"/>
      <c r="C58" s="230" t="s">
        <v>251</v>
      </c>
      <c r="D58" s="230"/>
      <c r="E58" s="230"/>
      <c r="F58" s="230"/>
      <c r="G58" s="230"/>
      <c r="H58" s="230"/>
      <c r="I58" s="230"/>
      <c r="J58" s="230"/>
      <c r="K58" s="230"/>
    </row>
    <row r="59" spans="1:11" ht="15.75" customHeight="1">
      <c r="A59" s="230"/>
      <c r="B59" s="230"/>
      <c r="C59" s="230" t="s">
        <v>252</v>
      </c>
      <c r="D59" s="230"/>
      <c r="E59" s="230"/>
      <c r="F59" s="230"/>
      <c r="G59" s="230"/>
      <c r="H59" s="230"/>
      <c r="I59" s="230"/>
      <c r="J59" s="230"/>
      <c r="K59" s="230"/>
    </row>
    <row r="60" spans="1:11" ht="15.75" customHeight="1">
      <c r="A60" s="230"/>
      <c r="B60" s="230"/>
      <c r="C60" s="230" t="s">
        <v>253</v>
      </c>
      <c r="D60" s="230"/>
      <c r="E60" s="230"/>
      <c r="F60" s="230"/>
      <c r="G60" s="230"/>
      <c r="H60" s="230"/>
      <c r="I60" s="230"/>
      <c r="J60" s="230"/>
      <c r="K60" s="230"/>
    </row>
    <row r="61" spans="1:11" ht="15.75" customHeight="1">
      <c r="A61" s="230"/>
      <c r="B61" s="230"/>
      <c r="C61" s="230" t="s">
        <v>254</v>
      </c>
      <c r="D61" s="230"/>
      <c r="E61" s="230"/>
      <c r="F61" s="230"/>
      <c r="G61" s="230"/>
      <c r="H61" s="230"/>
      <c r="I61" s="230"/>
      <c r="J61" s="230"/>
      <c r="K61" s="230"/>
    </row>
    <row r="62" spans="1:11" ht="15.75" customHeight="1">
      <c r="A62" s="230"/>
      <c r="B62" s="230"/>
      <c r="C62" s="230" t="s">
        <v>255</v>
      </c>
      <c r="D62" s="230"/>
      <c r="E62" s="230"/>
      <c r="F62" s="230"/>
      <c r="G62" s="230"/>
      <c r="H62" s="230"/>
      <c r="I62" s="230"/>
      <c r="J62" s="230"/>
      <c r="K62" s="230"/>
    </row>
    <row r="63" spans="1:11" ht="15.75" customHeight="1">
      <c r="A63" s="230"/>
      <c r="B63" s="230"/>
      <c r="C63" s="230" t="s">
        <v>256</v>
      </c>
      <c r="D63" s="230"/>
      <c r="E63" s="230"/>
      <c r="F63" s="230"/>
      <c r="G63" s="230"/>
      <c r="H63" s="230"/>
      <c r="I63" s="230"/>
      <c r="J63" s="230"/>
      <c r="K63" s="230"/>
    </row>
    <row r="64" spans="1:11" ht="15.75" customHeight="1">
      <c r="A64" s="230"/>
      <c r="B64" s="230"/>
      <c r="C64" s="230" t="s">
        <v>257</v>
      </c>
      <c r="D64" s="230"/>
      <c r="E64" s="230"/>
      <c r="F64" s="230"/>
      <c r="G64" s="230"/>
      <c r="H64" s="230"/>
      <c r="I64" s="230"/>
      <c r="J64" s="230"/>
      <c r="K64" s="230"/>
    </row>
    <row r="65" spans="1:11" ht="15.75" customHeight="1">
      <c r="A65" s="230"/>
      <c r="B65" s="230"/>
      <c r="C65" s="230" t="s">
        <v>258</v>
      </c>
      <c r="D65" s="230"/>
      <c r="E65" s="230"/>
      <c r="F65" s="230"/>
      <c r="G65" s="230"/>
      <c r="H65" s="230"/>
      <c r="I65" s="230"/>
      <c r="J65" s="230"/>
      <c r="K65" s="230"/>
    </row>
    <row r="66" spans="1:11" ht="15.75" customHeight="1">
      <c r="A66" s="230"/>
      <c r="B66" s="230"/>
      <c r="C66" s="230" t="s">
        <v>259</v>
      </c>
      <c r="D66" s="230"/>
      <c r="E66" s="230"/>
      <c r="F66" s="230"/>
      <c r="G66" s="230"/>
      <c r="H66" s="230"/>
      <c r="I66" s="230"/>
      <c r="J66" s="230"/>
      <c r="K66" s="230"/>
    </row>
    <row r="67" spans="1:11" ht="15.75" customHeight="1">
      <c r="A67" s="230"/>
      <c r="B67" s="230"/>
      <c r="C67" s="230" t="s">
        <v>260</v>
      </c>
      <c r="D67" s="230"/>
      <c r="E67" s="230"/>
      <c r="F67" s="230"/>
      <c r="G67" s="230"/>
      <c r="H67" s="230"/>
      <c r="I67" s="230"/>
      <c r="J67" s="230"/>
      <c r="K67" s="230"/>
    </row>
    <row r="68" spans="1:11" ht="15.75" customHeight="1">
      <c r="A68" s="230"/>
      <c r="B68" s="230"/>
      <c r="C68" s="230" t="s">
        <v>261</v>
      </c>
      <c r="D68" s="230"/>
      <c r="E68" s="230"/>
      <c r="F68" s="230"/>
      <c r="G68" s="230"/>
      <c r="H68" s="230"/>
      <c r="I68" s="230"/>
      <c r="J68" s="230"/>
      <c r="K68" s="230"/>
    </row>
    <row r="69" spans="1:11" ht="15.75" customHeight="1">
      <c r="A69" s="230"/>
      <c r="B69" s="230"/>
      <c r="C69" s="230" t="s">
        <v>262</v>
      </c>
      <c r="D69" s="230"/>
      <c r="E69" s="230"/>
      <c r="F69" s="230"/>
      <c r="G69" s="230"/>
      <c r="H69" s="230"/>
      <c r="I69" s="230"/>
      <c r="J69" s="230"/>
      <c r="K69" s="230"/>
    </row>
    <row r="70" spans="1:11" ht="15.75" customHeight="1">
      <c r="A70" s="230"/>
      <c r="B70" s="230"/>
      <c r="C70" s="230" t="s">
        <v>263</v>
      </c>
      <c r="D70" s="230"/>
      <c r="E70" s="230"/>
      <c r="F70" s="230"/>
      <c r="G70" s="230"/>
      <c r="H70" s="230"/>
      <c r="I70" s="230"/>
      <c r="J70" s="230"/>
      <c r="K70" s="230"/>
    </row>
    <row r="71" spans="1:11" ht="15.75" customHeight="1">
      <c r="A71" s="230"/>
      <c r="B71" s="230"/>
      <c r="C71" s="230" t="s">
        <v>264</v>
      </c>
      <c r="D71" s="230"/>
      <c r="E71" s="230"/>
      <c r="F71" s="230"/>
      <c r="G71" s="230"/>
      <c r="H71" s="230"/>
      <c r="I71" s="230"/>
      <c r="J71" s="230"/>
      <c r="K71" s="230"/>
    </row>
    <row r="72" spans="1:11" ht="15.75" customHeight="1">
      <c r="A72" s="230"/>
      <c r="B72" s="230"/>
      <c r="C72" s="230" t="s">
        <v>265</v>
      </c>
      <c r="D72" s="230"/>
      <c r="E72" s="230"/>
      <c r="F72" s="230"/>
      <c r="G72" s="230"/>
      <c r="H72" s="230"/>
      <c r="I72" s="230"/>
      <c r="J72" s="230"/>
      <c r="K72" s="230"/>
    </row>
    <row r="73" spans="1:11" ht="15.75" customHeight="1">
      <c r="A73" s="230"/>
      <c r="B73" s="230"/>
      <c r="C73" s="230" t="s">
        <v>266</v>
      </c>
      <c r="D73" s="230"/>
      <c r="E73" s="230"/>
      <c r="F73" s="230"/>
      <c r="G73" s="230"/>
      <c r="H73" s="230"/>
      <c r="I73" s="230"/>
      <c r="J73" s="230"/>
      <c r="K73" s="230"/>
    </row>
    <row r="74" spans="1:11" ht="15.75" customHeight="1">
      <c r="A74" s="230"/>
      <c r="B74" s="230"/>
      <c r="C74" s="230" t="s">
        <v>267</v>
      </c>
      <c r="D74" s="230"/>
      <c r="E74" s="230"/>
      <c r="F74" s="230"/>
      <c r="G74" s="230"/>
      <c r="H74" s="230"/>
      <c r="I74" s="230"/>
      <c r="J74" s="230"/>
      <c r="K74" s="230"/>
    </row>
    <row r="75" spans="1:11" ht="15.75" customHeight="1">
      <c r="A75" s="230"/>
      <c r="B75" s="230"/>
      <c r="C75" s="230" t="s">
        <v>268</v>
      </c>
      <c r="D75" s="230"/>
      <c r="E75" s="230"/>
      <c r="F75" s="230"/>
      <c r="G75" s="230"/>
      <c r="H75" s="230"/>
      <c r="I75" s="230"/>
      <c r="J75" s="230"/>
      <c r="K75" s="230"/>
    </row>
    <row r="76" spans="1:11" ht="15.75" customHeight="1">
      <c r="A76" s="230"/>
      <c r="B76" s="230"/>
      <c r="C76" s="230" t="s">
        <v>269</v>
      </c>
      <c r="D76" s="230"/>
      <c r="E76" s="230"/>
      <c r="F76" s="230"/>
      <c r="G76" s="230"/>
      <c r="H76" s="230"/>
      <c r="I76" s="230"/>
      <c r="J76" s="230"/>
      <c r="K76" s="230"/>
    </row>
    <row r="77" spans="1:11" ht="15.75" customHeight="1">
      <c r="A77" s="230"/>
      <c r="B77" s="230"/>
      <c r="C77" s="230" t="s">
        <v>270</v>
      </c>
      <c r="D77" s="230"/>
      <c r="E77" s="230"/>
      <c r="F77" s="230"/>
      <c r="G77" s="230"/>
      <c r="H77" s="230"/>
      <c r="I77" s="230"/>
      <c r="J77" s="230"/>
      <c r="K77" s="230"/>
    </row>
    <row r="78" spans="1:11" ht="15.75" customHeight="1">
      <c r="A78" s="230"/>
      <c r="B78" s="230"/>
      <c r="C78" s="230" t="s">
        <v>271</v>
      </c>
      <c r="D78" s="230"/>
      <c r="E78" s="230"/>
      <c r="F78" s="230"/>
      <c r="G78" s="230"/>
      <c r="H78" s="230"/>
      <c r="I78" s="230"/>
      <c r="J78" s="230"/>
      <c r="K78" s="230"/>
    </row>
    <row r="79" spans="1:11" ht="15.75" customHeight="1">
      <c r="A79" s="230"/>
      <c r="B79" s="230"/>
      <c r="C79" s="230" t="s">
        <v>272</v>
      </c>
      <c r="D79" s="230"/>
      <c r="E79" s="230"/>
      <c r="F79" s="230"/>
      <c r="G79" s="230"/>
      <c r="H79" s="230"/>
      <c r="I79" s="230"/>
      <c r="J79" s="230"/>
      <c r="K79" s="230"/>
    </row>
    <row r="80" spans="1:11" ht="15.75" customHeight="1">
      <c r="A80" s="230"/>
      <c r="B80" s="230"/>
      <c r="C80" s="230" t="s">
        <v>273</v>
      </c>
      <c r="D80" s="230"/>
      <c r="E80" s="230"/>
      <c r="F80" s="230"/>
      <c r="G80" s="230"/>
      <c r="H80" s="230"/>
      <c r="I80" s="230"/>
      <c r="J80" s="230"/>
      <c r="K80" s="230"/>
    </row>
    <row r="81" spans="1:11" ht="15.75" customHeight="1">
      <c r="A81" s="230"/>
      <c r="B81" s="230"/>
      <c r="C81" s="230" t="s">
        <v>274</v>
      </c>
      <c r="D81" s="230"/>
      <c r="E81" s="230"/>
      <c r="F81" s="230"/>
      <c r="G81" s="230"/>
      <c r="H81" s="230"/>
      <c r="I81" s="230"/>
      <c r="J81" s="230"/>
      <c r="K81" s="230"/>
    </row>
    <row r="82" spans="1:11" ht="15.75" customHeight="1">
      <c r="A82" s="230"/>
      <c r="B82" s="230"/>
      <c r="C82" s="230" t="s">
        <v>275</v>
      </c>
      <c r="D82" s="230"/>
      <c r="E82" s="230"/>
      <c r="F82" s="230"/>
      <c r="G82" s="230"/>
      <c r="H82" s="230"/>
      <c r="I82" s="230"/>
      <c r="J82" s="230"/>
      <c r="K82" s="230"/>
    </row>
    <row r="83" spans="1:11" ht="15.75" customHeight="1">
      <c r="A83" s="230"/>
      <c r="B83" s="230"/>
      <c r="C83" s="230" t="s">
        <v>276</v>
      </c>
      <c r="D83" s="230"/>
      <c r="E83" s="230"/>
      <c r="F83" s="230"/>
      <c r="G83" s="230"/>
      <c r="H83" s="230"/>
      <c r="I83" s="230"/>
      <c r="J83" s="230"/>
      <c r="K83" s="230"/>
    </row>
    <row r="84" spans="1:11" ht="15.75" customHeight="1">
      <c r="A84" s="230"/>
      <c r="B84" s="230"/>
      <c r="C84" s="230" t="s">
        <v>252</v>
      </c>
      <c r="D84" s="230"/>
      <c r="E84" s="230"/>
      <c r="F84" s="230"/>
      <c r="G84" s="230"/>
      <c r="H84" s="230"/>
      <c r="I84" s="230"/>
      <c r="J84" s="230"/>
      <c r="K84" s="230"/>
    </row>
    <row r="85" spans="1:11" ht="15.75" customHeight="1">
      <c r="A85" s="230"/>
      <c r="B85" s="230"/>
      <c r="C85" s="230" t="s">
        <v>88</v>
      </c>
      <c r="D85" s="230"/>
      <c r="E85" s="230"/>
      <c r="F85" s="230"/>
      <c r="G85" s="230"/>
      <c r="H85" s="230"/>
      <c r="I85" s="230"/>
      <c r="J85" s="230"/>
      <c r="K85" s="230"/>
    </row>
    <row r="86" spans="1:11" ht="15.75" customHeight="1">
      <c r="A86" s="230"/>
      <c r="B86" s="230"/>
      <c r="C86" s="230" t="s">
        <v>102</v>
      </c>
      <c r="D86" s="230"/>
      <c r="E86" s="230"/>
      <c r="F86" s="230"/>
      <c r="G86" s="230"/>
      <c r="H86" s="230"/>
      <c r="I86" s="230"/>
      <c r="J86" s="230"/>
      <c r="K86" s="230"/>
    </row>
    <row r="87" spans="1:11" ht="15.75" customHeight="1">
      <c r="A87" s="230"/>
      <c r="B87" s="230"/>
      <c r="C87" s="230" t="s">
        <v>105</v>
      </c>
      <c r="D87" s="230"/>
      <c r="E87" s="230"/>
      <c r="F87" s="230"/>
      <c r="G87" s="230"/>
      <c r="H87" s="230"/>
      <c r="I87" s="230"/>
      <c r="J87" s="230"/>
      <c r="K87" s="230"/>
    </row>
    <row r="88" spans="1:11" ht="15.75" customHeight="1">
      <c r="A88" s="230"/>
      <c r="B88" s="230"/>
      <c r="C88" s="230" t="s">
        <v>110</v>
      </c>
      <c r="D88" s="230"/>
      <c r="E88" s="230"/>
      <c r="F88" s="230"/>
      <c r="G88" s="230"/>
      <c r="H88" s="230"/>
      <c r="I88" s="230"/>
      <c r="J88" s="230"/>
      <c r="K88" s="230"/>
    </row>
    <row r="89" spans="1:11" ht="15.75" customHeight="1">
      <c r="A89" s="230"/>
      <c r="B89" s="230"/>
      <c r="C89" s="230" t="s">
        <v>113</v>
      </c>
      <c r="D89" s="230"/>
      <c r="E89" s="230"/>
      <c r="F89" s="230"/>
      <c r="G89" s="230"/>
      <c r="H89" s="230"/>
      <c r="I89" s="230"/>
      <c r="J89" s="230"/>
      <c r="K89" s="230"/>
    </row>
    <row r="90" spans="1:11" ht="15.75" customHeight="1">
      <c r="A90" s="230"/>
      <c r="B90" s="230"/>
      <c r="C90" s="230" t="s">
        <v>115</v>
      </c>
      <c r="D90" s="230"/>
      <c r="E90" s="230"/>
      <c r="F90" s="230"/>
      <c r="G90" s="230"/>
      <c r="H90" s="230"/>
      <c r="I90" s="230"/>
      <c r="J90" s="230"/>
      <c r="K90" s="230"/>
    </row>
    <row r="91" spans="1:11" ht="15.75" customHeight="1">
      <c r="A91" s="230"/>
      <c r="B91" s="230"/>
      <c r="C91" s="230" t="s">
        <v>277</v>
      </c>
      <c r="D91" s="230"/>
      <c r="E91" s="230"/>
      <c r="F91" s="230"/>
      <c r="G91" s="230"/>
      <c r="H91" s="230"/>
      <c r="I91" s="230"/>
      <c r="J91" s="230"/>
      <c r="K91" s="230"/>
    </row>
    <row r="92" spans="1:11" ht="15.75" customHeight="1">
      <c r="A92" s="230"/>
      <c r="B92" s="230"/>
      <c r="C92" s="230" t="s">
        <v>278</v>
      </c>
      <c r="D92" s="230"/>
      <c r="E92" s="230"/>
      <c r="F92" s="230"/>
      <c r="G92" s="230"/>
      <c r="H92" s="230"/>
      <c r="I92" s="230"/>
      <c r="J92" s="230"/>
      <c r="K92" s="230"/>
    </row>
    <row r="93" spans="1:11" ht="15.75" customHeight="1">
      <c r="A93" s="230"/>
      <c r="B93" s="230"/>
      <c r="C93" s="230" t="s">
        <v>279</v>
      </c>
      <c r="D93" s="230"/>
      <c r="E93" s="230"/>
      <c r="F93" s="230"/>
      <c r="G93" s="230"/>
      <c r="H93" s="230"/>
      <c r="I93" s="230"/>
      <c r="J93" s="230"/>
      <c r="K93" s="230"/>
    </row>
    <row r="94" spans="1:11" ht="15.75" customHeight="1">
      <c r="A94" s="230"/>
      <c r="B94" s="230"/>
      <c r="C94" s="230" t="s">
        <v>280</v>
      </c>
      <c r="D94" s="230"/>
      <c r="E94" s="230"/>
      <c r="F94" s="230"/>
      <c r="G94" s="230"/>
      <c r="H94" s="230"/>
      <c r="I94" s="230"/>
      <c r="J94" s="230"/>
      <c r="K94" s="230"/>
    </row>
    <row r="95" spans="1:11" ht="15.75" customHeight="1">
      <c r="A95" s="230"/>
      <c r="B95" s="230"/>
      <c r="C95" s="230"/>
      <c r="D95" s="230"/>
      <c r="E95" s="230"/>
      <c r="F95" s="230"/>
      <c r="G95" s="230"/>
      <c r="H95" s="230"/>
      <c r="I95" s="230"/>
      <c r="J95" s="230"/>
      <c r="K95" s="230"/>
    </row>
    <row r="96" spans="1:11" ht="15.75" customHeight="1">
      <c r="A96" s="230"/>
      <c r="B96" s="230"/>
      <c r="C96" s="230"/>
      <c r="D96" s="230"/>
      <c r="E96" s="230"/>
      <c r="F96" s="230"/>
      <c r="G96" s="230"/>
      <c r="H96" s="230"/>
      <c r="I96" s="230"/>
      <c r="J96" s="230"/>
      <c r="K96" s="230"/>
    </row>
    <row r="97" spans="1:11" ht="15.75" customHeight="1">
      <c r="A97" s="230"/>
      <c r="B97" s="230"/>
      <c r="C97" s="230"/>
      <c r="D97" s="230"/>
      <c r="E97" s="230"/>
      <c r="F97" s="230"/>
      <c r="G97" s="230"/>
      <c r="H97" s="230"/>
      <c r="I97" s="230"/>
      <c r="J97" s="230"/>
      <c r="K97" s="230"/>
    </row>
    <row r="98" spans="1:11" ht="15.75" customHeight="1">
      <c r="A98" s="230"/>
      <c r="B98" s="230"/>
      <c r="C98" s="230"/>
      <c r="D98" s="230"/>
      <c r="E98" s="230"/>
      <c r="F98" s="230"/>
      <c r="G98" s="230"/>
      <c r="H98" s="230"/>
      <c r="I98" s="230"/>
      <c r="J98" s="230"/>
      <c r="K98" s="230"/>
    </row>
    <row r="99" spans="1:11" ht="15.75" customHeight="1">
      <c r="A99" s="230"/>
      <c r="B99" s="230"/>
      <c r="C99" s="230"/>
      <c r="D99" s="230"/>
      <c r="E99" s="230"/>
      <c r="F99" s="230"/>
      <c r="G99" s="230"/>
      <c r="H99" s="230"/>
      <c r="I99" s="230"/>
      <c r="J99" s="230"/>
      <c r="K99" s="230"/>
    </row>
    <row r="100" spans="1:11" ht="15.75" customHeight="1">
      <c r="A100" s="230"/>
      <c r="B100" s="230"/>
      <c r="C100" s="230"/>
      <c r="D100" s="230"/>
      <c r="E100" s="230"/>
      <c r="F100" s="230"/>
      <c r="G100" s="230"/>
      <c r="H100" s="230"/>
      <c r="I100" s="230"/>
      <c r="J100" s="230"/>
      <c r="K100" s="230"/>
    </row>
  </sheetData>
  <mergeCells count="5">
    <mergeCell ref="A5:A8"/>
    <mergeCell ref="A9:A12"/>
    <mergeCell ref="A13:A16"/>
    <mergeCell ref="A17:A20"/>
    <mergeCell ref="A21:A24"/>
  </mergeCells>
  <pageMargins left="0.7" right="0.7" top="0.75" bottom="0.75" header="0" footer="0"/>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
  <sheetViews>
    <sheetView workbookViewId="0"/>
  </sheetViews>
  <sheetFormatPr baseColWidth="10" defaultColWidth="14.42578125" defaultRowHeight="15" customHeight="1"/>
  <cols>
    <col min="1" max="1" width="6" customWidth="1"/>
    <col min="2" max="2" width="7" customWidth="1"/>
    <col min="3" max="3" width="34.85546875" customWidth="1"/>
    <col min="4" max="4" width="29.7109375" customWidth="1"/>
    <col min="5" max="5" width="33.42578125" customWidth="1"/>
    <col min="6" max="11" width="11.42578125" customWidth="1"/>
  </cols>
  <sheetData>
    <row r="1" spans="1:11">
      <c r="A1" s="230"/>
      <c r="B1" s="230"/>
      <c r="C1" s="230"/>
      <c r="D1" s="230"/>
      <c r="E1" s="230"/>
      <c r="F1" s="230"/>
      <c r="G1" s="230"/>
      <c r="H1" s="230"/>
      <c r="I1" s="230"/>
      <c r="J1" s="230"/>
      <c r="K1" s="230"/>
    </row>
    <row r="2" spans="1:11">
      <c r="A2" s="230"/>
      <c r="B2" s="230"/>
      <c r="C2" s="230"/>
      <c r="D2" s="230"/>
      <c r="E2" s="230"/>
      <c r="F2" s="230"/>
      <c r="G2" s="230"/>
      <c r="H2" s="230"/>
      <c r="I2" s="230"/>
      <c r="J2" s="230"/>
      <c r="K2" s="230"/>
    </row>
    <row r="3" spans="1:11">
      <c r="A3" s="230"/>
      <c r="B3" s="230"/>
      <c r="C3" s="230"/>
      <c r="D3" s="230"/>
      <c r="E3" s="230"/>
      <c r="F3" s="230"/>
      <c r="G3" s="230"/>
      <c r="H3" s="230"/>
      <c r="I3" s="230"/>
      <c r="J3" s="230"/>
      <c r="K3" s="230"/>
    </row>
    <row r="4" spans="1:11">
      <c r="A4" s="230"/>
      <c r="B4" s="230"/>
      <c r="C4" s="230"/>
      <c r="D4" s="230"/>
      <c r="E4" s="230"/>
      <c r="F4" s="230"/>
      <c r="G4" s="230"/>
      <c r="H4" s="230"/>
      <c r="I4" s="230"/>
      <c r="J4" s="230"/>
      <c r="K4" s="230"/>
    </row>
    <row r="5" spans="1:11">
      <c r="A5" s="230"/>
      <c r="B5" s="230"/>
      <c r="C5" s="233">
        <v>1</v>
      </c>
      <c r="D5" s="233">
        <v>2</v>
      </c>
      <c r="E5" s="233">
        <v>3</v>
      </c>
      <c r="F5" s="230"/>
      <c r="G5" s="230"/>
      <c r="H5" s="230"/>
      <c r="I5" s="230"/>
      <c r="J5" s="230"/>
      <c r="K5" s="230"/>
    </row>
    <row r="6" spans="1:11">
      <c r="A6" s="230"/>
      <c r="B6" s="230"/>
      <c r="C6" s="230"/>
      <c r="D6" s="230"/>
      <c r="E6" s="230"/>
      <c r="F6" s="230"/>
      <c r="G6" s="230"/>
      <c r="H6" s="230"/>
      <c r="I6" s="230"/>
      <c r="J6" s="230"/>
      <c r="K6" s="230"/>
    </row>
    <row r="7" spans="1:11">
      <c r="A7" s="230"/>
      <c r="B7" s="230"/>
      <c r="C7" s="230" t="s">
        <v>281</v>
      </c>
      <c r="D7" s="230" t="s">
        <v>282</v>
      </c>
      <c r="E7" s="230" t="s">
        <v>283</v>
      </c>
      <c r="F7" s="230"/>
      <c r="G7" s="230"/>
      <c r="H7" s="230"/>
      <c r="I7" s="230"/>
      <c r="J7" s="230"/>
      <c r="K7" s="230"/>
    </row>
    <row r="8" spans="1:11" ht="30">
      <c r="A8" s="230"/>
      <c r="B8" s="577" t="s">
        <v>284</v>
      </c>
      <c r="C8" s="234" t="s">
        <v>81</v>
      </c>
      <c r="D8" s="230"/>
      <c r="E8" s="230"/>
      <c r="F8" s="230"/>
      <c r="G8" s="230"/>
      <c r="H8" s="230"/>
      <c r="I8" s="230"/>
      <c r="J8" s="230"/>
      <c r="K8" s="230"/>
    </row>
    <row r="9" spans="1:11" ht="30">
      <c r="A9" s="230"/>
      <c r="B9" s="361"/>
      <c r="C9" s="234" t="s">
        <v>285</v>
      </c>
      <c r="D9" s="230"/>
      <c r="E9" s="230"/>
      <c r="F9" s="230"/>
      <c r="G9" s="230"/>
      <c r="H9" s="230"/>
      <c r="I9" s="230"/>
      <c r="J9" s="230"/>
      <c r="K9" s="230"/>
    </row>
    <row r="10" spans="1:11" ht="30">
      <c r="A10" s="230"/>
      <c r="B10" s="361"/>
      <c r="C10" s="234" t="s">
        <v>79</v>
      </c>
      <c r="D10" s="230"/>
      <c r="E10" s="230"/>
      <c r="F10" s="230"/>
      <c r="G10" s="230"/>
      <c r="H10" s="230"/>
      <c r="I10" s="230"/>
      <c r="J10" s="230"/>
      <c r="K10" s="230"/>
    </row>
    <row r="11" spans="1:11" ht="30">
      <c r="A11" s="230"/>
      <c r="B11" s="361"/>
      <c r="C11" s="234" t="s">
        <v>99</v>
      </c>
      <c r="D11" s="230"/>
      <c r="E11" s="230"/>
      <c r="F11" s="230"/>
      <c r="G11" s="230"/>
      <c r="H11" s="230"/>
      <c r="I11" s="230"/>
      <c r="J11" s="230"/>
      <c r="K11" s="230"/>
    </row>
    <row r="12" spans="1:11" ht="30">
      <c r="A12" s="230"/>
      <c r="B12" s="361"/>
      <c r="C12" s="234" t="s">
        <v>286</v>
      </c>
      <c r="D12" s="230"/>
      <c r="E12" s="230"/>
      <c r="F12" s="230"/>
      <c r="G12" s="230"/>
      <c r="H12" s="230"/>
      <c r="I12" s="230"/>
      <c r="J12" s="230"/>
      <c r="K12" s="230"/>
    </row>
    <row r="13" spans="1:11" ht="30">
      <c r="A13" s="230"/>
      <c r="B13" s="361"/>
      <c r="C13" s="234" t="s">
        <v>287</v>
      </c>
      <c r="D13" s="230"/>
      <c r="E13" s="230"/>
      <c r="F13" s="230"/>
      <c r="G13" s="230"/>
      <c r="H13" s="230"/>
      <c r="I13" s="230"/>
      <c r="J13" s="230"/>
      <c r="K13" s="230"/>
    </row>
    <row r="14" spans="1:11" ht="30">
      <c r="A14" s="230"/>
      <c r="B14" s="361"/>
      <c r="C14" s="234" t="s">
        <v>288</v>
      </c>
      <c r="D14" s="230"/>
      <c r="E14" s="230"/>
      <c r="F14" s="230"/>
      <c r="G14" s="230"/>
      <c r="H14" s="230"/>
      <c r="I14" s="230"/>
      <c r="J14" s="230"/>
      <c r="K14" s="230"/>
    </row>
    <row r="15" spans="1:11" ht="30">
      <c r="A15" s="230"/>
      <c r="B15" s="361"/>
      <c r="C15" s="234" t="s">
        <v>289</v>
      </c>
      <c r="D15" s="230"/>
      <c r="E15" s="230"/>
      <c r="F15" s="230"/>
      <c r="G15" s="230"/>
      <c r="H15" s="230"/>
      <c r="I15" s="230"/>
      <c r="J15" s="230"/>
      <c r="K15" s="230"/>
    </row>
    <row r="16" spans="1:11" ht="30">
      <c r="A16" s="230"/>
      <c r="B16" s="361"/>
      <c r="C16" s="234" t="s">
        <v>290</v>
      </c>
      <c r="D16" s="230"/>
      <c r="E16" s="230"/>
      <c r="F16" s="230"/>
      <c r="G16" s="230"/>
      <c r="H16" s="230"/>
      <c r="I16" s="230"/>
      <c r="J16" s="230"/>
      <c r="K16" s="230"/>
    </row>
    <row r="17" spans="1:11" ht="30">
      <c r="A17" s="230"/>
      <c r="B17" s="361"/>
      <c r="C17" s="234" t="s">
        <v>291</v>
      </c>
      <c r="D17" s="230"/>
      <c r="E17" s="230"/>
      <c r="F17" s="230"/>
      <c r="G17" s="230"/>
      <c r="H17" s="230"/>
      <c r="I17" s="230"/>
      <c r="J17" s="230"/>
      <c r="K17" s="230"/>
    </row>
    <row r="18" spans="1:11">
      <c r="A18" s="230"/>
      <c r="B18" s="361"/>
      <c r="C18" s="234" t="s">
        <v>96</v>
      </c>
      <c r="D18" s="230"/>
      <c r="E18" s="230"/>
      <c r="F18" s="230"/>
      <c r="G18" s="230"/>
      <c r="H18" s="230"/>
      <c r="I18" s="230"/>
      <c r="J18" s="230"/>
      <c r="K18" s="230"/>
    </row>
    <row r="19" spans="1:11" ht="30">
      <c r="A19" s="230"/>
      <c r="B19" s="361"/>
      <c r="C19" s="234" t="s">
        <v>292</v>
      </c>
      <c r="D19" s="230"/>
      <c r="E19" s="230"/>
      <c r="F19" s="230"/>
      <c r="G19" s="230"/>
      <c r="H19" s="230"/>
      <c r="I19" s="230"/>
      <c r="J19" s="230"/>
      <c r="K19" s="230"/>
    </row>
    <row r="20" spans="1:11" ht="30">
      <c r="A20" s="230"/>
      <c r="B20" s="361"/>
      <c r="C20" s="234" t="s">
        <v>293</v>
      </c>
      <c r="D20" s="230"/>
      <c r="E20" s="230"/>
      <c r="F20" s="230"/>
      <c r="G20" s="230"/>
      <c r="H20" s="230"/>
      <c r="I20" s="230"/>
      <c r="J20" s="230"/>
      <c r="K20" s="230"/>
    </row>
    <row r="21" spans="1:11" ht="15.75" customHeight="1">
      <c r="A21" s="230"/>
      <c r="B21" s="361"/>
      <c r="C21" s="234" t="s">
        <v>294</v>
      </c>
      <c r="D21" s="230"/>
      <c r="E21" s="230"/>
      <c r="F21" s="230"/>
      <c r="G21" s="230"/>
      <c r="H21" s="230"/>
      <c r="I21" s="230"/>
      <c r="J21" s="230"/>
      <c r="K21" s="230"/>
    </row>
    <row r="22" spans="1:11" ht="15.75" customHeight="1">
      <c r="A22" s="230"/>
      <c r="B22" s="361"/>
      <c r="C22" s="234" t="s">
        <v>295</v>
      </c>
      <c r="D22" s="230"/>
      <c r="E22" s="230"/>
      <c r="F22" s="230"/>
      <c r="G22" s="230"/>
      <c r="H22" s="230"/>
      <c r="I22" s="230"/>
      <c r="J22" s="230"/>
      <c r="K22" s="230"/>
    </row>
    <row r="23" spans="1:11" ht="15.75" customHeight="1">
      <c r="A23" s="230"/>
      <c r="B23" s="361"/>
      <c r="C23" s="234" t="s">
        <v>103</v>
      </c>
      <c r="D23" s="230"/>
      <c r="E23" s="230"/>
      <c r="F23" s="230"/>
      <c r="G23" s="230"/>
      <c r="H23" s="230"/>
      <c r="I23" s="230"/>
      <c r="J23" s="230"/>
      <c r="K23" s="230"/>
    </row>
    <row r="24" spans="1:11" ht="15.75" customHeight="1">
      <c r="A24" s="230"/>
      <c r="B24" s="361"/>
      <c r="C24" s="234" t="s">
        <v>296</v>
      </c>
      <c r="D24" s="230"/>
      <c r="E24" s="230"/>
      <c r="F24" s="230"/>
      <c r="G24" s="230"/>
      <c r="H24" s="230"/>
      <c r="I24" s="230"/>
      <c r="J24" s="230"/>
      <c r="K24" s="230"/>
    </row>
    <row r="25" spans="1:11" ht="15.75" customHeight="1">
      <c r="A25" s="230"/>
      <c r="B25" s="361"/>
      <c r="C25" s="234" t="s">
        <v>297</v>
      </c>
      <c r="D25" s="230"/>
      <c r="E25" s="230"/>
      <c r="F25" s="230"/>
      <c r="G25" s="230"/>
      <c r="H25" s="230"/>
      <c r="I25" s="230"/>
      <c r="J25" s="230"/>
      <c r="K25" s="230"/>
    </row>
    <row r="26" spans="1:11" ht="15.75" customHeight="1">
      <c r="A26" s="230"/>
      <c r="B26" s="361"/>
      <c r="C26" s="234" t="s">
        <v>298</v>
      </c>
      <c r="D26" s="230"/>
      <c r="E26" s="230"/>
      <c r="F26" s="230"/>
      <c r="G26" s="230"/>
      <c r="H26" s="230"/>
      <c r="I26" s="230"/>
      <c r="J26" s="230"/>
      <c r="K26" s="230"/>
    </row>
    <row r="27" spans="1:11" ht="15.75" customHeight="1">
      <c r="A27" s="230"/>
      <c r="B27" s="361"/>
      <c r="C27" s="234" t="s">
        <v>299</v>
      </c>
      <c r="D27" s="230"/>
      <c r="E27" s="230"/>
      <c r="F27" s="230"/>
      <c r="G27" s="230"/>
      <c r="H27" s="230"/>
      <c r="I27" s="230"/>
      <c r="J27" s="230"/>
      <c r="K27" s="230"/>
    </row>
    <row r="28" spans="1:11" ht="15.75" customHeight="1">
      <c r="A28" s="230"/>
      <c r="B28" s="577" t="s">
        <v>300</v>
      </c>
      <c r="C28" s="234" t="s">
        <v>301</v>
      </c>
      <c r="D28" s="230"/>
      <c r="E28" s="230"/>
      <c r="F28" s="230"/>
      <c r="G28" s="230"/>
      <c r="H28" s="230"/>
      <c r="I28" s="230"/>
      <c r="J28" s="230"/>
      <c r="K28" s="230"/>
    </row>
    <row r="29" spans="1:11" ht="15.75" customHeight="1">
      <c r="A29" s="230"/>
      <c r="B29" s="361"/>
      <c r="C29" s="234" t="s">
        <v>302</v>
      </c>
      <c r="D29" s="230"/>
      <c r="E29" s="230"/>
      <c r="F29" s="230"/>
      <c r="G29" s="230"/>
      <c r="H29" s="230"/>
      <c r="I29" s="230"/>
      <c r="J29" s="230"/>
      <c r="K29" s="230"/>
    </row>
    <row r="30" spans="1:11" ht="15.75" customHeight="1">
      <c r="A30" s="230"/>
      <c r="B30" s="361"/>
      <c r="C30" s="234" t="s">
        <v>303</v>
      </c>
      <c r="D30" s="230"/>
      <c r="E30" s="230"/>
      <c r="F30" s="230"/>
      <c r="G30" s="230"/>
      <c r="H30" s="230"/>
      <c r="I30" s="230"/>
      <c r="J30" s="230"/>
      <c r="K30" s="230"/>
    </row>
    <row r="31" spans="1:11" ht="15.75" customHeight="1">
      <c r="A31" s="230"/>
      <c r="B31" s="361"/>
      <c r="C31" s="234" t="s">
        <v>304</v>
      </c>
      <c r="D31" s="230"/>
      <c r="E31" s="230"/>
      <c r="F31" s="230"/>
      <c r="G31" s="230"/>
      <c r="H31" s="230"/>
      <c r="I31" s="230"/>
      <c r="J31" s="230"/>
      <c r="K31" s="230"/>
    </row>
    <row r="32" spans="1:11" ht="15.75" customHeight="1">
      <c r="A32" s="230"/>
      <c r="B32" s="361"/>
      <c r="C32" s="234" t="s">
        <v>305</v>
      </c>
      <c r="D32" s="230"/>
      <c r="E32" s="230"/>
      <c r="F32" s="230"/>
      <c r="G32" s="230"/>
      <c r="H32" s="230"/>
      <c r="I32" s="230"/>
      <c r="J32" s="230"/>
      <c r="K32" s="230"/>
    </row>
    <row r="33" spans="1:11" ht="15.75" customHeight="1">
      <c r="A33" s="230"/>
      <c r="B33" s="361"/>
      <c r="C33" s="234" t="s">
        <v>77</v>
      </c>
      <c r="D33" s="230"/>
      <c r="E33" s="230"/>
      <c r="F33" s="230"/>
      <c r="G33" s="230"/>
      <c r="H33" s="230"/>
      <c r="I33" s="230"/>
      <c r="J33" s="230"/>
      <c r="K33" s="230"/>
    </row>
    <row r="34" spans="1:11" ht="15.75" customHeight="1">
      <c r="A34" s="230"/>
      <c r="B34" s="361"/>
      <c r="C34" s="234" t="s">
        <v>306</v>
      </c>
      <c r="D34" s="230"/>
      <c r="E34" s="230"/>
      <c r="F34" s="230"/>
      <c r="G34" s="230"/>
      <c r="H34" s="230"/>
      <c r="I34" s="230"/>
      <c r="J34" s="230"/>
      <c r="K34" s="230"/>
    </row>
    <row r="35" spans="1:11" ht="15.75" customHeight="1">
      <c r="A35" s="230"/>
      <c r="B35" s="361"/>
      <c r="C35" s="234" t="s">
        <v>307</v>
      </c>
      <c r="D35" s="230"/>
      <c r="E35" s="230"/>
      <c r="F35" s="230"/>
      <c r="G35" s="230"/>
      <c r="H35" s="230"/>
      <c r="I35" s="230"/>
      <c r="J35" s="230"/>
      <c r="K35" s="230"/>
    </row>
    <row r="36" spans="1:11" ht="15.75" customHeight="1">
      <c r="A36" s="230"/>
      <c r="B36" s="577" t="s">
        <v>308</v>
      </c>
      <c r="C36" s="234" t="s">
        <v>309</v>
      </c>
      <c r="D36" s="230"/>
      <c r="E36" s="230"/>
      <c r="F36" s="230"/>
      <c r="G36" s="230"/>
      <c r="H36" s="230"/>
      <c r="I36" s="230"/>
      <c r="J36" s="230"/>
      <c r="K36" s="230"/>
    </row>
    <row r="37" spans="1:11" ht="15.75" customHeight="1">
      <c r="A37" s="230"/>
      <c r="B37" s="361"/>
      <c r="C37" s="234" t="s">
        <v>310</v>
      </c>
      <c r="D37" s="230"/>
      <c r="E37" s="230"/>
      <c r="F37" s="230"/>
      <c r="G37" s="230"/>
      <c r="H37" s="230"/>
      <c r="I37" s="230"/>
      <c r="J37" s="230"/>
      <c r="K37" s="230"/>
    </row>
    <row r="38" spans="1:11" ht="15.75" customHeight="1">
      <c r="A38" s="230"/>
      <c r="B38" s="361"/>
      <c r="C38" s="234" t="s">
        <v>311</v>
      </c>
      <c r="D38" s="230"/>
      <c r="E38" s="230"/>
      <c r="F38" s="230"/>
      <c r="G38" s="230"/>
      <c r="H38" s="230"/>
      <c r="I38" s="230"/>
      <c r="J38" s="230"/>
      <c r="K38" s="230"/>
    </row>
    <row r="39" spans="1:11" ht="15.75" customHeight="1">
      <c r="A39" s="230"/>
      <c r="B39" s="230"/>
      <c r="C39" s="230"/>
      <c r="D39" s="230"/>
      <c r="E39" s="230"/>
      <c r="F39" s="230"/>
      <c r="G39" s="230"/>
      <c r="H39" s="230"/>
      <c r="I39" s="230"/>
      <c r="J39" s="230"/>
      <c r="K39" s="230"/>
    </row>
    <row r="40" spans="1:11" ht="15.75" customHeight="1">
      <c r="A40" s="230"/>
      <c r="B40" s="230"/>
      <c r="C40" s="230"/>
      <c r="D40" s="230"/>
      <c r="E40" s="230"/>
      <c r="F40" s="230"/>
      <c r="G40" s="230"/>
      <c r="H40" s="230"/>
      <c r="I40" s="230"/>
      <c r="J40" s="230"/>
      <c r="K40" s="230"/>
    </row>
    <row r="41" spans="1:11" ht="15.75" customHeight="1">
      <c r="A41" s="230"/>
      <c r="B41" s="230"/>
      <c r="C41" s="230"/>
      <c r="D41" s="230"/>
      <c r="E41" s="230"/>
      <c r="F41" s="230"/>
      <c r="G41" s="230"/>
      <c r="H41" s="230"/>
      <c r="I41" s="230"/>
      <c r="J41" s="230"/>
      <c r="K41" s="230"/>
    </row>
    <row r="42" spans="1:11" ht="15.75" customHeight="1">
      <c r="A42" s="230"/>
      <c r="B42" s="230"/>
      <c r="C42" s="230"/>
      <c r="D42" s="230"/>
      <c r="E42" s="230"/>
      <c r="F42" s="230"/>
      <c r="G42" s="230"/>
      <c r="H42" s="230"/>
      <c r="I42" s="230"/>
      <c r="J42" s="230"/>
      <c r="K42" s="230"/>
    </row>
    <row r="43" spans="1:11" ht="15.75" customHeight="1">
      <c r="A43" s="230"/>
      <c r="B43" s="230"/>
      <c r="C43" s="230"/>
      <c r="D43" s="230"/>
      <c r="E43" s="230"/>
      <c r="F43" s="230"/>
      <c r="G43" s="230"/>
      <c r="H43" s="230"/>
      <c r="I43" s="230"/>
      <c r="J43" s="230"/>
      <c r="K43" s="230"/>
    </row>
    <row r="44" spans="1:11" ht="15.75" customHeight="1">
      <c r="A44" s="230"/>
      <c r="B44" s="230"/>
      <c r="C44" s="230"/>
      <c r="D44" s="230"/>
      <c r="E44" s="230"/>
      <c r="F44" s="230"/>
      <c r="G44" s="230"/>
      <c r="H44" s="230"/>
      <c r="I44" s="230"/>
      <c r="J44" s="230"/>
      <c r="K44" s="230"/>
    </row>
    <row r="45" spans="1:11" ht="15.75" customHeight="1">
      <c r="A45" s="230"/>
      <c r="B45" s="230"/>
      <c r="C45" s="230"/>
      <c r="D45" s="230"/>
      <c r="E45" s="230"/>
      <c r="F45" s="230"/>
      <c r="G45" s="230"/>
      <c r="H45" s="230"/>
      <c r="I45" s="230"/>
      <c r="J45" s="230"/>
      <c r="K45" s="230"/>
    </row>
    <row r="46" spans="1:11" ht="15.75" customHeight="1">
      <c r="A46" s="230"/>
      <c r="B46" s="230"/>
      <c r="C46" s="230"/>
      <c r="D46" s="230"/>
      <c r="E46" s="230"/>
      <c r="F46" s="230"/>
      <c r="G46" s="230"/>
      <c r="H46" s="230"/>
      <c r="I46" s="230"/>
      <c r="J46" s="230"/>
      <c r="K46" s="230"/>
    </row>
    <row r="47" spans="1:11" ht="15.75" customHeight="1">
      <c r="A47" s="230"/>
      <c r="B47" s="230"/>
      <c r="C47" s="230"/>
      <c r="D47" s="230"/>
      <c r="E47" s="230"/>
      <c r="F47" s="230"/>
      <c r="G47" s="230"/>
      <c r="H47" s="230"/>
      <c r="I47" s="230"/>
      <c r="J47" s="230"/>
      <c r="K47" s="230"/>
    </row>
    <row r="48" spans="1:11" ht="15.75" customHeight="1">
      <c r="A48" s="230"/>
      <c r="B48" s="230"/>
      <c r="C48" s="230"/>
      <c r="D48" s="230"/>
      <c r="E48" s="230"/>
      <c r="F48" s="230"/>
      <c r="G48" s="230"/>
      <c r="H48" s="230"/>
      <c r="I48" s="230"/>
      <c r="J48" s="230"/>
      <c r="K48" s="230"/>
    </row>
    <row r="49" spans="1:11" ht="15.75" customHeight="1">
      <c r="A49" s="230"/>
      <c r="B49" s="230"/>
      <c r="C49" s="230"/>
      <c r="D49" s="230"/>
      <c r="E49" s="230"/>
      <c r="F49" s="230"/>
      <c r="G49" s="230"/>
      <c r="H49" s="230"/>
      <c r="I49" s="230"/>
      <c r="J49" s="230"/>
      <c r="K49" s="230"/>
    </row>
    <row r="50" spans="1:11" ht="15.75" customHeight="1">
      <c r="A50" s="230"/>
      <c r="B50" s="230"/>
      <c r="C50" s="230"/>
      <c r="D50" s="230"/>
      <c r="E50" s="230"/>
      <c r="F50" s="230"/>
      <c r="G50" s="230"/>
      <c r="H50" s="230"/>
      <c r="I50" s="230"/>
      <c r="J50" s="230"/>
      <c r="K50" s="230"/>
    </row>
    <row r="51" spans="1:11" ht="15.75" customHeight="1">
      <c r="A51" s="230"/>
      <c r="B51" s="230"/>
      <c r="C51" s="230"/>
      <c r="D51" s="230"/>
      <c r="E51" s="230"/>
      <c r="F51" s="230"/>
      <c r="G51" s="230"/>
      <c r="H51" s="230"/>
      <c r="I51" s="230"/>
      <c r="J51" s="230"/>
      <c r="K51" s="230"/>
    </row>
    <row r="52" spans="1:11" ht="15.75" customHeight="1">
      <c r="A52" s="230"/>
      <c r="B52" s="230"/>
      <c r="C52" s="230"/>
      <c r="D52" s="230"/>
      <c r="E52" s="230"/>
      <c r="F52" s="230"/>
      <c r="G52" s="230"/>
      <c r="H52" s="230"/>
      <c r="I52" s="230"/>
      <c r="J52" s="230"/>
      <c r="K52" s="230"/>
    </row>
    <row r="53" spans="1:11" ht="15.75" customHeight="1">
      <c r="A53" s="230"/>
      <c r="B53" s="230"/>
      <c r="C53" s="230"/>
      <c r="D53" s="230"/>
      <c r="E53" s="230"/>
      <c r="F53" s="230"/>
      <c r="G53" s="230"/>
      <c r="H53" s="230"/>
      <c r="I53" s="230"/>
      <c r="J53" s="230"/>
      <c r="K53" s="230"/>
    </row>
    <row r="54" spans="1:11" ht="15.75" customHeight="1">
      <c r="A54" s="230"/>
      <c r="B54" s="230"/>
      <c r="C54" s="230"/>
      <c r="D54" s="230"/>
      <c r="E54" s="230"/>
      <c r="F54" s="230"/>
      <c r="G54" s="230"/>
      <c r="H54" s="230"/>
      <c r="I54" s="230"/>
      <c r="J54" s="230"/>
      <c r="K54" s="230"/>
    </row>
    <row r="55" spans="1:11" ht="15.75" customHeight="1">
      <c r="A55" s="230"/>
      <c r="B55" s="230"/>
      <c r="C55" s="230"/>
      <c r="D55" s="230"/>
      <c r="E55" s="230"/>
      <c r="F55" s="230"/>
      <c r="G55" s="230"/>
      <c r="H55" s="230"/>
      <c r="I55" s="230"/>
      <c r="J55" s="230"/>
      <c r="K55" s="230"/>
    </row>
    <row r="56" spans="1:11" ht="15.75" customHeight="1">
      <c r="A56" s="230"/>
      <c r="B56" s="230"/>
      <c r="C56" s="230"/>
      <c r="D56" s="230"/>
      <c r="E56" s="230"/>
      <c r="F56" s="230"/>
      <c r="G56" s="230"/>
      <c r="H56" s="230"/>
      <c r="I56" s="230"/>
      <c r="J56" s="230"/>
      <c r="K56" s="230"/>
    </row>
    <row r="57" spans="1:11" ht="15.75" customHeight="1">
      <c r="A57" s="230"/>
      <c r="B57" s="230"/>
      <c r="C57" s="230"/>
      <c r="D57" s="230"/>
      <c r="E57" s="230"/>
      <c r="F57" s="230"/>
      <c r="G57" s="230"/>
      <c r="H57" s="230"/>
      <c r="I57" s="230"/>
      <c r="J57" s="230"/>
      <c r="K57" s="230"/>
    </row>
    <row r="58" spans="1:11" ht="15.75" customHeight="1">
      <c r="A58" s="230"/>
      <c r="B58" s="230"/>
      <c r="C58" s="230"/>
      <c r="D58" s="230"/>
      <c r="E58" s="230"/>
      <c r="F58" s="230"/>
      <c r="G58" s="230"/>
      <c r="H58" s="230"/>
      <c r="I58" s="230"/>
      <c r="J58" s="230"/>
      <c r="K58" s="230"/>
    </row>
    <row r="59" spans="1:11" ht="15.75" customHeight="1">
      <c r="A59" s="230"/>
      <c r="B59" s="230"/>
      <c r="C59" s="230"/>
      <c r="D59" s="230"/>
      <c r="E59" s="230"/>
      <c r="F59" s="230"/>
      <c r="G59" s="230"/>
      <c r="H59" s="230"/>
      <c r="I59" s="230"/>
      <c r="J59" s="230"/>
      <c r="K59" s="230"/>
    </row>
    <row r="60" spans="1:11" ht="15.75" customHeight="1">
      <c r="A60" s="230"/>
      <c r="B60" s="230"/>
      <c r="C60" s="230"/>
      <c r="D60" s="230"/>
      <c r="E60" s="230"/>
      <c r="F60" s="230"/>
      <c r="G60" s="230"/>
      <c r="H60" s="230"/>
      <c r="I60" s="230"/>
      <c r="J60" s="230"/>
      <c r="K60" s="230"/>
    </row>
    <row r="61" spans="1:11" ht="15.75" customHeight="1">
      <c r="A61" s="230"/>
      <c r="B61" s="230"/>
      <c r="C61" s="230"/>
      <c r="D61" s="230"/>
      <c r="E61" s="230"/>
      <c r="F61" s="230"/>
      <c r="G61" s="230"/>
      <c r="H61" s="230"/>
      <c r="I61" s="230"/>
      <c r="J61" s="230"/>
      <c r="K61" s="230"/>
    </row>
    <row r="62" spans="1:11" ht="15.75" customHeight="1">
      <c r="A62" s="230"/>
      <c r="B62" s="230"/>
      <c r="C62" s="230"/>
      <c r="D62" s="230"/>
      <c r="E62" s="230"/>
      <c r="F62" s="230"/>
      <c r="G62" s="230"/>
      <c r="H62" s="230"/>
      <c r="I62" s="230"/>
      <c r="J62" s="230"/>
      <c r="K62" s="230"/>
    </row>
    <row r="63" spans="1:11" ht="15.75" customHeight="1">
      <c r="A63" s="230"/>
      <c r="B63" s="230"/>
      <c r="C63" s="230"/>
      <c r="D63" s="230"/>
      <c r="E63" s="230"/>
      <c r="F63" s="230"/>
      <c r="G63" s="230"/>
      <c r="H63" s="230"/>
      <c r="I63" s="230"/>
      <c r="J63" s="230"/>
      <c r="K63" s="230"/>
    </row>
    <row r="64" spans="1:11" ht="15.75" customHeight="1">
      <c r="A64" s="230"/>
      <c r="B64" s="230"/>
      <c r="C64" s="230"/>
      <c r="D64" s="230"/>
      <c r="E64" s="230"/>
      <c r="F64" s="230"/>
      <c r="G64" s="230"/>
      <c r="H64" s="230"/>
      <c r="I64" s="230"/>
      <c r="J64" s="230"/>
      <c r="K64" s="230"/>
    </row>
    <row r="65" spans="1:11" ht="15.75" customHeight="1">
      <c r="A65" s="230"/>
      <c r="B65" s="230"/>
      <c r="C65" s="230"/>
      <c r="D65" s="230"/>
      <c r="E65" s="230"/>
      <c r="F65" s="230"/>
      <c r="G65" s="230"/>
      <c r="H65" s="230"/>
      <c r="I65" s="230"/>
      <c r="J65" s="230"/>
      <c r="K65" s="230"/>
    </row>
    <row r="66" spans="1:11" ht="15.75" customHeight="1">
      <c r="A66" s="230"/>
      <c r="B66" s="230"/>
      <c r="C66" s="230"/>
      <c r="D66" s="230"/>
      <c r="E66" s="230"/>
      <c r="F66" s="230"/>
      <c r="G66" s="230"/>
      <c r="H66" s="230"/>
      <c r="I66" s="230"/>
      <c r="J66" s="230"/>
      <c r="K66" s="230"/>
    </row>
    <row r="67" spans="1:11" ht="15.75" customHeight="1">
      <c r="A67" s="230"/>
      <c r="B67" s="230"/>
      <c r="C67" s="230"/>
      <c r="D67" s="230"/>
      <c r="E67" s="230"/>
      <c r="F67" s="230"/>
      <c r="G67" s="230"/>
      <c r="H67" s="230"/>
      <c r="I67" s="230"/>
      <c r="J67" s="230"/>
      <c r="K67" s="230"/>
    </row>
    <row r="68" spans="1:11" ht="15.75" customHeight="1">
      <c r="A68" s="230"/>
      <c r="B68" s="230"/>
      <c r="C68" s="230"/>
      <c r="D68" s="230"/>
      <c r="E68" s="230"/>
      <c r="F68" s="230"/>
      <c r="G68" s="230"/>
      <c r="H68" s="230"/>
      <c r="I68" s="230"/>
      <c r="J68" s="230"/>
      <c r="K68" s="230"/>
    </row>
    <row r="69" spans="1:11" ht="15.75" customHeight="1">
      <c r="A69" s="230"/>
      <c r="B69" s="230"/>
      <c r="C69" s="230"/>
      <c r="D69" s="230"/>
      <c r="E69" s="230"/>
      <c r="F69" s="230"/>
      <c r="G69" s="230"/>
      <c r="H69" s="230"/>
      <c r="I69" s="230"/>
      <c r="J69" s="230"/>
      <c r="K69" s="230"/>
    </row>
    <row r="70" spans="1:11" ht="15.75" customHeight="1">
      <c r="A70" s="230"/>
      <c r="B70" s="230"/>
      <c r="C70" s="230"/>
      <c r="D70" s="230"/>
      <c r="E70" s="230"/>
      <c r="F70" s="230"/>
      <c r="G70" s="230"/>
      <c r="H70" s="230"/>
      <c r="I70" s="230"/>
      <c r="J70" s="230"/>
      <c r="K70" s="230"/>
    </row>
    <row r="71" spans="1:11" ht="15.75" customHeight="1">
      <c r="A71" s="230"/>
      <c r="B71" s="230"/>
      <c r="C71" s="230"/>
      <c r="D71" s="230"/>
      <c r="E71" s="230"/>
      <c r="F71" s="230"/>
      <c r="G71" s="230"/>
      <c r="H71" s="230"/>
      <c r="I71" s="230"/>
      <c r="J71" s="230"/>
      <c r="K71" s="230"/>
    </row>
    <row r="72" spans="1:11" ht="15.75" customHeight="1">
      <c r="A72" s="230"/>
      <c r="B72" s="230"/>
      <c r="C72" s="230"/>
      <c r="D72" s="230"/>
      <c r="E72" s="230"/>
      <c r="F72" s="230"/>
      <c r="G72" s="230"/>
      <c r="H72" s="230"/>
      <c r="I72" s="230"/>
      <c r="J72" s="230"/>
      <c r="K72" s="230"/>
    </row>
    <row r="73" spans="1:11" ht="15.75" customHeight="1">
      <c r="A73" s="230"/>
      <c r="B73" s="230"/>
      <c r="C73" s="230"/>
      <c r="D73" s="230"/>
      <c r="E73" s="230"/>
      <c r="F73" s="230"/>
      <c r="G73" s="230"/>
      <c r="H73" s="230"/>
      <c r="I73" s="230"/>
      <c r="J73" s="230"/>
      <c r="K73" s="230"/>
    </row>
    <row r="74" spans="1:11" ht="15.75" customHeight="1">
      <c r="A74" s="230"/>
      <c r="B74" s="230"/>
      <c r="C74" s="230"/>
      <c r="D74" s="230"/>
      <c r="E74" s="230"/>
      <c r="F74" s="230"/>
      <c r="G74" s="230"/>
      <c r="H74" s="230"/>
      <c r="I74" s="230"/>
      <c r="J74" s="230"/>
      <c r="K74" s="230"/>
    </row>
    <row r="75" spans="1:11" ht="15.75" customHeight="1">
      <c r="A75" s="230"/>
      <c r="B75" s="230"/>
      <c r="C75" s="230"/>
      <c r="D75" s="230"/>
      <c r="E75" s="230"/>
      <c r="F75" s="230"/>
      <c r="G75" s="230"/>
      <c r="H75" s="230"/>
      <c r="I75" s="230"/>
      <c r="J75" s="230"/>
      <c r="K75" s="230"/>
    </row>
    <row r="76" spans="1:11" ht="15.75" customHeight="1">
      <c r="A76" s="230"/>
      <c r="B76" s="230"/>
      <c r="C76" s="230"/>
      <c r="D76" s="230"/>
      <c r="E76" s="230"/>
      <c r="F76" s="230"/>
      <c r="G76" s="230"/>
      <c r="H76" s="230"/>
      <c r="I76" s="230"/>
      <c r="J76" s="230"/>
      <c r="K76" s="230"/>
    </row>
    <row r="77" spans="1:11" ht="15.75" customHeight="1">
      <c r="A77" s="230"/>
      <c r="B77" s="230"/>
      <c r="C77" s="230"/>
      <c r="D77" s="230"/>
      <c r="E77" s="230"/>
      <c r="F77" s="230"/>
      <c r="G77" s="230"/>
      <c r="H77" s="230"/>
      <c r="I77" s="230"/>
      <c r="J77" s="230"/>
      <c r="K77" s="230"/>
    </row>
    <row r="78" spans="1:11" ht="15.75" customHeight="1">
      <c r="A78" s="230"/>
      <c r="B78" s="230"/>
      <c r="C78" s="230"/>
      <c r="D78" s="230"/>
      <c r="E78" s="230"/>
      <c r="F78" s="230"/>
      <c r="G78" s="230"/>
      <c r="H78" s="230"/>
      <c r="I78" s="230"/>
      <c r="J78" s="230"/>
      <c r="K78" s="230"/>
    </row>
    <row r="79" spans="1:11" ht="15.75" customHeight="1">
      <c r="A79" s="230"/>
      <c r="B79" s="230"/>
      <c r="C79" s="230"/>
      <c r="D79" s="230"/>
      <c r="E79" s="230"/>
      <c r="F79" s="230"/>
      <c r="G79" s="230"/>
      <c r="H79" s="230"/>
      <c r="I79" s="230"/>
      <c r="J79" s="230"/>
      <c r="K79" s="230"/>
    </row>
    <row r="80" spans="1:11" ht="15.75" customHeight="1">
      <c r="A80" s="230"/>
      <c r="B80" s="230"/>
      <c r="C80" s="230"/>
      <c r="D80" s="230"/>
      <c r="E80" s="230"/>
      <c r="F80" s="230"/>
      <c r="G80" s="230"/>
      <c r="H80" s="230"/>
      <c r="I80" s="230"/>
      <c r="J80" s="230"/>
      <c r="K80" s="230"/>
    </row>
    <row r="81" spans="1:11" ht="15.75" customHeight="1">
      <c r="A81" s="230"/>
      <c r="B81" s="230"/>
      <c r="C81" s="230"/>
      <c r="D81" s="230"/>
      <c r="E81" s="230"/>
      <c r="F81" s="230"/>
      <c r="G81" s="230"/>
      <c r="H81" s="230"/>
      <c r="I81" s="230"/>
      <c r="J81" s="230"/>
      <c r="K81" s="230"/>
    </row>
    <row r="82" spans="1:11" ht="15.75" customHeight="1">
      <c r="A82" s="230"/>
      <c r="B82" s="230"/>
      <c r="C82" s="230"/>
      <c r="D82" s="230"/>
      <c r="E82" s="230"/>
      <c r="F82" s="230"/>
      <c r="G82" s="230"/>
      <c r="H82" s="230"/>
      <c r="I82" s="230"/>
      <c r="J82" s="230"/>
      <c r="K82" s="230"/>
    </row>
    <row r="83" spans="1:11" ht="15.75" customHeight="1">
      <c r="A83" s="230"/>
      <c r="B83" s="230"/>
      <c r="C83" s="230"/>
      <c r="D83" s="230"/>
      <c r="E83" s="230"/>
      <c r="F83" s="230"/>
      <c r="G83" s="230"/>
      <c r="H83" s="230"/>
      <c r="I83" s="230"/>
      <c r="J83" s="230"/>
      <c r="K83" s="230"/>
    </row>
    <row r="84" spans="1:11" ht="15.75" customHeight="1">
      <c r="A84" s="230"/>
      <c r="B84" s="230"/>
      <c r="C84" s="230"/>
      <c r="D84" s="230"/>
      <c r="E84" s="230"/>
      <c r="F84" s="230"/>
      <c r="G84" s="230"/>
      <c r="H84" s="230"/>
      <c r="I84" s="230"/>
      <c r="J84" s="230"/>
      <c r="K84" s="230"/>
    </row>
    <row r="85" spans="1:11" ht="15.75" customHeight="1">
      <c r="A85" s="230"/>
      <c r="B85" s="230"/>
      <c r="C85" s="230"/>
      <c r="D85" s="230"/>
      <c r="E85" s="230"/>
      <c r="F85" s="230"/>
      <c r="G85" s="230"/>
      <c r="H85" s="230"/>
      <c r="I85" s="230"/>
      <c r="J85" s="230"/>
      <c r="K85" s="230"/>
    </row>
    <row r="86" spans="1:11" ht="15.75" customHeight="1">
      <c r="A86" s="230"/>
      <c r="B86" s="230"/>
      <c r="C86" s="230"/>
      <c r="D86" s="230"/>
      <c r="E86" s="230"/>
      <c r="F86" s="230"/>
      <c r="G86" s="230"/>
      <c r="H86" s="230"/>
      <c r="I86" s="230"/>
      <c r="J86" s="230"/>
      <c r="K86" s="230"/>
    </row>
    <row r="87" spans="1:11" ht="15.75" customHeight="1">
      <c r="A87" s="230"/>
      <c r="B87" s="230"/>
      <c r="C87" s="230"/>
      <c r="D87" s="230"/>
      <c r="E87" s="230"/>
      <c r="F87" s="230"/>
      <c r="G87" s="230"/>
      <c r="H87" s="230"/>
      <c r="I87" s="230"/>
      <c r="J87" s="230"/>
      <c r="K87" s="230"/>
    </row>
    <row r="88" spans="1:11" ht="15.75" customHeight="1">
      <c r="A88" s="230"/>
      <c r="B88" s="230"/>
      <c r="C88" s="230"/>
      <c r="D88" s="230"/>
      <c r="E88" s="230"/>
      <c r="F88" s="230"/>
      <c r="G88" s="230"/>
      <c r="H88" s="230"/>
      <c r="I88" s="230"/>
      <c r="J88" s="230"/>
      <c r="K88" s="230"/>
    </row>
    <row r="89" spans="1:11" ht="15.75" customHeight="1">
      <c r="A89" s="230"/>
      <c r="B89" s="230"/>
      <c r="C89" s="230"/>
      <c r="D89" s="230"/>
      <c r="E89" s="230"/>
      <c r="F89" s="230"/>
      <c r="G89" s="230"/>
      <c r="H89" s="230"/>
      <c r="I89" s="230"/>
      <c r="J89" s="230"/>
      <c r="K89" s="230"/>
    </row>
    <row r="90" spans="1:11" ht="15.75" customHeight="1">
      <c r="A90" s="230"/>
      <c r="B90" s="230"/>
      <c r="C90" s="230"/>
      <c r="D90" s="230"/>
      <c r="E90" s="230"/>
      <c r="F90" s="230"/>
      <c r="G90" s="230"/>
      <c r="H90" s="230"/>
      <c r="I90" s="230"/>
      <c r="J90" s="230"/>
      <c r="K90" s="230"/>
    </row>
    <row r="91" spans="1:11" ht="15.75" customHeight="1">
      <c r="A91" s="230"/>
      <c r="B91" s="230"/>
      <c r="C91" s="230"/>
      <c r="D91" s="230"/>
      <c r="E91" s="230"/>
      <c r="F91" s="230"/>
      <c r="G91" s="230"/>
      <c r="H91" s="230"/>
      <c r="I91" s="230"/>
      <c r="J91" s="230"/>
      <c r="K91" s="230"/>
    </row>
    <row r="92" spans="1:11" ht="15.75" customHeight="1">
      <c r="A92" s="230"/>
      <c r="B92" s="230"/>
      <c r="C92" s="230"/>
      <c r="D92" s="230"/>
      <c r="E92" s="230"/>
      <c r="F92" s="230"/>
      <c r="G92" s="230"/>
      <c r="H92" s="230"/>
      <c r="I92" s="230"/>
      <c r="J92" s="230"/>
      <c r="K92" s="230"/>
    </row>
    <row r="93" spans="1:11" ht="15.75" customHeight="1">
      <c r="A93" s="230"/>
      <c r="B93" s="230"/>
      <c r="C93" s="230"/>
      <c r="D93" s="230"/>
      <c r="E93" s="230"/>
      <c r="F93" s="230"/>
      <c r="G93" s="230"/>
      <c r="H93" s="230"/>
      <c r="I93" s="230"/>
      <c r="J93" s="230"/>
      <c r="K93" s="230"/>
    </row>
    <row r="94" spans="1:11" ht="15.75" customHeight="1">
      <c r="A94" s="230"/>
      <c r="B94" s="230"/>
      <c r="C94" s="230"/>
      <c r="D94" s="230"/>
      <c r="E94" s="230"/>
      <c r="F94" s="230"/>
      <c r="G94" s="230"/>
      <c r="H94" s="230"/>
      <c r="I94" s="230"/>
      <c r="J94" s="230"/>
      <c r="K94" s="230"/>
    </row>
    <row r="95" spans="1:11" ht="15.75" customHeight="1">
      <c r="A95" s="230"/>
      <c r="B95" s="230"/>
      <c r="C95" s="230"/>
      <c r="D95" s="230"/>
      <c r="E95" s="230"/>
      <c r="F95" s="230"/>
      <c r="G95" s="230"/>
      <c r="H95" s="230"/>
      <c r="I95" s="230"/>
      <c r="J95" s="230"/>
      <c r="K95" s="230"/>
    </row>
    <row r="96" spans="1:11" ht="15.75" customHeight="1">
      <c r="A96" s="230"/>
      <c r="B96" s="230"/>
      <c r="C96" s="230"/>
      <c r="D96" s="230"/>
      <c r="E96" s="230"/>
      <c r="F96" s="230"/>
      <c r="G96" s="230"/>
      <c r="H96" s="230"/>
      <c r="I96" s="230"/>
      <c r="J96" s="230"/>
      <c r="K96" s="230"/>
    </row>
    <row r="97" spans="1:11" ht="15.75" customHeight="1">
      <c r="A97" s="230"/>
      <c r="B97" s="230"/>
      <c r="C97" s="230"/>
      <c r="D97" s="230"/>
      <c r="E97" s="230"/>
      <c r="F97" s="230"/>
      <c r="G97" s="230"/>
      <c r="H97" s="230"/>
      <c r="I97" s="230"/>
      <c r="J97" s="230"/>
      <c r="K97" s="230"/>
    </row>
    <row r="98" spans="1:11" ht="15.75" customHeight="1">
      <c r="A98" s="230"/>
      <c r="B98" s="230"/>
      <c r="C98" s="230"/>
      <c r="D98" s="230"/>
      <c r="E98" s="230"/>
      <c r="F98" s="230"/>
      <c r="G98" s="230"/>
      <c r="H98" s="230"/>
      <c r="I98" s="230"/>
      <c r="J98" s="230"/>
      <c r="K98" s="230"/>
    </row>
    <row r="99" spans="1:11" ht="15.75" customHeight="1">
      <c r="A99" s="230"/>
      <c r="B99" s="230"/>
      <c r="C99" s="230"/>
      <c r="D99" s="230"/>
      <c r="E99" s="230"/>
      <c r="F99" s="230"/>
      <c r="G99" s="230"/>
      <c r="H99" s="230"/>
      <c r="I99" s="230"/>
      <c r="J99" s="230"/>
      <c r="K99" s="230"/>
    </row>
    <row r="100" spans="1:11" ht="15.75" customHeight="1">
      <c r="A100" s="230"/>
      <c r="B100" s="230"/>
      <c r="C100" s="230"/>
      <c r="D100" s="230"/>
      <c r="E100" s="230"/>
      <c r="F100" s="230"/>
      <c r="G100" s="230"/>
      <c r="H100" s="230"/>
      <c r="I100" s="230"/>
      <c r="J100" s="230"/>
      <c r="K100" s="230"/>
    </row>
  </sheetData>
  <mergeCells count="3">
    <mergeCell ref="B8:B27"/>
    <mergeCell ref="B36:B38"/>
    <mergeCell ref="B28:B35"/>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0"/>
  <sheetViews>
    <sheetView tabSelected="1" workbookViewId="0">
      <selection activeCell="B4" sqref="B4:H46"/>
    </sheetView>
  </sheetViews>
  <sheetFormatPr baseColWidth="10" defaultColWidth="14.42578125" defaultRowHeight="15" customHeight="1"/>
  <cols>
    <col min="1" max="1" width="4" customWidth="1"/>
    <col min="2" max="7" width="11.42578125" customWidth="1"/>
    <col min="8" max="8" width="11.28515625" customWidth="1"/>
    <col min="9" max="9" width="10" customWidth="1"/>
    <col min="10" max="11" width="11.42578125" customWidth="1"/>
  </cols>
  <sheetData>
    <row r="1" spans="1:10" ht="9" customHeight="1">
      <c r="H1" s="1"/>
    </row>
    <row r="2" spans="1:10" ht="16.5">
      <c r="A2" s="38" t="s">
        <v>37</v>
      </c>
      <c r="B2" s="396" t="s">
        <v>38</v>
      </c>
      <c r="C2" s="373"/>
      <c r="D2" s="373"/>
      <c r="E2" s="373"/>
      <c r="F2" s="373"/>
      <c r="G2" s="373"/>
      <c r="H2" s="373"/>
      <c r="I2" s="374"/>
    </row>
    <row r="3" spans="1:10">
      <c r="H3" s="1"/>
    </row>
    <row r="4" spans="1:10">
      <c r="B4" s="397"/>
      <c r="C4" s="369"/>
      <c r="D4" s="369"/>
      <c r="E4" s="369"/>
      <c r="F4" s="369"/>
      <c r="G4" s="369"/>
      <c r="H4" s="385"/>
      <c r="I4" s="5"/>
      <c r="J4" s="1"/>
    </row>
    <row r="5" spans="1:10">
      <c r="B5" s="386"/>
      <c r="C5" s="361"/>
      <c r="D5" s="361"/>
      <c r="E5" s="361"/>
      <c r="F5" s="361"/>
      <c r="G5" s="361"/>
      <c r="H5" s="387"/>
      <c r="I5" s="1"/>
      <c r="J5" s="1"/>
    </row>
    <row r="6" spans="1:10">
      <c r="B6" s="386"/>
      <c r="C6" s="361"/>
      <c r="D6" s="361"/>
      <c r="E6" s="361"/>
      <c r="F6" s="361"/>
      <c r="G6" s="361"/>
      <c r="H6" s="387"/>
      <c r="I6" s="1"/>
      <c r="J6" s="1"/>
    </row>
    <row r="7" spans="1:10">
      <c r="B7" s="386"/>
      <c r="C7" s="361"/>
      <c r="D7" s="361"/>
      <c r="E7" s="361"/>
      <c r="F7" s="361"/>
      <c r="G7" s="361"/>
      <c r="H7" s="387"/>
      <c r="I7" s="1"/>
    </row>
    <row r="8" spans="1:10">
      <c r="B8" s="386"/>
      <c r="C8" s="361"/>
      <c r="D8" s="361"/>
      <c r="E8" s="361"/>
      <c r="F8" s="361"/>
      <c r="G8" s="361"/>
      <c r="H8" s="387"/>
      <c r="I8" s="1"/>
      <c r="J8" s="1"/>
    </row>
    <row r="9" spans="1:10">
      <c r="B9" s="386"/>
      <c r="C9" s="361"/>
      <c r="D9" s="361"/>
      <c r="E9" s="361"/>
      <c r="F9" s="361"/>
      <c r="G9" s="361"/>
      <c r="H9" s="387"/>
      <c r="I9" s="1"/>
      <c r="J9" s="1"/>
    </row>
    <row r="10" spans="1:10">
      <c r="B10" s="386"/>
      <c r="C10" s="361"/>
      <c r="D10" s="361"/>
      <c r="E10" s="361"/>
      <c r="F10" s="361"/>
      <c r="G10" s="361"/>
      <c r="H10" s="387"/>
      <c r="I10" s="1"/>
      <c r="J10" s="1"/>
    </row>
    <row r="11" spans="1:10">
      <c r="B11" s="386"/>
      <c r="C11" s="361"/>
      <c r="D11" s="361"/>
      <c r="E11" s="361"/>
      <c r="F11" s="361"/>
      <c r="G11" s="361"/>
      <c r="H11" s="387"/>
      <c r="I11" s="1"/>
      <c r="J11" s="1"/>
    </row>
    <row r="12" spans="1:10">
      <c r="B12" s="386"/>
      <c r="C12" s="361"/>
      <c r="D12" s="361"/>
      <c r="E12" s="361"/>
      <c r="F12" s="361"/>
      <c r="G12" s="361"/>
      <c r="H12" s="387"/>
      <c r="I12" s="1"/>
      <c r="J12" s="1"/>
    </row>
    <row r="13" spans="1:10">
      <c r="B13" s="386"/>
      <c r="C13" s="361"/>
      <c r="D13" s="361"/>
      <c r="E13" s="361"/>
      <c r="F13" s="361"/>
      <c r="G13" s="361"/>
      <c r="H13" s="387"/>
      <c r="I13" s="1"/>
      <c r="J13" s="1"/>
    </row>
    <row r="14" spans="1:10">
      <c r="B14" s="386"/>
      <c r="C14" s="361"/>
      <c r="D14" s="361"/>
      <c r="E14" s="361"/>
      <c r="F14" s="361"/>
      <c r="G14" s="361"/>
      <c r="H14" s="387"/>
      <c r="I14" s="1"/>
      <c r="J14" s="1"/>
    </row>
    <row r="15" spans="1:10">
      <c r="B15" s="386"/>
      <c r="C15" s="361"/>
      <c r="D15" s="361"/>
      <c r="E15" s="361"/>
      <c r="F15" s="361"/>
      <c r="G15" s="361"/>
      <c r="H15" s="387"/>
      <c r="I15" s="1"/>
      <c r="J15" s="1"/>
    </row>
    <row r="16" spans="1:10">
      <c r="B16" s="386"/>
      <c r="C16" s="361"/>
      <c r="D16" s="361"/>
      <c r="E16" s="361"/>
      <c r="F16" s="361"/>
      <c r="G16" s="361"/>
      <c r="H16" s="387"/>
      <c r="I16" s="1"/>
      <c r="J16" s="1"/>
    </row>
    <row r="17" spans="2:10">
      <c r="B17" s="386"/>
      <c r="C17" s="361"/>
      <c r="D17" s="361"/>
      <c r="E17" s="361"/>
      <c r="F17" s="361"/>
      <c r="G17" s="361"/>
      <c r="H17" s="387"/>
      <c r="I17" s="1"/>
      <c r="J17" s="1"/>
    </row>
    <row r="18" spans="2:10">
      <c r="B18" s="386"/>
      <c r="C18" s="361"/>
      <c r="D18" s="361"/>
      <c r="E18" s="361"/>
      <c r="F18" s="361"/>
      <c r="G18" s="361"/>
      <c r="H18" s="387"/>
      <c r="I18" s="1"/>
      <c r="J18" s="1"/>
    </row>
    <row r="19" spans="2:10">
      <c r="B19" s="386"/>
      <c r="C19" s="361"/>
      <c r="D19" s="361"/>
      <c r="E19" s="361"/>
      <c r="F19" s="361"/>
      <c r="G19" s="361"/>
      <c r="H19" s="387"/>
      <c r="I19" s="1"/>
      <c r="J19" s="1"/>
    </row>
    <row r="20" spans="2:10">
      <c r="B20" s="386"/>
      <c r="C20" s="361"/>
      <c r="D20" s="361"/>
      <c r="E20" s="361"/>
      <c r="F20" s="361"/>
      <c r="G20" s="361"/>
      <c r="H20" s="387"/>
      <c r="I20" s="1"/>
      <c r="J20" s="1"/>
    </row>
    <row r="21" spans="2:10" ht="15.75" customHeight="1">
      <c r="B21" s="386"/>
      <c r="C21" s="361"/>
      <c r="D21" s="361"/>
      <c r="E21" s="361"/>
      <c r="F21" s="361"/>
      <c r="G21" s="361"/>
      <c r="H21" s="387"/>
      <c r="I21" s="1"/>
      <c r="J21" s="1"/>
    </row>
    <row r="22" spans="2:10" ht="15.75" customHeight="1">
      <c r="B22" s="386"/>
      <c r="C22" s="361"/>
      <c r="D22" s="361"/>
      <c r="E22" s="361"/>
      <c r="F22" s="361"/>
      <c r="G22" s="361"/>
      <c r="H22" s="387"/>
      <c r="I22" s="1"/>
      <c r="J22" s="1"/>
    </row>
    <row r="23" spans="2:10" ht="2.25" customHeight="1">
      <c r="B23" s="386"/>
      <c r="C23" s="361"/>
      <c r="D23" s="361"/>
      <c r="E23" s="361"/>
      <c r="F23" s="361"/>
      <c r="G23" s="361"/>
      <c r="H23" s="387"/>
      <c r="I23" s="1"/>
      <c r="J23" s="1"/>
    </row>
    <row r="24" spans="2:10" ht="15.75" hidden="1" customHeight="1">
      <c r="B24" s="386"/>
      <c r="C24" s="361"/>
      <c r="D24" s="361"/>
      <c r="E24" s="361"/>
      <c r="F24" s="361"/>
      <c r="G24" s="361"/>
      <c r="H24" s="387"/>
      <c r="I24" s="1"/>
      <c r="J24" s="1"/>
    </row>
    <row r="25" spans="2:10" ht="15.75" hidden="1" customHeight="1">
      <c r="B25" s="386"/>
      <c r="C25" s="361"/>
      <c r="D25" s="361"/>
      <c r="E25" s="361"/>
      <c r="F25" s="361"/>
      <c r="G25" s="361"/>
      <c r="H25" s="387"/>
      <c r="I25" s="1"/>
      <c r="J25" s="1"/>
    </row>
    <row r="26" spans="2:10" ht="15.75" hidden="1" customHeight="1">
      <c r="B26" s="386"/>
      <c r="C26" s="361"/>
      <c r="D26" s="361"/>
      <c r="E26" s="361"/>
      <c r="F26" s="361"/>
      <c r="G26" s="361"/>
      <c r="H26" s="387"/>
      <c r="I26" s="1"/>
      <c r="J26" s="1"/>
    </row>
    <row r="27" spans="2:10" ht="15.75" hidden="1" customHeight="1">
      <c r="B27" s="386"/>
      <c r="C27" s="361"/>
      <c r="D27" s="361"/>
      <c r="E27" s="361"/>
      <c r="F27" s="361"/>
      <c r="G27" s="361"/>
      <c r="H27" s="387"/>
      <c r="I27" s="1"/>
      <c r="J27" s="1"/>
    </row>
    <row r="28" spans="2:10" ht="15.75" hidden="1" customHeight="1">
      <c r="B28" s="386"/>
      <c r="C28" s="361"/>
      <c r="D28" s="361"/>
      <c r="E28" s="361"/>
      <c r="F28" s="361"/>
      <c r="G28" s="361"/>
      <c r="H28" s="387"/>
      <c r="I28" s="1"/>
      <c r="J28" s="1"/>
    </row>
    <row r="29" spans="2:10" ht="3.75" customHeight="1">
      <c r="B29" s="386"/>
      <c r="C29" s="361"/>
      <c r="D29" s="361"/>
      <c r="E29" s="361"/>
      <c r="F29" s="361"/>
      <c r="G29" s="361"/>
      <c r="H29" s="387"/>
      <c r="I29" s="1"/>
      <c r="J29" s="1"/>
    </row>
    <row r="30" spans="2:10" ht="15.75" hidden="1" customHeight="1">
      <c r="B30" s="386"/>
      <c r="C30" s="361"/>
      <c r="D30" s="361"/>
      <c r="E30" s="361"/>
      <c r="F30" s="361"/>
      <c r="G30" s="361"/>
      <c r="H30" s="387"/>
      <c r="I30" s="1"/>
      <c r="J30" s="1"/>
    </row>
    <row r="31" spans="2:10" ht="15.75" hidden="1" customHeight="1">
      <c r="B31" s="386"/>
      <c r="C31" s="361"/>
      <c r="D31" s="361"/>
      <c r="E31" s="361"/>
      <c r="F31" s="361"/>
      <c r="G31" s="361"/>
      <c r="H31" s="387"/>
      <c r="I31" s="1"/>
      <c r="J31" s="1"/>
    </row>
    <row r="32" spans="2:10" ht="15.75" hidden="1" customHeight="1">
      <c r="B32" s="386"/>
      <c r="C32" s="361"/>
      <c r="D32" s="361"/>
      <c r="E32" s="361"/>
      <c r="F32" s="361"/>
      <c r="G32" s="361"/>
      <c r="H32" s="387"/>
      <c r="I32" s="1"/>
      <c r="J32" s="1"/>
    </row>
    <row r="33" spans="2:10" ht="15.75" hidden="1" customHeight="1">
      <c r="B33" s="386"/>
      <c r="C33" s="361"/>
      <c r="D33" s="361"/>
      <c r="E33" s="361"/>
      <c r="F33" s="361"/>
      <c r="G33" s="361"/>
      <c r="H33" s="387"/>
      <c r="I33" s="1"/>
      <c r="J33" s="1"/>
    </row>
    <row r="34" spans="2:10" ht="15.75" hidden="1" customHeight="1">
      <c r="B34" s="386"/>
      <c r="C34" s="361"/>
      <c r="D34" s="361"/>
      <c r="E34" s="361"/>
      <c r="F34" s="361"/>
      <c r="G34" s="361"/>
      <c r="H34" s="387"/>
      <c r="I34" s="1"/>
      <c r="J34" s="1"/>
    </row>
    <row r="35" spans="2:10" ht="15.75" hidden="1" customHeight="1">
      <c r="B35" s="386"/>
      <c r="C35" s="361"/>
      <c r="D35" s="361"/>
      <c r="E35" s="361"/>
      <c r="F35" s="361"/>
      <c r="G35" s="361"/>
      <c r="H35" s="387"/>
      <c r="I35" s="1"/>
      <c r="J35" s="1"/>
    </row>
    <row r="36" spans="2:10" ht="15.75" hidden="1" customHeight="1">
      <c r="B36" s="386"/>
      <c r="C36" s="361"/>
      <c r="D36" s="361"/>
      <c r="E36" s="361"/>
      <c r="F36" s="361"/>
      <c r="G36" s="361"/>
      <c r="H36" s="387"/>
      <c r="I36" s="1"/>
      <c r="J36" s="1"/>
    </row>
    <row r="37" spans="2:10" ht="15.75" hidden="1" customHeight="1">
      <c r="B37" s="386"/>
      <c r="C37" s="361"/>
      <c r="D37" s="361"/>
      <c r="E37" s="361"/>
      <c r="F37" s="361"/>
      <c r="G37" s="361"/>
      <c r="H37" s="387"/>
      <c r="I37" s="1"/>
      <c r="J37" s="1"/>
    </row>
    <row r="38" spans="2:10" ht="15.75" hidden="1" customHeight="1">
      <c r="B38" s="386"/>
      <c r="C38" s="361"/>
      <c r="D38" s="361"/>
      <c r="E38" s="361"/>
      <c r="F38" s="361"/>
      <c r="G38" s="361"/>
      <c r="H38" s="387"/>
      <c r="I38" s="1"/>
      <c r="J38" s="1"/>
    </row>
    <row r="39" spans="2:10" ht="15.75" hidden="1" customHeight="1">
      <c r="B39" s="386"/>
      <c r="C39" s="361"/>
      <c r="D39" s="361"/>
      <c r="E39" s="361"/>
      <c r="F39" s="361"/>
      <c r="G39" s="361"/>
      <c r="H39" s="387"/>
      <c r="I39" s="1"/>
      <c r="J39" s="1"/>
    </row>
    <row r="40" spans="2:10" ht="15.75" hidden="1" customHeight="1">
      <c r="B40" s="386"/>
      <c r="C40" s="361"/>
      <c r="D40" s="361"/>
      <c r="E40" s="361"/>
      <c r="F40" s="361"/>
      <c r="G40" s="361"/>
      <c r="H40" s="387"/>
      <c r="I40" s="1"/>
      <c r="J40" s="1"/>
    </row>
    <row r="41" spans="2:10" ht="15.75" hidden="1" customHeight="1">
      <c r="B41" s="386"/>
      <c r="C41" s="361"/>
      <c r="D41" s="361"/>
      <c r="E41" s="361"/>
      <c r="F41" s="361"/>
      <c r="G41" s="361"/>
      <c r="H41" s="387"/>
      <c r="I41" s="1"/>
      <c r="J41" s="1"/>
    </row>
    <row r="42" spans="2:10" ht="15.75" hidden="1" customHeight="1">
      <c r="B42" s="386"/>
      <c r="C42" s="361"/>
      <c r="D42" s="361"/>
      <c r="E42" s="361"/>
      <c r="F42" s="361"/>
      <c r="G42" s="361"/>
      <c r="H42" s="387"/>
      <c r="I42" s="1"/>
      <c r="J42" s="1"/>
    </row>
    <row r="43" spans="2:10" ht="15.75" hidden="1" customHeight="1">
      <c r="B43" s="386"/>
      <c r="C43" s="361"/>
      <c r="D43" s="361"/>
      <c r="E43" s="361"/>
      <c r="F43" s="361"/>
      <c r="G43" s="361"/>
      <c r="H43" s="387"/>
      <c r="I43" s="1"/>
      <c r="J43" s="1"/>
    </row>
    <row r="44" spans="2:10" ht="15.75" hidden="1" customHeight="1">
      <c r="B44" s="386"/>
      <c r="C44" s="361"/>
      <c r="D44" s="361"/>
      <c r="E44" s="361"/>
      <c r="F44" s="361"/>
      <c r="G44" s="361"/>
      <c r="H44" s="387"/>
      <c r="I44" s="1"/>
      <c r="J44" s="1"/>
    </row>
    <row r="45" spans="2:10" ht="15.75" hidden="1" customHeight="1">
      <c r="B45" s="386"/>
      <c r="C45" s="361"/>
      <c r="D45" s="361"/>
      <c r="E45" s="361"/>
      <c r="F45" s="361"/>
      <c r="G45" s="361"/>
      <c r="H45" s="387"/>
      <c r="I45" s="1"/>
      <c r="J45" s="1"/>
    </row>
    <row r="46" spans="2:10" ht="15.75" hidden="1" customHeight="1">
      <c r="B46" s="388"/>
      <c r="C46" s="389"/>
      <c r="D46" s="389"/>
      <c r="E46" s="389"/>
      <c r="F46" s="389"/>
      <c r="G46" s="389"/>
      <c r="H46" s="390"/>
      <c r="I46" s="1"/>
      <c r="J46" s="1"/>
    </row>
    <row r="47" spans="2:10" ht="15.75" customHeight="1">
      <c r="H47" s="1"/>
      <c r="J47" s="1"/>
    </row>
    <row r="48" spans="2:10" ht="15.75" customHeight="1">
      <c r="H48" s="1"/>
    </row>
    <row r="49" spans="8:8" ht="15.75" customHeight="1">
      <c r="H49" s="1"/>
    </row>
    <row r="50" spans="8:8" ht="15.75" customHeight="1">
      <c r="H50" s="1"/>
    </row>
    <row r="51" spans="8:8" ht="15.75" customHeight="1">
      <c r="H51" s="1"/>
    </row>
    <row r="52" spans="8:8" ht="15.75" customHeight="1">
      <c r="H52" s="1"/>
    </row>
    <row r="53" spans="8:8" ht="15.75" customHeight="1">
      <c r="H53" s="1"/>
    </row>
    <row r="54" spans="8:8" ht="15.75" customHeight="1">
      <c r="H54" s="1"/>
    </row>
    <row r="55" spans="8:8" ht="15.75" customHeight="1">
      <c r="H55" s="1"/>
    </row>
    <row r="56" spans="8:8" ht="15.75" customHeight="1">
      <c r="H56" s="1"/>
    </row>
    <row r="57" spans="8:8" ht="15.75" customHeight="1">
      <c r="H57" s="1"/>
    </row>
    <row r="58" spans="8:8" ht="15.75" customHeight="1">
      <c r="H58" s="1"/>
    </row>
    <row r="59" spans="8:8" ht="15.75" customHeight="1">
      <c r="H59" s="1"/>
    </row>
    <row r="60" spans="8:8" ht="15.75" customHeight="1">
      <c r="H60" s="1"/>
    </row>
    <row r="61" spans="8:8" ht="15.75" customHeight="1">
      <c r="H61" s="1"/>
    </row>
    <row r="62" spans="8:8" ht="15.75" customHeight="1">
      <c r="H62" s="1"/>
    </row>
    <row r="63" spans="8:8" ht="15.75" customHeight="1">
      <c r="H63" s="1"/>
    </row>
    <row r="64" spans="8:8" ht="15.75" customHeight="1">
      <c r="H64" s="1"/>
    </row>
    <row r="65" spans="8:8" ht="15.75" customHeight="1">
      <c r="H65" s="1"/>
    </row>
    <row r="66" spans="8:8" ht="15.75" customHeight="1">
      <c r="H66" s="1"/>
    </row>
    <row r="67" spans="8:8" ht="15.75" customHeight="1">
      <c r="H67" s="1"/>
    </row>
    <row r="68" spans="8:8" ht="15.75" customHeight="1">
      <c r="H68" s="1"/>
    </row>
    <row r="69" spans="8:8" ht="15.75" customHeight="1">
      <c r="H69" s="1"/>
    </row>
    <row r="70" spans="8:8" ht="15.75" customHeight="1">
      <c r="H70" s="1"/>
    </row>
    <row r="71" spans="8:8" ht="15.75" customHeight="1">
      <c r="H71" s="1"/>
    </row>
    <row r="72" spans="8:8" ht="15.75" customHeight="1">
      <c r="H72" s="1"/>
    </row>
    <row r="73" spans="8:8" ht="15.75" customHeight="1">
      <c r="H73" s="1"/>
    </row>
    <row r="74" spans="8:8" ht="15.75" customHeight="1">
      <c r="H74" s="1"/>
    </row>
    <row r="75" spans="8:8" ht="15.75" customHeight="1">
      <c r="H75" s="1"/>
    </row>
    <row r="76" spans="8:8" ht="15.75" customHeight="1">
      <c r="H76" s="1"/>
    </row>
    <row r="77" spans="8:8" ht="15.75" customHeight="1">
      <c r="H77" s="1"/>
    </row>
    <row r="78" spans="8:8" ht="15.75" customHeight="1">
      <c r="H78" s="1"/>
    </row>
    <row r="79" spans="8:8" ht="15.75" customHeight="1">
      <c r="H79" s="1"/>
    </row>
    <row r="80" spans="8:8" ht="15.75" customHeight="1">
      <c r="H80" s="1"/>
    </row>
    <row r="81" spans="8:8" ht="15.75" customHeight="1">
      <c r="H81" s="1"/>
    </row>
    <row r="82" spans="8:8" ht="15.75" customHeight="1">
      <c r="H82" s="1"/>
    </row>
    <row r="83" spans="8:8" ht="15.75" customHeight="1">
      <c r="H83" s="1"/>
    </row>
    <row r="84" spans="8:8" ht="15.75" customHeight="1">
      <c r="H84" s="1"/>
    </row>
    <row r="85" spans="8:8" ht="15.75" customHeight="1">
      <c r="H85" s="1"/>
    </row>
    <row r="86" spans="8:8" ht="15.75" customHeight="1">
      <c r="H86" s="1"/>
    </row>
    <row r="87" spans="8:8" ht="15.75" customHeight="1">
      <c r="H87" s="1"/>
    </row>
    <row r="88" spans="8:8" ht="15.75" customHeight="1">
      <c r="H88" s="1"/>
    </row>
    <row r="89" spans="8:8" ht="15.75" customHeight="1">
      <c r="H89" s="1"/>
    </row>
    <row r="90" spans="8:8" ht="15.75" customHeight="1">
      <c r="H90" s="1"/>
    </row>
    <row r="91" spans="8:8" ht="15.75" customHeight="1">
      <c r="H91" s="1"/>
    </row>
    <row r="92" spans="8:8" ht="15.75" customHeight="1">
      <c r="H92" s="1"/>
    </row>
    <row r="93" spans="8:8" ht="15.75" customHeight="1">
      <c r="H93" s="1"/>
    </row>
    <row r="94" spans="8:8" ht="15.75" customHeight="1">
      <c r="H94" s="1"/>
    </row>
    <row r="95" spans="8:8" ht="15.75" customHeight="1">
      <c r="H95" s="1"/>
    </row>
    <row r="96" spans="8:8" ht="15.75" customHeight="1">
      <c r="H96" s="1"/>
    </row>
    <row r="97" spans="8:8" ht="15.75" customHeight="1">
      <c r="H97" s="1"/>
    </row>
    <row r="98" spans="8:8" ht="15.75" customHeight="1">
      <c r="H98" s="1"/>
    </row>
    <row r="99" spans="8:8" ht="15.75" customHeight="1">
      <c r="H99" s="1"/>
    </row>
    <row r="100" spans="8:8" ht="15.75" customHeight="1">
      <c r="H100" s="1"/>
    </row>
  </sheetData>
  <mergeCells count="2">
    <mergeCell ref="B2:I2"/>
    <mergeCell ref="B4:H46"/>
  </mergeCells>
  <pageMargins left="0.74803149606299213" right="0.70866141732283472" top="0.74803149606299213" bottom="0.74803149606299213" header="0" footer="0"/>
  <pageSetup scale="90"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
  <sheetViews>
    <sheetView topLeftCell="A4" workbookViewId="0">
      <selection activeCell="E21" sqref="E21"/>
    </sheetView>
  </sheetViews>
  <sheetFormatPr baseColWidth="10" defaultColWidth="14.42578125" defaultRowHeight="15" customHeight="1"/>
  <cols>
    <col min="1" max="1" width="0.7109375" customWidth="1"/>
    <col min="2" max="2" width="4.42578125" customWidth="1"/>
    <col min="3" max="3" width="26.28515625" customWidth="1"/>
    <col min="4" max="4" width="23.42578125" customWidth="1"/>
    <col min="5" max="5" width="37" customWidth="1"/>
    <col min="6" max="11" width="11.42578125" customWidth="1"/>
  </cols>
  <sheetData>
    <row r="1" spans="1:11" ht="15.75" customHeight="1">
      <c r="A1" s="398" t="s">
        <v>39</v>
      </c>
      <c r="B1" s="374"/>
      <c r="C1" s="400" t="s">
        <v>40</v>
      </c>
      <c r="D1" s="373"/>
      <c r="E1" s="374"/>
      <c r="F1" s="39"/>
      <c r="G1" s="39"/>
      <c r="H1" s="39"/>
      <c r="I1" s="39"/>
      <c r="J1" s="39"/>
      <c r="K1" s="39"/>
    </row>
    <row r="2" spans="1:11" ht="3.75" customHeight="1">
      <c r="A2" s="1"/>
      <c r="B2" s="40"/>
      <c r="C2" s="40"/>
      <c r="D2" s="40"/>
      <c r="E2" s="40"/>
      <c r="F2" s="1"/>
      <c r="G2" s="1"/>
      <c r="H2" s="1"/>
      <c r="I2" s="1"/>
      <c r="J2" s="1"/>
      <c r="K2" s="1"/>
    </row>
    <row r="3" spans="1:11" ht="15.75" customHeight="1">
      <c r="A3" s="1"/>
      <c r="B3" s="399" t="s">
        <v>41</v>
      </c>
      <c r="C3" s="387"/>
      <c r="D3" s="410" t="s">
        <v>312</v>
      </c>
      <c r="E3" s="411"/>
      <c r="F3" s="1"/>
      <c r="G3" s="1"/>
      <c r="H3" s="1"/>
      <c r="I3" s="1"/>
      <c r="J3" s="1"/>
      <c r="K3" s="1"/>
    </row>
    <row r="4" spans="1:11" ht="3" customHeight="1">
      <c r="A4" s="1"/>
      <c r="B4" s="41"/>
      <c r="C4" s="41"/>
      <c r="D4" s="41"/>
      <c r="E4" s="41"/>
      <c r="F4" s="1"/>
      <c r="G4" s="1"/>
      <c r="H4" s="1"/>
      <c r="I4" s="1"/>
      <c r="J4" s="1"/>
      <c r="K4" s="1"/>
    </row>
    <row r="5" spans="1:11" ht="15" hidden="1" customHeight="1">
      <c r="A5" s="1"/>
      <c r="B5" s="404" t="s">
        <v>42</v>
      </c>
      <c r="C5" s="405"/>
      <c r="D5" s="405"/>
      <c r="E5" s="406"/>
      <c r="F5" s="1"/>
      <c r="G5" s="1"/>
      <c r="H5" s="1"/>
      <c r="I5" s="1"/>
      <c r="J5" s="1"/>
      <c r="K5" s="1"/>
    </row>
    <row r="6" spans="1:11" ht="46.5" hidden="1" customHeight="1">
      <c r="A6" s="1"/>
      <c r="B6" s="407"/>
      <c r="C6" s="408"/>
      <c r="D6" s="408"/>
      <c r="E6" s="409"/>
      <c r="F6" s="1"/>
      <c r="G6" s="1"/>
      <c r="H6" s="1"/>
      <c r="I6" s="1"/>
      <c r="J6" s="1"/>
      <c r="K6" s="1"/>
    </row>
    <row r="7" spans="1:11">
      <c r="A7" s="1"/>
      <c r="B7" s="401" t="s">
        <v>43</v>
      </c>
      <c r="C7" s="389"/>
      <c r="D7" s="389"/>
      <c r="E7" s="389"/>
      <c r="F7" s="1"/>
      <c r="G7" s="1"/>
      <c r="H7" s="1"/>
      <c r="I7" s="1"/>
      <c r="J7" s="1"/>
      <c r="K7" s="1"/>
    </row>
    <row r="8" spans="1:11" ht="63" customHeight="1">
      <c r="A8" s="1"/>
      <c r="B8" s="402" t="s">
        <v>318</v>
      </c>
      <c r="C8" s="363"/>
      <c r="D8" s="363"/>
      <c r="E8" s="366"/>
      <c r="F8" s="1"/>
      <c r="G8" s="1"/>
      <c r="H8" s="1"/>
      <c r="I8" s="1"/>
      <c r="J8" s="1"/>
      <c r="K8" s="1"/>
    </row>
    <row r="9" spans="1:11" ht="5.25" customHeight="1">
      <c r="A9" s="1"/>
      <c r="B9" s="42"/>
      <c r="C9" s="42"/>
      <c r="D9" s="42"/>
      <c r="E9" s="42"/>
      <c r="F9" s="1"/>
      <c r="G9" s="1"/>
      <c r="H9" s="1"/>
      <c r="I9" s="1"/>
      <c r="J9" s="1"/>
      <c r="K9" s="1"/>
    </row>
    <row r="10" spans="1:11">
      <c r="A10" s="1"/>
      <c r="B10" s="403" t="s">
        <v>44</v>
      </c>
      <c r="C10" s="387"/>
      <c r="D10" s="365" t="s">
        <v>312</v>
      </c>
      <c r="E10" s="366"/>
      <c r="F10" s="1"/>
      <c r="G10" s="1"/>
      <c r="H10" s="1"/>
      <c r="I10" s="1"/>
      <c r="J10" s="1"/>
      <c r="K10" s="1"/>
    </row>
    <row r="11" spans="1:11" ht="5.25" customHeight="1">
      <c r="A11" s="1"/>
      <c r="B11" s="43"/>
      <c r="C11" s="44"/>
      <c r="D11" s="44"/>
      <c r="E11" s="44"/>
      <c r="F11" s="1"/>
      <c r="G11" s="1"/>
      <c r="H11" s="1"/>
      <c r="I11" s="1"/>
      <c r="J11" s="1"/>
      <c r="K11" s="1"/>
    </row>
    <row r="12" spans="1:11" ht="5.25" customHeight="1">
      <c r="A12" s="1"/>
      <c r="B12" s="43"/>
      <c r="C12" s="44"/>
      <c r="D12" s="44"/>
      <c r="E12" s="44"/>
      <c r="F12" s="1"/>
      <c r="G12" s="1"/>
      <c r="H12" s="1"/>
      <c r="I12" s="1"/>
      <c r="J12" s="1"/>
      <c r="K12" s="1"/>
    </row>
    <row r="13" spans="1:11" ht="25.5">
      <c r="A13" s="45"/>
      <c r="B13" s="46" t="s">
        <v>45</v>
      </c>
      <c r="C13" s="47" t="s">
        <v>46</v>
      </c>
      <c r="D13" s="47" t="s">
        <v>47</v>
      </c>
      <c r="E13" s="47" t="s">
        <v>48</v>
      </c>
      <c r="F13" s="45"/>
      <c r="G13" s="45"/>
      <c r="H13" s="45"/>
      <c r="I13" s="45"/>
      <c r="J13" s="45"/>
      <c r="K13" s="45"/>
    </row>
    <row r="14" spans="1:11" ht="87.75" customHeight="1">
      <c r="A14" s="44"/>
      <c r="B14" s="48">
        <v>1</v>
      </c>
      <c r="C14" s="235" t="s">
        <v>319</v>
      </c>
      <c r="D14" s="236" t="s">
        <v>320</v>
      </c>
      <c r="E14" s="235" t="s">
        <v>321</v>
      </c>
      <c r="F14" s="44"/>
      <c r="G14" s="44"/>
      <c r="H14" s="44"/>
      <c r="I14" s="44"/>
      <c r="J14" s="44"/>
      <c r="K14" s="44"/>
    </row>
    <row r="15" spans="1:11" ht="129.75" customHeight="1">
      <c r="A15" s="44"/>
      <c r="B15" s="48">
        <v>2</v>
      </c>
      <c r="C15" s="235" t="s">
        <v>322</v>
      </c>
      <c r="D15" s="236" t="s">
        <v>323</v>
      </c>
      <c r="E15" s="237" t="s">
        <v>324</v>
      </c>
      <c r="F15" s="44"/>
      <c r="G15" s="44"/>
      <c r="H15" s="44"/>
      <c r="I15" s="44"/>
      <c r="J15" s="44"/>
      <c r="K15" s="44"/>
    </row>
    <row r="16" spans="1:11" ht="112.5" customHeight="1">
      <c r="A16" s="44"/>
      <c r="B16" s="48">
        <v>3</v>
      </c>
      <c r="C16" s="235" t="s">
        <v>325</v>
      </c>
      <c r="D16" s="236" t="s">
        <v>326</v>
      </c>
      <c r="E16" s="235" t="s">
        <v>327</v>
      </c>
      <c r="F16" s="44"/>
      <c r="G16" s="44"/>
      <c r="H16" s="44"/>
      <c r="I16" s="44"/>
      <c r="J16" s="44"/>
      <c r="K16" s="44"/>
    </row>
    <row r="17" spans="1:11" ht="106.5" customHeight="1">
      <c r="A17" s="44"/>
      <c r="B17" s="48">
        <v>4</v>
      </c>
      <c r="C17" s="235" t="s">
        <v>328</v>
      </c>
      <c r="D17" s="236" t="s">
        <v>329</v>
      </c>
      <c r="E17" s="235" t="s">
        <v>330</v>
      </c>
      <c r="F17" s="44"/>
      <c r="G17" s="44"/>
      <c r="H17" s="44"/>
      <c r="I17" s="44"/>
      <c r="J17" s="44"/>
      <c r="K17" s="44"/>
    </row>
    <row r="18" spans="1:11" ht="147" customHeight="1">
      <c r="A18" s="44"/>
      <c r="B18" s="48">
        <v>5</v>
      </c>
      <c r="C18" s="235" t="s">
        <v>331</v>
      </c>
      <c r="D18" s="236" t="s">
        <v>332</v>
      </c>
      <c r="E18" s="235" t="s">
        <v>333</v>
      </c>
      <c r="F18" s="44"/>
      <c r="G18" s="44"/>
      <c r="H18" s="44"/>
      <c r="I18" s="44"/>
      <c r="J18" s="44"/>
      <c r="K18" s="44"/>
    </row>
    <row r="19" spans="1:11" ht="102">
      <c r="A19" s="44"/>
      <c r="B19" s="48">
        <v>6</v>
      </c>
      <c r="C19" s="235" t="s">
        <v>334</v>
      </c>
      <c r="D19" s="236" t="s">
        <v>335</v>
      </c>
      <c r="E19" s="235" t="s">
        <v>336</v>
      </c>
      <c r="F19" s="44"/>
      <c r="G19" s="44"/>
      <c r="H19" s="44"/>
      <c r="I19" s="44"/>
      <c r="J19" s="44"/>
      <c r="K19" s="44"/>
    </row>
    <row r="20" spans="1:11" ht="79.5" customHeight="1">
      <c r="A20" s="44"/>
      <c r="B20" s="49">
        <v>7</v>
      </c>
      <c r="C20" s="238" t="s">
        <v>337</v>
      </c>
      <c r="D20" s="238" t="s">
        <v>338</v>
      </c>
      <c r="E20" s="239" t="s">
        <v>339</v>
      </c>
      <c r="F20" s="44"/>
      <c r="G20" s="44"/>
      <c r="H20" s="44"/>
      <c r="I20" s="44"/>
      <c r="J20" s="44"/>
      <c r="K20" s="44"/>
    </row>
    <row r="21" spans="1:11" ht="9" customHeight="1">
      <c r="A21" s="44"/>
      <c r="B21" s="49">
        <v>8</v>
      </c>
      <c r="C21" s="50"/>
      <c r="D21" s="50"/>
      <c r="E21" s="51"/>
      <c r="F21" s="44"/>
      <c r="G21" s="44"/>
      <c r="H21" s="44"/>
      <c r="I21" s="44"/>
      <c r="J21" s="44"/>
      <c r="K21" s="44"/>
    </row>
    <row r="22" spans="1:11" ht="23.25" customHeight="1">
      <c r="A22" s="44"/>
      <c r="B22" s="49">
        <v>9</v>
      </c>
      <c r="C22" s="50"/>
      <c r="D22" s="50"/>
      <c r="E22" s="51"/>
      <c r="F22" s="44"/>
      <c r="G22" s="44"/>
      <c r="H22" s="44"/>
      <c r="I22" s="44"/>
      <c r="J22" s="44"/>
      <c r="K22" s="44"/>
    </row>
    <row r="23" spans="1:11" ht="16.5">
      <c r="A23" s="44"/>
      <c r="B23" s="49">
        <v>10</v>
      </c>
      <c r="C23" s="50"/>
      <c r="D23" s="50"/>
      <c r="E23" s="50" t="str">
        <f>CONCATENATE([2]CD10!D15, ". ", [2]CD10!D16, ". ",  [2]CD10!D17, ". ", [2]CD10!D18, ". ", [2]CD10!D19)</f>
        <v xml:space="preserve">. . . . </v>
      </c>
      <c r="F23" s="44"/>
      <c r="G23" s="44"/>
      <c r="H23" s="44"/>
      <c r="I23" s="44"/>
      <c r="J23" s="44"/>
      <c r="K23" s="44"/>
    </row>
    <row r="24" spans="1:11">
      <c r="A24" s="1"/>
      <c r="B24" s="52"/>
      <c r="C24" s="52"/>
      <c r="D24" s="52"/>
      <c r="E24" s="52"/>
      <c r="F24" s="1"/>
      <c r="G24" s="1"/>
      <c r="H24" s="1"/>
      <c r="I24" s="1"/>
      <c r="J24" s="1"/>
      <c r="K24" s="1"/>
    </row>
    <row r="25" spans="1:11" ht="15.75" customHeight="1">
      <c r="A25" s="1"/>
      <c r="B25" s="20"/>
      <c r="C25" s="1"/>
      <c r="D25" s="1"/>
      <c r="E25" s="1"/>
      <c r="F25" s="1"/>
      <c r="G25" s="1"/>
      <c r="H25" s="1"/>
      <c r="I25" s="1"/>
      <c r="J25" s="1"/>
      <c r="K25" s="1"/>
    </row>
    <row r="26" spans="1:11" ht="15.75" customHeight="1">
      <c r="A26" s="1"/>
      <c r="B26" s="20"/>
      <c r="C26" s="1"/>
      <c r="D26" s="1"/>
      <c r="E26" s="1"/>
      <c r="F26" s="1"/>
      <c r="G26" s="1"/>
      <c r="H26" s="1"/>
      <c r="I26" s="1"/>
      <c r="J26" s="1"/>
      <c r="K26" s="1"/>
    </row>
    <row r="27" spans="1:11" ht="15.75" customHeight="1">
      <c r="A27" s="1"/>
      <c r="B27" s="20"/>
      <c r="C27" s="1"/>
      <c r="D27" s="1"/>
      <c r="E27" s="1"/>
      <c r="F27" s="1"/>
      <c r="G27" s="1"/>
      <c r="H27" s="1"/>
      <c r="I27" s="1"/>
      <c r="J27" s="1"/>
      <c r="K27" s="1"/>
    </row>
    <row r="28" spans="1:11" ht="15.75" customHeight="1">
      <c r="A28" s="1"/>
      <c r="B28" s="20"/>
      <c r="C28" s="1"/>
      <c r="D28" s="1"/>
      <c r="E28" s="1"/>
      <c r="F28" s="1"/>
      <c r="G28" s="1"/>
      <c r="H28" s="1"/>
      <c r="I28" s="1"/>
      <c r="J28" s="1"/>
      <c r="K28" s="1"/>
    </row>
    <row r="29" spans="1:11" ht="15.75" customHeight="1">
      <c r="A29" s="1"/>
      <c r="B29" s="20"/>
      <c r="C29" s="1"/>
      <c r="D29" s="1"/>
      <c r="E29" s="1"/>
      <c r="F29" s="1"/>
      <c r="G29" s="1"/>
      <c r="H29" s="1"/>
      <c r="I29" s="1"/>
      <c r="J29" s="1"/>
      <c r="K29" s="1"/>
    </row>
    <row r="30" spans="1:11" ht="15.75" customHeight="1">
      <c r="A30" s="1"/>
      <c r="B30" s="20"/>
      <c r="C30" s="1"/>
      <c r="D30" s="1"/>
      <c r="E30" s="1"/>
      <c r="F30" s="1"/>
      <c r="G30" s="1"/>
      <c r="H30" s="1"/>
      <c r="I30" s="1"/>
      <c r="J30" s="1"/>
      <c r="K30" s="1"/>
    </row>
    <row r="31" spans="1:11" ht="15.75" customHeight="1">
      <c r="A31" s="1"/>
      <c r="B31" s="20"/>
      <c r="C31" s="1"/>
      <c r="D31" s="1"/>
      <c r="E31" s="1"/>
      <c r="F31" s="1"/>
      <c r="G31" s="1"/>
      <c r="H31" s="1"/>
      <c r="I31" s="1"/>
      <c r="J31" s="1"/>
      <c r="K31" s="1"/>
    </row>
    <row r="32" spans="1:11" ht="15.75" customHeight="1">
      <c r="A32" s="1"/>
      <c r="B32" s="20"/>
      <c r="C32" s="1"/>
      <c r="D32" s="1"/>
      <c r="E32" s="1"/>
      <c r="F32" s="1"/>
      <c r="G32" s="1"/>
      <c r="H32" s="1"/>
      <c r="I32" s="1"/>
      <c r="J32" s="1"/>
      <c r="K32" s="1"/>
    </row>
    <row r="33" spans="1:11" ht="15.75" customHeight="1">
      <c r="A33" s="1"/>
      <c r="B33" s="20"/>
      <c r="C33" s="1"/>
      <c r="D33" s="1"/>
      <c r="E33" s="1"/>
      <c r="F33" s="1"/>
      <c r="G33" s="1"/>
      <c r="H33" s="1"/>
      <c r="I33" s="1"/>
      <c r="J33" s="1"/>
      <c r="K33" s="1"/>
    </row>
    <row r="34" spans="1:11" ht="15.75" customHeight="1">
      <c r="A34" s="1"/>
      <c r="B34" s="20"/>
      <c r="C34" s="1"/>
      <c r="D34" s="1"/>
      <c r="E34" s="1"/>
      <c r="F34" s="1"/>
      <c r="G34" s="1"/>
      <c r="H34" s="1"/>
      <c r="I34" s="1"/>
      <c r="J34" s="1"/>
      <c r="K34" s="1"/>
    </row>
    <row r="35" spans="1:11" ht="15.75" customHeight="1">
      <c r="A35" s="1"/>
      <c r="B35" s="20"/>
      <c r="C35" s="1"/>
      <c r="D35" s="1"/>
      <c r="E35" s="1"/>
      <c r="F35" s="1"/>
      <c r="G35" s="1"/>
      <c r="H35" s="1"/>
      <c r="I35" s="1"/>
      <c r="J35" s="1"/>
      <c r="K35" s="1"/>
    </row>
    <row r="36" spans="1:11" ht="15.75" customHeight="1">
      <c r="A36" s="1"/>
      <c r="B36" s="20"/>
      <c r="C36" s="1"/>
      <c r="D36" s="1"/>
      <c r="E36" s="1"/>
      <c r="F36" s="1"/>
      <c r="G36" s="1"/>
      <c r="H36" s="1"/>
      <c r="I36" s="1"/>
      <c r="J36" s="1"/>
      <c r="K36" s="1"/>
    </row>
    <row r="37" spans="1:11" ht="15.75" customHeight="1">
      <c r="A37" s="1"/>
      <c r="B37" s="20"/>
      <c r="C37" s="1"/>
      <c r="D37" s="1"/>
      <c r="E37" s="1"/>
      <c r="F37" s="1"/>
      <c r="G37" s="1"/>
      <c r="H37" s="1"/>
      <c r="I37" s="1"/>
      <c r="J37" s="1"/>
      <c r="K37" s="1"/>
    </row>
    <row r="38" spans="1:11" ht="15.75" customHeight="1">
      <c r="A38" s="1"/>
      <c r="B38" s="20"/>
      <c r="C38" s="1"/>
      <c r="D38" s="1"/>
      <c r="E38" s="1"/>
      <c r="F38" s="1"/>
      <c r="G38" s="1"/>
      <c r="H38" s="1"/>
      <c r="I38" s="1"/>
      <c r="J38" s="1"/>
      <c r="K38" s="1"/>
    </row>
    <row r="39" spans="1:11" ht="15.75" customHeight="1">
      <c r="A39" s="1"/>
      <c r="B39" s="20"/>
      <c r="C39" s="1"/>
      <c r="D39" s="1"/>
      <c r="E39" s="1"/>
      <c r="F39" s="1"/>
      <c r="G39" s="1"/>
      <c r="H39" s="1"/>
      <c r="I39" s="1"/>
      <c r="J39" s="1"/>
      <c r="K39" s="1"/>
    </row>
    <row r="40" spans="1:11" ht="15.75" customHeight="1">
      <c r="A40" s="1"/>
      <c r="B40" s="20"/>
      <c r="C40" s="1"/>
      <c r="D40" s="1"/>
      <c r="E40" s="1"/>
      <c r="F40" s="1"/>
      <c r="G40" s="1"/>
      <c r="H40" s="1"/>
      <c r="I40" s="1"/>
      <c r="J40" s="1"/>
      <c r="K40" s="1"/>
    </row>
    <row r="41" spans="1:11" ht="15.75" customHeight="1">
      <c r="A41" s="1"/>
      <c r="B41" s="20"/>
      <c r="C41" s="1"/>
      <c r="D41" s="1"/>
      <c r="E41" s="1"/>
      <c r="F41" s="1"/>
      <c r="G41" s="1"/>
      <c r="H41" s="1"/>
      <c r="I41" s="1"/>
      <c r="J41" s="1"/>
      <c r="K41" s="1"/>
    </row>
    <row r="42" spans="1:11" ht="15.75" customHeight="1">
      <c r="A42" s="1"/>
      <c r="B42" s="20"/>
      <c r="C42" s="1"/>
      <c r="D42" s="1"/>
      <c r="E42" s="1"/>
      <c r="F42" s="1"/>
      <c r="G42" s="1"/>
      <c r="H42" s="1"/>
      <c r="I42" s="1"/>
      <c r="J42" s="1"/>
      <c r="K42" s="1"/>
    </row>
    <row r="43" spans="1:11" ht="15.75" customHeight="1">
      <c r="A43" s="1"/>
      <c r="B43" s="20"/>
      <c r="C43" s="1"/>
      <c r="D43" s="1"/>
      <c r="E43" s="1"/>
      <c r="F43" s="1"/>
      <c r="G43" s="1"/>
      <c r="H43" s="1"/>
      <c r="I43" s="1"/>
      <c r="J43" s="1"/>
      <c r="K43" s="1"/>
    </row>
    <row r="44" spans="1:11" ht="15.75" customHeight="1">
      <c r="A44" s="1"/>
      <c r="B44" s="20"/>
      <c r="C44" s="1"/>
      <c r="D44" s="1"/>
      <c r="E44" s="1"/>
      <c r="F44" s="1"/>
      <c r="G44" s="1"/>
      <c r="H44" s="1"/>
      <c r="I44" s="1"/>
      <c r="J44" s="1"/>
      <c r="K44" s="1"/>
    </row>
    <row r="45" spans="1:11" ht="15.75" customHeight="1">
      <c r="A45" s="1"/>
      <c r="B45" s="20"/>
      <c r="C45" s="1"/>
      <c r="D45" s="1"/>
      <c r="E45" s="1"/>
      <c r="F45" s="1"/>
      <c r="G45" s="1"/>
      <c r="H45" s="1"/>
      <c r="I45" s="1"/>
      <c r="J45" s="1"/>
      <c r="K45" s="1"/>
    </row>
    <row r="46" spans="1:11" ht="15.75" customHeight="1">
      <c r="A46" s="1"/>
      <c r="B46" s="20"/>
      <c r="C46" s="1"/>
      <c r="D46" s="1"/>
      <c r="E46" s="1"/>
      <c r="F46" s="1"/>
      <c r="G46" s="1"/>
      <c r="H46" s="1"/>
      <c r="I46" s="1"/>
      <c r="J46" s="1"/>
      <c r="K46" s="1"/>
    </row>
    <row r="47" spans="1:11" ht="15.75" customHeight="1">
      <c r="A47" s="1"/>
      <c r="B47" s="20"/>
      <c r="C47" s="1"/>
      <c r="D47" s="1"/>
      <c r="E47" s="1"/>
      <c r="F47" s="1"/>
      <c r="G47" s="1"/>
      <c r="H47" s="1"/>
      <c r="I47" s="1"/>
      <c r="J47" s="1"/>
      <c r="K47" s="1"/>
    </row>
    <row r="48" spans="1:11" ht="15.75" customHeight="1">
      <c r="A48" s="1"/>
      <c r="B48" s="20"/>
      <c r="C48" s="1"/>
      <c r="D48" s="1"/>
      <c r="E48" s="1"/>
      <c r="F48" s="1"/>
      <c r="G48" s="1"/>
      <c r="H48" s="1"/>
      <c r="I48" s="1"/>
      <c r="J48" s="1"/>
      <c r="K48" s="1"/>
    </row>
    <row r="49" spans="1:11" ht="15.75" customHeight="1">
      <c r="A49" s="1"/>
      <c r="B49" s="20"/>
      <c r="C49" s="1"/>
      <c r="D49" s="1"/>
      <c r="E49" s="1"/>
      <c r="F49" s="1"/>
      <c r="G49" s="1"/>
      <c r="H49" s="1"/>
      <c r="I49" s="1"/>
      <c r="J49" s="1"/>
      <c r="K49" s="1"/>
    </row>
    <row r="50" spans="1:11" ht="15.75" customHeight="1">
      <c r="A50" s="1"/>
      <c r="B50" s="20"/>
      <c r="C50" s="1"/>
      <c r="D50" s="1"/>
      <c r="E50" s="1"/>
      <c r="F50" s="1"/>
      <c r="G50" s="1"/>
      <c r="H50" s="1"/>
      <c r="I50" s="1"/>
      <c r="J50" s="1"/>
      <c r="K50" s="1"/>
    </row>
    <row r="51" spans="1:11" ht="15.75" customHeight="1">
      <c r="A51" s="1"/>
      <c r="B51" s="20"/>
      <c r="C51" s="1"/>
      <c r="D51" s="1"/>
      <c r="E51" s="1"/>
      <c r="F51" s="1"/>
      <c r="G51" s="1"/>
      <c r="H51" s="1"/>
      <c r="I51" s="1"/>
      <c r="J51" s="1"/>
      <c r="K51" s="1"/>
    </row>
    <row r="52" spans="1:11" ht="15.75" customHeight="1">
      <c r="A52" s="1"/>
      <c r="B52" s="20"/>
      <c r="C52" s="1"/>
      <c r="D52" s="1"/>
      <c r="E52" s="1"/>
      <c r="F52" s="1"/>
      <c r="G52" s="1"/>
      <c r="H52" s="1"/>
      <c r="I52" s="1"/>
      <c r="J52" s="1"/>
      <c r="K52" s="1"/>
    </row>
    <row r="53" spans="1:11" ht="15.75" customHeight="1">
      <c r="A53" s="1"/>
      <c r="B53" s="20"/>
      <c r="C53" s="1"/>
      <c r="D53" s="1"/>
      <c r="E53" s="1"/>
      <c r="F53" s="1"/>
      <c r="G53" s="1"/>
      <c r="H53" s="1"/>
      <c r="I53" s="1"/>
      <c r="J53" s="1"/>
      <c r="K53" s="1"/>
    </row>
    <row r="54" spans="1:11" ht="15.75" customHeight="1">
      <c r="A54" s="1"/>
      <c r="B54" s="20"/>
      <c r="C54" s="1"/>
      <c r="D54" s="1"/>
      <c r="E54" s="1"/>
      <c r="F54" s="1"/>
      <c r="G54" s="1"/>
      <c r="H54" s="1"/>
      <c r="I54" s="1"/>
      <c r="J54" s="1"/>
      <c r="K54" s="1"/>
    </row>
    <row r="55" spans="1:11" ht="15.75" customHeight="1">
      <c r="A55" s="1"/>
      <c r="B55" s="20"/>
      <c r="C55" s="1"/>
      <c r="D55" s="1"/>
      <c r="E55" s="1"/>
      <c r="F55" s="1"/>
      <c r="G55" s="1"/>
      <c r="H55" s="1"/>
      <c r="I55" s="1"/>
      <c r="J55" s="1"/>
      <c r="K55" s="1"/>
    </row>
    <row r="56" spans="1:11" ht="15.75" customHeight="1">
      <c r="A56" s="1"/>
      <c r="B56" s="20"/>
      <c r="C56" s="1"/>
      <c r="D56" s="1"/>
      <c r="E56" s="1"/>
      <c r="F56" s="1"/>
      <c r="G56" s="1"/>
      <c r="H56" s="1"/>
      <c r="I56" s="1"/>
      <c r="J56" s="1"/>
      <c r="K56" s="1"/>
    </row>
    <row r="57" spans="1:11" ht="15.75" customHeight="1">
      <c r="A57" s="1"/>
      <c r="B57" s="20"/>
      <c r="C57" s="1"/>
      <c r="D57" s="1"/>
      <c r="E57" s="1"/>
      <c r="F57" s="1"/>
      <c r="G57" s="1"/>
      <c r="H57" s="1"/>
      <c r="I57" s="1"/>
      <c r="J57" s="1"/>
      <c r="K57" s="1"/>
    </row>
    <row r="58" spans="1:11" ht="15.75" customHeight="1">
      <c r="A58" s="1"/>
      <c r="B58" s="20"/>
      <c r="C58" s="1"/>
      <c r="D58" s="1"/>
      <c r="E58" s="1"/>
      <c r="F58" s="1"/>
      <c r="G58" s="1"/>
      <c r="H58" s="1"/>
      <c r="I58" s="1"/>
      <c r="J58" s="1"/>
      <c r="K58" s="1"/>
    </row>
    <row r="59" spans="1:11" ht="15.75" customHeight="1">
      <c r="A59" s="1"/>
      <c r="B59" s="20"/>
      <c r="C59" s="1"/>
      <c r="D59" s="1"/>
      <c r="E59" s="1"/>
      <c r="F59" s="1"/>
      <c r="G59" s="1"/>
      <c r="H59" s="1"/>
      <c r="I59" s="1"/>
      <c r="J59" s="1"/>
      <c r="K59" s="1"/>
    </row>
    <row r="60" spans="1:11" ht="15.75" customHeight="1">
      <c r="A60" s="1"/>
      <c r="B60" s="20"/>
      <c r="C60" s="1"/>
      <c r="D60" s="1"/>
      <c r="E60" s="1"/>
      <c r="F60" s="1"/>
      <c r="G60" s="1"/>
      <c r="H60" s="1"/>
      <c r="I60" s="1"/>
      <c r="J60" s="1"/>
      <c r="K60" s="1"/>
    </row>
    <row r="61" spans="1:11" ht="15.75" customHeight="1">
      <c r="A61" s="1"/>
      <c r="B61" s="20"/>
      <c r="C61" s="1"/>
      <c r="D61" s="1"/>
      <c r="E61" s="1"/>
      <c r="F61" s="1"/>
      <c r="G61" s="1"/>
      <c r="H61" s="1"/>
      <c r="I61" s="1"/>
      <c r="J61" s="1"/>
      <c r="K61" s="1"/>
    </row>
    <row r="62" spans="1:11" ht="15.75" customHeight="1">
      <c r="A62" s="1"/>
      <c r="B62" s="20"/>
      <c r="C62" s="1"/>
      <c r="D62" s="1"/>
      <c r="E62" s="1"/>
      <c r="F62" s="1"/>
      <c r="G62" s="1"/>
      <c r="H62" s="1"/>
      <c r="I62" s="1"/>
      <c r="J62" s="1"/>
      <c r="K62" s="1"/>
    </row>
    <row r="63" spans="1:11" ht="15.75" customHeight="1">
      <c r="A63" s="1"/>
      <c r="B63" s="20"/>
      <c r="C63" s="1"/>
      <c r="D63" s="1"/>
      <c r="E63" s="1"/>
      <c r="F63" s="1"/>
      <c r="G63" s="1"/>
      <c r="H63" s="1"/>
      <c r="I63" s="1"/>
      <c r="J63" s="1"/>
      <c r="K63" s="1"/>
    </row>
    <row r="64" spans="1:11" ht="15.75" customHeight="1">
      <c r="A64" s="1"/>
      <c r="B64" s="20"/>
      <c r="C64" s="1"/>
      <c r="D64" s="1"/>
      <c r="E64" s="1"/>
      <c r="F64" s="1"/>
      <c r="G64" s="1"/>
      <c r="H64" s="1"/>
      <c r="I64" s="1"/>
      <c r="J64" s="1"/>
      <c r="K64" s="1"/>
    </row>
    <row r="65" spans="1:11" ht="15.75" customHeight="1">
      <c r="A65" s="1"/>
      <c r="B65" s="20"/>
      <c r="C65" s="1"/>
      <c r="D65" s="1"/>
      <c r="E65" s="1"/>
      <c r="F65" s="1"/>
      <c r="G65" s="1"/>
      <c r="H65" s="1"/>
      <c r="I65" s="1"/>
      <c r="J65" s="1"/>
      <c r="K65" s="1"/>
    </row>
    <row r="66" spans="1:11" ht="15.75" customHeight="1">
      <c r="A66" s="1"/>
      <c r="B66" s="20"/>
      <c r="C66" s="1"/>
      <c r="D66" s="1"/>
      <c r="E66" s="1"/>
      <c r="F66" s="1"/>
      <c r="G66" s="1"/>
      <c r="H66" s="1"/>
      <c r="I66" s="1"/>
      <c r="J66" s="1"/>
      <c r="K66" s="1"/>
    </row>
    <row r="67" spans="1:11" ht="15.75" customHeight="1">
      <c r="A67" s="1"/>
      <c r="B67" s="20"/>
      <c r="C67" s="1"/>
      <c r="D67" s="1"/>
      <c r="E67" s="1"/>
      <c r="F67" s="1"/>
      <c r="G67" s="1"/>
      <c r="H67" s="1"/>
      <c r="I67" s="1"/>
      <c r="J67" s="1"/>
      <c r="K67" s="1"/>
    </row>
    <row r="68" spans="1:11" ht="15.75" customHeight="1">
      <c r="A68" s="1"/>
      <c r="B68" s="20"/>
      <c r="C68" s="1"/>
      <c r="D68" s="1"/>
      <c r="E68" s="1"/>
      <c r="F68" s="1"/>
      <c r="G68" s="1"/>
      <c r="H68" s="1"/>
      <c r="I68" s="1"/>
      <c r="J68" s="1"/>
      <c r="K68" s="1"/>
    </row>
    <row r="69" spans="1:11" ht="15.75" customHeight="1">
      <c r="A69" s="1"/>
      <c r="B69" s="20"/>
      <c r="C69" s="1"/>
      <c r="D69" s="1"/>
      <c r="E69" s="1"/>
      <c r="F69" s="1"/>
      <c r="G69" s="1"/>
      <c r="H69" s="1"/>
      <c r="I69" s="1"/>
      <c r="J69" s="1"/>
      <c r="K69" s="1"/>
    </row>
    <row r="70" spans="1:11" ht="15.75" customHeight="1">
      <c r="A70" s="1"/>
      <c r="B70" s="20"/>
      <c r="C70" s="1"/>
      <c r="D70" s="1"/>
      <c r="E70" s="1"/>
      <c r="F70" s="1"/>
      <c r="G70" s="1"/>
      <c r="H70" s="1"/>
      <c r="I70" s="1"/>
      <c r="J70" s="1"/>
      <c r="K70" s="1"/>
    </row>
    <row r="71" spans="1:11" ht="15.75" customHeight="1">
      <c r="A71" s="1"/>
      <c r="B71" s="20"/>
      <c r="C71" s="1"/>
      <c r="D71" s="1"/>
      <c r="E71" s="1"/>
      <c r="F71" s="1"/>
      <c r="G71" s="1"/>
      <c r="H71" s="1"/>
      <c r="I71" s="1"/>
      <c r="J71" s="1"/>
      <c r="K71" s="1"/>
    </row>
    <row r="72" spans="1:11" ht="15.75" customHeight="1">
      <c r="A72" s="1"/>
      <c r="B72" s="20"/>
      <c r="C72" s="1"/>
      <c r="D72" s="1"/>
      <c r="E72" s="1"/>
      <c r="F72" s="1"/>
      <c r="G72" s="1"/>
      <c r="H72" s="1"/>
      <c r="I72" s="1"/>
      <c r="J72" s="1"/>
      <c r="K72" s="1"/>
    </row>
    <row r="73" spans="1:11" ht="15.75" customHeight="1">
      <c r="A73" s="1"/>
      <c r="B73" s="20"/>
      <c r="C73" s="1"/>
      <c r="D73" s="1"/>
      <c r="E73" s="1"/>
      <c r="F73" s="1"/>
      <c r="G73" s="1"/>
      <c r="H73" s="1"/>
      <c r="I73" s="1"/>
      <c r="J73" s="1"/>
      <c r="K73" s="1"/>
    </row>
    <row r="74" spans="1:11" ht="15.75" customHeight="1">
      <c r="A74" s="1"/>
      <c r="B74" s="20"/>
      <c r="C74" s="1"/>
      <c r="D74" s="1"/>
      <c r="E74" s="1"/>
      <c r="F74" s="1"/>
      <c r="G74" s="1"/>
      <c r="H74" s="1"/>
      <c r="I74" s="1"/>
      <c r="J74" s="1"/>
      <c r="K74" s="1"/>
    </row>
    <row r="75" spans="1:11" ht="15.75" customHeight="1">
      <c r="A75" s="1"/>
      <c r="B75" s="20"/>
      <c r="C75" s="1"/>
      <c r="D75" s="1"/>
      <c r="E75" s="1"/>
      <c r="F75" s="1"/>
      <c r="G75" s="1"/>
      <c r="H75" s="1"/>
      <c r="I75" s="1"/>
      <c r="J75" s="1"/>
      <c r="K75" s="1"/>
    </row>
    <row r="76" spans="1:11" ht="15.75" customHeight="1">
      <c r="A76" s="1"/>
      <c r="B76" s="20"/>
      <c r="C76" s="1"/>
      <c r="D76" s="1"/>
      <c r="E76" s="1"/>
      <c r="F76" s="1"/>
      <c r="G76" s="1"/>
      <c r="H76" s="1"/>
      <c r="I76" s="1"/>
      <c r="J76" s="1"/>
      <c r="K76" s="1"/>
    </row>
    <row r="77" spans="1:11" ht="15.75" customHeight="1">
      <c r="A77" s="1"/>
      <c r="B77" s="20"/>
      <c r="C77" s="1"/>
      <c r="D77" s="1"/>
      <c r="E77" s="1"/>
      <c r="F77" s="1"/>
      <c r="G77" s="1"/>
      <c r="H77" s="1"/>
      <c r="I77" s="1"/>
      <c r="J77" s="1"/>
      <c r="K77" s="1"/>
    </row>
    <row r="78" spans="1:11" ht="15.75" customHeight="1">
      <c r="A78" s="1"/>
      <c r="B78" s="20"/>
      <c r="C78" s="1"/>
      <c r="D78" s="1"/>
      <c r="E78" s="1"/>
      <c r="F78" s="1"/>
      <c r="G78" s="1"/>
      <c r="H78" s="1"/>
      <c r="I78" s="1"/>
      <c r="J78" s="1"/>
      <c r="K78" s="1"/>
    </row>
    <row r="79" spans="1:11" ht="15.75" customHeight="1">
      <c r="A79" s="1"/>
      <c r="B79" s="20"/>
      <c r="C79" s="1"/>
      <c r="D79" s="1"/>
      <c r="E79" s="1"/>
      <c r="F79" s="1"/>
      <c r="G79" s="1"/>
      <c r="H79" s="1"/>
      <c r="I79" s="1"/>
      <c r="J79" s="1"/>
      <c r="K79" s="1"/>
    </row>
    <row r="80" spans="1:11" ht="15.75" customHeight="1">
      <c r="A80" s="1"/>
      <c r="B80" s="20"/>
      <c r="C80" s="1"/>
      <c r="D80" s="1"/>
      <c r="E80" s="1"/>
      <c r="F80" s="1"/>
      <c r="G80" s="1"/>
      <c r="H80" s="1"/>
      <c r="I80" s="1"/>
      <c r="J80" s="1"/>
      <c r="K80" s="1"/>
    </row>
    <row r="81" spans="1:11" ht="15.75" customHeight="1">
      <c r="A81" s="1"/>
      <c r="B81" s="20"/>
      <c r="C81" s="1"/>
      <c r="D81" s="1"/>
      <c r="E81" s="1"/>
      <c r="F81" s="1"/>
      <c r="G81" s="1"/>
      <c r="H81" s="1"/>
      <c r="I81" s="1"/>
      <c r="J81" s="1"/>
      <c r="K81" s="1"/>
    </row>
    <row r="82" spans="1:11" ht="15.75" customHeight="1">
      <c r="A82" s="1"/>
      <c r="B82" s="20"/>
      <c r="C82" s="1"/>
      <c r="D82" s="1"/>
      <c r="E82" s="1"/>
      <c r="F82" s="1"/>
      <c r="G82" s="1"/>
      <c r="H82" s="1"/>
      <c r="I82" s="1"/>
      <c r="J82" s="1"/>
      <c r="K82" s="1"/>
    </row>
    <row r="83" spans="1:11" ht="15.75" customHeight="1">
      <c r="A83" s="1"/>
      <c r="B83" s="20"/>
      <c r="C83" s="1"/>
      <c r="D83" s="1"/>
      <c r="E83" s="1"/>
      <c r="F83" s="1"/>
      <c r="G83" s="1"/>
      <c r="H83" s="1"/>
      <c r="I83" s="1"/>
      <c r="J83" s="1"/>
      <c r="K83" s="1"/>
    </row>
    <row r="84" spans="1:11" ht="15.75" customHeight="1">
      <c r="A84" s="1"/>
      <c r="B84" s="20"/>
      <c r="C84" s="1"/>
      <c r="D84" s="1"/>
      <c r="E84" s="1"/>
      <c r="F84" s="1"/>
      <c r="G84" s="1"/>
      <c r="H84" s="1"/>
      <c r="I84" s="1"/>
      <c r="J84" s="1"/>
      <c r="K84" s="1"/>
    </row>
    <row r="85" spans="1:11" ht="15.75" customHeight="1">
      <c r="A85" s="1"/>
      <c r="B85" s="20"/>
      <c r="C85" s="1"/>
      <c r="D85" s="1"/>
      <c r="E85" s="1"/>
      <c r="F85" s="1"/>
      <c r="G85" s="1"/>
      <c r="H85" s="1"/>
      <c r="I85" s="1"/>
      <c r="J85" s="1"/>
      <c r="K85" s="1"/>
    </row>
    <row r="86" spans="1:11" ht="15.75" customHeight="1">
      <c r="A86" s="1"/>
      <c r="B86" s="20"/>
      <c r="C86" s="1"/>
      <c r="D86" s="1"/>
      <c r="E86" s="1"/>
      <c r="F86" s="1"/>
      <c r="G86" s="1"/>
      <c r="H86" s="1"/>
      <c r="I86" s="1"/>
      <c r="J86" s="1"/>
      <c r="K86" s="1"/>
    </row>
    <row r="87" spans="1:11" ht="15.75" customHeight="1">
      <c r="A87" s="1"/>
      <c r="B87" s="20"/>
      <c r="C87" s="1"/>
      <c r="D87" s="1"/>
      <c r="E87" s="1"/>
      <c r="F87" s="1"/>
      <c r="G87" s="1"/>
      <c r="H87" s="1"/>
      <c r="I87" s="1"/>
      <c r="J87" s="1"/>
      <c r="K87" s="1"/>
    </row>
    <row r="88" spans="1:11" ht="15.75" customHeight="1">
      <c r="A88" s="1"/>
      <c r="B88" s="20"/>
      <c r="C88" s="1"/>
      <c r="D88" s="1"/>
      <c r="E88" s="1"/>
      <c r="F88" s="1"/>
      <c r="G88" s="1"/>
      <c r="H88" s="1"/>
      <c r="I88" s="1"/>
      <c r="J88" s="1"/>
      <c r="K88" s="1"/>
    </row>
    <row r="89" spans="1:11" ht="15.75" customHeight="1">
      <c r="A89" s="1"/>
      <c r="B89" s="20"/>
      <c r="C89" s="1"/>
      <c r="D89" s="1"/>
      <c r="E89" s="1"/>
      <c r="F89" s="1"/>
      <c r="G89" s="1"/>
      <c r="H89" s="1"/>
      <c r="I89" s="1"/>
      <c r="J89" s="1"/>
      <c r="K89" s="1"/>
    </row>
    <row r="90" spans="1:11" ht="15.75" customHeight="1">
      <c r="A90" s="1"/>
      <c r="B90" s="20"/>
      <c r="C90" s="1"/>
      <c r="D90" s="1"/>
      <c r="E90" s="1"/>
      <c r="F90" s="1"/>
      <c r="G90" s="1"/>
      <c r="H90" s="1"/>
      <c r="I90" s="1"/>
      <c r="J90" s="1"/>
      <c r="K90" s="1"/>
    </row>
    <row r="91" spans="1:11" ht="15.75" customHeight="1">
      <c r="A91" s="1"/>
      <c r="B91" s="20"/>
      <c r="C91" s="1"/>
      <c r="D91" s="1"/>
      <c r="E91" s="1"/>
      <c r="F91" s="1"/>
      <c r="G91" s="1"/>
      <c r="H91" s="1"/>
      <c r="I91" s="1"/>
      <c r="J91" s="1"/>
      <c r="K91" s="1"/>
    </row>
    <row r="92" spans="1:11" ht="15.75" customHeight="1">
      <c r="A92" s="1"/>
      <c r="B92" s="20"/>
      <c r="C92" s="1"/>
      <c r="D92" s="1"/>
      <c r="E92" s="1"/>
      <c r="F92" s="1"/>
      <c r="G92" s="1"/>
      <c r="H92" s="1"/>
      <c r="I92" s="1"/>
      <c r="J92" s="1"/>
      <c r="K92" s="1"/>
    </row>
    <row r="93" spans="1:11" ht="15.75" customHeight="1">
      <c r="A93" s="1"/>
      <c r="B93" s="20"/>
      <c r="C93" s="1"/>
      <c r="D93" s="1"/>
      <c r="E93" s="1"/>
      <c r="F93" s="1"/>
      <c r="G93" s="1"/>
      <c r="H93" s="1"/>
      <c r="I93" s="1"/>
      <c r="J93" s="1"/>
      <c r="K93" s="1"/>
    </row>
    <row r="94" spans="1:11" ht="15.75" customHeight="1">
      <c r="A94" s="1"/>
      <c r="B94" s="20"/>
      <c r="C94" s="1"/>
      <c r="D94" s="1"/>
      <c r="E94" s="1"/>
      <c r="F94" s="1"/>
      <c r="G94" s="1"/>
      <c r="H94" s="1"/>
      <c r="I94" s="1"/>
      <c r="J94" s="1"/>
      <c r="K94" s="1"/>
    </row>
    <row r="95" spans="1:11" ht="15.75" customHeight="1">
      <c r="A95" s="1"/>
      <c r="B95" s="20"/>
      <c r="C95" s="1"/>
      <c r="D95" s="1"/>
      <c r="E95" s="1"/>
      <c r="F95" s="1"/>
      <c r="G95" s="1"/>
      <c r="H95" s="1"/>
      <c r="I95" s="1"/>
      <c r="J95" s="1"/>
      <c r="K95" s="1"/>
    </row>
    <row r="96" spans="1:11" ht="15.75" customHeight="1">
      <c r="A96" s="1"/>
      <c r="B96" s="20"/>
      <c r="C96" s="1"/>
      <c r="D96" s="1"/>
      <c r="E96" s="1"/>
      <c r="F96" s="1"/>
      <c r="G96" s="1"/>
      <c r="H96" s="1"/>
      <c r="I96" s="1"/>
      <c r="J96" s="1"/>
      <c r="K96" s="1"/>
    </row>
    <row r="97" spans="1:11" ht="15.75" customHeight="1">
      <c r="A97" s="1"/>
      <c r="B97" s="20"/>
      <c r="C97" s="1"/>
      <c r="D97" s="1"/>
      <c r="E97" s="1"/>
      <c r="F97" s="1"/>
      <c r="G97" s="1"/>
      <c r="H97" s="1"/>
      <c r="I97" s="1"/>
      <c r="J97" s="1"/>
      <c r="K97" s="1"/>
    </row>
    <row r="98" spans="1:11" ht="15.75" customHeight="1">
      <c r="A98" s="1"/>
      <c r="B98" s="20"/>
      <c r="C98" s="1"/>
      <c r="D98" s="1"/>
      <c r="E98" s="1"/>
      <c r="F98" s="1"/>
      <c r="G98" s="1"/>
      <c r="H98" s="1"/>
      <c r="I98" s="1"/>
      <c r="J98" s="1"/>
      <c r="K98" s="1"/>
    </row>
    <row r="99" spans="1:11" ht="15.75" customHeight="1">
      <c r="A99" s="1"/>
      <c r="B99" s="20"/>
      <c r="C99" s="1"/>
      <c r="D99" s="1"/>
      <c r="E99" s="1"/>
      <c r="F99" s="1"/>
      <c r="G99" s="1"/>
      <c r="H99" s="1"/>
      <c r="I99" s="1"/>
      <c r="J99" s="1"/>
      <c r="K99" s="1"/>
    </row>
    <row r="100" spans="1:11" ht="15.75" customHeight="1">
      <c r="A100" s="1"/>
      <c r="B100" s="20"/>
      <c r="C100" s="1"/>
      <c r="D100" s="1"/>
      <c r="E100" s="1"/>
      <c r="F100" s="1"/>
      <c r="G100" s="1"/>
      <c r="H100" s="1"/>
      <c r="I100" s="1"/>
      <c r="J100" s="1"/>
      <c r="K100" s="1"/>
    </row>
  </sheetData>
  <mergeCells count="10">
    <mergeCell ref="B10:C10"/>
    <mergeCell ref="D10:E10"/>
    <mergeCell ref="B5:E5"/>
    <mergeCell ref="B6:E6"/>
    <mergeCell ref="D3:E3"/>
    <mergeCell ref="A1:B1"/>
    <mergeCell ref="B3:C3"/>
    <mergeCell ref="C1:E1"/>
    <mergeCell ref="B7:E7"/>
    <mergeCell ref="B8:E8"/>
  </mergeCells>
  <conditionalFormatting sqref="B8:E8 B6:E6 C14:C22 D14:D23">
    <cfRule type="containsBlanks" dxfId="142" priority="7">
      <formula>LEN(TRIM(B8))=0</formula>
    </cfRule>
  </conditionalFormatting>
  <conditionalFormatting sqref="C23">
    <cfRule type="containsBlanks" dxfId="141" priority="8">
      <formula>LEN(TRIM(C23))=0</formula>
    </cfRule>
  </conditionalFormatting>
  <conditionalFormatting sqref="E15">
    <cfRule type="containsBlanks" dxfId="140" priority="9">
      <formula>LEN(TRIM(E15))=0</formula>
    </cfRule>
  </conditionalFormatting>
  <conditionalFormatting sqref="E18">
    <cfRule type="containsBlanks" dxfId="139" priority="10">
      <formula>LEN(TRIM(E18))=0</formula>
    </cfRule>
  </conditionalFormatting>
  <conditionalFormatting sqref="D10:E10">
    <cfRule type="containsBlanks" dxfId="138" priority="5">
      <formula>LEN(TRIM(D14))=0</formula>
    </cfRule>
  </conditionalFormatting>
  <conditionalFormatting sqref="D3:E3">
    <cfRule type="containsBlanks" dxfId="137" priority="1">
      <formula>LEN(TRIM(D7))=0</formula>
    </cfRule>
  </conditionalFormatting>
  <pageMargins left="0.82677165354330717" right="0.70866141732283472" top="0.74803149606299213" bottom="0.74803149606299213" header="0" footer="0"/>
  <pageSetup scale="90"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0"/>
  <sheetViews>
    <sheetView workbookViewId="0">
      <selection activeCell="L23" sqref="L23"/>
    </sheetView>
  </sheetViews>
  <sheetFormatPr baseColWidth="10" defaultColWidth="14.42578125" defaultRowHeight="15" customHeight="1"/>
  <cols>
    <col min="1" max="1" width="2.42578125" customWidth="1"/>
    <col min="2" max="2" width="11.7109375" customWidth="1"/>
    <col min="3" max="3" width="0.42578125" customWidth="1"/>
    <col min="4" max="4" width="11.140625" customWidth="1"/>
    <col min="5" max="5" width="0.28515625" customWidth="1"/>
    <col min="6" max="6" width="10.5703125" customWidth="1"/>
    <col min="7" max="7" width="0.42578125" customWidth="1"/>
    <col min="8" max="8" width="13.85546875" customWidth="1"/>
    <col min="9" max="9" width="13.42578125" customWidth="1"/>
    <col min="10" max="10" width="2.42578125" customWidth="1"/>
    <col min="11" max="11" width="2.85546875" customWidth="1"/>
    <col min="12" max="12" width="3.85546875" customWidth="1"/>
    <col min="13" max="13" width="4.5703125" customWidth="1"/>
    <col min="14" max="14" width="0.5703125" customWidth="1"/>
    <col min="15" max="15" width="11" customWidth="1"/>
    <col min="16" max="16" width="12.5703125" customWidth="1"/>
    <col min="17" max="17" width="11" customWidth="1"/>
    <col min="18" max="18" width="3.140625" customWidth="1"/>
    <col min="19" max="19" width="2.7109375" customWidth="1"/>
    <col min="20" max="20" width="3.42578125" customWidth="1"/>
    <col min="21" max="21" width="3.28515625" customWidth="1"/>
    <col min="22" max="22" width="2.7109375" customWidth="1"/>
    <col min="23" max="23" width="3.42578125" customWidth="1"/>
    <col min="24" max="24" width="8" customWidth="1"/>
    <col min="25" max="25" width="0.28515625" customWidth="1"/>
  </cols>
  <sheetData>
    <row r="1" spans="1:25" ht="15.75">
      <c r="A1" s="448" t="s">
        <v>49</v>
      </c>
      <c r="B1" s="373"/>
      <c r="C1" s="373"/>
      <c r="D1" s="373"/>
      <c r="E1" s="373"/>
      <c r="F1" s="373"/>
      <c r="G1" s="373"/>
      <c r="H1" s="373"/>
      <c r="I1" s="373"/>
      <c r="J1" s="373"/>
      <c r="K1" s="373"/>
      <c r="L1" s="373"/>
      <c r="M1" s="373"/>
      <c r="N1" s="373"/>
      <c r="O1" s="373"/>
      <c r="P1" s="373"/>
      <c r="Q1" s="373"/>
      <c r="R1" s="373"/>
      <c r="S1" s="373"/>
      <c r="T1" s="373"/>
      <c r="U1" s="373"/>
      <c r="V1" s="373"/>
      <c r="W1" s="373"/>
      <c r="X1" s="373"/>
      <c r="Y1" s="374"/>
    </row>
    <row r="2" spans="1:25" ht="4.5" customHeight="1">
      <c r="A2" s="1"/>
      <c r="B2" s="1"/>
      <c r="C2" s="1"/>
      <c r="D2" s="1"/>
      <c r="E2" s="1"/>
      <c r="F2" s="1"/>
      <c r="G2" s="1"/>
      <c r="H2" s="1"/>
      <c r="I2" s="1"/>
      <c r="J2" s="1"/>
      <c r="K2" s="1"/>
      <c r="L2" s="1"/>
      <c r="M2" s="1"/>
      <c r="N2" s="1"/>
      <c r="O2" s="1"/>
      <c r="P2" s="1"/>
      <c r="Q2" s="1"/>
      <c r="R2" s="1"/>
      <c r="S2" s="1"/>
      <c r="T2" s="1"/>
      <c r="U2" s="1"/>
      <c r="V2" s="1"/>
      <c r="W2" s="1"/>
      <c r="X2" s="1"/>
      <c r="Y2" s="1"/>
    </row>
    <row r="3" spans="1:25" ht="3" customHeight="1">
      <c r="A3" s="53"/>
      <c r="B3" s="54"/>
      <c r="C3" s="54"/>
      <c r="D3" s="54"/>
      <c r="E3" s="54"/>
      <c r="F3" s="54"/>
      <c r="G3" s="54"/>
      <c r="H3" s="54"/>
      <c r="I3" s="54"/>
      <c r="J3" s="54"/>
      <c r="K3" s="54"/>
      <c r="L3" s="54"/>
      <c r="M3" s="54"/>
      <c r="N3" s="54"/>
      <c r="O3" s="54"/>
      <c r="P3" s="54"/>
      <c r="Q3" s="54"/>
      <c r="R3" s="54"/>
      <c r="S3" s="54"/>
      <c r="T3" s="54"/>
      <c r="U3" s="54"/>
      <c r="V3" s="54"/>
      <c r="W3" s="54"/>
      <c r="X3" s="54"/>
      <c r="Y3" s="55"/>
    </row>
    <row r="4" spans="1:25" ht="36.75" customHeight="1">
      <c r="A4" s="56"/>
      <c r="B4" s="57" t="s">
        <v>50</v>
      </c>
      <c r="C4" s="43"/>
      <c r="D4" s="391" t="str">
        <f>COMP.!B8</f>
        <v>“Desarrolla conceptos fundamentales de la economía como ciencia y de la actividad económica; interpretando las relaciones económicas básicas, explicando los fenómenos que determinan las fuerzas del mercado, Diseño Curricular - Ingeniería en Sistemas Electrónicos analizando la información de los precios y las cantidades de equilibrio en las distintas estructuras de mercado, así como el comportamiento de la economía agregada y del bienestar”.</v>
      </c>
      <c r="E4" s="363"/>
      <c r="F4" s="363"/>
      <c r="G4" s="363"/>
      <c r="H4" s="363"/>
      <c r="I4" s="363"/>
      <c r="J4" s="363"/>
      <c r="K4" s="363"/>
      <c r="L4" s="363"/>
      <c r="M4" s="366"/>
      <c r="N4" s="1"/>
      <c r="O4" s="423" t="s">
        <v>51</v>
      </c>
      <c r="P4" s="422"/>
      <c r="Q4" s="437" t="str">
        <f>COMP.!D10</f>
        <v>ECONOMÍA PARA INGENIERIA</v>
      </c>
      <c r="R4" s="363"/>
      <c r="S4" s="363"/>
      <c r="T4" s="363"/>
      <c r="U4" s="363"/>
      <c r="V4" s="363"/>
      <c r="W4" s="363"/>
      <c r="X4" s="366"/>
      <c r="Y4" s="58"/>
    </row>
    <row r="5" spans="1:25" ht="3" hidden="1" customHeight="1">
      <c r="A5" s="56"/>
      <c r="B5" s="59"/>
      <c r="C5" s="43"/>
      <c r="D5" s="60"/>
      <c r="E5" s="44"/>
      <c r="F5" s="44"/>
      <c r="G5" s="44"/>
      <c r="H5" s="44"/>
      <c r="I5" s="44"/>
      <c r="J5" s="44"/>
      <c r="K5" s="44"/>
      <c r="L5" s="44"/>
      <c r="M5" s="61"/>
      <c r="N5" s="1"/>
      <c r="O5" s="62"/>
      <c r="P5" s="63"/>
      <c r="Q5" s="447"/>
      <c r="R5" s="363"/>
      <c r="S5" s="363"/>
      <c r="T5" s="363"/>
      <c r="U5" s="363"/>
      <c r="V5" s="363"/>
      <c r="W5" s="363"/>
      <c r="X5" s="363"/>
      <c r="Y5" s="58"/>
    </row>
    <row r="6" spans="1:25" ht="13.5" customHeight="1">
      <c r="A6" s="56"/>
      <c r="B6" s="449" t="s">
        <v>52</v>
      </c>
      <c r="C6" s="373"/>
      <c r="D6" s="374"/>
      <c r="E6" s="64"/>
      <c r="F6" s="421">
        <v>1</v>
      </c>
      <c r="G6" s="373"/>
      <c r="H6" s="373"/>
      <c r="I6" s="373"/>
      <c r="J6" s="373"/>
      <c r="K6" s="373"/>
      <c r="L6" s="373"/>
      <c r="M6" s="422"/>
      <c r="N6" s="1"/>
      <c r="O6" s="446" t="s">
        <v>53</v>
      </c>
      <c r="P6" s="422"/>
      <c r="Q6" s="454" t="str">
        <f>COMP.!D14</f>
        <v xml:space="preserve">1. FUNDAMENTOS DE LA ECONOMÍA
</v>
      </c>
      <c r="R6" s="363"/>
      <c r="S6" s="363"/>
      <c r="T6" s="363"/>
      <c r="U6" s="363"/>
      <c r="V6" s="363"/>
      <c r="W6" s="363"/>
      <c r="X6" s="366"/>
      <c r="Y6" s="58"/>
    </row>
    <row r="7" spans="1:25" ht="2.25" customHeight="1">
      <c r="A7" s="56"/>
      <c r="B7" s="444"/>
      <c r="C7" s="361"/>
      <c r="D7" s="361"/>
      <c r="E7" s="361"/>
      <c r="F7" s="361"/>
      <c r="G7" s="361"/>
      <c r="H7" s="361"/>
      <c r="I7" s="361"/>
      <c r="J7" s="361"/>
      <c r="K7" s="361"/>
      <c r="L7" s="361"/>
      <c r="M7" s="361"/>
      <c r="N7" s="13"/>
      <c r="O7" s="65"/>
      <c r="P7" s="65"/>
      <c r="Q7" s="66"/>
      <c r="R7" s="66"/>
      <c r="S7" s="66"/>
      <c r="T7" s="66"/>
      <c r="U7" s="66"/>
      <c r="V7" s="66"/>
      <c r="W7" s="66"/>
      <c r="X7" s="66"/>
      <c r="Y7" s="58"/>
    </row>
    <row r="8" spans="1:25" ht="29.25" customHeight="1">
      <c r="A8" s="56"/>
      <c r="B8" s="433" t="str">
        <f>COMP.!C14</f>
        <v xml:space="preserve">a.18.1 Describe los fundamentos de la teoría económica, indicando las definiciones, objetivo y leyes de la economía, identificando los principios de la economía.
</v>
      </c>
      <c r="C8" s="369"/>
      <c r="D8" s="369"/>
      <c r="E8" s="369"/>
      <c r="F8" s="369"/>
      <c r="G8" s="369"/>
      <c r="H8" s="369"/>
      <c r="I8" s="369"/>
      <c r="J8" s="369"/>
      <c r="K8" s="369"/>
      <c r="L8" s="369"/>
      <c r="M8" s="385"/>
      <c r="N8" s="1"/>
      <c r="O8" s="67"/>
      <c r="P8" s="68" t="s">
        <v>54</v>
      </c>
      <c r="Q8" s="69" t="s">
        <v>55</v>
      </c>
      <c r="R8" s="450" t="s">
        <v>56</v>
      </c>
      <c r="S8" s="451"/>
      <c r="T8" s="452"/>
      <c r="U8" s="450" t="s">
        <v>57</v>
      </c>
      <c r="V8" s="457"/>
      <c r="W8" s="458" t="s">
        <v>58</v>
      </c>
      <c r="X8" s="459"/>
      <c r="Y8" s="58"/>
    </row>
    <row r="9" spans="1:25" ht="16.5" customHeight="1">
      <c r="A9" s="56"/>
      <c r="B9" s="386"/>
      <c r="C9" s="361"/>
      <c r="D9" s="361"/>
      <c r="E9" s="361"/>
      <c r="F9" s="361"/>
      <c r="G9" s="361"/>
      <c r="H9" s="361"/>
      <c r="I9" s="361"/>
      <c r="J9" s="361"/>
      <c r="K9" s="361"/>
      <c r="L9" s="361"/>
      <c r="M9" s="387"/>
      <c r="N9" s="1"/>
      <c r="O9" s="70" t="s">
        <v>59</v>
      </c>
      <c r="P9" s="71">
        <f>SUM(J15:J17)</f>
        <v>6</v>
      </c>
      <c r="Q9" s="72">
        <f>SUM(R15:R20)</f>
        <v>2</v>
      </c>
      <c r="R9" s="453">
        <f>SUM(U15:U20)</f>
        <v>0</v>
      </c>
      <c r="S9" s="363"/>
      <c r="T9" s="363"/>
      <c r="U9" s="453">
        <v>8</v>
      </c>
      <c r="V9" s="456"/>
      <c r="W9" s="453">
        <f t="shared" ref="W9:W10" si="0">SUM(P9:V9)</f>
        <v>16</v>
      </c>
      <c r="X9" s="455"/>
      <c r="Y9" s="58"/>
    </row>
    <row r="10" spans="1:25" ht="15" customHeight="1">
      <c r="A10" s="56"/>
      <c r="B10" s="388"/>
      <c r="C10" s="389"/>
      <c r="D10" s="389"/>
      <c r="E10" s="389"/>
      <c r="F10" s="389"/>
      <c r="G10" s="389"/>
      <c r="H10" s="389"/>
      <c r="I10" s="389"/>
      <c r="J10" s="389"/>
      <c r="K10" s="389"/>
      <c r="L10" s="389"/>
      <c r="M10" s="390"/>
      <c r="N10" s="73"/>
      <c r="O10" s="74" t="s">
        <v>60</v>
      </c>
      <c r="P10" s="75">
        <v>0.06</v>
      </c>
      <c r="Q10" s="76">
        <v>0.04</v>
      </c>
      <c r="R10" s="438">
        <f>SUM(W15:W20)</f>
        <v>0</v>
      </c>
      <c r="S10" s="439"/>
      <c r="T10" s="439"/>
      <c r="U10" s="438">
        <v>0.9</v>
      </c>
      <c r="V10" s="439"/>
      <c r="W10" s="440">
        <f t="shared" si="0"/>
        <v>1</v>
      </c>
      <c r="X10" s="441"/>
      <c r="Y10" s="58"/>
    </row>
    <row r="11" spans="1:25" ht="3.75" customHeight="1">
      <c r="A11" s="56"/>
      <c r="B11" s="13"/>
      <c r="C11" s="13"/>
      <c r="D11" s="13"/>
      <c r="E11" s="13"/>
      <c r="F11" s="13"/>
      <c r="G11" s="13"/>
      <c r="H11" s="13"/>
      <c r="I11" s="13"/>
      <c r="J11" s="13"/>
      <c r="K11" s="13"/>
      <c r="L11" s="13"/>
      <c r="M11" s="13"/>
      <c r="N11" s="13"/>
      <c r="O11" s="13"/>
      <c r="P11" s="13"/>
      <c r="Q11" s="13"/>
      <c r="R11" s="13"/>
      <c r="S11" s="13"/>
      <c r="T11" s="13"/>
      <c r="U11" s="13"/>
      <c r="V11" s="13"/>
      <c r="W11" s="13"/>
      <c r="X11" s="13"/>
      <c r="Y11" s="58"/>
    </row>
    <row r="12" spans="1:25" ht="11.25" customHeight="1">
      <c r="A12" s="56"/>
      <c r="B12" s="435" t="s">
        <v>61</v>
      </c>
      <c r="C12" s="1"/>
      <c r="D12" s="435" t="s">
        <v>62</v>
      </c>
      <c r="E12" s="77"/>
      <c r="F12" s="435" t="s">
        <v>63</v>
      </c>
      <c r="G12" s="77"/>
      <c r="H12" s="412" t="s">
        <v>64</v>
      </c>
      <c r="I12" s="413"/>
      <c r="J12" s="413"/>
      <c r="K12" s="413"/>
      <c r="L12" s="413"/>
      <c r="M12" s="414"/>
      <c r="N12" s="78"/>
      <c r="O12" s="428" t="s">
        <v>65</v>
      </c>
      <c r="P12" s="373"/>
      <c r="Q12" s="373"/>
      <c r="R12" s="373"/>
      <c r="S12" s="373"/>
      <c r="T12" s="373"/>
      <c r="U12" s="373"/>
      <c r="V12" s="373"/>
      <c r="W12" s="373"/>
      <c r="X12" s="374"/>
      <c r="Y12" s="58"/>
    </row>
    <row r="13" spans="1:25" ht="16.5" customHeight="1">
      <c r="A13" s="56"/>
      <c r="B13" s="436"/>
      <c r="C13" s="1"/>
      <c r="D13" s="436"/>
      <c r="E13" s="77"/>
      <c r="F13" s="436"/>
      <c r="G13" s="77"/>
      <c r="H13" s="415"/>
      <c r="I13" s="416"/>
      <c r="J13" s="416"/>
      <c r="K13" s="416"/>
      <c r="L13" s="416"/>
      <c r="M13" s="417"/>
      <c r="N13" s="78"/>
      <c r="O13" s="426" t="s">
        <v>66</v>
      </c>
      <c r="P13" s="424" t="s">
        <v>67</v>
      </c>
      <c r="Q13" s="424" t="s">
        <v>63</v>
      </c>
      <c r="R13" s="418" t="s">
        <v>68</v>
      </c>
      <c r="S13" s="419"/>
      <c r="T13" s="420"/>
      <c r="U13" s="418" t="s">
        <v>69</v>
      </c>
      <c r="V13" s="419"/>
      <c r="W13" s="420"/>
      <c r="X13" s="429" t="s">
        <v>70</v>
      </c>
      <c r="Y13" s="58"/>
    </row>
    <row r="14" spans="1:25" ht="38.25" customHeight="1">
      <c r="A14" s="56"/>
      <c r="B14" s="430"/>
      <c r="C14" s="77"/>
      <c r="D14" s="443"/>
      <c r="E14" s="77"/>
      <c r="F14" s="443"/>
      <c r="G14" s="77"/>
      <c r="H14" s="79" t="s">
        <v>71</v>
      </c>
      <c r="I14" s="79" t="s">
        <v>72</v>
      </c>
      <c r="J14" s="80" t="s">
        <v>73</v>
      </c>
      <c r="K14" s="80" t="s">
        <v>74</v>
      </c>
      <c r="L14" s="81" t="s">
        <v>75</v>
      </c>
      <c r="M14" s="82" t="s">
        <v>76</v>
      </c>
      <c r="N14" s="77"/>
      <c r="O14" s="427"/>
      <c r="P14" s="425"/>
      <c r="Q14" s="425"/>
      <c r="R14" s="80" t="s">
        <v>73</v>
      </c>
      <c r="S14" s="80" t="s">
        <v>74</v>
      </c>
      <c r="T14" s="83" t="s">
        <v>75</v>
      </c>
      <c r="U14" s="80" t="s">
        <v>73</v>
      </c>
      <c r="V14" s="80" t="s">
        <v>74</v>
      </c>
      <c r="W14" s="83" t="s">
        <v>75</v>
      </c>
      <c r="X14" s="430"/>
      <c r="Y14" s="58"/>
    </row>
    <row r="15" spans="1:25" ht="94.5" customHeight="1">
      <c r="A15" s="84"/>
      <c r="B15" s="320" t="s">
        <v>349</v>
      </c>
      <c r="C15" s="86"/>
      <c r="D15" s="321" t="s">
        <v>350</v>
      </c>
      <c r="E15" s="86"/>
      <c r="F15" s="87" t="s">
        <v>99</v>
      </c>
      <c r="G15" s="85"/>
      <c r="H15" s="322" t="s">
        <v>351</v>
      </c>
      <c r="I15" s="323" t="s">
        <v>352</v>
      </c>
      <c r="J15" s="90">
        <v>3</v>
      </c>
      <c r="K15" s="90" t="s">
        <v>78</v>
      </c>
      <c r="L15" s="91">
        <v>0.04</v>
      </c>
      <c r="M15" s="92">
        <v>1</v>
      </c>
      <c r="N15" s="93"/>
      <c r="O15" s="324" t="s">
        <v>353</v>
      </c>
      <c r="P15" s="325" t="s">
        <v>354</v>
      </c>
      <c r="Q15" s="95" t="s">
        <v>99</v>
      </c>
      <c r="R15" s="90">
        <v>1</v>
      </c>
      <c r="S15" s="90"/>
      <c r="T15" s="91"/>
      <c r="U15" s="96"/>
      <c r="V15" s="96"/>
      <c r="W15" s="96"/>
      <c r="X15" s="92">
        <v>1</v>
      </c>
      <c r="Y15" s="97"/>
    </row>
    <row r="16" spans="1:25" ht="63.75" customHeight="1">
      <c r="A16" s="84"/>
      <c r="B16" s="327" t="s">
        <v>355</v>
      </c>
      <c r="C16" s="86"/>
      <c r="D16" s="324" t="s">
        <v>356</v>
      </c>
      <c r="E16" s="93"/>
      <c r="F16" s="94" t="s">
        <v>79</v>
      </c>
      <c r="G16" s="85"/>
      <c r="H16" s="322" t="s">
        <v>357</v>
      </c>
      <c r="I16" s="328" t="s">
        <v>358</v>
      </c>
      <c r="J16" s="90">
        <v>3</v>
      </c>
      <c r="K16" s="90"/>
      <c r="L16" s="91">
        <v>0.02</v>
      </c>
      <c r="M16" s="92">
        <v>2</v>
      </c>
      <c r="N16" s="93"/>
      <c r="O16" s="324" t="s">
        <v>359</v>
      </c>
      <c r="P16" s="324" t="s">
        <v>360</v>
      </c>
      <c r="Q16" s="94" t="s">
        <v>99</v>
      </c>
      <c r="R16" s="100">
        <v>1</v>
      </c>
      <c r="S16" s="100"/>
      <c r="T16" s="101">
        <v>0.04</v>
      </c>
      <c r="U16" s="102"/>
      <c r="V16" s="102"/>
      <c r="W16" s="102"/>
      <c r="X16" s="100">
        <v>1</v>
      </c>
      <c r="Y16" s="97"/>
    </row>
    <row r="17" spans="1:25" ht="208.5" hidden="1" customHeight="1">
      <c r="A17" s="84"/>
      <c r="B17" s="98"/>
      <c r="C17" s="86"/>
      <c r="D17" s="98"/>
      <c r="E17" s="86"/>
      <c r="F17" s="98"/>
      <c r="G17" s="85"/>
      <c r="H17" s="88"/>
      <c r="I17" s="95"/>
      <c r="J17" s="90"/>
      <c r="K17" s="90"/>
      <c r="L17" s="91"/>
      <c r="M17" s="92"/>
      <c r="N17" s="86"/>
      <c r="O17" s="94"/>
      <c r="P17" s="94"/>
      <c r="Q17" s="94"/>
      <c r="R17" s="100"/>
      <c r="S17" s="103"/>
      <c r="T17" s="91"/>
      <c r="U17" s="1"/>
      <c r="V17" s="104"/>
      <c r="W17" s="104"/>
      <c r="X17" s="105" t="s">
        <v>84</v>
      </c>
      <c r="Y17" s="97"/>
    </row>
    <row r="18" spans="1:25" ht="0.75" hidden="1" customHeight="1">
      <c r="A18" s="84"/>
      <c r="B18" s="98"/>
      <c r="C18" s="86"/>
      <c r="D18" s="98" t="s">
        <v>85</v>
      </c>
      <c r="E18" s="86"/>
      <c r="F18" s="106"/>
      <c r="G18" s="85"/>
      <c r="H18" s="88"/>
      <c r="I18" s="95"/>
      <c r="J18" s="90"/>
      <c r="K18" s="90"/>
      <c r="L18" s="91"/>
      <c r="M18" s="92"/>
      <c r="N18" s="86"/>
      <c r="O18" s="107"/>
      <c r="P18" s="99"/>
      <c r="Q18" s="99"/>
      <c r="R18" s="108"/>
      <c r="S18" s="108"/>
      <c r="T18" s="109"/>
      <c r="U18" s="108"/>
      <c r="V18" s="108"/>
      <c r="W18" s="109"/>
      <c r="X18" s="108"/>
      <c r="Y18" s="97"/>
    </row>
    <row r="19" spans="1:25" ht="10.5" hidden="1" customHeight="1">
      <c r="A19" s="84"/>
      <c r="B19" s="98"/>
      <c r="C19" s="86"/>
      <c r="D19" s="98"/>
      <c r="E19" s="86"/>
      <c r="F19" s="106"/>
      <c r="G19" s="85"/>
      <c r="H19" s="88"/>
      <c r="I19" s="95"/>
      <c r="J19" s="90"/>
      <c r="K19" s="90"/>
      <c r="L19" s="91"/>
      <c r="M19" s="92"/>
      <c r="N19" s="85"/>
      <c r="O19" s="88"/>
      <c r="P19" s="95"/>
      <c r="Q19" s="95"/>
      <c r="R19" s="90"/>
      <c r="S19" s="90"/>
      <c r="T19" s="91"/>
      <c r="U19" s="90"/>
      <c r="V19" s="90"/>
      <c r="W19" s="91"/>
      <c r="X19" s="90"/>
      <c r="Y19" s="97"/>
    </row>
    <row r="20" spans="1:25" ht="12.75" hidden="1" customHeight="1">
      <c r="A20" s="84"/>
      <c r="B20" s="98"/>
      <c r="C20" s="110"/>
      <c r="D20" s="98"/>
      <c r="E20" s="85"/>
      <c r="F20" s="106"/>
      <c r="G20" s="85"/>
      <c r="H20" s="88"/>
      <c r="I20" s="95"/>
      <c r="J20" s="90"/>
      <c r="K20" s="90"/>
      <c r="L20" s="91"/>
      <c r="M20" s="111"/>
      <c r="N20" s="112"/>
      <c r="O20" s="88"/>
      <c r="P20" s="95"/>
      <c r="Q20" s="95"/>
      <c r="R20" s="90"/>
      <c r="S20" s="90"/>
      <c r="T20" s="91"/>
      <c r="U20" s="90"/>
      <c r="V20" s="90"/>
      <c r="W20" s="91"/>
      <c r="X20" s="90"/>
      <c r="Y20" s="97"/>
    </row>
    <row r="21" spans="1:25" ht="0.75" hidden="1" customHeight="1">
      <c r="A21" s="84"/>
      <c r="B21" s="113"/>
      <c r="C21" s="113"/>
      <c r="D21" s="113"/>
      <c r="E21" s="112"/>
      <c r="F21" s="114" t="s">
        <v>86</v>
      </c>
      <c r="G21" s="112"/>
      <c r="H21" s="112"/>
      <c r="I21" s="112"/>
      <c r="J21" s="115"/>
      <c r="K21" s="116"/>
      <c r="L21" s="91"/>
      <c r="M21" s="116"/>
      <c r="N21" s="112"/>
      <c r="O21" s="112"/>
      <c r="P21" s="112"/>
      <c r="Q21" s="112"/>
      <c r="R21" s="100"/>
      <c r="S21" s="100"/>
      <c r="T21" s="100"/>
      <c r="U21" s="100"/>
      <c r="V21" s="100"/>
      <c r="W21" s="100"/>
      <c r="X21" s="100"/>
      <c r="Y21" s="97"/>
    </row>
    <row r="22" spans="1:25" ht="18" customHeight="1">
      <c r="A22" s="117"/>
      <c r="B22" s="434" t="s">
        <v>87</v>
      </c>
      <c r="C22" s="373"/>
      <c r="D22" s="374"/>
      <c r="E22" s="118"/>
      <c r="F22" s="442" t="s">
        <v>361</v>
      </c>
      <c r="G22" s="363"/>
      <c r="H22" s="363"/>
      <c r="I22" s="363"/>
      <c r="J22" s="119">
        <v>8</v>
      </c>
      <c r="K22" s="120" t="s">
        <v>88</v>
      </c>
      <c r="L22" s="91">
        <v>0.9</v>
      </c>
      <c r="M22" s="119">
        <v>2</v>
      </c>
      <c r="N22" s="121"/>
      <c r="O22" s="445" t="s">
        <v>89</v>
      </c>
      <c r="P22" s="369"/>
      <c r="Q22" s="369"/>
      <c r="R22" s="369"/>
      <c r="S22" s="369"/>
      <c r="T22" s="369"/>
      <c r="U22" s="369"/>
      <c r="V22" s="369"/>
      <c r="W22" s="369"/>
      <c r="X22" s="385"/>
      <c r="Y22" s="122"/>
    </row>
    <row r="23" spans="1:25" ht="3.75" customHeight="1">
      <c r="A23" s="117"/>
      <c r="B23" s="118"/>
      <c r="C23" s="118"/>
      <c r="D23" s="118"/>
      <c r="E23" s="118"/>
      <c r="F23" s="118"/>
      <c r="G23" s="118"/>
      <c r="H23" s="121"/>
      <c r="I23" s="121"/>
      <c r="J23" s="121"/>
      <c r="K23" s="121"/>
      <c r="L23" s="121"/>
      <c r="M23" s="121"/>
      <c r="N23" s="121"/>
      <c r="O23" s="1"/>
      <c r="P23" s="1"/>
      <c r="Q23" s="1"/>
      <c r="R23" s="1"/>
      <c r="S23" s="1"/>
      <c r="T23" s="1"/>
      <c r="U23" s="1"/>
      <c r="V23" s="1"/>
      <c r="W23" s="1"/>
      <c r="X23" s="1"/>
      <c r="Y23" s="122"/>
    </row>
    <row r="24" spans="1:25" ht="24" customHeight="1">
      <c r="A24" s="117"/>
      <c r="B24" s="434" t="s">
        <v>90</v>
      </c>
      <c r="C24" s="373"/>
      <c r="D24" s="374"/>
      <c r="E24" s="118"/>
      <c r="F24" s="431" t="s">
        <v>362</v>
      </c>
      <c r="G24" s="432"/>
      <c r="H24" s="432"/>
      <c r="I24" s="432"/>
      <c r="J24" s="123"/>
      <c r="K24" s="123"/>
      <c r="L24" s="123"/>
      <c r="M24" s="124"/>
      <c r="N24" s="125"/>
      <c r="O24" s="1"/>
      <c r="P24" s="1"/>
      <c r="Q24" s="1"/>
      <c r="R24" s="1"/>
      <c r="S24" s="1"/>
      <c r="T24" s="1"/>
      <c r="U24" s="1"/>
      <c r="V24" s="1"/>
      <c r="W24" s="1"/>
      <c r="X24" s="1"/>
      <c r="Y24" s="122"/>
    </row>
    <row r="25" spans="1:25" ht="3" customHeight="1">
      <c r="A25" s="126"/>
      <c r="B25" s="127"/>
      <c r="C25" s="127"/>
      <c r="D25" s="127"/>
      <c r="E25" s="127"/>
      <c r="F25" s="127"/>
      <c r="G25" s="127"/>
      <c r="H25" s="127"/>
      <c r="I25" s="127"/>
      <c r="J25" s="127"/>
      <c r="K25" s="127"/>
      <c r="L25" s="127"/>
      <c r="M25" s="127"/>
      <c r="N25" s="127"/>
      <c r="O25" s="127"/>
      <c r="P25" s="127"/>
      <c r="Q25" s="127"/>
      <c r="R25" s="127"/>
      <c r="S25" s="127"/>
      <c r="T25" s="127"/>
      <c r="U25" s="127"/>
      <c r="V25" s="127"/>
      <c r="W25" s="127"/>
      <c r="X25" s="127"/>
      <c r="Y25" s="128"/>
    </row>
    <row r="26" spans="1:25" ht="15.75" customHeight="1">
      <c r="A26" s="1"/>
      <c r="B26" s="1"/>
      <c r="C26" s="1"/>
      <c r="D26" s="1"/>
      <c r="E26" s="1"/>
      <c r="F26" s="1"/>
      <c r="G26" s="1"/>
      <c r="H26" s="1"/>
      <c r="I26" s="1"/>
      <c r="J26" s="1"/>
      <c r="K26" s="1"/>
      <c r="L26" s="1"/>
      <c r="M26" s="1"/>
      <c r="N26" s="1"/>
      <c r="O26" s="1"/>
      <c r="P26" s="1"/>
      <c r="Q26" s="1"/>
      <c r="R26" s="1"/>
      <c r="S26" s="1"/>
      <c r="T26" s="1"/>
      <c r="U26" s="1"/>
      <c r="V26" s="1"/>
      <c r="W26" s="1"/>
      <c r="X26" s="1"/>
      <c r="Y26" s="1"/>
    </row>
    <row r="27" spans="1:25" ht="15.75" customHeight="1">
      <c r="A27" s="1"/>
      <c r="B27" s="1"/>
      <c r="C27" s="1"/>
      <c r="D27" s="1"/>
      <c r="E27" s="1"/>
      <c r="F27" s="1"/>
      <c r="G27" s="1"/>
      <c r="H27" s="1"/>
      <c r="I27" s="1"/>
      <c r="J27" s="1"/>
      <c r="K27" s="1"/>
      <c r="L27" s="1"/>
      <c r="M27" s="1"/>
      <c r="N27" s="1"/>
      <c r="O27" s="1"/>
      <c r="P27" s="1"/>
      <c r="Q27" s="1"/>
      <c r="R27" s="1"/>
      <c r="S27" s="1"/>
      <c r="T27" s="1"/>
      <c r="U27" s="1"/>
      <c r="V27" s="1"/>
      <c r="W27" s="1"/>
      <c r="X27" s="1"/>
      <c r="Y27" s="1"/>
    </row>
    <row r="28" spans="1:25" ht="15.75" customHeight="1">
      <c r="A28" s="1"/>
      <c r="B28" s="1"/>
      <c r="C28" s="1"/>
      <c r="D28" s="1"/>
      <c r="E28" s="1"/>
      <c r="F28" s="1"/>
      <c r="G28" s="1"/>
      <c r="H28" s="1"/>
      <c r="I28" s="1"/>
      <c r="J28" s="1"/>
      <c r="K28" s="1"/>
      <c r="L28" s="1"/>
      <c r="M28" s="1"/>
      <c r="N28" s="1"/>
      <c r="O28" s="1"/>
      <c r="P28" s="1"/>
      <c r="Q28" s="1"/>
      <c r="R28" s="1"/>
      <c r="S28" s="1"/>
      <c r="T28" s="1"/>
      <c r="U28" s="1"/>
      <c r="V28" s="1"/>
      <c r="W28" s="1"/>
      <c r="X28" s="1"/>
      <c r="Y28" s="1"/>
    </row>
    <row r="29" spans="1:25" ht="15.75" customHeight="1">
      <c r="A29" s="1"/>
      <c r="B29" s="1"/>
      <c r="C29" s="1"/>
      <c r="D29" s="1"/>
      <c r="E29" s="1"/>
      <c r="F29" s="1"/>
      <c r="G29" s="1"/>
      <c r="H29" s="1"/>
      <c r="I29" s="1"/>
      <c r="J29" s="1"/>
      <c r="K29" s="1"/>
      <c r="L29" s="1"/>
      <c r="M29" s="1"/>
      <c r="N29" s="1"/>
      <c r="O29" s="1"/>
      <c r="P29" s="1"/>
      <c r="Q29" s="1"/>
      <c r="R29" s="1"/>
      <c r="S29" s="1"/>
      <c r="T29" s="1"/>
      <c r="U29" s="1"/>
      <c r="V29" s="1"/>
      <c r="W29" s="1"/>
      <c r="X29" s="1"/>
      <c r="Y29" s="1"/>
    </row>
    <row r="30" spans="1:25" ht="15.75" customHeight="1">
      <c r="A30" s="1"/>
      <c r="B30" s="1"/>
      <c r="C30" s="1"/>
      <c r="D30" s="1"/>
      <c r="E30" s="1"/>
      <c r="F30" s="1"/>
      <c r="G30" s="1"/>
      <c r="H30" s="1"/>
      <c r="I30" s="1"/>
      <c r="J30" s="1"/>
      <c r="K30" s="1"/>
      <c r="L30" s="1"/>
      <c r="M30" s="1"/>
      <c r="N30" s="1"/>
      <c r="O30" s="1"/>
      <c r="P30" s="1"/>
      <c r="Q30" s="1"/>
      <c r="R30" s="1"/>
      <c r="S30" s="1"/>
      <c r="T30" s="1"/>
      <c r="U30" s="1"/>
      <c r="V30" s="1"/>
      <c r="W30" s="1"/>
      <c r="X30" s="1"/>
      <c r="Y30" s="1"/>
    </row>
    <row r="31" spans="1:25" ht="15.75" customHeight="1">
      <c r="A31" s="1"/>
      <c r="B31" s="1"/>
      <c r="C31" s="1"/>
      <c r="D31" s="1"/>
      <c r="E31" s="1"/>
      <c r="F31" s="1"/>
      <c r="G31" s="1"/>
      <c r="H31" s="1"/>
      <c r="I31" s="1"/>
      <c r="J31" s="1"/>
      <c r="K31" s="1"/>
      <c r="L31" s="1"/>
      <c r="M31" s="1"/>
      <c r="N31" s="1"/>
      <c r="O31" s="1"/>
      <c r="P31" s="1"/>
      <c r="Q31" s="1"/>
      <c r="R31" s="1"/>
      <c r="S31" s="1"/>
      <c r="T31" s="1"/>
      <c r="U31" s="1"/>
      <c r="V31" s="1"/>
      <c r="W31" s="1"/>
      <c r="X31" s="1"/>
      <c r="Y31" s="1"/>
    </row>
    <row r="32" spans="1:25" ht="15.75" customHeight="1">
      <c r="A32" s="1"/>
      <c r="B32" s="1"/>
      <c r="C32" s="1"/>
      <c r="D32" s="1"/>
      <c r="E32" s="1"/>
      <c r="F32" s="1"/>
      <c r="G32" s="1"/>
      <c r="H32" s="1"/>
      <c r="I32" s="1"/>
      <c r="J32" s="1"/>
      <c r="K32" s="1"/>
      <c r="L32" s="1"/>
      <c r="M32" s="1"/>
      <c r="N32" s="1"/>
      <c r="O32" s="1"/>
      <c r="P32" s="1"/>
      <c r="Q32" s="1"/>
      <c r="R32" s="1"/>
      <c r="S32" s="1"/>
      <c r="T32" s="1"/>
      <c r="U32" s="1"/>
      <c r="V32" s="1"/>
      <c r="W32" s="1"/>
      <c r="X32" s="1"/>
      <c r="Y32" s="1"/>
    </row>
    <row r="33" spans="1:25" ht="15.75" customHeight="1">
      <c r="A33" s="1"/>
      <c r="B33" s="1"/>
      <c r="C33" s="1"/>
      <c r="D33" s="1"/>
      <c r="E33" s="1"/>
      <c r="F33" s="1"/>
      <c r="G33" s="1"/>
      <c r="H33" s="1"/>
      <c r="I33" s="1"/>
      <c r="J33" s="1"/>
      <c r="K33" s="1"/>
      <c r="L33" s="1"/>
      <c r="M33" s="1"/>
      <c r="N33" s="1"/>
      <c r="O33" s="1"/>
      <c r="P33" s="1"/>
      <c r="Q33" s="1"/>
      <c r="R33" s="1"/>
      <c r="S33" s="1"/>
      <c r="T33" s="1"/>
      <c r="U33" s="1"/>
      <c r="V33" s="1"/>
      <c r="W33" s="1"/>
      <c r="X33" s="1"/>
      <c r="Y33" s="1"/>
    </row>
    <row r="34" spans="1:25" ht="15.75" customHeight="1">
      <c r="A34" s="1"/>
      <c r="B34" s="1"/>
      <c r="C34" s="1"/>
      <c r="D34" s="1"/>
      <c r="E34" s="1"/>
      <c r="F34" s="1"/>
      <c r="G34" s="1"/>
      <c r="H34" s="1"/>
      <c r="I34" s="1"/>
      <c r="J34" s="1"/>
      <c r="K34" s="1"/>
      <c r="L34" s="1"/>
      <c r="M34" s="1"/>
      <c r="N34" s="1"/>
      <c r="O34" s="1"/>
      <c r="P34" s="1"/>
      <c r="Q34" s="1"/>
      <c r="R34" s="1"/>
      <c r="S34" s="1"/>
      <c r="T34" s="1"/>
      <c r="U34" s="1"/>
      <c r="V34" s="1"/>
      <c r="W34" s="1"/>
      <c r="X34" s="1"/>
      <c r="Y34" s="1"/>
    </row>
    <row r="35" spans="1:25" ht="15.75" customHeight="1">
      <c r="A35" s="1"/>
      <c r="B35" s="1"/>
      <c r="C35" s="1"/>
      <c r="D35" s="1"/>
      <c r="E35" s="1"/>
      <c r="F35" s="1"/>
      <c r="G35" s="1"/>
      <c r="H35" s="1"/>
      <c r="I35" s="1"/>
      <c r="J35" s="1"/>
      <c r="K35" s="1"/>
      <c r="L35" s="1"/>
      <c r="M35" s="1"/>
      <c r="N35" s="1"/>
      <c r="O35" s="1"/>
      <c r="P35" s="1"/>
      <c r="Q35" s="1"/>
      <c r="R35" s="1"/>
      <c r="S35" s="1"/>
      <c r="T35" s="1"/>
      <c r="U35" s="1"/>
      <c r="V35" s="1"/>
      <c r="W35" s="1"/>
      <c r="X35" s="1"/>
      <c r="Y35" s="1"/>
    </row>
    <row r="36" spans="1:25" ht="15.75" customHeight="1">
      <c r="A36" s="1"/>
      <c r="B36" s="1"/>
      <c r="C36" s="1"/>
      <c r="D36" s="1"/>
      <c r="E36" s="1"/>
      <c r="F36" s="1"/>
      <c r="G36" s="1"/>
      <c r="H36" s="1"/>
      <c r="I36" s="1"/>
      <c r="J36" s="1"/>
      <c r="K36" s="1"/>
      <c r="L36" s="1"/>
      <c r="M36" s="1"/>
      <c r="N36" s="1"/>
      <c r="O36" s="1"/>
      <c r="P36" s="1"/>
      <c r="Q36" s="1"/>
      <c r="R36" s="1"/>
      <c r="S36" s="1"/>
      <c r="T36" s="1"/>
      <c r="U36" s="1"/>
      <c r="V36" s="1"/>
      <c r="W36" s="1"/>
      <c r="X36" s="1"/>
      <c r="Y36" s="1"/>
    </row>
    <row r="37" spans="1:25" ht="15.75" customHeight="1">
      <c r="A37" s="1"/>
      <c r="B37" s="1"/>
      <c r="C37" s="1"/>
      <c r="D37" s="1"/>
      <c r="E37" s="1"/>
      <c r="F37" s="1"/>
      <c r="G37" s="1"/>
      <c r="H37" s="1"/>
      <c r="I37" s="1"/>
      <c r="J37" s="1"/>
      <c r="K37" s="1"/>
      <c r="L37" s="1"/>
      <c r="M37" s="1"/>
      <c r="N37" s="1"/>
      <c r="O37" s="1"/>
      <c r="P37" s="1"/>
      <c r="Q37" s="1"/>
      <c r="R37" s="1"/>
      <c r="S37" s="1"/>
      <c r="T37" s="1"/>
      <c r="U37" s="1"/>
      <c r="V37" s="1"/>
      <c r="W37" s="1"/>
      <c r="X37" s="1"/>
      <c r="Y37" s="1"/>
    </row>
    <row r="38" spans="1:25" ht="15.75" customHeight="1">
      <c r="A38" s="1"/>
      <c r="B38" s="1"/>
      <c r="C38" s="1"/>
      <c r="D38" s="1"/>
      <c r="E38" s="1"/>
      <c r="F38" s="1"/>
      <c r="G38" s="1"/>
      <c r="H38" s="1"/>
      <c r="I38" s="1"/>
      <c r="J38" s="1"/>
      <c r="K38" s="1"/>
      <c r="L38" s="1"/>
      <c r="M38" s="1"/>
      <c r="N38" s="1"/>
      <c r="O38" s="1"/>
      <c r="P38" s="1"/>
      <c r="Q38" s="1"/>
      <c r="R38" s="1"/>
      <c r="S38" s="1"/>
      <c r="T38" s="1"/>
      <c r="U38" s="1"/>
      <c r="V38" s="1"/>
      <c r="W38" s="1"/>
      <c r="X38" s="1"/>
      <c r="Y38" s="1"/>
    </row>
    <row r="39" spans="1:25" ht="15.75" customHeight="1">
      <c r="A39" s="1"/>
      <c r="B39" s="1"/>
      <c r="C39" s="1"/>
      <c r="D39" s="1"/>
      <c r="E39" s="1"/>
      <c r="F39" s="1"/>
      <c r="G39" s="1"/>
      <c r="H39" s="1"/>
      <c r="I39" s="1"/>
      <c r="J39" s="1"/>
      <c r="K39" s="1"/>
      <c r="L39" s="1"/>
      <c r="M39" s="1"/>
      <c r="N39" s="1"/>
      <c r="O39" s="1"/>
      <c r="P39" s="1"/>
      <c r="Q39" s="1"/>
      <c r="R39" s="1"/>
      <c r="S39" s="1"/>
      <c r="T39" s="1"/>
      <c r="U39" s="1"/>
      <c r="V39" s="1"/>
      <c r="W39" s="1"/>
      <c r="X39" s="1"/>
      <c r="Y39" s="1"/>
    </row>
    <row r="40" spans="1:25" ht="15.75" customHeight="1">
      <c r="A40" s="1"/>
      <c r="B40" s="1"/>
      <c r="C40" s="1"/>
      <c r="D40" s="1"/>
      <c r="E40" s="1"/>
      <c r="F40" s="1"/>
      <c r="G40" s="1"/>
      <c r="H40" s="1"/>
      <c r="I40" s="1"/>
      <c r="J40" s="1"/>
      <c r="K40" s="1"/>
      <c r="L40" s="1"/>
      <c r="M40" s="1"/>
      <c r="N40" s="1"/>
      <c r="O40" s="1"/>
      <c r="P40" s="1"/>
      <c r="Q40" s="1"/>
      <c r="R40" s="1"/>
      <c r="S40" s="1"/>
      <c r="T40" s="1"/>
      <c r="U40" s="1"/>
      <c r="V40" s="1"/>
      <c r="W40" s="1"/>
      <c r="X40" s="1"/>
      <c r="Y40" s="1"/>
    </row>
    <row r="41" spans="1:25" ht="15.75" customHeight="1">
      <c r="A41" s="1"/>
      <c r="B41" s="1"/>
      <c r="C41" s="1"/>
      <c r="D41" s="1"/>
      <c r="E41" s="1"/>
      <c r="F41" s="1"/>
      <c r="G41" s="1"/>
      <c r="H41" s="1"/>
      <c r="I41" s="1"/>
      <c r="J41" s="1"/>
      <c r="K41" s="1"/>
      <c r="L41" s="1"/>
      <c r="M41" s="1"/>
      <c r="N41" s="1"/>
      <c r="O41" s="1"/>
      <c r="P41" s="1"/>
      <c r="Q41" s="1"/>
      <c r="R41" s="1"/>
      <c r="S41" s="1"/>
      <c r="T41" s="1"/>
      <c r="U41" s="1"/>
      <c r="V41" s="1"/>
      <c r="W41" s="1"/>
      <c r="X41" s="1"/>
      <c r="Y41" s="1"/>
    </row>
    <row r="42" spans="1:25" ht="15.75" customHeight="1">
      <c r="A42" s="1"/>
      <c r="B42" s="1"/>
      <c r="C42" s="1"/>
      <c r="D42" s="1"/>
      <c r="E42" s="1"/>
      <c r="F42" s="1"/>
      <c r="G42" s="1"/>
      <c r="H42" s="1"/>
      <c r="I42" s="1"/>
      <c r="J42" s="1"/>
      <c r="K42" s="1"/>
      <c r="L42" s="1"/>
      <c r="M42" s="1"/>
      <c r="N42" s="1"/>
      <c r="O42" s="1"/>
      <c r="P42" s="1"/>
      <c r="Q42" s="1"/>
      <c r="R42" s="1"/>
      <c r="S42" s="1"/>
      <c r="T42" s="1"/>
      <c r="U42" s="1"/>
      <c r="V42" s="1"/>
      <c r="W42" s="1"/>
      <c r="X42" s="1"/>
      <c r="Y42" s="1"/>
    </row>
    <row r="43" spans="1:25" ht="15.75" customHeight="1">
      <c r="A43" s="1"/>
      <c r="B43" s="1"/>
      <c r="C43" s="1"/>
      <c r="D43" s="1"/>
      <c r="E43" s="1"/>
      <c r="F43" s="1"/>
      <c r="G43" s="1"/>
      <c r="H43" s="1"/>
      <c r="I43" s="1"/>
      <c r="J43" s="1"/>
      <c r="K43" s="1"/>
      <c r="L43" s="1"/>
      <c r="M43" s="1"/>
      <c r="N43" s="1"/>
      <c r="O43" s="1"/>
      <c r="P43" s="1"/>
      <c r="Q43" s="1"/>
      <c r="R43" s="1"/>
      <c r="S43" s="1"/>
      <c r="T43" s="1"/>
      <c r="U43" s="1"/>
      <c r="V43" s="1"/>
      <c r="W43" s="1"/>
      <c r="X43" s="1"/>
      <c r="Y43" s="1"/>
    </row>
    <row r="44" spans="1:25" ht="15.75" customHeight="1">
      <c r="A44" s="1"/>
      <c r="B44" s="1"/>
      <c r="C44" s="1"/>
      <c r="D44" s="1"/>
      <c r="E44" s="1"/>
      <c r="F44" s="1"/>
      <c r="G44" s="1"/>
      <c r="H44" s="1"/>
      <c r="I44" s="1"/>
      <c r="J44" s="1"/>
      <c r="K44" s="1"/>
      <c r="L44" s="1"/>
      <c r="M44" s="1"/>
      <c r="N44" s="1"/>
      <c r="O44" s="1"/>
      <c r="P44" s="1"/>
      <c r="Q44" s="1"/>
      <c r="R44" s="1"/>
      <c r="S44" s="1"/>
      <c r="T44" s="1"/>
      <c r="U44" s="1"/>
      <c r="V44" s="1"/>
      <c r="W44" s="1"/>
      <c r="X44" s="1"/>
      <c r="Y44" s="1"/>
    </row>
    <row r="45" spans="1:25" ht="15.75" customHeight="1">
      <c r="A45" s="1"/>
      <c r="B45" s="1"/>
      <c r="C45" s="1"/>
      <c r="D45" s="1"/>
      <c r="E45" s="1"/>
      <c r="F45" s="1"/>
      <c r="G45" s="1"/>
      <c r="H45" s="1"/>
      <c r="I45" s="1"/>
      <c r="J45" s="1"/>
      <c r="K45" s="1"/>
      <c r="L45" s="1"/>
      <c r="M45" s="1"/>
      <c r="N45" s="1"/>
      <c r="O45" s="1"/>
      <c r="P45" s="1"/>
      <c r="Q45" s="1"/>
      <c r="R45" s="1"/>
      <c r="S45" s="1"/>
      <c r="T45" s="1"/>
      <c r="U45" s="1"/>
      <c r="V45" s="1"/>
      <c r="W45" s="1"/>
      <c r="X45" s="1"/>
      <c r="Y45" s="1"/>
    </row>
    <row r="46" spans="1:25" ht="15.75" customHeight="1">
      <c r="A46" s="1"/>
      <c r="B46" s="1"/>
      <c r="C46" s="1"/>
      <c r="D46" s="1"/>
      <c r="E46" s="1"/>
      <c r="F46" s="1"/>
      <c r="G46" s="1"/>
      <c r="H46" s="1"/>
      <c r="I46" s="1"/>
      <c r="J46" s="1"/>
      <c r="K46" s="1"/>
      <c r="L46" s="1"/>
      <c r="M46" s="1"/>
      <c r="N46" s="1"/>
      <c r="O46" s="1"/>
      <c r="P46" s="1"/>
      <c r="Q46" s="1"/>
      <c r="R46" s="1"/>
      <c r="S46" s="1"/>
      <c r="T46" s="1"/>
      <c r="U46" s="1"/>
      <c r="V46" s="1"/>
      <c r="W46" s="1"/>
      <c r="X46" s="1"/>
      <c r="Y46" s="1"/>
    </row>
    <row r="47" spans="1:25" ht="15.75" customHeight="1">
      <c r="A47" s="1"/>
      <c r="B47" s="1"/>
      <c r="C47" s="1"/>
      <c r="D47" s="1"/>
      <c r="E47" s="1"/>
      <c r="F47" s="1"/>
      <c r="G47" s="1"/>
      <c r="H47" s="1"/>
      <c r="I47" s="1"/>
      <c r="J47" s="1"/>
      <c r="K47" s="1"/>
      <c r="L47" s="1"/>
      <c r="M47" s="1"/>
      <c r="N47" s="1"/>
      <c r="O47" s="1"/>
      <c r="P47" s="1"/>
      <c r="Q47" s="1"/>
      <c r="R47" s="1"/>
      <c r="S47" s="1"/>
      <c r="T47" s="1"/>
      <c r="U47" s="1"/>
      <c r="V47" s="1"/>
      <c r="W47" s="1"/>
      <c r="X47" s="1"/>
      <c r="Y47" s="1"/>
    </row>
    <row r="48" spans="1:25" ht="15.75" customHeight="1">
      <c r="A48" s="1"/>
      <c r="B48" s="1"/>
      <c r="C48" s="1"/>
      <c r="D48" s="1"/>
      <c r="E48" s="1"/>
      <c r="F48" s="1"/>
      <c r="G48" s="1"/>
      <c r="H48" s="1"/>
      <c r="I48" s="1"/>
      <c r="J48" s="1"/>
      <c r="K48" s="1"/>
      <c r="L48" s="1"/>
      <c r="M48" s="1"/>
      <c r="N48" s="1"/>
      <c r="O48" s="1"/>
      <c r="P48" s="1"/>
      <c r="Q48" s="1"/>
      <c r="R48" s="1"/>
      <c r="S48" s="1"/>
      <c r="T48" s="1"/>
      <c r="U48" s="1"/>
      <c r="V48" s="1"/>
      <c r="W48" s="1"/>
      <c r="X48" s="1"/>
      <c r="Y48" s="1"/>
    </row>
    <row r="49" spans="1:25" ht="15.75" customHeight="1">
      <c r="A49" s="1"/>
      <c r="B49" s="1"/>
      <c r="C49" s="1"/>
      <c r="D49" s="1"/>
      <c r="E49" s="1"/>
      <c r="F49" s="1"/>
      <c r="G49" s="1"/>
      <c r="H49" s="1"/>
      <c r="I49" s="1"/>
      <c r="J49" s="1"/>
      <c r="K49" s="1"/>
      <c r="L49" s="1"/>
      <c r="M49" s="1"/>
      <c r="N49" s="1"/>
      <c r="O49" s="1"/>
      <c r="P49" s="1"/>
      <c r="Q49" s="1"/>
      <c r="R49" s="1"/>
      <c r="S49" s="1"/>
      <c r="T49" s="1"/>
      <c r="U49" s="1"/>
      <c r="V49" s="1"/>
      <c r="W49" s="1"/>
      <c r="X49" s="1"/>
      <c r="Y49" s="1"/>
    </row>
    <row r="50" spans="1:25" ht="15.75" customHeight="1">
      <c r="A50" s="1"/>
      <c r="B50" s="1"/>
      <c r="C50" s="1"/>
      <c r="D50" s="1"/>
      <c r="E50" s="1"/>
      <c r="F50" s="1"/>
      <c r="G50" s="1"/>
      <c r="H50" s="1"/>
      <c r="I50" s="1"/>
      <c r="J50" s="1"/>
      <c r="K50" s="1"/>
      <c r="L50" s="1"/>
      <c r="M50" s="1"/>
      <c r="N50" s="1"/>
      <c r="O50" s="1"/>
      <c r="P50" s="1"/>
      <c r="Q50" s="1"/>
      <c r="R50" s="1"/>
      <c r="S50" s="1"/>
      <c r="T50" s="1"/>
      <c r="U50" s="1"/>
      <c r="V50" s="1"/>
      <c r="W50" s="1"/>
      <c r="X50" s="1"/>
      <c r="Y50" s="1"/>
    </row>
    <row r="51" spans="1:25" ht="15.75" customHeight="1">
      <c r="A51" s="1"/>
      <c r="B51" s="1"/>
      <c r="C51" s="1"/>
      <c r="D51" s="1"/>
      <c r="E51" s="1"/>
      <c r="F51" s="1"/>
      <c r="G51" s="1"/>
      <c r="H51" s="1"/>
      <c r="I51" s="1"/>
      <c r="J51" s="1"/>
      <c r="K51" s="1"/>
      <c r="L51" s="1"/>
      <c r="M51" s="1"/>
      <c r="N51" s="1"/>
      <c r="O51" s="1"/>
      <c r="P51" s="1"/>
      <c r="Q51" s="1"/>
      <c r="R51" s="1"/>
      <c r="S51" s="1"/>
      <c r="T51" s="1"/>
      <c r="U51" s="1"/>
      <c r="V51" s="1"/>
      <c r="W51" s="1"/>
      <c r="X51" s="1"/>
      <c r="Y51" s="1"/>
    </row>
    <row r="52" spans="1:25" ht="15.75" customHeight="1">
      <c r="A52" s="1"/>
      <c r="B52" s="1"/>
      <c r="C52" s="1"/>
      <c r="D52" s="1"/>
      <c r="E52" s="1"/>
      <c r="F52" s="1"/>
      <c r="G52" s="1"/>
      <c r="H52" s="1"/>
      <c r="I52" s="1"/>
      <c r="J52" s="1"/>
      <c r="K52" s="1"/>
      <c r="L52" s="1"/>
      <c r="M52" s="1"/>
      <c r="N52" s="1"/>
      <c r="O52" s="1"/>
      <c r="P52" s="1"/>
      <c r="Q52" s="1"/>
      <c r="R52" s="1"/>
      <c r="S52" s="1"/>
      <c r="T52" s="1"/>
      <c r="U52" s="1"/>
      <c r="V52" s="1"/>
      <c r="W52" s="1"/>
      <c r="X52" s="1"/>
      <c r="Y52" s="1"/>
    </row>
    <row r="53" spans="1:25" ht="15.75" customHeight="1">
      <c r="A53" s="1"/>
      <c r="B53" s="1"/>
      <c r="C53" s="1"/>
      <c r="D53" s="1"/>
      <c r="E53" s="1"/>
      <c r="F53" s="1"/>
      <c r="G53" s="1"/>
      <c r="H53" s="1"/>
      <c r="I53" s="1"/>
      <c r="J53" s="1"/>
      <c r="K53" s="1"/>
      <c r="L53" s="1"/>
      <c r="M53" s="1"/>
      <c r="N53" s="1"/>
      <c r="O53" s="1"/>
      <c r="P53" s="1"/>
      <c r="Q53" s="1"/>
      <c r="R53" s="1"/>
      <c r="S53" s="1"/>
      <c r="T53" s="1"/>
      <c r="U53" s="1"/>
      <c r="V53" s="1"/>
      <c r="W53" s="1"/>
      <c r="X53" s="1"/>
      <c r="Y53" s="1"/>
    </row>
    <row r="54" spans="1:25" ht="15.75" customHeight="1">
      <c r="A54" s="1"/>
      <c r="B54" s="1"/>
      <c r="C54" s="1"/>
      <c r="D54" s="1"/>
      <c r="E54" s="1"/>
      <c r="F54" s="1"/>
      <c r="G54" s="1"/>
      <c r="H54" s="1"/>
      <c r="I54" s="1"/>
      <c r="J54" s="1"/>
      <c r="K54" s="1"/>
      <c r="L54" s="1"/>
      <c r="M54" s="1"/>
      <c r="N54" s="1"/>
      <c r="O54" s="1"/>
      <c r="P54" s="1"/>
      <c r="Q54" s="1"/>
      <c r="R54" s="1"/>
      <c r="S54" s="1"/>
      <c r="T54" s="1"/>
      <c r="U54" s="1"/>
      <c r="V54" s="1"/>
      <c r="W54" s="1"/>
      <c r="X54" s="1"/>
      <c r="Y54" s="1"/>
    </row>
    <row r="55" spans="1:25" ht="15.75" customHeight="1">
      <c r="A55" s="1"/>
      <c r="B55" s="1"/>
      <c r="C55" s="1"/>
      <c r="D55" s="1"/>
      <c r="E55" s="1"/>
      <c r="F55" s="1"/>
      <c r="G55" s="1"/>
      <c r="H55" s="1"/>
      <c r="I55" s="1"/>
      <c r="J55" s="1"/>
      <c r="K55" s="1"/>
      <c r="L55" s="1"/>
      <c r="M55" s="1"/>
      <c r="N55" s="1"/>
      <c r="O55" s="1"/>
      <c r="P55" s="1"/>
      <c r="Q55" s="1"/>
      <c r="R55" s="1"/>
      <c r="S55" s="1"/>
      <c r="T55" s="1"/>
      <c r="U55" s="1"/>
      <c r="V55" s="1"/>
      <c r="W55" s="1"/>
      <c r="X55" s="1"/>
      <c r="Y55" s="1"/>
    </row>
    <row r="56" spans="1:25" ht="15.75" customHeight="1">
      <c r="A56" s="1"/>
      <c r="B56" s="1"/>
      <c r="C56" s="1"/>
      <c r="D56" s="1"/>
      <c r="E56" s="1"/>
      <c r="F56" s="1"/>
      <c r="G56" s="1"/>
      <c r="H56" s="1"/>
      <c r="I56" s="1"/>
      <c r="J56" s="1"/>
      <c r="K56" s="1"/>
      <c r="L56" s="1"/>
      <c r="M56" s="1"/>
      <c r="N56" s="1"/>
      <c r="O56" s="1"/>
      <c r="P56" s="1"/>
      <c r="Q56" s="1"/>
      <c r="R56" s="1"/>
      <c r="S56" s="1"/>
      <c r="T56" s="1"/>
      <c r="U56" s="1"/>
      <c r="V56" s="1"/>
      <c r="W56" s="1"/>
      <c r="X56" s="1"/>
      <c r="Y56" s="1"/>
    </row>
    <row r="57" spans="1:25" ht="15.75" customHeight="1">
      <c r="A57" s="1"/>
      <c r="B57" s="1"/>
      <c r="C57" s="1"/>
      <c r="D57" s="1"/>
      <c r="E57" s="1"/>
      <c r="F57" s="1"/>
      <c r="G57" s="1"/>
      <c r="H57" s="1"/>
      <c r="I57" s="1"/>
      <c r="J57" s="1"/>
      <c r="K57" s="1"/>
      <c r="L57" s="1"/>
      <c r="M57" s="1"/>
      <c r="N57" s="1"/>
      <c r="O57" s="1"/>
      <c r="P57" s="1"/>
      <c r="Q57" s="1"/>
      <c r="R57" s="1"/>
      <c r="S57" s="1"/>
      <c r="T57" s="1"/>
      <c r="U57" s="1"/>
      <c r="V57" s="1"/>
      <c r="W57" s="1"/>
      <c r="X57" s="1"/>
      <c r="Y57" s="1"/>
    </row>
    <row r="58" spans="1:25" ht="15.75" customHeight="1">
      <c r="A58" s="1"/>
      <c r="B58" s="1"/>
      <c r="C58" s="1"/>
      <c r="D58" s="1"/>
      <c r="E58" s="1"/>
      <c r="F58" s="1"/>
      <c r="G58" s="1"/>
      <c r="H58" s="1"/>
      <c r="I58" s="1"/>
      <c r="J58" s="1"/>
      <c r="K58" s="1"/>
      <c r="L58" s="1"/>
      <c r="M58" s="1"/>
      <c r="N58" s="1"/>
      <c r="O58" s="1"/>
      <c r="P58" s="1"/>
      <c r="Q58" s="1"/>
      <c r="R58" s="1"/>
      <c r="S58" s="1"/>
      <c r="T58" s="1"/>
      <c r="U58" s="1"/>
      <c r="V58" s="1"/>
      <c r="W58" s="1"/>
      <c r="X58" s="1"/>
      <c r="Y58" s="1"/>
    </row>
    <row r="59" spans="1:25" ht="15.75" customHeight="1">
      <c r="A59" s="1"/>
      <c r="B59" s="1"/>
      <c r="C59" s="1"/>
      <c r="D59" s="1"/>
      <c r="E59" s="1"/>
      <c r="F59" s="1"/>
      <c r="G59" s="1"/>
      <c r="H59" s="1"/>
      <c r="I59" s="1"/>
      <c r="J59" s="1"/>
      <c r="K59" s="1"/>
      <c r="L59" s="1"/>
      <c r="M59" s="1"/>
      <c r="N59" s="1"/>
      <c r="O59" s="1"/>
      <c r="P59" s="1"/>
      <c r="Q59" s="1"/>
      <c r="R59" s="1"/>
      <c r="S59" s="1"/>
      <c r="T59" s="1"/>
      <c r="U59" s="1"/>
      <c r="V59" s="1"/>
      <c r="W59" s="1"/>
      <c r="X59" s="1"/>
      <c r="Y59" s="1"/>
    </row>
    <row r="60" spans="1:25" ht="15.75" customHeight="1">
      <c r="A60" s="1"/>
      <c r="B60" s="1"/>
      <c r="C60" s="1"/>
      <c r="D60" s="1"/>
      <c r="E60" s="1"/>
      <c r="F60" s="1"/>
      <c r="G60" s="1"/>
      <c r="H60" s="1"/>
      <c r="I60" s="1"/>
      <c r="J60" s="1"/>
      <c r="K60" s="1"/>
      <c r="L60" s="1"/>
      <c r="M60" s="1"/>
      <c r="N60" s="1"/>
      <c r="O60" s="1"/>
      <c r="P60" s="1"/>
      <c r="Q60" s="1"/>
      <c r="R60" s="1"/>
      <c r="S60" s="1"/>
      <c r="T60" s="1"/>
      <c r="U60" s="1"/>
      <c r="V60" s="1"/>
      <c r="W60" s="1"/>
      <c r="X60" s="1"/>
      <c r="Y60" s="1"/>
    </row>
    <row r="61" spans="1:25" ht="15.75" customHeight="1">
      <c r="A61" s="1"/>
      <c r="B61" s="1"/>
      <c r="C61" s="1"/>
      <c r="D61" s="1"/>
      <c r="E61" s="1"/>
      <c r="F61" s="1"/>
      <c r="G61" s="1"/>
      <c r="H61" s="1"/>
      <c r="I61" s="1"/>
      <c r="J61" s="1"/>
      <c r="K61" s="1"/>
      <c r="L61" s="1"/>
      <c r="M61" s="1"/>
      <c r="N61" s="1"/>
      <c r="O61" s="1"/>
      <c r="P61" s="1"/>
      <c r="Q61" s="1"/>
      <c r="R61" s="1"/>
      <c r="S61" s="1"/>
      <c r="T61" s="1"/>
      <c r="U61" s="1"/>
      <c r="V61" s="1"/>
      <c r="W61" s="1"/>
      <c r="X61" s="1"/>
      <c r="Y61" s="1"/>
    </row>
    <row r="62" spans="1:25" ht="15.75" customHeight="1">
      <c r="A62" s="1"/>
      <c r="B62" s="1"/>
      <c r="C62" s="1"/>
      <c r="D62" s="1"/>
      <c r="E62" s="1"/>
      <c r="F62" s="1"/>
      <c r="G62" s="1"/>
      <c r="H62" s="1"/>
      <c r="I62" s="1"/>
      <c r="J62" s="1"/>
      <c r="K62" s="1"/>
      <c r="L62" s="1"/>
      <c r="M62" s="1"/>
      <c r="N62" s="1"/>
      <c r="O62" s="1"/>
      <c r="P62" s="1"/>
      <c r="Q62" s="1"/>
      <c r="R62" s="1"/>
      <c r="S62" s="1"/>
      <c r="T62" s="1"/>
      <c r="U62" s="1"/>
      <c r="V62" s="1"/>
      <c r="W62" s="1"/>
      <c r="X62" s="1"/>
      <c r="Y62" s="1"/>
    </row>
    <row r="63" spans="1:25" ht="15.75" customHeight="1">
      <c r="A63" s="1"/>
      <c r="B63" s="1"/>
      <c r="C63" s="1"/>
      <c r="D63" s="1"/>
      <c r="E63" s="1"/>
      <c r="F63" s="1"/>
      <c r="G63" s="1"/>
      <c r="H63" s="1"/>
      <c r="I63" s="1"/>
      <c r="J63" s="1"/>
      <c r="K63" s="1"/>
      <c r="L63" s="1"/>
      <c r="M63" s="1"/>
      <c r="N63" s="1"/>
      <c r="O63" s="1"/>
      <c r="P63" s="1"/>
      <c r="Q63" s="1"/>
      <c r="R63" s="1"/>
      <c r="S63" s="1"/>
      <c r="T63" s="1"/>
      <c r="U63" s="1"/>
      <c r="V63" s="1"/>
      <c r="W63" s="1"/>
      <c r="X63" s="1"/>
      <c r="Y63" s="1"/>
    </row>
    <row r="64" spans="1:25" ht="15.75" customHeight="1">
      <c r="A64" s="1"/>
      <c r="B64" s="1"/>
      <c r="C64" s="1"/>
      <c r="D64" s="1"/>
      <c r="E64" s="1"/>
      <c r="F64" s="1"/>
      <c r="G64" s="1"/>
      <c r="H64" s="1"/>
      <c r="I64" s="1"/>
      <c r="J64" s="1"/>
      <c r="K64" s="1"/>
      <c r="L64" s="1"/>
      <c r="M64" s="1"/>
      <c r="N64" s="1"/>
      <c r="O64" s="1"/>
      <c r="P64" s="1"/>
      <c r="Q64" s="1"/>
      <c r="R64" s="1"/>
      <c r="S64" s="1"/>
      <c r="T64" s="1"/>
      <c r="U64" s="1"/>
      <c r="V64" s="1"/>
      <c r="W64" s="1"/>
      <c r="X64" s="1"/>
      <c r="Y64" s="1"/>
    </row>
    <row r="65" spans="1:25" ht="15.75" customHeight="1">
      <c r="A65" s="1"/>
      <c r="B65" s="1"/>
      <c r="C65" s="1"/>
      <c r="D65" s="1"/>
      <c r="E65" s="1"/>
      <c r="F65" s="1"/>
      <c r="G65" s="1"/>
      <c r="H65" s="1"/>
      <c r="I65" s="1"/>
      <c r="J65" s="1"/>
      <c r="K65" s="1"/>
      <c r="L65" s="1"/>
      <c r="M65" s="1"/>
      <c r="N65" s="1"/>
      <c r="O65" s="1"/>
      <c r="P65" s="1"/>
      <c r="Q65" s="1"/>
      <c r="R65" s="1"/>
      <c r="S65" s="1"/>
      <c r="T65" s="1"/>
      <c r="U65" s="1"/>
      <c r="V65" s="1"/>
      <c r="W65" s="1"/>
      <c r="X65" s="1"/>
      <c r="Y65" s="1"/>
    </row>
    <row r="66" spans="1:25" ht="15.75" customHeight="1">
      <c r="A66" s="1"/>
      <c r="B66" s="1"/>
      <c r="C66" s="1"/>
      <c r="D66" s="1"/>
      <c r="E66" s="1"/>
      <c r="F66" s="1"/>
      <c r="G66" s="1"/>
      <c r="H66" s="1"/>
      <c r="I66" s="1"/>
      <c r="J66" s="1"/>
      <c r="K66" s="1"/>
      <c r="L66" s="1"/>
      <c r="M66" s="1"/>
      <c r="N66" s="1"/>
      <c r="O66" s="1"/>
      <c r="P66" s="1"/>
      <c r="Q66" s="1"/>
      <c r="R66" s="1"/>
      <c r="S66" s="1"/>
      <c r="T66" s="1"/>
      <c r="U66" s="1"/>
      <c r="V66" s="1"/>
      <c r="W66" s="1"/>
      <c r="X66" s="1"/>
      <c r="Y66" s="1"/>
    </row>
    <row r="67" spans="1:25" ht="15.75" customHeight="1">
      <c r="A67" s="1"/>
      <c r="B67" s="1"/>
      <c r="C67" s="1"/>
      <c r="D67" s="1"/>
      <c r="E67" s="1"/>
      <c r="F67" s="1"/>
      <c r="G67" s="1"/>
      <c r="H67" s="1"/>
      <c r="I67" s="1"/>
      <c r="J67" s="1"/>
      <c r="K67" s="1"/>
      <c r="L67" s="1"/>
      <c r="M67" s="1"/>
      <c r="N67" s="1"/>
      <c r="O67" s="1"/>
      <c r="P67" s="1"/>
      <c r="Q67" s="1"/>
      <c r="R67" s="1"/>
      <c r="S67" s="1"/>
      <c r="T67" s="1"/>
      <c r="U67" s="1"/>
      <c r="V67" s="1"/>
      <c r="W67" s="1"/>
      <c r="X67" s="1"/>
      <c r="Y67" s="1"/>
    </row>
    <row r="68" spans="1:25" ht="15.75" customHeight="1">
      <c r="A68" s="1"/>
      <c r="B68" s="1"/>
      <c r="C68" s="1"/>
      <c r="D68" s="1"/>
      <c r="E68" s="1"/>
      <c r="F68" s="1"/>
      <c r="G68" s="1"/>
      <c r="H68" s="1"/>
      <c r="I68" s="1"/>
      <c r="J68" s="1"/>
      <c r="K68" s="1"/>
      <c r="L68" s="1"/>
      <c r="M68" s="1"/>
      <c r="N68" s="1"/>
      <c r="O68" s="1"/>
      <c r="P68" s="1"/>
      <c r="Q68" s="1"/>
      <c r="R68" s="1"/>
      <c r="S68" s="1"/>
      <c r="T68" s="1"/>
      <c r="U68" s="1"/>
      <c r="V68" s="1"/>
      <c r="W68" s="1"/>
      <c r="X68" s="1"/>
      <c r="Y68" s="1"/>
    </row>
    <row r="69" spans="1:25" ht="15.75" customHeight="1">
      <c r="A69" s="1"/>
      <c r="B69" s="1"/>
      <c r="C69" s="1"/>
      <c r="D69" s="1"/>
      <c r="E69" s="1"/>
      <c r="F69" s="1"/>
      <c r="G69" s="1"/>
      <c r="H69" s="1"/>
      <c r="I69" s="1"/>
      <c r="J69" s="1"/>
      <c r="K69" s="1"/>
      <c r="L69" s="1"/>
      <c r="M69" s="1"/>
      <c r="N69" s="1"/>
      <c r="O69" s="1"/>
      <c r="P69" s="1"/>
      <c r="Q69" s="1"/>
      <c r="R69" s="1"/>
      <c r="S69" s="1"/>
      <c r="T69" s="1"/>
      <c r="U69" s="1"/>
      <c r="V69" s="1"/>
      <c r="W69" s="1"/>
      <c r="X69" s="1"/>
      <c r="Y69" s="1"/>
    </row>
    <row r="70" spans="1:25" ht="15.75" customHeight="1">
      <c r="A70" s="1"/>
      <c r="B70" s="1"/>
      <c r="C70" s="1"/>
      <c r="D70" s="1"/>
      <c r="E70" s="1"/>
      <c r="F70" s="1"/>
      <c r="G70" s="1"/>
      <c r="H70" s="1"/>
      <c r="I70" s="1"/>
      <c r="J70" s="1"/>
      <c r="K70" s="1"/>
      <c r="L70" s="1"/>
      <c r="M70" s="1"/>
      <c r="N70" s="1"/>
      <c r="O70" s="1"/>
      <c r="P70" s="1"/>
      <c r="Q70" s="1"/>
      <c r="R70" s="1"/>
      <c r="S70" s="1"/>
      <c r="T70" s="1"/>
      <c r="U70" s="1"/>
      <c r="V70" s="1"/>
      <c r="W70" s="1"/>
      <c r="X70" s="1"/>
      <c r="Y70" s="1"/>
    </row>
    <row r="71" spans="1:25" ht="15.75" customHeight="1">
      <c r="A71" s="1"/>
      <c r="B71" s="1"/>
      <c r="C71" s="1"/>
      <c r="D71" s="1"/>
      <c r="E71" s="1"/>
      <c r="F71" s="1"/>
      <c r="G71" s="1"/>
      <c r="H71" s="1"/>
      <c r="I71" s="1"/>
      <c r="J71" s="1"/>
      <c r="K71" s="1"/>
      <c r="L71" s="1"/>
      <c r="M71" s="1"/>
      <c r="N71" s="1"/>
      <c r="O71" s="1"/>
      <c r="P71" s="1"/>
      <c r="Q71" s="1"/>
      <c r="R71" s="1"/>
      <c r="S71" s="1"/>
      <c r="T71" s="1"/>
      <c r="U71" s="1"/>
      <c r="V71" s="1"/>
      <c r="W71" s="1"/>
      <c r="X71" s="1"/>
      <c r="Y71" s="1"/>
    </row>
    <row r="72" spans="1:25" ht="15.75" customHeight="1">
      <c r="A72" s="1"/>
      <c r="B72" s="1"/>
      <c r="C72" s="1"/>
      <c r="D72" s="1"/>
      <c r="E72" s="1"/>
      <c r="F72" s="1"/>
      <c r="G72" s="1"/>
      <c r="H72" s="1"/>
      <c r="I72" s="1"/>
      <c r="J72" s="1"/>
      <c r="K72" s="1"/>
      <c r="L72" s="1"/>
      <c r="M72" s="1"/>
      <c r="N72" s="1"/>
      <c r="O72" s="1"/>
      <c r="P72" s="1"/>
      <c r="Q72" s="1"/>
      <c r="R72" s="1"/>
      <c r="S72" s="1"/>
      <c r="T72" s="1"/>
      <c r="U72" s="1"/>
      <c r="V72" s="1"/>
      <c r="W72" s="1"/>
      <c r="X72" s="1"/>
      <c r="Y72" s="1"/>
    </row>
    <row r="73" spans="1:25" ht="15.75" customHeight="1">
      <c r="A73" s="1"/>
      <c r="B73" s="1"/>
      <c r="C73" s="1"/>
      <c r="D73" s="1"/>
      <c r="E73" s="1"/>
      <c r="F73" s="1"/>
      <c r="G73" s="1"/>
      <c r="H73" s="1"/>
      <c r="I73" s="1"/>
      <c r="J73" s="1"/>
      <c r="K73" s="1"/>
      <c r="L73" s="1"/>
      <c r="M73" s="1"/>
      <c r="N73" s="1"/>
      <c r="O73" s="1"/>
      <c r="P73" s="1"/>
      <c r="Q73" s="1"/>
      <c r="R73" s="1"/>
      <c r="S73" s="1"/>
      <c r="T73" s="1"/>
      <c r="U73" s="1"/>
      <c r="V73" s="1"/>
      <c r="W73" s="1"/>
      <c r="X73" s="1"/>
      <c r="Y73" s="1"/>
    </row>
    <row r="74" spans="1:25" ht="15.75" customHeight="1">
      <c r="A74" s="1"/>
      <c r="B74" s="1"/>
      <c r="C74" s="1"/>
      <c r="D74" s="1"/>
      <c r="E74" s="1"/>
      <c r="F74" s="1"/>
      <c r="G74" s="1"/>
      <c r="H74" s="1"/>
      <c r="I74" s="1"/>
      <c r="J74" s="1"/>
      <c r="K74" s="1"/>
      <c r="L74" s="1"/>
      <c r="M74" s="1"/>
      <c r="N74" s="1"/>
      <c r="O74" s="1"/>
      <c r="P74" s="1"/>
      <c r="Q74" s="1"/>
      <c r="R74" s="1"/>
      <c r="S74" s="1"/>
      <c r="T74" s="1"/>
      <c r="U74" s="1"/>
      <c r="V74" s="1"/>
      <c r="W74" s="1"/>
      <c r="X74" s="1"/>
      <c r="Y74" s="1"/>
    </row>
    <row r="75" spans="1:25" ht="15.75" customHeight="1">
      <c r="A75" s="1"/>
      <c r="B75" s="1"/>
      <c r="C75" s="1"/>
      <c r="D75" s="1"/>
      <c r="E75" s="1"/>
      <c r="F75" s="1"/>
      <c r="G75" s="1"/>
      <c r="H75" s="1"/>
      <c r="I75" s="1"/>
      <c r="J75" s="1"/>
      <c r="K75" s="1"/>
      <c r="L75" s="1"/>
      <c r="M75" s="1"/>
      <c r="N75" s="1"/>
      <c r="O75" s="1"/>
      <c r="P75" s="1"/>
      <c r="Q75" s="1"/>
      <c r="R75" s="1"/>
      <c r="S75" s="1"/>
      <c r="T75" s="1"/>
      <c r="U75" s="1"/>
      <c r="V75" s="1"/>
      <c r="W75" s="1"/>
      <c r="X75" s="1"/>
      <c r="Y75" s="1"/>
    </row>
    <row r="76" spans="1:25" ht="15.75" customHeight="1">
      <c r="A76" s="1"/>
      <c r="B76" s="1"/>
      <c r="C76" s="1"/>
      <c r="D76" s="1"/>
      <c r="E76" s="1"/>
      <c r="F76" s="1"/>
      <c r="G76" s="1"/>
      <c r="H76" s="1"/>
      <c r="I76" s="1"/>
      <c r="J76" s="1"/>
      <c r="K76" s="1"/>
      <c r="L76" s="1"/>
      <c r="M76" s="1"/>
      <c r="N76" s="1"/>
      <c r="O76" s="1"/>
      <c r="P76" s="1"/>
      <c r="Q76" s="1"/>
      <c r="R76" s="1"/>
      <c r="S76" s="1"/>
      <c r="T76" s="1"/>
      <c r="U76" s="1"/>
      <c r="V76" s="1"/>
      <c r="W76" s="1"/>
      <c r="X76" s="1"/>
      <c r="Y76" s="1"/>
    </row>
    <row r="77" spans="1:25" ht="15.75" customHeight="1">
      <c r="A77" s="1"/>
      <c r="B77" s="1"/>
      <c r="C77" s="1"/>
      <c r="D77" s="1"/>
      <c r="E77" s="1"/>
      <c r="F77" s="1"/>
      <c r="G77" s="1"/>
      <c r="H77" s="1"/>
      <c r="I77" s="1"/>
      <c r="J77" s="1"/>
      <c r="K77" s="1"/>
      <c r="L77" s="1"/>
      <c r="M77" s="1"/>
      <c r="N77" s="1"/>
      <c r="O77" s="1"/>
      <c r="P77" s="1"/>
      <c r="Q77" s="1"/>
      <c r="R77" s="1"/>
      <c r="S77" s="1"/>
      <c r="T77" s="1"/>
      <c r="U77" s="1"/>
      <c r="V77" s="1"/>
      <c r="W77" s="1"/>
      <c r="X77" s="1"/>
      <c r="Y77" s="1"/>
    </row>
    <row r="78" spans="1:25" ht="15.75" customHeight="1">
      <c r="A78" s="1"/>
      <c r="B78" s="1"/>
      <c r="C78" s="1"/>
      <c r="D78" s="1"/>
      <c r="E78" s="1"/>
      <c r="F78" s="1"/>
      <c r="G78" s="1"/>
      <c r="H78" s="1"/>
      <c r="I78" s="1"/>
      <c r="J78" s="1"/>
      <c r="K78" s="1"/>
      <c r="L78" s="1"/>
      <c r="M78" s="1"/>
      <c r="N78" s="1"/>
      <c r="O78" s="1"/>
      <c r="P78" s="1"/>
      <c r="Q78" s="1"/>
      <c r="R78" s="1"/>
      <c r="S78" s="1"/>
      <c r="T78" s="1"/>
      <c r="U78" s="1"/>
      <c r="V78" s="1"/>
      <c r="W78" s="1"/>
      <c r="X78" s="1"/>
      <c r="Y78" s="1"/>
    </row>
    <row r="79" spans="1:25" ht="15.75" customHeight="1">
      <c r="A79" s="1"/>
      <c r="B79" s="1"/>
      <c r="C79" s="1"/>
      <c r="D79" s="1"/>
      <c r="E79" s="1"/>
      <c r="F79" s="1"/>
      <c r="G79" s="1"/>
      <c r="H79" s="1"/>
      <c r="I79" s="1"/>
      <c r="J79" s="1"/>
      <c r="K79" s="1"/>
      <c r="L79" s="1"/>
      <c r="M79" s="1"/>
      <c r="N79" s="1"/>
      <c r="O79" s="1"/>
      <c r="P79" s="1"/>
      <c r="Q79" s="1"/>
      <c r="R79" s="1"/>
      <c r="S79" s="1"/>
      <c r="T79" s="1"/>
      <c r="U79" s="1"/>
      <c r="V79" s="1"/>
      <c r="W79" s="1"/>
      <c r="X79" s="1"/>
      <c r="Y79" s="1"/>
    </row>
    <row r="80" spans="1:25" ht="15.75" customHeight="1">
      <c r="A80" s="1"/>
      <c r="B80" s="1"/>
      <c r="C80" s="1"/>
      <c r="D80" s="1"/>
      <c r="E80" s="1"/>
      <c r="F80" s="1"/>
      <c r="G80" s="1"/>
      <c r="H80" s="1"/>
      <c r="I80" s="1"/>
      <c r="J80" s="1"/>
      <c r="K80" s="1"/>
      <c r="L80" s="1"/>
      <c r="M80" s="1"/>
      <c r="N80" s="1"/>
      <c r="O80" s="1"/>
      <c r="P80" s="1"/>
      <c r="Q80" s="1"/>
      <c r="R80" s="1"/>
      <c r="S80" s="1"/>
      <c r="T80" s="1"/>
      <c r="U80" s="1"/>
      <c r="V80" s="1"/>
      <c r="W80" s="1"/>
      <c r="X80" s="1"/>
      <c r="Y80" s="1"/>
    </row>
    <row r="81" spans="1:25" ht="15.75" customHeight="1">
      <c r="A81" s="1"/>
      <c r="B81" s="1"/>
      <c r="C81" s="1"/>
      <c r="D81" s="1"/>
      <c r="E81" s="1"/>
      <c r="F81" s="1"/>
      <c r="G81" s="1"/>
      <c r="H81" s="1"/>
      <c r="I81" s="1"/>
      <c r="J81" s="1"/>
      <c r="K81" s="1"/>
      <c r="L81" s="1"/>
      <c r="M81" s="1"/>
      <c r="N81" s="1"/>
      <c r="O81" s="1"/>
      <c r="P81" s="1"/>
      <c r="Q81" s="1"/>
      <c r="R81" s="1"/>
      <c r="S81" s="1"/>
      <c r="T81" s="1"/>
      <c r="U81" s="1"/>
      <c r="V81" s="1"/>
      <c r="W81" s="1"/>
      <c r="X81" s="1"/>
      <c r="Y81" s="1"/>
    </row>
    <row r="82" spans="1:25" ht="15.75" customHeight="1">
      <c r="A82" s="1"/>
      <c r="B82" s="1"/>
      <c r="C82" s="1"/>
      <c r="D82" s="1"/>
      <c r="E82" s="1"/>
      <c r="F82" s="1"/>
      <c r="G82" s="1"/>
      <c r="H82" s="1"/>
      <c r="I82" s="1"/>
      <c r="J82" s="1"/>
      <c r="K82" s="1"/>
      <c r="L82" s="1"/>
      <c r="M82" s="1"/>
      <c r="N82" s="1"/>
      <c r="O82" s="1"/>
      <c r="P82" s="1"/>
      <c r="Q82" s="1"/>
      <c r="R82" s="1"/>
      <c r="S82" s="1"/>
      <c r="T82" s="1"/>
      <c r="U82" s="1"/>
      <c r="V82" s="1"/>
      <c r="W82" s="1"/>
      <c r="X82" s="1"/>
      <c r="Y82" s="1"/>
    </row>
    <row r="83" spans="1:25" ht="15.75" customHeight="1">
      <c r="A83" s="1"/>
      <c r="B83" s="1"/>
      <c r="C83" s="1"/>
      <c r="D83" s="1"/>
      <c r="E83" s="1"/>
      <c r="F83" s="1"/>
      <c r="G83" s="1"/>
      <c r="H83" s="1"/>
      <c r="I83" s="1"/>
      <c r="J83" s="1"/>
      <c r="K83" s="1"/>
      <c r="L83" s="1"/>
      <c r="M83" s="1"/>
      <c r="N83" s="1"/>
      <c r="O83" s="1"/>
      <c r="P83" s="1"/>
      <c r="Q83" s="1"/>
      <c r="R83" s="1"/>
      <c r="S83" s="1"/>
      <c r="T83" s="1"/>
      <c r="U83" s="1"/>
      <c r="V83" s="1"/>
      <c r="W83" s="1"/>
      <c r="X83" s="1"/>
      <c r="Y83" s="1"/>
    </row>
    <row r="84" spans="1:25" ht="15.75" customHeight="1">
      <c r="A84" s="1"/>
      <c r="B84" s="1"/>
      <c r="C84" s="1"/>
      <c r="D84" s="1"/>
      <c r="E84" s="1"/>
      <c r="F84" s="1"/>
      <c r="G84" s="1"/>
      <c r="H84" s="1"/>
      <c r="I84" s="1"/>
      <c r="J84" s="1"/>
      <c r="K84" s="1"/>
      <c r="L84" s="1"/>
      <c r="M84" s="1"/>
      <c r="N84" s="1"/>
      <c r="O84" s="1"/>
      <c r="P84" s="1"/>
      <c r="Q84" s="1"/>
      <c r="R84" s="1"/>
      <c r="S84" s="1"/>
      <c r="T84" s="1"/>
      <c r="U84" s="1"/>
      <c r="V84" s="1"/>
      <c r="W84" s="1"/>
      <c r="X84" s="1"/>
      <c r="Y84" s="1"/>
    </row>
    <row r="85" spans="1:25" ht="15.75" customHeight="1">
      <c r="A85" s="1"/>
      <c r="B85" s="1"/>
      <c r="C85" s="1"/>
      <c r="D85" s="1"/>
      <c r="E85" s="1"/>
      <c r="F85" s="1"/>
      <c r="G85" s="1"/>
      <c r="H85" s="1"/>
      <c r="I85" s="1"/>
      <c r="J85" s="1"/>
      <c r="K85" s="1"/>
      <c r="L85" s="1"/>
      <c r="M85" s="1"/>
      <c r="N85" s="1"/>
      <c r="O85" s="1"/>
      <c r="P85" s="1"/>
      <c r="Q85" s="1"/>
      <c r="R85" s="1"/>
      <c r="S85" s="1"/>
      <c r="T85" s="1"/>
      <c r="U85" s="1"/>
      <c r="V85" s="1"/>
      <c r="W85" s="1"/>
      <c r="X85" s="1"/>
      <c r="Y85" s="1"/>
    </row>
    <row r="86" spans="1:25" ht="15.75" customHeight="1">
      <c r="A86" s="1"/>
      <c r="B86" s="1"/>
      <c r="C86" s="1"/>
      <c r="D86" s="1"/>
      <c r="E86" s="1"/>
      <c r="F86" s="1"/>
      <c r="G86" s="1"/>
      <c r="H86" s="1"/>
      <c r="I86" s="1"/>
      <c r="J86" s="1"/>
      <c r="K86" s="1"/>
      <c r="L86" s="1"/>
      <c r="M86" s="1"/>
      <c r="N86" s="1"/>
      <c r="O86" s="1"/>
      <c r="P86" s="1"/>
      <c r="Q86" s="1"/>
      <c r="R86" s="1"/>
      <c r="S86" s="1"/>
      <c r="T86" s="1"/>
      <c r="U86" s="1"/>
      <c r="V86" s="1"/>
      <c r="W86" s="1"/>
      <c r="X86" s="1"/>
      <c r="Y86" s="1"/>
    </row>
    <row r="87" spans="1:25" ht="15.75" customHeight="1">
      <c r="A87" s="1"/>
      <c r="B87" s="1"/>
      <c r="C87" s="1"/>
      <c r="D87" s="1"/>
      <c r="E87" s="1"/>
      <c r="F87" s="1"/>
      <c r="G87" s="1"/>
      <c r="H87" s="1"/>
      <c r="I87" s="1"/>
      <c r="J87" s="1"/>
      <c r="K87" s="1"/>
      <c r="L87" s="1"/>
      <c r="M87" s="1"/>
      <c r="N87" s="1"/>
      <c r="O87" s="1"/>
      <c r="P87" s="1"/>
      <c r="Q87" s="1"/>
      <c r="R87" s="1"/>
      <c r="S87" s="1"/>
      <c r="T87" s="1"/>
      <c r="U87" s="1"/>
      <c r="V87" s="1"/>
      <c r="W87" s="1"/>
      <c r="X87" s="1"/>
      <c r="Y87" s="1"/>
    </row>
    <row r="88" spans="1:25" ht="15.75" customHeight="1">
      <c r="A88" s="1"/>
      <c r="B88" s="1"/>
      <c r="C88" s="1"/>
      <c r="D88" s="1"/>
      <c r="E88" s="1"/>
      <c r="F88" s="1"/>
      <c r="G88" s="1"/>
      <c r="H88" s="1"/>
      <c r="I88" s="1"/>
      <c r="J88" s="1"/>
      <c r="K88" s="1"/>
      <c r="L88" s="1"/>
      <c r="M88" s="1"/>
      <c r="N88" s="1"/>
      <c r="O88" s="1"/>
      <c r="P88" s="1"/>
      <c r="Q88" s="1"/>
      <c r="R88" s="1"/>
      <c r="S88" s="1"/>
      <c r="T88" s="1"/>
      <c r="U88" s="1"/>
      <c r="V88" s="1"/>
      <c r="W88" s="1"/>
      <c r="X88" s="1"/>
      <c r="Y88" s="1"/>
    </row>
    <row r="89" spans="1:25" ht="15.75" customHeight="1">
      <c r="A89" s="1"/>
      <c r="B89" s="1"/>
      <c r="C89" s="1"/>
      <c r="D89" s="1"/>
      <c r="E89" s="1"/>
      <c r="F89" s="1"/>
      <c r="G89" s="1"/>
      <c r="H89" s="1"/>
      <c r="I89" s="1"/>
      <c r="J89" s="1"/>
      <c r="K89" s="1"/>
      <c r="L89" s="1"/>
      <c r="M89" s="1"/>
      <c r="N89" s="1"/>
      <c r="O89" s="1"/>
      <c r="P89" s="1"/>
      <c r="Q89" s="1"/>
      <c r="R89" s="1"/>
      <c r="S89" s="1"/>
      <c r="T89" s="1"/>
      <c r="U89" s="1"/>
      <c r="V89" s="1"/>
      <c r="W89" s="1"/>
      <c r="X89" s="1"/>
      <c r="Y89" s="1"/>
    </row>
    <row r="90" spans="1:25" ht="15.75" customHeight="1">
      <c r="A90" s="1"/>
      <c r="B90" s="1"/>
      <c r="C90" s="1"/>
      <c r="D90" s="1"/>
      <c r="E90" s="1"/>
      <c r="F90" s="1"/>
      <c r="G90" s="1"/>
      <c r="H90" s="1"/>
      <c r="I90" s="1"/>
      <c r="J90" s="1"/>
      <c r="K90" s="1"/>
      <c r="L90" s="1"/>
      <c r="M90" s="1"/>
      <c r="N90" s="1"/>
      <c r="O90" s="1"/>
      <c r="P90" s="1"/>
      <c r="Q90" s="1"/>
      <c r="R90" s="1"/>
      <c r="S90" s="1"/>
      <c r="T90" s="1"/>
      <c r="U90" s="1"/>
      <c r="V90" s="1"/>
      <c r="W90" s="1"/>
      <c r="X90" s="1"/>
      <c r="Y90" s="1"/>
    </row>
    <row r="91" spans="1:25" ht="15.75" customHeight="1">
      <c r="A91" s="1"/>
      <c r="B91" s="1"/>
      <c r="C91" s="1"/>
      <c r="D91" s="1"/>
      <c r="E91" s="1"/>
      <c r="F91" s="1"/>
      <c r="G91" s="1"/>
      <c r="H91" s="1"/>
      <c r="I91" s="1"/>
      <c r="J91" s="1"/>
      <c r="K91" s="1"/>
      <c r="L91" s="1"/>
      <c r="M91" s="1"/>
      <c r="N91" s="1"/>
      <c r="O91" s="1"/>
      <c r="P91" s="1"/>
      <c r="Q91" s="1"/>
      <c r="R91" s="1"/>
      <c r="S91" s="1"/>
      <c r="T91" s="1"/>
      <c r="U91" s="1"/>
      <c r="V91" s="1"/>
      <c r="W91" s="1"/>
      <c r="X91" s="1"/>
      <c r="Y91" s="1"/>
    </row>
    <row r="92" spans="1:25" ht="15.75" customHeight="1">
      <c r="A92" s="1"/>
      <c r="B92" s="1"/>
      <c r="C92" s="1"/>
      <c r="D92" s="1"/>
      <c r="E92" s="1"/>
      <c r="F92" s="1"/>
      <c r="G92" s="1"/>
      <c r="H92" s="1"/>
      <c r="I92" s="1"/>
      <c r="J92" s="1"/>
      <c r="K92" s="1"/>
      <c r="L92" s="1"/>
      <c r="M92" s="1"/>
      <c r="N92" s="1"/>
      <c r="O92" s="1"/>
      <c r="P92" s="1"/>
      <c r="Q92" s="1"/>
      <c r="R92" s="1"/>
      <c r="S92" s="1"/>
      <c r="T92" s="1"/>
      <c r="U92" s="1"/>
      <c r="V92" s="1"/>
      <c r="W92" s="1"/>
      <c r="X92" s="1"/>
      <c r="Y92" s="1"/>
    </row>
    <row r="93" spans="1:25" ht="15.75" customHeight="1">
      <c r="A93" s="1"/>
      <c r="B93" s="1"/>
      <c r="C93" s="1"/>
      <c r="D93" s="1"/>
      <c r="E93" s="1"/>
      <c r="F93" s="1"/>
      <c r="G93" s="1"/>
      <c r="H93" s="1"/>
      <c r="I93" s="1"/>
      <c r="J93" s="1"/>
      <c r="K93" s="1"/>
      <c r="L93" s="1"/>
      <c r="M93" s="1"/>
      <c r="N93" s="1"/>
      <c r="O93" s="1"/>
      <c r="P93" s="1"/>
      <c r="Q93" s="1"/>
      <c r="R93" s="1"/>
      <c r="S93" s="1"/>
      <c r="T93" s="1"/>
      <c r="U93" s="1"/>
      <c r="V93" s="1"/>
      <c r="W93" s="1"/>
      <c r="X93" s="1"/>
      <c r="Y93" s="1"/>
    </row>
    <row r="94" spans="1:25" ht="15.75" customHeight="1">
      <c r="A94" s="1"/>
      <c r="B94" s="1"/>
      <c r="C94" s="1"/>
      <c r="D94" s="1"/>
      <c r="E94" s="1"/>
      <c r="F94" s="1"/>
      <c r="G94" s="1"/>
      <c r="H94" s="1"/>
      <c r="I94" s="1"/>
      <c r="J94" s="1"/>
      <c r="K94" s="1"/>
      <c r="L94" s="1"/>
      <c r="M94" s="1"/>
      <c r="N94" s="1"/>
      <c r="O94" s="1"/>
      <c r="P94" s="1"/>
      <c r="Q94" s="1"/>
      <c r="R94" s="1"/>
      <c r="S94" s="1"/>
      <c r="T94" s="1"/>
      <c r="U94" s="1"/>
      <c r="V94" s="1"/>
      <c r="W94" s="1"/>
      <c r="X94" s="1"/>
      <c r="Y94" s="1"/>
    </row>
    <row r="95" spans="1:25" ht="15.75" customHeight="1">
      <c r="A95" s="1"/>
      <c r="B95" s="1"/>
      <c r="C95" s="1"/>
      <c r="D95" s="1"/>
      <c r="E95" s="1"/>
      <c r="F95" s="1"/>
      <c r="G95" s="1"/>
      <c r="H95" s="1"/>
      <c r="I95" s="1"/>
      <c r="J95" s="1"/>
      <c r="K95" s="1"/>
      <c r="L95" s="1"/>
      <c r="M95" s="1"/>
      <c r="N95" s="1"/>
      <c r="O95" s="1"/>
      <c r="P95" s="1"/>
      <c r="Q95" s="1"/>
      <c r="R95" s="1"/>
      <c r="S95" s="1"/>
      <c r="T95" s="1"/>
      <c r="U95" s="1"/>
      <c r="V95" s="1"/>
      <c r="W95" s="1"/>
      <c r="X95" s="1"/>
      <c r="Y95" s="1"/>
    </row>
    <row r="96" spans="1:25" ht="15.75" customHeight="1">
      <c r="A96" s="1"/>
      <c r="B96" s="1"/>
      <c r="C96" s="1"/>
      <c r="D96" s="1"/>
      <c r="E96" s="1"/>
      <c r="F96" s="1"/>
      <c r="G96" s="1"/>
      <c r="H96" s="1"/>
      <c r="I96" s="1"/>
      <c r="J96" s="1"/>
      <c r="K96" s="1"/>
      <c r="L96" s="1"/>
      <c r="M96" s="1"/>
      <c r="N96" s="1"/>
      <c r="O96" s="1"/>
      <c r="P96" s="1"/>
      <c r="Q96" s="1"/>
      <c r="R96" s="1"/>
      <c r="S96" s="1"/>
      <c r="T96" s="1"/>
      <c r="U96" s="1"/>
      <c r="V96" s="1"/>
      <c r="W96" s="1"/>
      <c r="X96" s="1"/>
      <c r="Y96" s="1"/>
    </row>
    <row r="97" spans="1:25" ht="15.75" customHeight="1">
      <c r="A97" s="1"/>
      <c r="B97" s="1"/>
      <c r="C97" s="1"/>
      <c r="D97" s="1"/>
      <c r="E97" s="1"/>
      <c r="F97" s="1"/>
      <c r="G97" s="1"/>
      <c r="H97" s="1"/>
      <c r="I97" s="1"/>
      <c r="J97" s="1"/>
      <c r="K97" s="1"/>
      <c r="L97" s="1"/>
      <c r="M97" s="1"/>
      <c r="N97" s="1"/>
      <c r="O97" s="1"/>
      <c r="P97" s="1"/>
      <c r="Q97" s="1"/>
      <c r="R97" s="1"/>
      <c r="S97" s="1"/>
      <c r="T97" s="1"/>
      <c r="U97" s="1"/>
      <c r="V97" s="1"/>
      <c r="W97" s="1"/>
      <c r="X97" s="1"/>
      <c r="Y97" s="1"/>
    </row>
    <row r="98" spans="1:25" ht="15.75" customHeight="1">
      <c r="A98" s="1"/>
      <c r="B98" s="1"/>
      <c r="C98" s="1"/>
      <c r="D98" s="1"/>
      <c r="E98" s="1"/>
      <c r="F98" s="1"/>
      <c r="G98" s="1"/>
      <c r="H98" s="1"/>
      <c r="I98" s="1"/>
      <c r="J98" s="1"/>
      <c r="K98" s="1"/>
      <c r="L98" s="1"/>
      <c r="M98" s="1"/>
      <c r="N98" s="1"/>
      <c r="O98" s="1"/>
      <c r="P98" s="1"/>
      <c r="Q98" s="1"/>
      <c r="R98" s="1"/>
      <c r="S98" s="1"/>
      <c r="T98" s="1"/>
      <c r="U98" s="1"/>
      <c r="V98" s="1"/>
      <c r="W98" s="1"/>
      <c r="X98" s="1"/>
      <c r="Y98" s="1"/>
    </row>
    <row r="99" spans="1:25" ht="15.75" customHeight="1">
      <c r="A99" s="1"/>
      <c r="B99" s="1"/>
      <c r="C99" s="1"/>
      <c r="D99" s="1"/>
      <c r="E99" s="1"/>
      <c r="F99" s="1"/>
      <c r="G99" s="1"/>
      <c r="H99" s="1"/>
      <c r="I99" s="1"/>
      <c r="J99" s="1"/>
      <c r="K99" s="1"/>
      <c r="L99" s="1"/>
      <c r="M99" s="1"/>
      <c r="N99" s="1"/>
      <c r="O99" s="1"/>
      <c r="P99" s="1"/>
      <c r="Q99" s="1"/>
      <c r="R99" s="1"/>
      <c r="S99" s="1"/>
      <c r="T99" s="1"/>
      <c r="U99" s="1"/>
      <c r="V99" s="1"/>
      <c r="W99" s="1"/>
      <c r="X99" s="1"/>
      <c r="Y99" s="1"/>
    </row>
    <row r="100" spans="1:25"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sheetData>
  <mergeCells count="36">
    <mergeCell ref="A1:Y1"/>
    <mergeCell ref="B6:D6"/>
    <mergeCell ref="R8:T8"/>
    <mergeCell ref="R9:T9"/>
    <mergeCell ref="R10:T10"/>
    <mergeCell ref="Q6:X6"/>
    <mergeCell ref="W9:X9"/>
    <mergeCell ref="U9:V9"/>
    <mergeCell ref="U8:V8"/>
    <mergeCell ref="W8:X8"/>
    <mergeCell ref="F24:I24"/>
    <mergeCell ref="B8:M10"/>
    <mergeCell ref="B24:D24"/>
    <mergeCell ref="B12:B14"/>
    <mergeCell ref="Q4:X4"/>
    <mergeCell ref="D4:M4"/>
    <mergeCell ref="U10:V10"/>
    <mergeCell ref="W10:X10"/>
    <mergeCell ref="F22:I22"/>
    <mergeCell ref="B22:D22"/>
    <mergeCell ref="D12:D14"/>
    <mergeCell ref="F12:F14"/>
    <mergeCell ref="B7:M7"/>
    <mergeCell ref="O22:X22"/>
    <mergeCell ref="O6:P6"/>
    <mergeCell ref="Q5:X5"/>
    <mergeCell ref="H12:M13"/>
    <mergeCell ref="U13:W13"/>
    <mergeCell ref="F6:M6"/>
    <mergeCell ref="O4:P4"/>
    <mergeCell ref="P13:P14"/>
    <mergeCell ref="O13:O14"/>
    <mergeCell ref="Q13:Q14"/>
    <mergeCell ref="R13:T13"/>
    <mergeCell ref="O12:X12"/>
    <mergeCell ref="X13:X14"/>
  </mergeCells>
  <conditionalFormatting sqref="O18:X20 F17:F21 B17:B20 D17:D20 F22:I22 H18:K20 M18:M20 L18:L22 K22 H17:M17 H15:H16 J15:M16">
    <cfRule type="containsBlanks" dxfId="136" priority="1">
      <formula>LEN(TRIM(O18))=0</formula>
    </cfRule>
  </conditionalFormatting>
  <conditionalFormatting sqref="F24:I24">
    <cfRule type="containsBlanks" dxfId="135" priority="2">
      <formula>LEN(TRIM(F24))=0</formula>
    </cfRule>
  </conditionalFormatting>
  <conditionalFormatting sqref="O15">
    <cfRule type="containsBlanks" dxfId="134" priority="3">
      <formula>LEN(TRIM(O15))=0</formula>
    </cfRule>
  </conditionalFormatting>
  <conditionalFormatting sqref="O16">
    <cfRule type="containsBlanks" dxfId="133" priority="4">
      <formula>LEN(TRIM(O16))=0</formula>
    </cfRule>
  </conditionalFormatting>
  <conditionalFormatting sqref="O17">
    <cfRule type="containsBlanks" dxfId="132" priority="5">
      <formula>LEN(TRIM(O17))=0</formula>
    </cfRule>
  </conditionalFormatting>
  <conditionalFormatting sqref="P15">
    <cfRule type="containsBlanks" dxfId="131" priority="6">
      <formula>LEN(TRIM(P15))=0</formula>
    </cfRule>
  </conditionalFormatting>
  <conditionalFormatting sqref="P17">
    <cfRule type="containsBlanks" dxfId="130" priority="7">
      <formula>LEN(TRIM(P17))=0</formula>
    </cfRule>
  </conditionalFormatting>
  <conditionalFormatting sqref="P16">
    <cfRule type="containsBlanks" dxfId="129" priority="8">
      <formula>LEN(TRIM(P16))=0</formula>
    </cfRule>
  </conditionalFormatting>
  <conditionalFormatting sqref="Q15">
    <cfRule type="containsBlanks" dxfId="128" priority="9">
      <formula>LEN(TRIM(Q15))=0</formula>
    </cfRule>
  </conditionalFormatting>
  <conditionalFormatting sqref="Q16">
    <cfRule type="containsBlanks" dxfId="127" priority="10">
      <formula>LEN(TRIM(Q16))=0</formula>
    </cfRule>
  </conditionalFormatting>
  <conditionalFormatting sqref="Q17">
    <cfRule type="containsBlanks" dxfId="126" priority="11">
      <formula>LEN(TRIM(Q17))=0</formula>
    </cfRule>
  </conditionalFormatting>
  <conditionalFormatting sqref="S15:S16">
    <cfRule type="containsBlanks" dxfId="125" priority="12">
      <formula>LEN(TRIM(S15))=0</formula>
    </cfRule>
  </conditionalFormatting>
  <conditionalFormatting sqref="T15">
    <cfRule type="containsBlanks" dxfId="124" priority="13">
      <formula>LEN(TRIM(T15))=0</formula>
    </cfRule>
  </conditionalFormatting>
  <conditionalFormatting sqref="X15">
    <cfRule type="containsBlanks" dxfId="123" priority="14">
      <formula>LEN(TRIM(X15))=0</formula>
    </cfRule>
  </conditionalFormatting>
  <conditionalFormatting sqref="R15">
    <cfRule type="containsBlanks" dxfId="122" priority="15">
      <formula>LEN(TRIM(R15))=0</formula>
    </cfRule>
  </conditionalFormatting>
  <conditionalFormatting sqref="S17">
    <cfRule type="containsBlanks" dxfId="121" priority="16">
      <formula>LEN(TRIM(S17))=0</formula>
    </cfRule>
  </conditionalFormatting>
  <conditionalFormatting sqref="R16">
    <cfRule type="containsBlanks" dxfId="120" priority="17">
      <formula>LEN(TRIM(R16))=0</formula>
    </cfRule>
  </conditionalFormatting>
  <conditionalFormatting sqref="X16">
    <cfRule type="containsBlanks" dxfId="119" priority="18">
      <formula>LEN(TRIM(X16))=0</formula>
    </cfRule>
  </conditionalFormatting>
  <conditionalFormatting sqref="T16">
    <cfRule type="containsBlanks" dxfId="118" priority="19">
      <formula>LEN(TRIM(T16))=0</formula>
    </cfRule>
  </conditionalFormatting>
  <conditionalFormatting sqref="X17">
    <cfRule type="containsBlanks" dxfId="117" priority="20">
      <formula>LEN(TRIM(X17))=0</formula>
    </cfRule>
  </conditionalFormatting>
  <conditionalFormatting sqref="R17">
    <cfRule type="containsBlanks" dxfId="116" priority="21">
      <formula>LEN(TRIM(R17))=0</formula>
    </cfRule>
  </conditionalFormatting>
  <conditionalFormatting sqref="T17">
    <cfRule type="containsBlanks" dxfId="115" priority="22">
      <formula>LEN(TRIM(T17))=0</formula>
    </cfRule>
  </conditionalFormatting>
  <conditionalFormatting sqref="I15">
    <cfRule type="containsBlanks" dxfId="114" priority="23">
      <formula>LEN(TRIM(I15))=0</formula>
    </cfRule>
  </conditionalFormatting>
  <conditionalFormatting sqref="I16">
    <cfRule type="containsBlanks" dxfId="113" priority="24">
      <formula>LEN(TRIM(I16))=0</formula>
    </cfRule>
  </conditionalFormatting>
  <conditionalFormatting sqref="F15:F16 B15:B16 D15:D16">
    <cfRule type="containsBlanks" dxfId="112" priority="25">
      <formula>LEN(TRIM(F15))=0</formula>
    </cfRule>
  </conditionalFormatting>
  <dataValidations count="8">
    <dataValidation type="decimal" allowBlank="1" showErrorMessage="1" sqref="T18:T20 W18:W20">
      <formula1>0</formula1>
      <formula2>10</formula2>
    </dataValidation>
    <dataValidation type="decimal" allowBlank="1" showErrorMessage="1" sqref="T15:T16 T17:U17 L15:L22">
      <formula1>0</formula1>
      <formula2>1</formula2>
    </dataValidation>
    <dataValidation type="list" allowBlank="1" showErrorMessage="1" sqref="K15:K20">
      <formula1>'CD1 '!TEO</formula1>
    </dataValidation>
    <dataValidation type="list" allowBlank="1" showErrorMessage="1" sqref="S15:S20">
      <formula1>'CD1 '!PRAC</formula1>
    </dataValidation>
    <dataValidation type="list" allowBlank="1" showErrorMessage="1" sqref="Q15:Q20 F15:F21">
      <formula1>'CD1 '!ACTITUDES</formula1>
    </dataValidation>
    <dataValidation type="list" allowBlank="1" showErrorMessage="1" sqref="K22">
      <formula1>'CD1 '!EVA</formula1>
    </dataValidation>
    <dataValidation type="list" allowBlank="1" showErrorMessage="1" sqref="M21 X21">
      <formula1>'CD1 '!semana</formula1>
    </dataValidation>
    <dataValidation type="list" allowBlank="1" showErrorMessage="1" sqref="V18:V20">
      <formula1>'CD1 '!LAB</formula1>
    </dataValidation>
  </dataValidations>
  <printOptions horizontalCentered="1" verticalCentered="1"/>
  <pageMargins left="0.15748031496062992" right="0.15748031496062992" top="0" bottom="0.19685039370078741" header="0" footer="0"/>
  <pageSetup scale="85" orientation="landscape"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0"/>
  <sheetViews>
    <sheetView topLeftCell="A12" workbookViewId="0">
      <selection activeCell="S15" sqref="S15"/>
    </sheetView>
  </sheetViews>
  <sheetFormatPr baseColWidth="10" defaultColWidth="14.42578125" defaultRowHeight="15" customHeight="1"/>
  <cols>
    <col min="1" max="1" width="0.42578125" customWidth="1"/>
    <col min="2" max="2" width="11.7109375" customWidth="1"/>
    <col min="3" max="3" width="0.42578125" customWidth="1"/>
    <col min="4" max="4" width="11.140625" customWidth="1"/>
    <col min="5" max="5" width="0.28515625" customWidth="1"/>
    <col min="6" max="6" width="10.5703125" customWidth="1"/>
    <col min="7" max="7" width="0.28515625" customWidth="1"/>
    <col min="8" max="8" width="13.85546875" customWidth="1"/>
    <col min="9" max="9" width="13.42578125" customWidth="1"/>
    <col min="10" max="10" width="2.42578125" customWidth="1"/>
    <col min="11" max="11" width="2.85546875" customWidth="1"/>
    <col min="12" max="12" width="3.42578125" customWidth="1"/>
    <col min="13" max="13" width="3" customWidth="1"/>
    <col min="14" max="14" width="0.5703125" customWidth="1"/>
    <col min="15" max="15" width="11" customWidth="1"/>
    <col min="16" max="16" width="13" customWidth="1"/>
    <col min="17" max="17" width="10.85546875" customWidth="1"/>
    <col min="18" max="18" width="2.42578125" customWidth="1"/>
    <col min="19" max="19" width="2.7109375" customWidth="1"/>
    <col min="20" max="20" width="3.7109375" customWidth="1"/>
    <col min="21" max="22" width="2.7109375" customWidth="1"/>
    <col min="23" max="23" width="3.42578125" customWidth="1"/>
    <col min="24" max="24" width="4.140625" customWidth="1"/>
    <col min="25" max="25" width="0.5703125" customWidth="1"/>
  </cols>
  <sheetData>
    <row r="1" spans="1:25" ht="15.75">
      <c r="A1" s="460" t="s">
        <v>91</v>
      </c>
      <c r="B1" s="373"/>
      <c r="C1" s="373"/>
      <c r="D1" s="373"/>
      <c r="E1" s="373"/>
      <c r="F1" s="373"/>
      <c r="G1" s="373"/>
      <c r="H1" s="373"/>
      <c r="I1" s="373"/>
      <c r="J1" s="373"/>
      <c r="K1" s="373"/>
      <c r="L1" s="373"/>
      <c r="M1" s="373"/>
      <c r="N1" s="373"/>
      <c r="O1" s="373"/>
      <c r="P1" s="373"/>
      <c r="Q1" s="373"/>
      <c r="R1" s="373"/>
      <c r="S1" s="373"/>
      <c r="T1" s="373"/>
      <c r="U1" s="373"/>
      <c r="V1" s="373"/>
      <c r="W1" s="373"/>
      <c r="X1" s="373"/>
      <c r="Y1" s="374"/>
    </row>
    <row r="2" spans="1:25" ht="4.5" customHeight="1">
      <c r="A2" s="1"/>
      <c r="B2" s="1"/>
      <c r="C2" s="1"/>
      <c r="D2" s="1"/>
      <c r="E2" s="1"/>
      <c r="F2" s="1"/>
      <c r="G2" s="1"/>
      <c r="H2" s="1"/>
      <c r="I2" s="1"/>
      <c r="J2" s="1"/>
      <c r="K2" s="1"/>
      <c r="L2" s="1"/>
      <c r="M2" s="1"/>
      <c r="N2" s="1"/>
      <c r="O2" s="1"/>
      <c r="P2" s="1"/>
      <c r="Q2" s="1"/>
      <c r="R2" s="1"/>
      <c r="S2" s="1"/>
      <c r="T2" s="1"/>
      <c r="U2" s="1"/>
      <c r="V2" s="1"/>
      <c r="W2" s="1"/>
      <c r="X2" s="1"/>
      <c r="Y2" s="1"/>
    </row>
    <row r="3" spans="1:25" ht="3" customHeight="1">
      <c r="A3" s="53"/>
      <c r="B3" s="54"/>
      <c r="C3" s="54"/>
      <c r="D3" s="54"/>
      <c r="E3" s="54"/>
      <c r="F3" s="54"/>
      <c r="G3" s="54"/>
      <c r="H3" s="54"/>
      <c r="I3" s="54"/>
      <c r="J3" s="54"/>
      <c r="K3" s="54"/>
      <c r="L3" s="54"/>
      <c r="M3" s="54"/>
      <c r="N3" s="54"/>
      <c r="O3" s="54"/>
      <c r="P3" s="54"/>
      <c r="Q3" s="54"/>
      <c r="R3" s="54"/>
      <c r="S3" s="54"/>
      <c r="T3" s="54"/>
      <c r="U3" s="54"/>
      <c r="V3" s="54"/>
      <c r="W3" s="54"/>
      <c r="X3" s="54"/>
      <c r="Y3" s="55"/>
    </row>
    <row r="4" spans="1:25" ht="36" customHeight="1">
      <c r="A4" s="56"/>
      <c r="B4" s="129" t="s">
        <v>92</v>
      </c>
      <c r="C4" s="43"/>
      <c r="D4" s="391" t="str">
        <f>COMP.!B8</f>
        <v>“Desarrolla conceptos fundamentales de la economía como ciencia y de la actividad económica; interpretando las relaciones económicas básicas, explicando los fenómenos que determinan las fuerzas del mercado, Diseño Curricular - Ingeniería en Sistemas Electrónicos analizando la información de los precios y las cantidades de equilibrio en las distintas estructuras de mercado, así como el comportamiento de la economía agregada y del bienestar”.</v>
      </c>
      <c r="E4" s="363"/>
      <c r="F4" s="363"/>
      <c r="G4" s="363"/>
      <c r="H4" s="363"/>
      <c r="I4" s="363"/>
      <c r="J4" s="363"/>
      <c r="K4" s="363"/>
      <c r="L4" s="363"/>
      <c r="M4" s="366"/>
      <c r="N4" s="1"/>
      <c r="O4" s="423" t="s">
        <v>51</v>
      </c>
      <c r="P4" s="422"/>
      <c r="Q4" s="437" t="str">
        <f>COMP.!D10</f>
        <v>ECONOMÍA PARA INGENIERIA</v>
      </c>
      <c r="R4" s="363"/>
      <c r="S4" s="363"/>
      <c r="T4" s="363"/>
      <c r="U4" s="363"/>
      <c r="V4" s="363"/>
      <c r="W4" s="363"/>
      <c r="X4" s="366"/>
      <c r="Y4" s="58"/>
    </row>
    <row r="5" spans="1:25" ht="3" hidden="1" customHeight="1">
      <c r="A5" s="56"/>
      <c r="B5" s="59"/>
      <c r="C5" s="43"/>
      <c r="D5" s="60"/>
      <c r="E5" s="44"/>
      <c r="F5" s="44"/>
      <c r="G5" s="44"/>
      <c r="H5" s="44"/>
      <c r="I5" s="44"/>
      <c r="J5" s="44"/>
      <c r="K5" s="44"/>
      <c r="L5" s="44"/>
      <c r="M5" s="61"/>
      <c r="N5" s="1"/>
      <c r="O5" s="62"/>
      <c r="P5" s="63"/>
      <c r="Q5" s="447"/>
      <c r="R5" s="363"/>
      <c r="S5" s="363"/>
      <c r="T5" s="363"/>
      <c r="U5" s="363"/>
      <c r="V5" s="363"/>
      <c r="W5" s="363"/>
      <c r="X5" s="363"/>
      <c r="Y5" s="58"/>
    </row>
    <row r="6" spans="1:25" ht="44.25" customHeight="1" thickBot="1">
      <c r="A6" s="56"/>
      <c r="B6" s="462" t="s">
        <v>93</v>
      </c>
      <c r="C6" s="373"/>
      <c r="D6" s="374"/>
      <c r="E6" s="64"/>
      <c r="F6" s="421">
        <v>2</v>
      </c>
      <c r="G6" s="373"/>
      <c r="H6" s="373"/>
      <c r="I6" s="373"/>
      <c r="J6" s="373"/>
      <c r="K6" s="373"/>
      <c r="L6" s="373"/>
      <c r="M6" s="422"/>
      <c r="N6" s="1"/>
      <c r="O6" s="446" t="s">
        <v>53</v>
      </c>
      <c r="P6" s="422"/>
      <c r="Q6" s="437" t="str">
        <f>COMP.!D15</f>
        <v>2. PROBLEMAS DE LA ORGANIZACIÓN ECONÓMICA</v>
      </c>
      <c r="R6" s="363"/>
      <c r="S6" s="363"/>
      <c r="T6" s="363"/>
      <c r="U6" s="363"/>
      <c r="V6" s="363"/>
      <c r="W6" s="363"/>
      <c r="X6" s="366"/>
      <c r="Y6" s="58"/>
    </row>
    <row r="7" spans="1:25" ht="10.5" hidden="1" customHeight="1">
      <c r="A7" s="56"/>
      <c r="B7" s="444"/>
      <c r="C7" s="361"/>
      <c r="D7" s="361"/>
      <c r="E7" s="361"/>
      <c r="F7" s="361"/>
      <c r="G7" s="361"/>
      <c r="H7" s="361"/>
      <c r="I7" s="361"/>
      <c r="J7" s="361"/>
      <c r="K7" s="361"/>
      <c r="L7" s="361"/>
      <c r="M7" s="361"/>
      <c r="N7" s="13"/>
      <c r="O7" s="65"/>
      <c r="P7" s="65"/>
      <c r="Q7" s="66"/>
      <c r="R7" s="66"/>
      <c r="S7" s="66"/>
      <c r="T7" s="66"/>
      <c r="U7" s="66"/>
      <c r="V7" s="66"/>
      <c r="W7" s="66"/>
      <c r="X7" s="66"/>
      <c r="Y7" s="58"/>
    </row>
    <row r="8" spans="1:25" ht="29.25" customHeight="1" thickTop="1" thickBot="1">
      <c r="A8" s="56"/>
      <c r="B8" s="433" t="str">
        <f>COMP.!C15</f>
        <v>a.18.2 Describe los problemas de la organización económica, empleando la ley de la escasez, derivando la frontera de posibilidades de producción, determinando el costo de oportunidad de producir más de un bien que de otro.</v>
      </c>
      <c r="C8" s="369"/>
      <c r="D8" s="369"/>
      <c r="E8" s="369"/>
      <c r="F8" s="369"/>
      <c r="G8" s="369"/>
      <c r="H8" s="369"/>
      <c r="I8" s="369"/>
      <c r="J8" s="369"/>
      <c r="K8" s="369"/>
      <c r="L8" s="369"/>
      <c r="M8" s="385"/>
      <c r="N8" s="1"/>
      <c r="O8" s="67"/>
      <c r="P8" s="68" t="s">
        <v>54</v>
      </c>
      <c r="Q8" s="69" t="s">
        <v>55</v>
      </c>
      <c r="R8" s="450" t="s">
        <v>56</v>
      </c>
      <c r="S8" s="451"/>
      <c r="T8" s="452"/>
      <c r="U8" s="450" t="s">
        <v>57</v>
      </c>
      <c r="V8" s="457"/>
      <c r="W8" s="458" t="s">
        <v>58</v>
      </c>
      <c r="X8" s="459"/>
      <c r="Y8" s="58"/>
    </row>
    <row r="9" spans="1:25" ht="16.5" customHeight="1" thickTop="1">
      <c r="A9" s="56"/>
      <c r="B9" s="386"/>
      <c r="C9" s="361"/>
      <c r="D9" s="361"/>
      <c r="E9" s="361"/>
      <c r="F9" s="361"/>
      <c r="G9" s="361"/>
      <c r="H9" s="361"/>
      <c r="I9" s="361"/>
      <c r="J9" s="361"/>
      <c r="K9" s="361"/>
      <c r="L9" s="361"/>
      <c r="M9" s="387"/>
      <c r="N9" s="1"/>
      <c r="O9" s="70" t="s">
        <v>59</v>
      </c>
      <c r="P9" s="71">
        <f>SUM(J15:J19)</f>
        <v>6</v>
      </c>
      <c r="Q9" s="72">
        <f>SUM(R15:R19)</f>
        <v>2</v>
      </c>
      <c r="R9" s="461">
        <f>SUM(U15:U19)</f>
        <v>0</v>
      </c>
      <c r="S9" s="363"/>
      <c r="T9" s="363"/>
      <c r="U9" s="453">
        <f>J21</f>
        <v>8</v>
      </c>
      <c r="V9" s="456"/>
      <c r="W9" s="453">
        <f t="shared" ref="W9:W10" si="0">SUM(P9:V9)</f>
        <v>16</v>
      </c>
      <c r="X9" s="455"/>
      <c r="Y9" s="58"/>
    </row>
    <row r="10" spans="1:25" ht="24.75" customHeight="1" thickBot="1">
      <c r="A10" s="56"/>
      <c r="B10" s="388"/>
      <c r="C10" s="389"/>
      <c r="D10" s="389"/>
      <c r="E10" s="389"/>
      <c r="F10" s="389"/>
      <c r="G10" s="389"/>
      <c r="H10" s="389"/>
      <c r="I10" s="389"/>
      <c r="J10" s="389"/>
      <c r="K10" s="389"/>
      <c r="L10" s="389"/>
      <c r="M10" s="390"/>
      <c r="N10" s="73"/>
      <c r="O10" s="74" t="s">
        <v>60</v>
      </c>
      <c r="P10" s="75">
        <f>SUM(L15:L19)</f>
        <v>0.12</v>
      </c>
      <c r="Q10" s="76">
        <f>SUM(T15:T19)</f>
        <v>8</v>
      </c>
      <c r="R10" s="438">
        <f>SUM(W15:W19)</f>
        <v>0</v>
      </c>
      <c r="S10" s="439"/>
      <c r="T10" s="439"/>
      <c r="U10" s="438">
        <f>L21</f>
        <v>0.8</v>
      </c>
      <c r="V10" s="439"/>
      <c r="W10" s="440">
        <f t="shared" si="0"/>
        <v>8.92</v>
      </c>
      <c r="X10" s="441"/>
      <c r="Y10" s="58"/>
    </row>
    <row r="11" spans="1:25" ht="16.5" hidden="1" customHeight="1">
      <c r="A11" s="56"/>
      <c r="B11" s="13"/>
      <c r="C11" s="13"/>
      <c r="D11" s="13"/>
      <c r="E11" s="13"/>
      <c r="F11" s="13"/>
      <c r="G11" s="13"/>
      <c r="H11" s="13"/>
      <c r="I11" s="13"/>
      <c r="J11" s="13"/>
      <c r="K11" s="13"/>
      <c r="L11" s="13"/>
      <c r="M11" s="13"/>
      <c r="N11" s="13"/>
      <c r="O11" s="13"/>
      <c r="P11" s="13"/>
      <c r="Q11" s="13"/>
      <c r="R11" s="13"/>
      <c r="S11" s="13"/>
      <c r="T11" s="13"/>
      <c r="U11" s="13"/>
      <c r="V11" s="13"/>
      <c r="W11" s="13"/>
      <c r="X11" s="13"/>
      <c r="Y11" s="58"/>
    </row>
    <row r="12" spans="1:25" ht="15.75" customHeight="1" thickTop="1" thickBot="1">
      <c r="A12" s="56"/>
      <c r="B12" s="435" t="s">
        <v>94</v>
      </c>
      <c r="C12" s="1"/>
      <c r="D12" s="435" t="s">
        <v>62</v>
      </c>
      <c r="E12" s="77"/>
      <c r="F12" s="435" t="s">
        <v>63</v>
      </c>
      <c r="G12" s="77"/>
      <c r="H12" s="412" t="s">
        <v>64</v>
      </c>
      <c r="I12" s="413"/>
      <c r="J12" s="413"/>
      <c r="K12" s="413"/>
      <c r="L12" s="413"/>
      <c r="M12" s="414"/>
      <c r="N12" s="78"/>
      <c r="O12" s="428" t="s">
        <v>65</v>
      </c>
      <c r="P12" s="373"/>
      <c r="Q12" s="373"/>
      <c r="R12" s="373"/>
      <c r="S12" s="373"/>
      <c r="T12" s="373"/>
      <c r="U12" s="373"/>
      <c r="V12" s="373"/>
      <c r="W12" s="373"/>
      <c r="X12" s="374"/>
      <c r="Y12" s="58"/>
    </row>
    <row r="13" spans="1:25" ht="23.25" customHeight="1" thickBot="1">
      <c r="A13" s="56"/>
      <c r="B13" s="436"/>
      <c r="C13" s="1"/>
      <c r="D13" s="436"/>
      <c r="E13" s="77"/>
      <c r="F13" s="436"/>
      <c r="G13" s="77"/>
      <c r="H13" s="415"/>
      <c r="I13" s="416"/>
      <c r="J13" s="416"/>
      <c r="K13" s="416"/>
      <c r="L13" s="416"/>
      <c r="M13" s="417"/>
      <c r="N13" s="78"/>
      <c r="O13" s="426" t="s">
        <v>66</v>
      </c>
      <c r="P13" s="424" t="s">
        <v>67</v>
      </c>
      <c r="Q13" s="424" t="s">
        <v>63</v>
      </c>
      <c r="R13" s="418" t="s">
        <v>68</v>
      </c>
      <c r="S13" s="419"/>
      <c r="T13" s="420"/>
      <c r="U13" s="418" t="s">
        <v>69</v>
      </c>
      <c r="V13" s="419"/>
      <c r="W13" s="420"/>
      <c r="X13" s="429" t="s">
        <v>70</v>
      </c>
      <c r="Y13" s="58"/>
    </row>
    <row r="14" spans="1:25" ht="19.5" thickBot="1">
      <c r="A14" s="56"/>
      <c r="B14" s="430"/>
      <c r="C14" s="77"/>
      <c r="D14" s="443"/>
      <c r="E14" s="77"/>
      <c r="F14" s="443"/>
      <c r="G14" s="77"/>
      <c r="H14" s="79" t="s">
        <v>95</v>
      </c>
      <c r="I14" s="79" t="s">
        <v>72</v>
      </c>
      <c r="J14" s="80" t="s">
        <v>73</v>
      </c>
      <c r="K14" s="80" t="s">
        <v>74</v>
      </c>
      <c r="L14" s="81" t="s">
        <v>75</v>
      </c>
      <c r="M14" s="82" t="s">
        <v>76</v>
      </c>
      <c r="N14" s="77"/>
      <c r="O14" s="427"/>
      <c r="P14" s="425"/>
      <c r="Q14" s="425"/>
      <c r="R14" s="80" t="s">
        <v>73</v>
      </c>
      <c r="S14" s="80" t="s">
        <v>74</v>
      </c>
      <c r="T14" s="83" t="s">
        <v>75</v>
      </c>
      <c r="U14" s="80" t="s">
        <v>73</v>
      </c>
      <c r="V14" s="80" t="s">
        <v>74</v>
      </c>
      <c r="W14" s="83" t="s">
        <v>75</v>
      </c>
      <c r="X14" s="430"/>
      <c r="Y14" s="58"/>
    </row>
    <row r="15" spans="1:25" ht="207.75" customHeight="1" thickBot="1">
      <c r="A15" s="84"/>
      <c r="B15" s="321" t="s">
        <v>363</v>
      </c>
      <c r="C15" s="86"/>
      <c r="D15" s="321" t="s">
        <v>364</v>
      </c>
      <c r="E15" s="86"/>
      <c r="F15" s="98" t="s">
        <v>99</v>
      </c>
      <c r="G15" s="130"/>
      <c r="H15" s="329" t="s">
        <v>365</v>
      </c>
      <c r="I15" s="323" t="s">
        <v>366</v>
      </c>
      <c r="J15" s="120">
        <v>6</v>
      </c>
      <c r="K15" s="120" t="s">
        <v>82</v>
      </c>
      <c r="L15" s="132">
        <v>0.12</v>
      </c>
      <c r="M15" s="133" t="s">
        <v>98</v>
      </c>
      <c r="N15" s="93"/>
      <c r="O15" s="329" t="s">
        <v>367</v>
      </c>
      <c r="P15" s="323" t="s">
        <v>368</v>
      </c>
      <c r="Q15" s="89" t="s">
        <v>79</v>
      </c>
      <c r="R15" s="120">
        <v>2</v>
      </c>
      <c r="S15" s="333" t="s">
        <v>83</v>
      </c>
      <c r="T15" s="120">
        <v>8</v>
      </c>
      <c r="U15" s="18"/>
      <c r="V15" s="18"/>
      <c r="W15" s="18"/>
      <c r="X15" s="120" t="s">
        <v>98</v>
      </c>
      <c r="Y15" s="97"/>
    </row>
    <row r="16" spans="1:25" ht="0.75" hidden="1" customHeight="1">
      <c r="A16" s="84"/>
      <c r="B16" s="98"/>
      <c r="C16" s="86"/>
      <c r="D16" s="85"/>
      <c r="E16" s="86"/>
      <c r="F16" s="106"/>
      <c r="G16" s="130"/>
      <c r="H16" s="88"/>
      <c r="I16" s="95"/>
      <c r="J16" s="90"/>
      <c r="K16" s="90"/>
      <c r="L16" s="91"/>
      <c r="M16" s="92"/>
      <c r="N16" s="86"/>
      <c r="O16" s="134"/>
      <c r="P16" s="1"/>
      <c r="Q16" s="1"/>
      <c r="R16" s="1"/>
      <c r="S16" s="1"/>
      <c r="T16" s="1"/>
      <c r="U16" s="1"/>
      <c r="V16" s="1"/>
      <c r="W16" s="1"/>
      <c r="X16" s="135"/>
      <c r="Y16" s="97"/>
    </row>
    <row r="17" spans="1:25" ht="0.75" hidden="1" customHeight="1">
      <c r="A17" s="84"/>
      <c r="B17" s="98"/>
      <c r="C17" s="86"/>
      <c r="D17" s="98"/>
      <c r="E17" s="86"/>
      <c r="F17" s="106"/>
      <c r="G17" s="130"/>
      <c r="H17" s="88"/>
      <c r="I17" s="95"/>
      <c r="J17" s="90"/>
      <c r="K17" s="90"/>
      <c r="L17" s="91"/>
      <c r="M17" s="92"/>
      <c r="N17" s="86"/>
      <c r="O17" s="134"/>
      <c r="P17" s="1"/>
      <c r="Q17" s="1"/>
      <c r="R17" s="1"/>
      <c r="S17" s="1"/>
      <c r="T17" s="1"/>
      <c r="U17" s="1"/>
      <c r="V17" s="1"/>
      <c r="W17" s="1"/>
      <c r="X17" s="135"/>
      <c r="Y17" s="97"/>
    </row>
    <row r="18" spans="1:25" ht="12.75" customHeight="1" thickBot="1">
      <c r="A18" s="84"/>
      <c r="B18" s="87"/>
      <c r="C18" s="86"/>
      <c r="D18" s="86"/>
      <c r="E18" s="86"/>
      <c r="F18" s="98"/>
      <c r="G18" s="130"/>
      <c r="H18" s="131"/>
      <c r="I18" s="89"/>
      <c r="J18" s="120"/>
      <c r="K18" s="120"/>
      <c r="L18" s="132"/>
      <c r="M18" s="133"/>
      <c r="N18" s="86"/>
      <c r="O18" s="131"/>
      <c r="P18" s="89"/>
      <c r="Q18" s="89"/>
      <c r="R18" s="120"/>
      <c r="S18" s="9"/>
      <c r="T18" s="9"/>
      <c r="U18" s="9"/>
      <c r="V18" s="9"/>
      <c r="W18" s="9"/>
      <c r="X18" s="120"/>
      <c r="Y18" s="97"/>
    </row>
    <row r="19" spans="1:25" ht="6" customHeight="1">
      <c r="A19" s="84"/>
      <c r="B19" s="98"/>
      <c r="C19" s="110"/>
      <c r="D19" s="98"/>
      <c r="E19" s="85"/>
      <c r="F19" s="106"/>
      <c r="G19" s="136"/>
      <c r="H19" s="88"/>
      <c r="I19" s="95"/>
      <c r="J19" s="90"/>
      <c r="K19" s="90"/>
      <c r="L19" s="91"/>
      <c r="M19" s="92"/>
      <c r="N19" s="86"/>
      <c r="O19" s="88"/>
      <c r="P19" s="95"/>
      <c r="Q19" s="95"/>
      <c r="R19" s="90"/>
      <c r="S19" s="90"/>
      <c r="T19" s="91"/>
      <c r="U19" s="1"/>
      <c r="V19" s="1"/>
      <c r="W19" s="1"/>
      <c r="X19" s="90"/>
      <c r="Y19" s="97"/>
    </row>
    <row r="20" spans="1:25" ht="28.5" hidden="1" customHeight="1">
      <c r="A20" s="84"/>
      <c r="B20" s="113"/>
      <c r="C20" s="113"/>
      <c r="D20" s="113"/>
      <c r="E20" s="112"/>
      <c r="F20" s="114" t="s">
        <v>86</v>
      </c>
      <c r="G20" s="112"/>
      <c r="H20" s="112"/>
      <c r="I20" s="112"/>
      <c r="J20" s="115"/>
      <c r="K20" s="116"/>
      <c r="L20" s="91"/>
      <c r="M20" s="116"/>
      <c r="N20" s="112"/>
      <c r="O20" s="112"/>
      <c r="P20" s="112"/>
      <c r="Q20" s="112"/>
      <c r="R20" s="100"/>
      <c r="S20" s="100"/>
      <c r="T20" s="100"/>
      <c r="U20" s="100"/>
      <c r="V20" s="100"/>
      <c r="W20" s="100"/>
      <c r="X20" s="100"/>
      <c r="Y20" s="97"/>
    </row>
    <row r="21" spans="1:25" ht="18" customHeight="1">
      <c r="A21" s="117"/>
      <c r="B21" s="434" t="s">
        <v>87</v>
      </c>
      <c r="C21" s="373"/>
      <c r="D21" s="374"/>
      <c r="E21" s="118"/>
      <c r="F21" s="442" t="s">
        <v>369</v>
      </c>
      <c r="G21" s="363"/>
      <c r="H21" s="363"/>
      <c r="I21" s="363"/>
      <c r="J21" s="330">
        <v>8</v>
      </c>
      <c r="K21" s="137" t="s">
        <v>102</v>
      </c>
      <c r="L21" s="331">
        <v>0.8</v>
      </c>
      <c r="M21" s="332">
        <v>4</v>
      </c>
      <c r="N21" s="121"/>
      <c r="O21" s="445" t="s">
        <v>89</v>
      </c>
      <c r="P21" s="369"/>
      <c r="Q21" s="369"/>
      <c r="R21" s="369"/>
      <c r="S21" s="369"/>
      <c r="T21" s="369"/>
      <c r="U21" s="369"/>
      <c r="V21" s="369"/>
      <c r="W21" s="369"/>
      <c r="X21" s="385"/>
      <c r="Y21" s="122"/>
    </row>
    <row r="22" spans="1:25" ht="0.75" customHeight="1" thickBot="1">
      <c r="A22" s="117"/>
      <c r="B22" s="118"/>
      <c r="C22" s="118"/>
      <c r="D22" s="118"/>
      <c r="E22" s="118"/>
      <c r="F22" s="118"/>
      <c r="G22" s="118"/>
      <c r="H22" s="121"/>
      <c r="I22" s="121"/>
      <c r="J22" s="121"/>
      <c r="K22" s="121"/>
      <c r="L22" s="121"/>
      <c r="M22" s="121"/>
      <c r="N22" s="121"/>
      <c r="O22" s="1"/>
      <c r="P22" s="1"/>
      <c r="Q22" s="1"/>
      <c r="R22" s="1"/>
      <c r="S22" s="1"/>
      <c r="T22" s="1"/>
      <c r="U22" s="1"/>
      <c r="V22" s="1"/>
      <c r="W22" s="1"/>
      <c r="X22" s="1"/>
      <c r="Y22" s="122"/>
    </row>
    <row r="23" spans="1:25" ht="24" customHeight="1">
      <c r="A23" s="117"/>
      <c r="B23" s="434" t="s">
        <v>90</v>
      </c>
      <c r="C23" s="373"/>
      <c r="D23" s="374"/>
      <c r="E23" s="118"/>
      <c r="F23" s="431" t="s">
        <v>370</v>
      </c>
      <c r="G23" s="432"/>
      <c r="H23" s="432"/>
      <c r="I23" s="432"/>
      <c r="J23" s="123"/>
      <c r="K23" s="123"/>
      <c r="L23" s="123"/>
      <c r="M23" s="124"/>
      <c r="N23" s="125"/>
      <c r="O23" s="1"/>
      <c r="P23" s="1"/>
      <c r="Q23" s="1"/>
      <c r="R23" s="1"/>
      <c r="S23" s="1"/>
      <c r="T23" s="1"/>
      <c r="U23" s="1"/>
      <c r="V23" s="1"/>
      <c r="W23" s="1"/>
      <c r="X23" s="1"/>
      <c r="Y23" s="122"/>
    </row>
    <row r="24" spans="1:25" ht="3" customHeight="1">
      <c r="A24" s="126"/>
      <c r="B24" s="127"/>
      <c r="C24" s="127"/>
      <c r="D24" s="127"/>
      <c r="E24" s="127"/>
      <c r="F24" s="127"/>
      <c r="G24" s="127"/>
      <c r="H24" s="127"/>
      <c r="I24" s="127"/>
      <c r="J24" s="127"/>
      <c r="K24" s="127"/>
      <c r="L24" s="127"/>
      <c r="M24" s="127"/>
      <c r="N24" s="127"/>
      <c r="O24" s="127"/>
      <c r="P24" s="127"/>
      <c r="Q24" s="127"/>
      <c r="R24" s="127"/>
      <c r="S24" s="127"/>
      <c r="T24" s="127"/>
      <c r="U24" s="127"/>
      <c r="V24" s="127"/>
      <c r="W24" s="127"/>
      <c r="X24" s="127"/>
      <c r="Y24" s="128"/>
    </row>
    <row r="25" spans="1:25" ht="15.75" customHeight="1">
      <c r="A25" s="1"/>
      <c r="B25" s="1"/>
      <c r="C25" s="1"/>
      <c r="D25" s="1"/>
      <c r="E25" s="1"/>
      <c r="F25" s="1"/>
      <c r="G25" s="1"/>
      <c r="H25" s="1"/>
      <c r="I25" s="1"/>
      <c r="J25" s="1"/>
      <c r="K25" s="1"/>
      <c r="L25" s="1"/>
      <c r="M25" s="1"/>
      <c r="N25" s="1"/>
      <c r="O25" s="1"/>
      <c r="P25" s="1"/>
      <c r="Q25" s="1"/>
      <c r="R25" s="1"/>
      <c r="S25" s="1"/>
      <c r="T25" s="1"/>
      <c r="U25" s="1"/>
      <c r="V25" s="1"/>
      <c r="W25" s="1"/>
      <c r="X25" s="1"/>
      <c r="Y25" s="1"/>
    </row>
    <row r="26" spans="1:25" ht="15.75" customHeight="1">
      <c r="A26" s="1"/>
      <c r="B26" s="1"/>
      <c r="C26" s="1"/>
      <c r="D26" s="1"/>
      <c r="E26" s="1"/>
      <c r="F26" s="1"/>
      <c r="G26" s="1"/>
      <c r="H26" s="1"/>
      <c r="I26" s="1"/>
      <c r="J26" s="1"/>
      <c r="K26" s="1"/>
      <c r="L26" s="1"/>
      <c r="M26" s="1"/>
      <c r="N26" s="1"/>
      <c r="O26" s="1"/>
      <c r="P26" s="1"/>
      <c r="Q26" s="1"/>
      <c r="R26" s="1"/>
      <c r="S26" s="1"/>
      <c r="T26" s="1"/>
      <c r="U26" s="1"/>
      <c r="V26" s="1"/>
      <c r="W26" s="1"/>
      <c r="X26" s="1"/>
      <c r="Y26" s="1"/>
    </row>
    <row r="27" spans="1:25" ht="15.75" customHeight="1">
      <c r="A27" s="1"/>
      <c r="B27" s="1"/>
      <c r="C27" s="1"/>
      <c r="D27" s="1"/>
      <c r="E27" s="1"/>
      <c r="F27" s="1"/>
      <c r="G27" s="1"/>
      <c r="H27" s="1"/>
      <c r="I27" s="1"/>
      <c r="J27" s="1"/>
      <c r="K27" s="1"/>
      <c r="L27" s="1"/>
      <c r="M27" s="1"/>
      <c r="N27" s="1"/>
      <c r="O27" s="1"/>
      <c r="P27" s="1"/>
      <c r="Q27" s="1"/>
      <c r="R27" s="1"/>
      <c r="S27" s="1"/>
      <c r="T27" s="1"/>
      <c r="U27" s="1"/>
      <c r="V27" s="1"/>
      <c r="W27" s="1"/>
      <c r="X27" s="1"/>
      <c r="Y27" s="1"/>
    </row>
    <row r="28" spans="1:25" ht="15.75" customHeight="1">
      <c r="A28" s="1"/>
      <c r="B28" s="1"/>
      <c r="C28" s="1"/>
      <c r="D28" s="1"/>
      <c r="E28" s="1"/>
      <c r="F28" s="1"/>
      <c r="G28" s="1"/>
      <c r="H28" s="1"/>
      <c r="I28" s="1"/>
      <c r="J28" s="1"/>
      <c r="K28" s="1"/>
      <c r="L28" s="1"/>
      <c r="M28" s="1"/>
      <c r="N28" s="1"/>
      <c r="O28" s="1"/>
      <c r="P28" s="1"/>
      <c r="Q28" s="1"/>
      <c r="R28" s="1"/>
      <c r="S28" s="1"/>
      <c r="T28" s="1"/>
      <c r="U28" s="1"/>
      <c r="V28" s="1"/>
      <c r="W28" s="1"/>
      <c r="X28" s="1"/>
      <c r="Y28" s="1"/>
    </row>
    <row r="29" spans="1:25" ht="15.75" customHeight="1">
      <c r="A29" s="1"/>
      <c r="B29" s="1"/>
      <c r="C29" s="1"/>
      <c r="D29" s="1"/>
      <c r="E29" s="1"/>
      <c r="F29" s="1"/>
      <c r="G29" s="1"/>
      <c r="H29" s="1"/>
      <c r="I29" s="1"/>
      <c r="J29" s="1"/>
      <c r="K29" s="1"/>
      <c r="L29" s="1"/>
      <c r="M29" s="1"/>
      <c r="N29" s="1"/>
      <c r="O29" s="1"/>
      <c r="P29" s="1"/>
      <c r="Q29" s="1"/>
      <c r="R29" s="1"/>
      <c r="S29" s="1"/>
      <c r="T29" s="1"/>
      <c r="U29" s="1"/>
      <c r="V29" s="1"/>
      <c r="W29" s="1"/>
      <c r="X29" s="1"/>
      <c r="Y29" s="1"/>
    </row>
    <row r="30" spans="1:25" ht="15.75" customHeight="1">
      <c r="A30" s="1"/>
      <c r="B30" s="1"/>
      <c r="C30" s="1"/>
      <c r="D30" s="1"/>
      <c r="E30" s="1"/>
      <c r="F30" s="1"/>
      <c r="G30" s="1"/>
      <c r="H30" s="1"/>
      <c r="I30" s="1"/>
      <c r="J30" s="1"/>
      <c r="K30" s="1"/>
      <c r="L30" s="1"/>
      <c r="M30" s="1"/>
      <c r="N30" s="1"/>
      <c r="O30" s="1"/>
      <c r="P30" s="1"/>
      <c r="Q30" s="1"/>
      <c r="R30" s="1"/>
      <c r="S30" s="1"/>
      <c r="T30" s="1"/>
      <c r="U30" s="1"/>
      <c r="V30" s="1"/>
      <c r="W30" s="1"/>
      <c r="X30" s="1"/>
      <c r="Y30" s="1"/>
    </row>
    <row r="31" spans="1:25" ht="15.75" customHeight="1">
      <c r="A31" s="1"/>
      <c r="B31" s="1"/>
      <c r="C31" s="1"/>
      <c r="D31" s="1"/>
      <c r="E31" s="1"/>
      <c r="F31" s="1"/>
      <c r="G31" s="1"/>
      <c r="H31" s="1"/>
      <c r="I31" s="1"/>
      <c r="J31" s="1"/>
      <c r="K31" s="1"/>
      <c r="L31" s="1"/>
      <c r="M31" s="1"/>
      <c r="N31" s="1"/>
      <c r="O31" s="1"/>
      <c r="P31" s="1"/>
      <c r="Q31" s="1"/>
      <c r="R31" s="1"/>
      <c r="S31" s="1"/>
      <c r="T31" s="1"/>
      <c r="U31" s="1"/>
      <c r="V31" s="1"/>
      <c r="W31" s="1"/>
      <c r="X31" s="1"/>
      <c r="Y31" s="1"/>
    </row>
    <row r="32" spans="1:25" ht="15.75" customHeight="1">
      <c r="A32" s="1"/>
      <c r="B32" s="1"/>
      <c r="C32" s="1"/>
      <c r="D32" s="1"/>
      <c r="E32" s="1"/>
      <c r="F32" s="1"/>
      <c r="G32" s="1"/>
      <c r="H32" s="1"/>
      <c r="I32" s="1"/>
      <c r="J32" s="1"/>
      <c r="K32" s="1"/>
      <c r="L32" s="1"/>
      <c r="M32" s="1"/>
      <c r="N32" s="1"/>
      <c r="O32" s="1"/>
      <c r="P32" s="1"/>
      <c r="Q32" s="1"/>
      <c r="R32" s="1"/>
      <c r="S32" s="1"/>
      <c r="T32" s="1"/>
      <c r="U32" s="1"/>
      <c r="V32" s="1"/>
      <c r="W32" s="1"/>
      <c r="X32" s="1"/>
      <c r="Y32" s="1"/>
    </row>
    <row r="33" spans="1:25" ht="15.75" customHeight="1">
      <c r="A33" s="1"/>
      <c r="B33" s="1"/>
      <c r="C33" s="1"/>
      <c r="D33" s="1"/>
      <c r="E33" s="1"/>
      <c r="F33" s="1"/>
      <c r="G33" s="1"/>
      <c r="H33" s="1"/>
      <c r="I33" s="1"/>
      <c r="J33" s="1"/>
      <c r="K33" s="1"/>
      <c r="L33" s="1"/>
      <c r="M33" s="1"/>
      <c r="N33" s="1"/>
      <c r="O33" s="1"/>
      <c r="P33" s="1"/>
      <c r="Q33" s="1"/>
      <c r="R33" s="1"/>
      <c r="S33" s="1"/>
      <c r="T33" s="1"/>
      <c r="U33" s="1"/>
      <c r="V33" s="1"/>
      <c r="W33" s="1"/>
      <c r="X33" s="1"/>
      <c r="Y33" s="1"/>
    </row>
    <row r="34" spans="1:25" ht="15.75" customHeight="1">
      <c r="A34" s="1"/>
      <c r="B34" s="1"/>
      <c r="C34" s="1"/>
      <c r="D34" s="1"/>
      <c r="E34" s="1"/>
      <c r="F34" s="1"/>
      <c r="G34" s="1"/>
      <c r="H34" s="1"/>
      <c r="I34" s="1"/>
      <c r="J34" s="1"/>
      <c r="K34" s="1"/>
      <c r="L34" s="1"/>
      <c r="M34" s="1"/>
      <c r="N34" s="1"/>
      <c r="O34" s="1"/>
      <c r="P34" s="1"/>
      <c r="Q34" s="1"/>
      <c r="R34" s="1"/>
      <c r="S34" s="1"/>
      <c r="T34" s="1"/>
      <c r="U34" s="1"/>
      <c r="V34" s="1"/>
      <c r="W34" s="1"/>
      <c r="X34" s="1"/>
      <c r="Y34" s="1"/>
    </row>
    <row r="35" spans="1:25" ht="15.75" customHeight="1">
      <c r="A35" s="1"/>
      <c r="B35" s="1"/>
      <c r="C35" s="1"/>
      <c r="D35" s="1"/>
      <c r="E35" s="1"/>
      <c r="F35" s="1"/>
      <c r="G35" s="1"/>
      <c r="H35" s="1"/>
      <c r="I35" s="1"/>
      <c r="J35" s="1"/>
      <c r="K35" s="1"/>
      <c r="L35" s="1"/>
      <c r="M35" s="1"/>
      <c r="N35" s="1"/>
      <c r="O35" s="1"/>
      <c r="P35" s="1"/>
      <c r="Q35" s="1"/>
      <c r="R35" s="1"/>
      <c r="S35" s="1"/>
      <c r="T35" s="1"/>
      <c r="U35" s="1"/>
      <c r="V35" s="1"/>
      <c r="W35" s="1"/>
      <c r="X35" s="1"/>
      <c r="Y35" s="1"/>
    </row>
    <row r="36" spans="1:25" ht="15.75" customHeight="1">
      <c r="A36" s="1"/>
      <c r="B36" s="1"/>
      <c r="C36" s="1"/>
      <c r="D36" s="1"/>
      <c r="E36" s="1"/>
      <c r="F36" s="1"/>
      <c r="G36" s="1"/>
      <c r="H36" s="1"/>
      <c r="I36" s="1"/>
      <c r="J36" s="1"/>
      <c r="K36" s="1"/>
      <c r="L36" s="1"/>
      <c r="M36" s="1"/>
      <c r="N36" s="1"/>
      <c r="O36" s="1"/>
      <c r="P36" s="1"/>
      <c r="Q36" s="1"/>
      <c r="R36" s="1"/>
      <c r="S36" s="1"/>
      <c r="T36" s="1"/>
      <c r="U36" s="1"/>
      <c r="V36" s="1"/>
      <c r="W36" s="1"/>
      <c r="X36" s="1"/>
      <c r="Y36" s="1"/>
    </row>
    <row r="37" spans="1:25" ht="15.75" customHeight="1">
      <c r="A37" s="1"/>
      <c r="B37" s="1"/>
      <c r="C37" s="1"/>
      <c r="D37" s="1"/>
      <c r="E37" s="1"/>
      <c r="F37" s="1"/>
      <c r="G37" s="1"/>
      <c r="H37" s="1"/>
      <c r="I37" s="1"/>
      <c r="J37" s="1"/>
      <c r="K37" s="1"/>
      <c r="L37" s="1"/>
      <c r="M37" s="1"/>
      <c r="N37" s="1"/>
      <c r="O37" s="1"/>
      <c r="P37" s="1"/>
      <c r="Q37" s="1"/>
      <c r="R37" s="1"/>
      <c r="S37" s="1"/>
      <c r="T37" s="1"/>
      <c r="U37" s="1"/>
      <c r="V37" s="1"/>
      <c r="W37" s="1"/>
      <c r="X37" s="1"/>
      <c r="Y37" s="1"/>
    </row>
    <row r="38" spans="1:25" ht="15.75" customHeight="1">
      <c r="A38" s="1"/>
      <c r="B38" s="1"/>
      <c r="C38" s="1"/>
      <c r="D38" s="1"/>
      <c r="E38" s="1"/>
      <c r="F38" s="1"/>
      <c r="G38" s="1"/>
      <c r="H38" s="1"/>
      <c r="I38" s="1"/>
      <c r="J38" s="1"/>
      <c r="K38" s="1"/>
      <c r="L38" s="1"/>
      <c r="M38" s="1"/>
      <c r="N38" s="1"/>
      <c r="O38" s="1"/>
      <c r="P38" s="1"/>
      <c r="Q38" s="1"/>
      <c r="R38" s="1"/>
      <c r="S38" s="1"/>
      <c r="T38" s="1"/>
      <c r="U38" s="1"/>
      <c r="V38" s="1"/>
      <c r="W38" s="1"/>
      <c r="X38" s="1"/>
      <c r="Y38" s="1"/>
    </row>
    <row r="39" spans="1:25" ht="15.75" customHeight="1">
      <c r="A39" s="1"/>
      <c r="B39" s="1"/>
      <c r="C39" s="1"/>
      <c r="D39" s="1"/>
      <c r="E39" s="1"/>
      <c r="F39" s="1"/>
      <c r="G39" s="1"/>
      <c r="H39" s="1"/>
      <c r="I39" s="1"/>
      <c r="J39" s="1"/>
      <c r="K39" s="1"/>
      <c r="L39" s="1"/>
      <c r="M39" s="1"/>
      <c r="N39" s="1"/>
      <c r="O39" s="1"/>
      <c r="P39" s="1"/>
      <c r="Q39" s="1"/>
      <c r="R39" s="1"/>
      <c r="S39" s="1"/>
      <c r="T39" s="1"/>
      <c r="U39" s="1"/>
      <c r="V39" s="1"/>
      <c r="W39" s="1"/>
      <c r="X39" s="1"/>
      <c r="Y39" s="1"/>
    </row>
    <row r="40" spans="1:25" ht="15.75" customHeight="1">
      <c r="A40" s="1"/>
      <c r="B40" s="1"/>
      <c r="C40" s="1"/>
      <c r="D40" s="1"/>
      <c r="E40" s="1"/>
      <c r="F40" s="1"/>
      <c r="G40" s="1"/>
      <c r="H40" s="1"/>
      <c r="I40" s="1"/>
      <c r="J40" s="1"/>
      <c r="K40" s="1"/>
      <c r="L40" s="1"/>
      <c r="M40" s="1"/>
      <c r="N40" s="1"/>
      <c r="O40" s="1"/>
      <c r="P40" s="1"/>
      <c r="Q40" s="1"/>
      <c r="R40" s="1"/>
      <c r="S40" s="1"/>
      <c r="T40" s="1"/>
      <c r="U40" s="1"/>
      <c r="V40" s="1"/>
      <c r="W40" s="1"/>
      <c r="X40" s="1"/>
      <c r="Y40" s="1"/>
    </row>
    <row r="41" spans="1:25" ht="15.75" customHeight="1">
      <c r="A41" s="1"/>
      <c r="B41" s="1"/>
      <c r="C41" s="1"/>
      <c r="D41" s="1"/>
      <c r="E41" s="1"/>
      <c r="F41" s="1"/>
      <c r="G41" s="1"/>
      <c r="H41" s="1"/>
      <c r="I41" s="1"/>
      <c r="J41" s="1"/>
      <c r="K41" s="1"/>
      <c r="L41" s="1"/>
      <c r="M41" s="1"/>
      <c r="N41" s="1"/>
      <c r="O41" s="1"/>
      <c r="P41" s="1"/>
      <c r="Q41" s="1"/>
      <c r="R41" s="1"/>
      <c r="S41" s="1"/>
      <c r="T41" s="1"/>
      <c r="U41" s="1"/>
      <c r="V41" s="1"/>
      <c r="W41" s="1"/>
      <c r="X41" s="1"/>
      <c r="Y41" s="1"/>
    </row>
    <row r="42" spans="1:25" ht="15.75" customHeight="1">
      <c r="A42" s="1"/>
      <c r="B42" s="1"/>
      <c r="C42" s="1"/>
      <c r="D42" s="1"/>
      <c r="E42" s="1"/>
      <c r="F42" s="1"/>
      <c r="G42" s="1"/>
      <c r="H42" s="1"/>
      <c r="I42" s="1"/>
      <c r="J42" s="1"/>
      <c r="K42" s="1"/>
      <c r="L42" s="1"/>
      <c r="M42" s="1"/>
      <c r="N42" s="1"/>
      <c r="O42" s="1"/>
      <c r="P42" s="1"/>
      <c r="Q42" s="1"/>
      <c r="R42" s="1"/>
      <c r="S42" s="1"/>
      <c r="T42" s="1"/>
      <c r="U42" s="1"/>
      <c r="V42" s="1"/>
      <c r="W42" s="1"/>
      <c r="X42" s="1"/>
      <c r="Y42" s="1"/>
    </row>
    <row r="43" spans="1:25" ht="15.75" customHeight="1">
      <c r="A43" s="1"/>
      <c r="B43" s="1"/>
      <c r="C43" s="1"/>
      <c r="D43" s="1"/>
      <c r="E43" s="1"/>
      <c r="F43" s="1"/>
      <c r="G43" s="1"/>
      <c r="H43" s="1"/>
      <c r="I43" s="1"/>
      <c r="J43" s="1"/>
      <c r="K43" s="1"/>
      <c r="L43" s="1"/>
      <c r="M43" s="1"/>
      <c r="N43" s="1"/>
      <c r="O43" s="1"/>
      <c r="P43" s="1"/>
      <c r="Q43" s="1"/>
      <c r="R43" s="1"/>
      <c r="S43" s="1"/>
      <c r="T43" s="1"/>
      <c r="U43" s="1"/>
      <c r="V43" s="1"/>
      <c r="W43" s="1"/>
      <c r="X43" s="1"/>
      <c r="Y43" s="1"/>
    </row>
    <row r="44" spans="1:25" ht="15.75" customHeight="1">
      <c r="A44" s="1"/>
      <c r="B44" s="1"/>
      <c r="C44" s="1"/>
      <c r="D44" s="1"/>
      <c r="E44" s="1"/>
      <c r="F44" s="1"/>
      <c r="G44" s="1"/>
      <c r="H44" s="1"/>
      <c r="I44" s="1"/>
      <c r="J44" s="1"/>
      <c r="K44" s="1"/>
      <c r="L44" s="1"/>
      <c r="M44" s="1"/>
      <c r="N44" s="1"/>
      <c r="O44" s="1"/>
      <c r="P44" s="1"/>
      <c r="Q44" s="1"/>
      <c r="R44" s="1"/>
      <c r="S44" s="1"/>
      <c r="T44" s="1"/>
      <c r="U44" s="1"/>
      <c r="V44" s="1"/>
      <c r="W44" s="1"/>
      <c r="X44" s="1"/>
      <c r="Y44" s="1"/>
    </row>
    <row r="45" spans="1:25" ht="15.75" customHeight="1">
      <c r="A45" s="1"/>
      <c r="B45" s="1"/>
      <c r="C45" s="1"/>
      <c r="D45" s="1"/>
      <c r="E45" s="1"/>
      <c r="F45" s="1"/>
      <c r="G45" s="1"/>
      <c r="H45" s="1"/>
      <c r="I45" s="1"/>
      <c r="J45" s="1"/>
      <c r="K45" s="1"/>
      <c r="L45" s="1"/>
      <c r="M45" s="1"/>
      <c r="N45" s="1"/>
      <c r="O45" s="1"/>
      <c r="P45" s="1"/>
      <c r="Q45" s="1"/>
      <c r="R45" s="1"/>
      <c r="S45" s="1"/>
      <c r="T45" s="1"/>
      <c r="U45" s="1"/>
      <c r="V45" s="1"/>
      <c r="W45" s="1"/>
      <c r="X45" s="1"/>
      <c r="Y45" s="1"/>
    </row>
    <row r="46" spans="1:25" ht="15.75" customHeight="1">
      <c r="A46" s="1"/>
      <c r="B46" s="1"/>
      <c r="C46" s="1"/>
      <c r="D46" s="1"/>
      <c r="E46" s="1"/>
      <c r="F46" s="1"/>
      <c r="G46" s="1"/>
      <c r="H46" s="1"/>
      <c r="I46" s="1"/>
      <c r="J46" s="1"/>
      <c r="K46" s="1"/>
      <c r="L46" s="1"/>
      <c r="M46" s="1"/>
      <c r="N46" s="1"/>
      <c r="O46" s="1"/>
      <c r="P46" s="1"/>
      <c r="Q46" s="1"/>
      <c r="R46" s="1"/>
      <c r="S46" s="1"/>
      <c r="T46" s="1"/>
      <c r="U46" s="1"/>
      <c r="V46" s="1"/>
      <c r="W46" s="1"/>
      <c r="X46" s="1"/>
      <c r="Y46" s="1"/>
    </row>
    <row r="47" spans="1:25" ht="15.75" customHeight="1">
      <c r="A47" s="1"/>
      <c r="B47" s="1"/>
      <c r="C47" s="1"/>
      <c r="D47" s="1"/>
      <c r="E47" s="1"/>
      <c r="F47" s="1"/>
      <c r="G47" s="1"/>
      <c r="H47" s="1"/>
      <c r="I47" s="1"/>
      <c r="J47" s="1"/>
      <c r="K47" s="1"/>
      <c r="L47" s="1"/>
      <c r="M47" s="1"/>
      <c r="N47" s="1"/>
      <c r="O47" s="1"/>
      <c r="P47" s="1"/>
      <c r="Q47" s="1"/>
      <c r="R47" s="1"/>
      <c r="S47" s="1"/>
      <c r="T47" s="1"/>
      <c r="U47" s="1"/>
      <c r="V47" s="1"/>
      <c r="W47" s="1"/>
      <c r="X47" s="1"/>
      <c r="Y47" s="1"/>
    </row>
    <row r="48" spans="1:25" ht="15.75" customHeight="1">
      <c r="A48" s="1"/>
      <c r="B48" s="1"/>
      <c r="C48" s="1"/>
      <c r="D48" s="1"/>
      <c r="E48" s="1"/>
      <c r="F48" s="1"/>
      <c r="G48" s="1"/>
      <c r="H48" s="1"/>
      <c r="I48" s="1"/>
      <c r="J48" s="1"/>
      <c r="K48" s="1"/>
      <c r="L48" s="1"/>
      <c r="M48" s="1"/>
      <c r="N48" s="1"/>
      <c r="O48" s="1"/>
      <c r="P48" s="1"/>
      <c r="Q48" s="1"/>
      <c r="R48" s="1"/>
      <c r="S48" s="1"/>
      <c r="T48" s="1"/>
      <c r="U48" s="1"/>
      <c r="V48" s="1"/>
      <c r="W48" s="1"/>
      <c r="X48" s="1"/>
      <c r="Y48" s="1"/>
    </row>
    <row r="49" spans="1:25" ht="15.75" customHeight="1">
      <c r="A49" s="1"/>
      <c r="B49" s="1"/>
      <c r="C49" s="1"/>
      <c r="D49" s="1"/>
      <c r="E49" s="1"/>
      <c r="F49" s="1"/>
      <c r="G49" s="1"/>
      <c r="H49" s="1"/>
      <c r="I49" s="1"/>
      <c r="J49" s="1"/>
      <c r="K49" s="1"/>
      <c r="L49" s="1"/>
      <c r="M49" s="1"/>
      <c r="N49" s="1"/>
      <c r="O49" s="1"/>
      <c r="P49" s="1"/>
      <c r="Q49" s="1"/>
      <c r="R49" s="1"/>
      <c r="S49" s="1"/>
      <c r="T49" s="1"/>
      <c r="U49" s="1"/>
      <c r="V49" s="1"/>
      <c r="W49" s="1"/>
      <c r="X49" s="1"/>
      <c r="Y49" s="1"/>
    </row>
    <row r="50" spans="1:25" ht="15.75" customHeight="1">
      <c r="A50" s="1"/>
      <c r="B50" s="1"/>
      <c r="C50" s="1"/>
      <c r="D50" s="1"/>
      <c r="E50" s="1"/>
      <c r="F50" s="1"/>
      <c r="G50" s="1"/>
      <c r="H50" s="1"/>
      <c r="I50" s="1"/>
      <c r="J50" s="1"/>
      <c r="K50" s="1"/>
      <c r="L50" s="1"/>
      <c r="M50" s="1"/>
      <c r="N50" s="1"/>
      <c r="O50" s="1"/>
      <c r="P50" s="1"/>
      <c r="Q50" s="1"/>
      <c r="R50" s="1"/>
      <c r="S50" s="1"/>
      <c r="T50" s="1"/>
      <c r="U50" s="1"/>
      <c r="V50" s="1"/>
      <c r="W50" s="1"/>
      <c r="X50" s="1"/>
      <c r="Y50" s="1"/>
    </row>
    <row r="51" spans="1:25" ht="15.75" customHeight="1">
      <c r="A51" s="1"/>
      <c r="B51" s="1"/>
      <c r="C51" s="1"/>
      <c r="D51" s="1"/>
      <c r="E51" s="1"/>
      <c r="F51" s="1"/>
      <c r="G51" s="1"/>
      <c r="H51" s="1"/>
      <c r="I51" s="1"/>
      <c r="J51" s="1"/>
      <c r="K51" s="1"/>
      <c r="L51" s="1"/>
      <c r="M51" s="1"/>
      <c r="N51" s="1"/>
      <c r="O51" s="1"/>
      <c r="P51" s="1"/>
      <c r="Q51" s="1"/>
      <c r="R51" s="1"/>
      <c r="S51" s="1"/>
      <c r="T51" s="1"/>
      <c r="U51" s="1"/>
      <c r="V51" s="1"/>
      <c r="W51" s="1"/>
      <c r="X51" s="1"/>
      <c r="Y51" s="1"/>
    </row>
    <row r="52" spans="1:25" ht="15.75" customHeight="1">
      <c r="A52" s="1"/>
      <c r="B52" s="1"/>
      <c r="C52" s="1"/>
      <c r="D52" s="1"/>
      <c r="E52" s="1"/>
      <c r="F52" s="1"/>
      <c r="G52" s="1"/>
      <c r="H52" s="1"/>
      <c r="I52" s="1"/>
      <c r="J52" s="1"/>
      <c r="K52" s="1"/>
      <c r="L52" s="1"/>
      <c r="M52" s="1"/>
      <c r="N52" s="1"/>
      <c r="O52" s="1"/>
      <c r="P52" s="1"/>
      <c r="Q52" s="1"/>
      <c r="R52" s="1"/>
      <c r="S52" s="1"/>
      <c r="T52" s="1"/>
      <c r="U52" s="1"/>
      <c r="V52" s="1"/>
      <c r="W52" s="1"/>
      <c r="X52" s="1"/>
      <c r="Y52" s="1"/>
    </row>
    <row r="53" spans="1:25" ht="15.75" customHeight="1">
      <c r="A53" s="1"/>
      <c r="B53" s="1"/>
      <c r="C53" s="1"/>
      <c r="D53" s="1"/>
      <c r="E53" s="1"/>
      <c r="F53" s="1"/>
      <c r="G53" s="1"/>
      <c r="H53" s="1"/>
      <c r="I53" s="1"/>
      <c r="J53" s="1"/>
      <c r="K53" s="1"/>
      <c r="L53" s="1"/>
      <c r="M53" s="1"/>
      <c r="N53" s="1"/>
      <c r="O53" s="1"/>
      <c r="P53" s="1"/>
      <c r="Q53" s="1"/>
      <c r="R53" s="1"/>
      <c r="S53" s="1"/>
      <c r="T53" s="1"/>
      <c r="U53" s="1"/>
      <c r="V53" s="1"/>
      <c r="W53" s="1"/>
      <c r="X53" s="1"/>
      <c r="Y53" s="1"/>
    </row>
    <row r="54" spans="1:25" ht="15.75" customHeight="1">
      <c r="A54" s="1"/>
      <c r="B54" s="1"/>
      <c r="C54" s="1"/>
      <c r="D54" s="1"/>
      <c r="E54" s="1"/>
      <c r="F54" s="1"/>
      <c r="G54" s="1"/>
      <c r="H54" s="1"/>
      <c r="I54" s="1"/>
      <c r="J54" s="1"/>
      <c r="K54" s="1"/>
      <c r="L54" s="1"/>
      <c r="M54" s="1"/>
      <c r="N54" s="1"/>
      <c r="O54" s="1"/>
      <c r="P54" s="1"/>
      <c r="Q54" s="1"/>
      <c r="R54" s="1"/>
      <c r="S54" s="1"/>
      <c r="T54" s="1"/>
      <c r="U54" s="1"/>
      <c r="V54" s="1"/>
      <c r="W54" s="1"/>
      <c r="X54" s="1"/>
      <c r="Y54" s="1"/>
    </row>
    <row r="55" spans="1:25" ht="15.75" customHeight="1">
      <c r="A55" s="1"/>
      <c r="B55" s="1"/>
      <c r="C55" s="1"/>
      <c r="D55" s="1"/>
      <c r="E55" s="1"/>
      <c r="F55" s="1"/>
      <c r="G55" s="1"/>
      <c r="H55" s="1"/>
      <c r="I55" s="1"/>
      <c r="J55" s="1"/>
      <c r="K55" s="1"/>
      <c r="L55" s="1"/>
      <c r="M55" s="1"/>
      <c r="N55" s="1"/>
      <c r="O55" s="1"/>
      <c r="P55" s="1"/>
      <c r="Q55" s="1"/>
      <c r="R55" s="1"/>
      <c r="S55" s="1"/>
      <c r="T55" s="1"/>
      <c r="U55" s="1"/>
      <c r="V55" s="1"/>
      <c r="W55" s="1"/>
      <c r="X55" s="1"/>
      <c r="Y55" s="1"/>
    </row>
    <row r="56" spans="1:25" ht="15.75" customHeight="1">
      <c r="A56" s="1"/>
      <c r="B56" s="1"/>
      <c r="C56" s="1"/>
      <c r="D56" s="1"/>
      <c r="E56" s="1"/>
      <c r="F56" s="1"/>
      <c r="G56" s="1"/>
      <c r="H56" s="1"/>
      <c r="I56" s="1"/>
      <c r="J56" s="1"/>
      <c r="K56" s="1"/>
      <c r="L56" s="1"/>
      <c r="M56" s="1"/>
      <c r="N56" s="1"/>
      <c r="O56" s="1"/>
      <c r="P56" s="1"/>
      <c r="Q56" s="1"/>
      <c r="R56" s="1"/>
      <c r="S56" s="1"/>
      <c r="T56" s="1"/>
      <c r="U56" s="1"/>
      <c r="V56" s="1"/>
      <c r="W56" s="1"/>
      <c r="X56" s="1"/>
      <c r="Y56" s="1"/>
    </row>
    <row r="57" spans="1:25" ht="15.75" customHeight="1">
      <c r="A57" s="1"/>
      <c r="B57" s="1"/>
      <c r="C57" s="1"/>
      <c r="D57" s="1"/>
      <c r="E57" s="1"/>
      <c r="F57" s="1"/>
      <c r="G57" s="1"/>
      <c r="H57" s="1"/>
      <c r="I57" s="1"/>
      <c r="J57" s="1"/>
      <c r="K57" s="1"/>
      <c r="L57" s="1"/>
      <c r="M57" s="1"/>
      <c r="N57" s="1"/>
      <c r="O57" s="1"/>
      <c r="P57" s="1"/>
      <c r="Q57" s="1"/>
      <c r="R57" s="1"/>
      <c r="S57" s="1"/>
      <c r="T57" s="1"/>
      <c r="U57" s="1"/>
      <c r="V57" s="1"/>
      <c r="W57" s="1"/>
      <c r="X57" s="1"/>
      <c r="Y57" s="1"/>
    </row>
    <row r="58" spans="1:25" ht="15.75" customHeight="1">
      <c r="A58" s="1"/>
      <c r="B58" s="1"/>
      <c r="C58" s="1"/>
      <c r="D58" s="1"/>
      <c r="E58" s="1"/>
      <c r="F58" s="1"/>
      <c r="G58" s="1"/>
      <c r="H58" s="1"/>
      <c r="I58" s="1"/>
      <c r="J58" s="1"/>
      <c r="K58" s="1"/>
      <c r="L58" s="1"/>
      <c r="M58" s="1"/>
      <c r="N58" s="1"/>
      <c r="O58" s="1"/>
      <c r="P58" s="1"/>
      <c r="Q58" s="1"/>
      <c r="R58" s="1"/>
      <c r="S58" s="1"/>
      <c r="T58" s="1"/>
      <c r="U58" s="1"/>
      <c r="V58" s="1"/>
      <c r="W58" s="1"/>
      <c r="X58" s="1"/>
      <c r="Y58" s="1"/>
    </row>
    <row r="59" spans="1:25" ht="15.75" customHeight="1">
      <c r="A59" s="1"/>
      <c r="B59" s="1"/>
      <c r="C59" s="1"/>
      <c r="D59" s="1"/>
      <c r="E59" s="1"/>
      <c r="F59" s="1"/>
      <c r="G59" s="1"/>
      <c r="H59" s="1"/>
      <c r="I59" s="1"/>
      <c r="J59" s="1"/>
      <c r="K59" s="1"/>
      <c r="L59" s="1"/>
      <c r="M59" s="1"/>
      <c r="N59" s="1"/>
      <c r="O59" s="1"/>
      <c r="P59" s="1"/>
      <c r="Q59" s="1"/>
      <c r="R59" s="1"/>
      <c r="S59" s="1"/>
      <c r="T59" s="1"/>
      <c r="U59" s="1"/>
      <c r="V59" s="1"/>
      <c r="W59" s="1"/>
      <c r="X59" s="1"/>
      <c r="Y59" s="1"/>
    </row>
    <row r="60" spans="1:25" ht="15.75" customHeight="1">
      <c r="A60" s="1"/>
      <c r="B60" s="1"/>
      <c r="C60" s="1"/>
      <c r="D60" s="1"/>
      <c r="E60" s="1"/>
      <c r="F60" s="1"/>
      <c r="G60" s="1"/>
      <c r="H60" s="1"/>
      <c r="I60" s="1"/>
      <c r="J60" s="1"/>
      <c r="K60" s="1"/>
      <c r="L60" s="1"/>
      <c r="M60" s="1"/>
      <c r="N60" s="1"/>
      <c r="O60" s="1"/>
      <c r="P60" s="1"/>
      <c r="Q60" s="1"/>
      <c r="R60" s="1"/>
      <c r="S60" s="1"/>
      <c r="T60" s="1"/>
      <c r="U60" s="1"/>
      <c r="V60" s="1"/>
      <c r="W60" s="1"/>
      <c r="X60" s="1"/>
      <c r="Y60" s="1"/>
    </row>
    <row r="61" spans="1:25" ht="15.75" customHeight="1">
      <c r="A61" s="1"/>
      <c r="B61" s="1"/>
      <c r="C61" s="1"/>
      <c r="D61" s="1"/>
      <c r="E61" s="1"/>
      <c r="F61" s="1"/>
      <c r="G61" s="1"/>
      <c r="H61" s="1"/>
      <c r="I61" s="1"/>
      <c r="J61" s="1"/>
      <c r="K61" s="1"/>
      <c r="L61" s="1"/>
      <c r="M61" s="1"/>
      <c r="N61" s="1"/>
      <c r="O61" s="1"/>
      <c r="P61" s="1"/>
      <c r="Q61" s="1"/>
      <c r="R61" s="1"/>
      <c r="S61" s="1"/>
      <c r="T61" s="1"/>
      <c r="U61" s="1"/>
      <c r="V61" s="1"/>
      <c r="W61" s="1"/>
      <c r="X61" s="1"/>
      <c r="Y61" s="1"/>
    </row>
    <row r="62" spans="1:25" ht="15.75" customHeight="1">
      <c r="A62" s="1"/>
      <c r="B62" s="1"/>
      <c r="C62" s="1"/>
      <c r="D62" s="1"/>
      <c r="E62" s="1"/>
      <c r="F62" s="1"/>
      <c r="G62" s="1"/>
      <c r="H62" s="1"/>
      <c r="I62" s="1"/>
      <c r="J62" s="1"/>
      <c r="K62" s="1"/>
      <c r="L62" s="1"/>
      <c r="M62" s="1"/>
      <c r="N62" s="1"/>
      <c r="O62" s="1"/>
      <c r="P62" s="1"/>
      <c r="Q62" s="1"/>
      <c r="R62" s="1"/>
      <c r="S62" s="1"/>
      <c r="T62" s="1"/>
      <c r="U62" s="1"/>
      <c r="V62" s="1"/>
      <c r="W62" s="1"/>
      <c r="X62" s="1"/>
      <c r="Y62" s="1"/>
    </row>
    <row r="63" spans="1:25" ht="15.75" customHeight="1">
      <c r="A63" s="1"/>
      <c r="B63" s="1"/>
      <c r="C63" s="1"/>
      <c r="D63" s="1"/>
      <c r="E63" s="1"/>
      <c r="F63" s="1"/>
      <c r="G63" s="1"/>
      <c r="H63" s="1"/>
      <c r="I63" s="1"/>
      <c r="J63" s="1"/>
      <c r="K63" s="1"/>
      <c r="L63" s="1"/>
      <c r="M63" s="1"/>
      <c r="N63" s="1"/>
      <c r="O63" s="1"/>
      <c r="P63" s="1"/>
      <c r="Q63" s="1"/>
      <c r="R63" s="1"/>
      <c r="S63" s="1"/>
      <c r="T63" s="1"/>
      <c r="U63" s="1"/>
      <c r="V63" s="1"/>
      <c r="W63" s="1"/>
      <c r="X63" s="1"/>
      <c r="Y63" s="1"/>
    </row>
    <row r="64" spans="1:25" ht="15.75" customHeight="1">
      <c r="A64" s="1"/>
      <c r="B64" s="1"/>
      <c r="C64" s="1"/>
      <c r="D64" s="1"/>
      <c r="E64" s="1"/>
      <c r="F64" s="1"/>
      <c r="G64" s="1"/>
      <c r="H64" s="1"/>
      <c r="I64" s="1"/>
      <c r="J64" s="1"/>
      <c r="K64" s="1"/>
      <c r="L64" s="1"/>
      <c r="M64" s="1"/>
      <c r="N64" s="1"/>
      <c r="O64" s="1"/>
      <c r="P64" s="1"/>
      <c r="Q64" s="1"/>
      <c r="R64" s="1"/>
      <c r="S64" s="1"/>
      <c r="T64" s="1"/>
      <c r="U64" s="1"/>
      <c r="V64" s="1"/>
      <c r="W64" s="1"/>
      <c r="X64" s="1"/>
      <c r="Y64" s="1"/>
    </row>
    <row r="65" spans="1:25" ht="15.75" customHeight="1">
      <c r="A65" s="1"/>
      <c r="B65" s="1"/>
      <c r="C65" s="1"/>
      <c r="D65" s="1"/>
      <c r="E65" s="1"/>
      <c r="F65" s="1"/>
      <c r="G65" s="1"/>
      <c r="H65" s="1"/>
      <c r="I65" s="1"/>
      <c r="J65" s="1"/>
      <c r="K65" s="1"/>
      <c r="L65" s="1"/>
      <c r="M65" s="1"/>
      <c r="N65" s="1"/>
      <c r="O65" s="1"/>
      <c r="P65" s="1"/>
      <c r="Q65" s="1"/>
      <c r="R65" s="1"/>
      <c r="S65" s="1"/>
      <c r="T65" s="1"/>
      <c r="U65" s="1"/>
      <c r="V65" s="1"/>
      <c r="W65" s="1"/>
      <c r="X65" s="1"/>
      <c r="Y65" s="1"/>
    </row>
    <row r="66" spans="1:25" ht="15.75" customHeight="1">
      <c r="A66" s="1"/>
      <c r="B66" s="1"/>
      <c r="C66" s="1"/>
      <c r="D66" s="1"/>
      <c r="E66" s="1"/>
      <c r="F66" s="1"/>
      <c r="G66" s="1"/>
      <c r="H66" s="1"/>
      <c r="I66" s="1"/>
      <c r="J66" s="1"/>
      <c r="K66" s="1"/>
      <c r="L66" s="1"/>
      <c r="M66" s="1"/>
      <c r="N66" s="1"/>
      <c r="O66" s="1"/>
      <c r="P66" s="1"/>
      <c r="Q66" s="1"/>
      <c r="R66" s="1"/>
      <c r="S66" s="1"/>
      <c r="T66" s="1"/>
      <c r="U66" s="1"/>
      <c r="V66" s="1"/>
      <c r="W66" s="1"/>
      <c r="X66" s="1"/>
      <c r="Y66" s="1"/>
    </row>
    <row r="67" spans="1:25" ht="15.75" customHeight="1">
      <c r="A67" s="1"/>
      <c r="B67" s="1"/>
      <c r="C67" s="1"/>
      <c r="D67" s="1"/>
      <c r="E67" s="1"/>
      <c r="F67" s="1"/>
      <c r="G67" s="1"/>
      <c r="H67" s="1"/>
      <c r="I67" s="1"/>
      <c r="J67" s="1"/>
      <c r="K67" s="1"/>
      <c r="L67" s="1"/>
      <c r="M67" s="1"/>
      <c r="N67" s="1"/>
      <c r="O67" s="1"/>
      <c r="P67" s="1"/>
      <c r="Q67" s="1"/>
      <c r="R67" s="1"/>
      <c r="S67" s="1"/>
      <c r="T67" s="1"/>
      <c r="U67" s="1"/>
      <c r="V67" s="1"/>
      <c r="W67" s="1"/>
      <c r="X67" s="1"/>
      <c r="Y67" s="1"/>
    </row>
    <row r="68" spans="1:25" ht="15.75" customHeight="1">
      <c r="A68" s="1"/>
      <c r="B68" s="1"/>
      <c r="C68" s="1"/>
      <c r="D68" s="1"/>
      <c r="E68" s="1"/>
      <c r="F68" s="1"/>
      <c r="G68" s="1"/>
      <c r="H68" s="1"/>
      <c r="I68" s="1"/>
      <c r="J68" s="1"/>
      <c r="K68" s="1"/>
      <c r="L68" s="1"/>
      <c r="M68" s="1"/>
      <c r="N68" s="1"/>
      <c r="O68" s="1"/>
      <c r="P68" s="1"/>
      <c r="Q68" s="1"/>
      <c r="R68" s="1"/>
      <c r="S68" s="1"/>
      <c r="T68" s="1"/>
      <c r="U68" s="1"/>
      <c r="V68" s="1"/>
      <c r="W68" s="1"/>
      <c r="X68" s="1"/>
      <c r="Y68" s="1"/>
    </row>
    <row r="69" spans="1:25" ht="15.75" customHeight="1">
      <c r="A69" s="1"/>
      <c r="B69" s="1"/>
      <c r="C69" s="1"/>
      <c r="D69" s="1"/>
      <c r="E69" s="1"/>
      <c r="F69" s="1"/>
      <c r="G69" s="1"/>
      <c r="H69" s="1"/>
      <c r="I69" s="1"/>
      <c r="J69" s="1"/>
      <c r="K69" s="1"/>
      <c r="L69" s="1"/>
      <c r="M69" s="1"/>
      <c r="N69" s="1"/>
      <c r="O69" s="1"/>
      <c r="P69" s="1"/>
      <c r="Q69" s="1"/>
      <c r="R69" s="1"/>
      <c r="S69" s="1"/>
      <c r="T69" s="1"/>
      <c r="U69" s="1"/>
      <c r="V69" s="1"/>
      <c r="W69" s="1"/>
      <c r="X69" s="1"/>
      <c r="Y69" s="1"/>
    </row>
    <row r="70" spans="1:25" ht="15.75" customHeight="1">
      <c r="A70" s="1"/>
      <c r="B70" s="1"/>
      <c r="C70" s="1"/>
      <c r="D70" s="1"/>
      <c r="E70" s="1"/>
      <c r="F70" s="1"/>
      <c r="G70" s="1"/>
      <c r="H70" s="1"/>
      <c r="I70" s="1"/>
      <c r="J70" s="1"/>
      <c r="K70" s="1"/>
      <c r="L70" s="1"/>
      <c r="M70" s="1"/>
      <c r="N70" s="1"/>
      <c r="O70" s="1"/>
      <c r="P70" s="1"/>
      <c r="Q70" s="1"/>
      <c r="R70" s="1"/>
      <c r="S70" s="1"/>
      <c r="T70" s="1"/>
      <c r="U70" s="1"/>
      <c r="V70" s="1"/>
      <c r="W70" s="1"/>
      <c r="X70" s="1"/>
      <c r="Y70" s="1"/>
    </row>
    <row r="71" spans="1:25" ht="15.75" customHeight="1">
      <c r="A71" s="1"/>
      <c r="B71" s="1"/>
      <c r="C71" s="1"/>
      <c r="D71" s="1"/>
      <c r="E71" s="1"/>
      <c r="F71" s="1"/>
      <c r="G71" s="1"/>
      <c r="H71" s="1"/>
      <c r="I71" s="1"/>
      <c r="J71" s="1"/>
      <c r="K71" s="1"/>
      <c r="L71" s="1"/>
      <c r="M71" s="1"/>
      <c r="N71" s="1"/>
      <c r="O71" s="1"/>
      <c r="P71" s="1"/>
      <c r="Q71" s="1"/>
      <c r="R71" s="1"/>
      <c r="S71" s="1"/>
      <c r="T71" s="1"/>
      <c r="U71" s="1"/>
      <c r="V71" s="1"/>
      <c r="W71" s="1"/>
      <c r="X71" s="1"/>
      <c r="Y71" s="1"/>
    </row>
    <row r="72" spans="1:25" ht="15.75" customHeight="1">
      <c r="A72" s="1"/>
      <c r="B72" s="1"/>
      <c r="C72" s="1"/>
      <c r="D72" s="1"/>
      <c r="E72" s="1"/>
      <c r="F72" s="1"/>
      <c r="G72" s="1"/>
      <c r="H72" s="1"/>
      <c r="I72" s="1"/>
      <c r="J72" s="1"/>
      <c r="K72" s="1"/>
      <c r="L72" s="1"/>
      <c r="M72" s="1"/>
      <c r="N72" s="1"/>
      <c r="O72" s="1"/>
      <c r="P72" s="1"/>
      <c r="Q72" s="1"/>
      <c r="R72" s="1"/>
      <c r="S72" s="1"/>
      <c r="T72" s="1"/>
      <c r="U72" s="1"/>
      <c r="V72" s="1"/>
      <c r="W72" s="1"/>
      <c r="X72" s="1"/>
      <c r="Y72" s="1"/>
    </row>
    <row r="73" spans="1:25" ht="15.75" customHeight="1">
      <c r="A73" s="1"/>
      <c r="B73" s="1"/>
      <c r="C73" s="1"/>
      <c r="D73" s="1"/>
      <c r="E73" s="1"/>
      <c r="F73" s="1"/>
      <c r="G73" s="1"/>
      <c r="H73" s="1"/>
      <c r="I73" s="1"/>
      <c r="J73" s="1"/>
      <c r="K73" s="1"/>
      <c r="L73" s="1"/>
      <c r="M73" s="1"/>
      <c r="N73" s="1"/>
      <c r="O73" s="1"/>
      <c r="P73" s="1"/>
      <c r="Q73" s="1"/>
      <c r="R73" s="1"/>
      <c r="S73" s="1"/>
      <c r="T73" s="1"/>
      <c r="U73" s="1"/>
      <c r="V73" s="1"/>
      <c r="W73" s="1"/>
      <c r="X73" s="1"/>
      <c r="Y73" s="1"/>
    </row>
    <row r="74" spans="1:25" ht="15.75" customHeight="1">
      <c r="A74" s="1"/>
      <c r="B74" s="1"/>
      <c r="C74" s="1"/>
      <c r="D74" s="1"/>
      <c r="E74" s="1"/>
      <c r="F74" s="1"/>
      <c r="G74" s="1"/>
      <c r="H74" s="1"/>
      <c r="I74" s="1"/>
      <c r="J74" s="1"/>
      <c r="K74" s="1"/>
      <c r="L74" s="1"/>
      <c r="M74" s="1"/>
      <c r="N74" s="1"/>
      <c r="O74" s="1"/>
      <c r="P74" s="1"/>
      <c r="Q74" s="1"/>
      <c r="R74" s="1"/>
      <c r="S74" s="1"/>
      <c r="T74" s="1"/>
      <c r="U74" s="1"/>
      <c r="V74" s="1"/>
      <c r="W74" s="1"/>
      <c r="X74" s="1"/>
      <c r="Y74" s="1"/>
    </row>
    <row r="75" spans="1:25" ht="15.75" customHeight="1">
      <c r="A75" s="1"/>
      <c r="B75" s="1"/>
      <c r="C75" s="1"/>
      <c r="D75" s="1"/>
      <c r="E75" s="1"/>
      <c r="F75" s="1"/>
      <c r="G75" s="1"/>
      <c r="H75" s="1"/>
      <c r="I75" s="1"/>
      <c r="J75" s="1"/>
      <c r="K75" s="1"/>
      <c r="L75" s="1"/>
      <c r="M75" s="1"/>
      <c r="N75" s="1"/>
      <c r="O75" s="1"/>
      <c r="P75" s="1"/>
      <c r="Q75" s="1"/>
      <c r="R75" s="1"/>
      <c r="S75" s="1"/>
      <c r="T75" s="1"/>
      <c r="U75" s="1"/>
      <c r="V75" s="1"/>
      <c r="W75" s="1"/>
      <c r="X75" s="1"/>
      <c r="Y75" s="1"/>
    </row>
    <row r="76" spans="1:25" ht="15.75" customHeight="1">
      <c r="A76" s="1"/>
      <c r="B76" s="1"/>
      <c r="C76" s="1"/>
      <c r="D76" s="1"/>
      <c r="E76" s="1"/>
      <c r="F76" s="1"/>
      <c r="G76" s="1"/>
      <c r="H76" s="1"/>
      <c r="I76" s="1"/>
      <c r="J76" s="1"/>
      <c r="K76" s="1"/>
      <c r="L76" s="1"/>
      <c r="M76" s="1"/>
      <c r="N76" s="1"/>
      <c r="O76" s="1"/>
      <c r="P76" s="1"/>
      <c r="Q76" s="1"/>
      <c r="R76" s="1"/>
      <c r="S76" s="1"/>
      <c r="T76" s="1"/>
      <c r="U76" s="1"/>
      <c r="V76" s="1"/>
      <c r="W76" s="1"/>
      <c r="X76" s="1"/>
      <c r="Y76" s="1"/>
    </row>
    <row r="77" spans="1:25" ht="15.75" customHeight="1">
      <c r="A77" s="1"/>
      <c r="B77" s="1"/>
      <c r="C77" s="1"/>
      <c r="D77" s="1"/>
      <c r="E77" s="1"/>
      <c r="F77" s="1"/>
      <c r="G77" s="1"/>
      <c r="H77" s="1"/>
      <c r="I77" s="1"/>
      <c r="J77" s="1"/>
      <c r="K77" s="1"/>
      <c r="L77" s="1"/>
      <c r="M77" s="1"/>
      <c r="N77" s="1"/>
      <c r="O77" s="1"/>
      <c r="P77" s="1"/>
      <c r="Q77" s="1"/>
      <c r="R77" s="1"/>
      <c r="S77" s="1"/>
      <c r="T77" s="1"/>
      <c r="U77" s="1"/>
      <c r="V77" s="1"/>
      <c r="W77" s="1"/>
      <c r="X77" s="1"/>
      <c r="Y77" s="1"/>
    </row>
    <row r="78" spans="1:25" ht="15.75" customHeight="1">
      <c r="A78" s="1"/>
      <c r="B78" s="1"/>
      <c r="C78" s="1"/>
      <c r="D78" s="1"/>
      <c r="E78" s="1"/>
      <c r="F78" s="1"/>
      <c r="G78" s="1"/>
      <c r="H78" s="1"/>
      <c r="I78" s="1"/>
      <c r="J78" s="1"/>
      <c r="K78" s="1"/>
      <c r="L78" s="1"/>
      <c r="M78" s="1"/>
      <c r="N78" s="1"/>
      <c r="O78" s="1"/>
      <c r="P78" s="1"/>
      <c r="Q78" s="1"/>
      <c r="R78" s="1"/>
      <c r="S78" s="1"/>
      <c r="T78" s="1"/>
      <c r="U78" s="1"/>
      <c r="V78" s="1"/>
      <c r="W78" s="1"/>
      <c r="X78" s="1"/>
      <c r="Y78" s="1"/>
    </row>
    <row r="79" spans="1:25" ht="15.75" customHeight="1">
      <c r="A79" s="1"/>
      <c r="B79" s="1"/>
      <c r="C79" s="1"/>
      <c r="D79" s="1"/>
      <c r="E79" s="1"/>
      <c r="F79" s="1"/>
      <c r="G79" s="1"/>
      <c r="H79" s="1"/>
      <c r="I79" s="1"/>
      <c r="J79" s="1"/>
      <c r="K79" s="1"/>
      <c r="L79" s="1"/>
      <c r="M79" s="1"/>
      <c r="N79" s="1"/>
      <c r="O79" s="1"/>
      <c r="P79" s="1"/>
      <c r="Q79" s="1"/>
      <c r="R79" s="1"/>
      <c r="S79" s="1"/>
      <c r="T79" s="1"/>
      <c r="U79" s="1"/>
      <c r="V79" s="1"/>
      <c r="W79" s="1"/>
      <c r="X79" s="1"/>
      <c r="Y79" s="1"/>
    </row>
    <row r="80" spans="1:25" ht="15.75" customHeight="1">
      <c r="A80" s="1"/>
      <c r="B80" s="1"/>
      <c r="C80" s="1"/>
      <c r="D80" s="1"/>
      <c r="E80" s="1"/>
      <c r="F80" s="1"/>
      <c r="G80" s="1"/>
      <c r="H80" s="1"/>
      <c r="I80" s="1"/>
      <c r="J80" s="1"/>
      <c r="K80" s="1"/>
      <c r="L80" s="1"/>
      <c r="M80" s="1"/>
      <c r="N80" s="1"/>
      <c r="O80" s="1"/>
      <c r="P80" s="1"/>
      <c r="Q80" s="1"/>
      <c r="R80" s="1"/>
      <c r="S80" s="1"/>
      <c r="T80" s="1"/>
      <c r="U80" s="1"/>
      <c r="V80" s="1"/>
      <c r="W80" s="1"/>
      <c r="X80" s="1"/>
      <c r="Y80" s="1"/>
    </row>
    <row r="81" spans="1:25" ht="15.75" customHeight="1">
      <c r="A81" s="1"/>
      <c r="B81" s="1"/>
      <c r="C81" s="1"/>
      <c r="D81" s="1"/>
      <c r="E81" s="1"/>
      <c r="F81" s="1"/>
      <c r="G81" s="1"/>
      <c r="H81" s="1"/>
      <c r="I81" s="1"/>
      <c r="J81" s="1"/>
      <c r="K81" s="1"/>
      <c r="L81" s="1"/>
      <c r="M81" s="1"/>
      <c r="N81" s="1"/>
      <c r="O81" s="1"/>
      <c r="P81" s="1"/>
      <c r="Q81" s="1"/>
      <c r="R81" s="1"/>
      <c r="S81" s="1"/>
      <c r="T81" s="1"/>
      <c r="U81" s="1"/>
      <c r="V81" s="1"/>
      <c r="W81" s="1"/>
      <c r="X81" s="1"/>
      <c r="Y81" s="1"/>
    </row>
    <row r="82" spans="1:25" ht="15.75" customHeight="1">
      <c r="A82" s="1"/>
      <c r="B82" s="1"/>
      <c r="C82" s="1"/>
      <c r="D82" s="1"/>
      <c r="E82" s="1"/>
      <c r="F82" s="1"/>
      <c r="G82" s="1"/>
      <c r="H82" s="1"/>
      <c r="I82" s="1"/>
      <c r="J82" s="1"/>
      <c r="K82" s="1"/>
      <c r="L82" s="1"/>
      <c r="M82" s="1"/>
      <c r="N82" s="1"/>
      <c r="O82" s="1"/>
      <c r="P82" s="1"/>
      <c r="Q82" s="1"/>
      <c r="R82" s="1"/>
      <c r="S82" s="1"/>
      <c r="T82" s="1"/>
      <c r="U82" s="1"/>
      <c r="V82" s="1"/>
      <c r="W82" s="1"/>
      <c r="X82" s="1"/>
      <c r="Y82" s="1"/>
    </row>
    <row r="83" spans="1:25" ht="15.75" customHeight="1">
      <c r="A83" s="1"/>
      <c r="B83" s="1"/>
      <c r="C83" s="1"/>
      <c r="D83" s="1"/>
      <c r="E83" s="1"/>
      <c r="F83" s="1"/>
      <c r="G83" s="1"/>
      <c r="H83" s="1"/>
      <c r="I83" s="1"/>
      <c r="J83" s="1"/>
      <c r="K83" s="1"/>
      <c r="L83" s="1"/>
      <c r="M83" s="1"/>
      <c r="N83" s="1"/>
      <c r="O83" s="1"/>
      <c r="P83" s="1"/>
      <c r="Q83" s="1"/>
      <c r="R83" s="1"/>
      <c r="S83" s="1"/>
      <c r="T83" s="1"/>
      <c r="U83" s="1"/>
      <c r="V83" s="1"/>
      <c r="W83" s="1"/>
      <c r="X83" s="1"/>
      <c r="Y83" s="1"/>
    </row>
    <row r="84" spans="1:25" ht="15.75" customHeight="1">
      <c r="A84" s="1"/>
      <c r="B84" s="1"/>
      <c r="C84" s="1"/>
      <c r="D84" s="1"/>
      <c r="E84" s="1"/>
      <c r="F84" s="1"/>
      <c r="G84" s="1"/>
      <c r="H84" s="1"/>
      <c r="I84" s="1"/>
      <c r="J84" s="1"/>
      <c r="K84" s="1"/>
      <c r="L84" s="1"/>
      <c r="M84" s="1"/>
      <c r="N84" s="1"/>
      <c r="O84" s="1"/>
      <c r="P84" s="1"/>
      <c r="Q84" s="1"/>
      <c r="R84" s="1"/>
      <c r="S84" s="1"/>
      <c r="T84" s="1"/>
      <c r="U84" s="1"/>
      <c r="V84" s="1"/>
      <c r="W84" s="1"/>
      <c r="X84" s="1"/>
      <c r="Y84" s="1"/>
    </row>
    <row r="85" spans="1:25" ht="15.75" customHeight="1">
      <c r="A85" s="1"/>
      <c r="B85" s="1"/>
      <c r="C85" s="1"/>
      <c r="D85" s="1"/>
      <c r="E85" s="1"/>
      <c r="F85" s="1"/>
      <c r="G85" s="1"/>
      <c r="H85" s="1"/>
      <c r="I85" s="1"/>
      <c r="J85" s="1"/>
      <c r="K85" s="1"/>
      <c r="L85" s="1"/>
      <c r="M85" s="1"/>
      <c r="N85" s="1"/>
      <c r="O85" s="1"/>
      <c r="P85" s="1"/>
      <c r="Q85" s="1"/>
      <c r="R85" s="1"/>
      <c r="S85" s="1"/>
      <c r="T85" s="1"/>
      <c r="U85" s="1"/>
      <c r="V85" s="1"/>
      <c r="W85" s="1"/>
      <c r="X85" s="1"/>
      <c r="Y85" s="1"/>
    </row>
    <row r="86" spans="1:25" ht="15.75" customHeight="1">
      <c r="A86" s="1"/>
      <c r="B86" s="1"/>
      <c r="C86" s="1"/>
      <c r="D86" s="1"/>
      <c r="E86" s="1"/>
      <c r="F86" s="1"/>
      <c r="G86" s="1"/>
      <c r="H86" s="1"/>
      <c r="I86" s="1"/>
      <c r="J86" s="1"/>
      <c r="K86" s="1"/>
      <c r="L86" s="1"/>
      <c r="M86" s="1"/>
      <c r="N86" s="1"/>
      <c r="O86" s="1"/>
      <c r="P86" s="1"/>
      <c r="Q86" s="1"/>
      <c r="R86" s="1"/>
      <c r="S86" s="1"/>
      <c r="T86" s="1"/>
      <c r="U86" s="1"/>
      <c r="V86" s="1"/>
      <c r="W86" s="1"/>
      <c r="X86" s="1"/>
      <c r="Y86" s="1"/>
    </row>
    <row r="87" spans="1:25" ht="15.75" customHeight="1">
      <c r="A87" s="1"/>
      <c r="B87" s="1"/>
      <c r="C87" s="1"/>
      <c r="D87" s="1"/>
      <c r="E87" s="1"/>
      <c r="F87" s="1"/>
      <c r="G87" s="1"/>
      <c r="H87" s="1"/>
      <c r="I87" s="1"/>
      <c r="J87" s="1"/>
      <c r="K87" s="1"/>
      <c r="L87" s="1"/>
      <c r="M87" s="1"/>
      <c r="N87" s="1"/>
      <c r="O87" s="1"/>
      <c r="P87" s="1"/>
      <c r="Q87" s="1"/>
      <c r="R87" s="1"/>
      <c r="S87" s="1"/>
      <c r="T87" s="1"/>
      <c r="U87" s="1"/>
      <c r="V87" s="1"/>
      <c r="W87" s="1"/>
      <c r="X87" s="1"/>
      <c r="Y87" s="1"/>
    </row>
    <row r="88" spans="1:25" ht="15.75" customHeight="1">
      <c r="A88" s="1"/>
      <c r="B88" s="1"/>
      <c r="C88" s="1"/>
      <c r="D88" s="1"/>
      <c r="E88" s="1"/>
      <c r="F88" s="1"/>
      <c r="G88" s="1"/>
      <c r="H88" s="1"/>
      <c r="I88" s="1"/>
      <c r="J88" s="1"/>
      <c r="K88" s="1"/>
      <c r="L88" s="1"/>
      <c r="M88" s="1"/>
      <c r="N88" s="1"/>
      <c r="O88" s="1"/>
      <c r="P88" s="1"/>
      <c r="Q88" s="1"/>
      <c r="R88" s="1"/>
      <c r="S88" s="1"/>
      <c r="T88" s="1"/>
      <c r="U88" s="1"/>
      <c r="V88" s="1"/>
      <c r="W88" s="1"/>
      <c r="X88" s="1"/>
      <c r="Y88" s="1"/>
    </row>
    <row r="89" spans="1:25" ht="15.75" customHeight="1">
      <c r="A89" s="1"/>
      <c r="B89" s="1"/>
      <c r="C89" s="1"/>
      <c r="D89" s="1"/>
      <c r="E89" s="1"/>
      <c r="F89" s="1"/>
      <c r="G89" s="1"/>
      <c r="H89" s="1"/>
      <c r="I89" s="1"/>
      <c r="J89" s="1"/>
      <c r="K89" s="1"/>
      <c r="L89" s="1"/>
      <c r="M89" s="1"/>
      <c r="N89" s="1"/>
      <c r="O89" s="1"/>
      <c r="P89" s="1"/>
      <c r="Q89" s="1"/>
      <c r="R89" s="1"/>
      <c r="S89" s="1"/>
      <c r="T89" s="1"/>
      <c r="U89" s="1"/>
      <c r="V89" s="1"/>
      <c r="W89" s="1"/>
      <c r="X89" s="1"/>
      <c r="Y89" s="1"/>
    </row>
    <row r="90" spans="1:25" ht="15.75" customHeight="1">
      <c r="A90" s="1"/>
      <c r="B90" s="1"/>
      <c r="C90" s="1"/>
      <c r="D90" s="1"/>
      <c r="E90" s="1"/>
      <c r="F90" s="1"/>
      <c r="G90" s="1"/>
      <c r="H90" s="1"/>
      <c r="I90" s="1"/>
      <c r="J90" s="1"/>
      <c r="K90" s="1"/>
      <c r="L90" s="1"/>
      <c r="M90" s="1"/>
      <c r="N90" s="1"/>
      <c r="O90" s="1"/>
      <c r="P90" s="1"/>
      <c r="Q90" s="1"/>
      <c r="R90" s="1"/>
      <c r="S90" s="1"/>
      <c r="T90" s="1"/>
      <c r="U90" s="1"/>
      <c r="V90" s="1"/>
      <c r="W90" s="1"/>
      <c r="X90" s="1"/>
      <c r="Y90" s="1"/>
    </row>
    <row r="91" spans="1:25" ht="15.75" customHeight="1">
      <c r="A91" s="1"/>
      <c r="B91" s="1"/>
      <c r="C91" s="1"/>
      <c r="D91" s="1"/>
      <c r="E91" s="1"/>
      <c r="F91" s="1"/>
      <c r="G91" s="1"/>
      <c r="H91" s="1"/>
      <c r="I91" s="1"/>
      <c r="J91" s="1"/>
      <c r="K91" s="1"/>
      <c r="L91" s="1"/>
      <c r="M91" s="1"/>
      <c r="N91" s="1"/>
      <c r="O91" s="1"/>
      <c r="P91" s="1"/>
      <c r="Q91" s="1"/>
      <c r="R91" s="1"/>
      <c r="S91" s="1"/>
      <c r="T91" s="1"/>
      <c r="U91" s="1"/>
      <c r="V91" s="1"/>
      <c r="W91" s="1"/>
      <c r="X91" s="1"/>
      <c r="Y91" s="1"/>
    </row>
    <row r="92" spans="1:25" ht="15.75" customHeight="1">
      <c r="A92" s="1"/>
      <c r="B92" s="1"/>
      <c r="C92" s="1"/>
      <c r="D92" s="1"/>
      <c r="E92" s="1"/>
      <c r="F92" s="1"/>
      <c r="G92" s="1"/>
      <c r="H92" s="1"/>
      <c r="I92" s="1"/>
      <c r="J92" s="1"/>
      <c r="K92" s="1"/>
      <c r="L92" s="1"/>
      <c r="M92" s="1"/>
      <c r="N92" s="1"/>
      <c r="O92" s="1"/>
      <c r="P92" s="1"/>
      <c r="Q92" s="1"/>
      <c r="R92" s="1"/>
      <c r="S92" s="1"/>
      <c r="T92" s="1"/>
      <c r="U92" s="1"/>
      <c r="V92" s="1"/>
      <c r="W92" s="1"/>
      <c r="X92" s="1"/>
      <c r="Y92" s="1"/>
    </row>
    <row r="93" spans="1:25" ht="15.75" customHeight="1">
      <c r="A93" s="1"/>
      <c r="B93" s="1"/>
      <c r="C93" s="1"/>
      <c r="D93" s="1"/>
      <c r="E93" s="1"/>
      <c r="F93" s="1"/>
      <c r="G93" s="1"/>
      <c r="H93" s="1"/>
      <c r="I93" s="1"/>
      <c r="J93" s="1"/>
      <c r="K93" s="1"/>
      <c r="L93" s="1"/>
      <c r="M93" s="1"/>
      <c r="N93" s="1"/>
      <c r="O93" s="1"/>
      <c r="P93" s="1"/>
      <c r="Q93" s="1"/>
      <c r="R93" s="1"/>
      <c r="S93" s="1"/>
      <c r="T93" s="1"/>
      <c r="U93" s="1"/>
      <c r="V93" s="1"/>
      <c r="W93" s="1"/>
      <c r="X93" s="1"/>
      <c r="Y93" s="1"/>
    </row>
    <row r="94" spans="1:25" ht="15.75" customHeight="1">
      <c r="A94" s="1"/>
      <c r="B94" s="1"/>
      <c r="C94" s="1"/>
      <c r="D94" s="1"/>
      <c r="E94" s="1"/>
      <c r="F94" s="1"/>
      <c r="G94" s="1"/>
      <c r="H94" s="1"/>
      <c r="I94" s="1"/>
      <c r="J94" s="1"/>
      <c r="K94" s="1"/>
      <c r="L94" s="1"/>
      <c r="M94" s="1"/>
      <c r="N94" s="1"/>
      <c r="O94" s="1"/>
      <c r="P94" s="1"/>
      <c r="Q94" s="1"/>
      <c r="R94" s="1"/>
      <c r="S94" s="1"/>
      <c r="T94" s="1"/>
      <c r="U94" s="1"/>
      <c r="V94" s="1"/>
      <c r="W94" s="1"/>
      <c r="X94" s="1"/>
      <c r="Y94" s="1"/>
    </row>
    <row r="95" spans="1:25" ht="15.75" customHeight="1">
      <c r="A95" s="1"/>
      <c r="B95" s="1"/>
      <c r="C95" s="1"/>
      <c r="D95" s="1"/>
      <c r="E95" s="1"/>
      <c r="F95" s="1"/>
      <c r="G95" s="1"/>
      <c r="H95" s="1"/>
      <c r="I95" s="1"/>
      <c r="J95" s="1"/>
      <c r="K95" s="1"/>
      <c r="L95" s="1"/>
      <c r="M95" s="1"/>
      <c r="N95" s="1"/>
      <c r="O95" s="1"/>
      <c r="P95" s="1"/>
      <c r="Q95" s="1"/>
      <c r="R95" s="1"/>
      <c r="S95" s="1"/>
      <c r="T95" s="1"/>
      <c r="U95" s="1"/>
      <c r="V95" s="1"/>
      <c r="W95" s="1"/>
      <c r="X95" s="1"/>
      <c r="Y95" s="1"/>
    </row>
    <row r="96" spans="1:25" ht="15.75" customHeight="1">
      <c r="A96" s="1"/>
      <c r="B96" s="1"/>
      <c r="C96" s="1"/>
      <c r="D96" s="1"/>
      <c r="E96" s="1"/>
      <c r="F96" s="1"/>
      <c r="G96" s="1"/>
      <c r="H96" s="1"/>
      <c r="I96" s="1"/>
      <c r="J96" s="1"/>
      <c r="K96" s="1"/>
      <c r="L96" s="1"/>
      <c r="M96" s="1"/>
      <c r="N96" s="1"/>
      <c r="O96" s="1"/>
      <c r="P96" s="1"/>
      <c r="Q96" s="1"/>
      <c r="R96" s="1"/>
      <c r="S96" s="1"/>
      <c r="T96" s="1"/>
      <c r="U96" s="1"/>
      <c r="V96" s="1"/>
      <c r="W96" s="1"/>
      <c r="X96" s="1"/>
      <c r="Y96" s="1"/>
    </row>
    <row r="97" spans="1:25" ht="15.75" customHeight="1">
      <c r="A97" s="1"/>
      <c r="B97" s="1"/>
      <c r="C97" s="1"/>
      <c r="D97" s="1"/>
      <c r="E97" s="1"/>
      <c r="F97" s="1"/>
      <c r="G97" s="1"/>
      <c r="H97" s="1"/>
      <c r="I97" s="1"/>
      <c r="J97" s="1"/>
      <c r="K97" s="1"/>
      <c r="L97" s="1"/>
      <c r="M97" s="1"/>
      <c r="N97" s="1"/>
      <c r="O97" s="1"/>
      <c r="P97" s="1"/>
      <c r="Q97" s="1"/>
      <c r="R97" s="1"/>
      <c r="S97" s="1"/>
      <c r="T97" s="1"/>
      <c r="U97" s="1"/>
      <c r="V97" s="1"/>
      <c r="W97" s="1"/>
      <c r="X97" s="1"/>
      <c r="Y97" s="1"/>
    </row>
    <row r="98" spans="1:25" ht="15.75" customHeight="1">
      <c r="A98" s="1"/>
      <c r="B98" s="1"/>
      <c r="C98" s="1"/>
      <c r="D98" s="1"/>
      <c r="E98" s="1"/>
      <c r="F98" s="1"/>
      <c r="G98" s="1"/>
      <c r="H98" s="1"/>
      <c r="I98" s="1"/>
      <c r="J98" s="1"/>
      <c r="K98" s="1"/>
      <c r="L98" s="1"/>
      <c r="M98" s="1"/>
      <c r="N98" s="1"/>
      <c r="O98" s="1"/>
      <c r="P98" s="1"/>
      <c r="Q98" s="1"/>
      <c r="R98" s="1"/>
      <c r="S98" s="1"/>
      <c r="T98" s="1"/>
      <c r="U98" s="1"/>
      <c r="V98" s="1"/>
      <c r="W98" s="1"/>
      <c r="X98" s="1"/>
      <c r="Y98" s="1"/>
    </row>
    <row r="99" spans="1:25" ht="15.75" customHeight="1">
      <c r="A99" s="1"/>
      <c r="B99" s="1"/>
      <c r="C99" s="1"/>
      <c r="D99" s="1"/>
      <c r="E99" s="1"/>
      <c r="F99" s="1"/>
      <c r="G99" s="1"/>
      <c r="H99" s="1"/>
      <c r="I99" s="1"/>
      <c r="J99" s="1"/>
      <c r="K99" s="1"/>
      <c r="L99" s="1"/>
      <c r="M99" s="1"/>
      <c r="N99" s="1"/>
      <c r="O99" s="1"/>
      <c r="P99" s="1"/>
      <c r="Q99" s="1"/>
      <c r="R99" s="1"/>
      <c r="S99" s="1"/>
      <c r="T99" s="1"/>
      <c r="U99" s="1"/>
      <c r="V99" s="1"/>
      <c r="W99" s="1"/>
      <c r="X99" s="1"/>
      <c r="Y99" s="1"/>
    </row>
    <row r="100" spans="1:25"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sheetData>
  <mergeCells count="36">
    <mergeCell ref="O21:X21"/>
    <mergeCell ref="O12:X12"/>
    <mergeCell ref="O13:O14"/>
    <mergeCell ref="P13:P14"/>
    <mergeCell ref="U13:W13"/>
    <mergeCell ref="Q13:Q14"/>
    <mergeCell ref="R13:T13"/>
    <mergeCell ref="B23:D23"/>
    <mergeCell ref="B21:D21"/>
    <mergeCell ref="F23:I23"/>
    <mergeCell ref="B12:B14"/>
    <mergeCell ref="H12:M13"/>
    <mergeCell ref="D12:D14"/>
    <mergeCell ref="F12:F14"/>
    <mergeCell ref="F21:I21"/>
    <mergeCell ref="X13:X14"/>
    <mergeCell ref="B6:D6"/>
    <mergeCell ref="B7:M7"/>
    <mergeCell ref="B8:M10"/>
    <mergeCell ref="R10:T10"/>
    <mergeCell ref="A1:Y1"/>
    <mergeCell ref="Q5:X5"/>
    <mergeCell ref="O4:P4"/>
    <mergeCell ref="Q4:X4"/>
    <mergeCell ref="W10:X10"/>
    <mergeCell ref="O6:P6"/>
    <mergeCell ref="Q6:X6"/>
    <mergeCell ref="R8:T8"/>
    <mergeCell ref="U8:V8"/>
    <mergeCell ref="W8:X8"/>
    <mergeCell ref="R9:T9"/>
    <mergeCell ref="U9:V9"/>
    <mergeCell ref="W9:X9"/>
    <mergeCell ref="F6:M6"/>
    <mergeCell ref="D4:M4"/>
    <mergeCell ref="U10:V10"/>
  </mergeCells>
  <conditionalFormatting sqref="H17:M17 F15:F18 D17 F21:I21 J16:M16 B16:B17 L20 K21 F20">
    <cfRule type="containsBlanks" dxfId="111" priority="2">
      <formula>LEN(TRIM(H17))=0</formula>
    </cfRule>
  </conditionalFormatting>
  <conditionalFormatting sqref="I16">
    <cfRule type="containsBlanks" dxfId="110" priority="3">
      <formula>LEN(TRIM(I16))=0</formula>
    </cfRule>
  </conditionalFormatting>
  <conditionalFormatting sqref="D16">
    <cfRule type="containsBlanks" dxfId="109" priority="4">
      <formula>LEN(TRIM(D16))=0</formula>
    </cfRule>
  </conditionalFormatting>
  <conditionalFormatting sqref="H16">
    <cfRule type="containsBlanks" dxfId="108" priority="5">
      <formula>LEN(TRIM(H16))=0</formula>
    </cfRule>
  </conditionalFormatting>
  <conditionalFormatting sqref="F23:I23">
    <cfRule type="containsBlanks" dxfId="107" priority="6">
      <formula>LEN(TRIM(F23))=0</formula>
    </cfRule>
  </conditionalFormatting>
  <conditionalFormatting sqref="B15">
    <cfRule type="containsBlanks" dxfId="106" priority="7">
      <formula>LEN(TRIM(B15))=0</formula>
    </cfRule>
  </conditionalFormatting>
  <conditionalFormatting sqref="D15">
    <cfRule type="containsBlanks" dxfId="105" priority="8">
      <formula>LEN(TRIM(D15))=0</formula>
    </cfRule>
  </conditionalFormatting>
  <conditionalFormatting sqref="I15">
    <cfRule type="containsBlanks" dxfId="104" priority="9">
      <formula>LEN(TRIM(I15))=0</formula>
    </cfRule>
  </conditionalFormatting>
  <conditionalFormatting sqref="H15">
    <cfRule type="containsBlanks" dxfId="103" priority="10">
      <formula>LEN(TRIM(H15))=0</formula>
    </cfRule>
  </conditionalFormatting>
  <conditionalFormatting sqref="J15:M15">
    <cfRule type="containsBlanks" dxfId="102" priority="11">
      <formula>LEN(TRIM(J15))=0</formula>
    </cfRule>
  </conditionalFormatting>
  <conditionalFormatting sqref="O15:R15 X15">
    <cfRule type="containsBlanks" dxfId="101" priority="12">
      <formula>LEN(TRIM(O15))=0</formula>
    </cfRule>
  </conditionalFormatting>
  <conditionalFormatting sqref="B18">
    <cfRule type="containsBlanks" dxfId="100" priority="13">
      <formula>LEN(TRIM(B18))=0</formula>
    </cfRule>
  </conditionalFormatting>
  <conditionalFormatting sqref="D18">
    <cfRule type="containsBlanks" dxfId="99" priority="14">
      <formula>LEN(TRIM(D18))=0</formula>
    </cfRule>
  </conditionalFormatting>
  <conditionalFormatting sqref="J18:M18 O18:R18 X18">
    <cfRule type="containsBlanks" dxfId="98" priority="15">
      <formula>LEN(TRIM(J18))=0</formula>
    </cfRule>
  </conditionalFormatting>
  <conditionalFormatting sqref="I18">
    <cfRule type="containsBlanks" dxfId="97" priority="16">
      <formula>LEN(TRIM(I18))=0</formula>
    </cfRule>
  </conditionalFormatting>
  <conditionalFormatting sqref="H18">
    <cfRule type="containsBlanks" dxfId="96" priority="17">
      <formula>LEN(TRIM(H18))=0</formula>
    </cfRule>
  </conditionalFormatting>
  <conditionalFormatting sqref="I19:M19 O19:T19 X19 F19 D19 B19">
    <cfRule type="containsBlanks" dxfId="95" priority="18">
      <formula>LEN(TRIM(I19))=0</formula>
    </cfRule>
  </conditionalFormatting>
  <conditionalFormatting sqref="H19">
    <cfRule type="containsBlanks" dxfId="94" priority="19">
      <formula>LEN(TRIM(H19))=0</formula>
    </cfRule>
  </conditionalFormatting>
  <conditionalFormatting sqref="T15">
    <cfRule type="containsBlanks" dxfId="93" priority="1">
      <formula>LEN(TRIM(T15))=0</formula>
    </cfRule>
  </conditionalFormatting>
  <dataValidations count="7">
    <dataValidation type="decimal" allowBlank="1" showErrorMessage="1" sqref="T19">
      <formula1>0</formula1>
      <formula2>10</formula2>
    </dataValidation>
    <dataValidation type="list" allowBlank="1" showErrorMessage="1" sqref="K15:K19">
      <formula1>'CD2 '!TEO</formula1>
    </dataValidation>
    <dataValidation type="list" allowBlank="1" showErrorMessage="1" sqref="M20 X20">
      <formula1>'CD2 '!semana</formula1>
    </dataValidation>
    <dataValidation type="list" allowBlank="1" showErrorMessage="1" sqref="K21">
      <formula1>'CD2 '!EVA</formula1>
    </dataValidation>
    <dataValidation type="decimal" allowBlank="1" showErrorMessage="1" sqref="L15:L20">
      <formula1>0</formula1>
      <formula2>1</formula2>
    </dataValidation>
    <dataValidation type="list" allowBlank="1" showErrorMessage="1" sqref="Q15 Q18:Q19 F15:F20">
      <formula1>'CD2 '!ACTITUDES</formula1>
    </dataValidation>
    <dataValidation type="list" allowBlank="1" showErrorMessage="1" sqref="S19">
      <formula1>'CD2 '!PRAC</formula1>
    </dataValidation>
  </dataValidations>
  <printOptions horizontalCentered="1" verticalCentered="1"/>
  <pageMargins left="0.35433070866141736" right="0.55118110236220474" top="0" bottom="0.27559055118110237" header="0" footer="0"/>
  <pageSetup scale="90" orientation="landscape"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FF"/>
  </sheetPr>
  <dimension ref="A1:Y100"/>
  <sheetViews>
    <sheetView workbookViewId="0">
      <selection activeCell="H25" sqref="H25"/>
    </sheetView>
  </sheetViews>
  <sheetFormatPr baseColWidth="10" defaultColWidth="14.42578125" defaultRowHeight="15" customHeight="1"/>
  <cols>
    <col min="1" max="1" width="0.42578125" customWidth="1"/>
    <col min="2" max="2" width="11.7109375" customWidth="1"/>
    <col min="3" max="3" width="0.42578125" customWidth="1"/>
    <col min="4" max="4" width="11.140625" customWidth="1"/>
    <col min="5" max="5" width="0.28515625" customWidth="1"/>
    <col min="6" max="6" width="10.5703125" customWidth="1"/>
    <col min="7" max="7" width="0.28515625" customWidth="1"/>
    <col min="8" max="8" width="13.85546875" customWidth="1"/>
    <col min="9" max="9" width="13.42578125" customWidth="1"/>
    <col min="10" max="10" width="2.42578125" customWidth="1"/>
    <col min="11" max="11" width="2.85546875" customWidth="1"/>
    <col min="12" max="12" width="4.140625" customWidth="1"/>
    <col min="13" max="13" width="3" customWidth="1"/>
    <col min="14" max="14" width="0.5703125" customWidth="1"/>
    <col min="15" max="15" width="11" customWidth="1"/>
    <col min="16" max="16" width="13" customWidth="1"/>
    <col min="17" max="17" width="10.85546875" customWidth="1"/>
    <col min="18" max="18" width="2.42578125" customWidth="1"/>
    <col min="19" max="19" width="2.7109375" customWidth="1"/>
    <col min="20" max="20" width="3.42578125" customWidth="1"/>
    <col min="21" max="22" width="2.7109375" customWidth="1"/>
    <col min="23" max="23" width="3.42578125" customWidth="1"/>
    <col min="24" max="24" width="12.7109375" customWidth="1"/>
    <col min="25" max="25" width="0.5703125" customWidth="1"/>
  </cols>
  <sheetData>
    <row r="1" spans="1:25" ht="15.75">
      <c r="A1" s="460" t="s">
        <v>91</v>
      </c>
      <c r="B1" s="373"/>
      <c r="C1" s="373"/>
      <c r="D1" s="373"/>
      <c r="E1" s="373"/>
      <c r="F1" s="373"/>
      <c r="G1" s="373"/>
      <c r="H1" s="373"/>
      <c r="I1" s="373"/>
      <c r="J1" s="373"/>
      <c r="K1" s="373"/>
      <c r="L1" s="373"/>
      <c r="M1" s="373"/>
      <c r="N1" s="373"/>
      <c r="O1" s="373"/>
      <c r="P1" s="373"/>
      <c r="Q1" s="373"/>
      <c r="R1" s="373"/>
      <c r="S1" s="373"/>
      <c r="T1" s="373"/>
      <c r="U1" s="373"/>
      <c r="V1" s="373"/>
      <c r="W1" s="373"/>
      <c r="X1" s="373"/>
      <c r="Y1" s="374"/>
    </row>
    <row r="2" spans="1:25" ht="4.5" customHeight="1">
      <c r="A2" s="1"/>
      <c r="B2" s="1"/>
      <c r="C2" s="1"/>
      <c r="D2" s="1"/>
      <c r="E2" s="1"/>
      <c r="F2" s="1"/>
      <c r="G2" s="1"/>
      <c r="H2" s="1"/>
      <c r="I2" s="1"/>
      <c r="J2" s="1"/>
      <c r="K2" s="1"/>
      <c r="L2" s="1"/>
      <c r="M2" s="1"/>
      <c r="N2" s="1"/>
      <c r="O2" s="1"/>
      <c r="P2" s="1"/>
      <c r="Q2" s="1"/>
      <c r="R2" s="1"/>
      <c r="S2" s="1"/>
      <c r="T2" s="1"/>
      <c r="U2" s="1"/>
      <c r="V2" s="1"/>
      <c r="W2" s="1"/>
      <c r="X2" s="1"/>
      <c r="Y2" s="1"/>
    </row>
    <row r="3" spans="1:25" ht="3" customHeight="1">
      <c r="A3" s="53"/>
      <c r="B3" s="54"/>
      <c r="C3" s="54"/>
      <c r="D3" s="54"/>
      <c r="E3" s="54"/>
      <c r="F3" s="54"/>
      <c r="G3" s="54"/>
      <c r="H3" s="54"/>
      <c r="I3" s="54"/>
      <c r="J3" s="54"/>
      <c r="K3" s="54"/>
      <c r="L3" s="54"/>
      <c r="M3" s="54"/>
      <c r="N3" s="54"/>
      <c r="O3" s="54"/>
      <c r="P3" s="54"/>
      <c r="Q3" s="54"/>
      <c r="R3" s="54"/>
      <c r="S3" s="54"/>
      <c r="T3" s="54"/>
      <c r="U3" s="54"/>
      <c r="V3" s="54"/>
      <c r="W3" s="54"/>
      <c r="X3" s="54"/>
      <c r="Y3" s="55"/>
    </row>
    <row r="4" spans="1:25" ht="51" customHeight="1">
      <c r="A4" s="56"/>
      <c r="B4" s="138" t="s">
        <v>92</v>
      </c>
      <c r="C4" s="43"/>
      <c r="D4" s="391" t="str">
        <f>COMP.!B8</f>
        <v>“Desarrolla conceptos fundamentales de la economía como ciencia y de la actividad económica; interpretando las relaciones económicas básicas, explicando los fenómenos que determinan las fuerzas del mercado, Diseño Curricular - Ingeniería en Sistemas Electrónicos analizando la información de los precios y las cantidades de equilibrio en las distintas estructuras de mercado, así como el comportamiento de la economía agregada y del bienestar”.</v>
      </c>
      <c r="E4" s="363"/>
      <c r="F4" s="363"/>
      <c r="G4" s="363"/>
      <c r="H4" s="363"/>
      <c r="I4" s="363"/>
      <c r="J4" s="363"/>
      <c r="K4" s="363"/>
      <c r="L4" s="363"/>
      <c r="M4" s="366"/>
      <c r="N4" s="1"/>
      <c r="O4" s="423" t="s">
        <v>51</v>
      </c>
      <c r="P4" s="422"/>
      <c r="Q4" s="437" t="str">
        <f>COMP.!D10</f>
        <v>ECONOMÍA PARA INGENIERIA</v>
      </c>
      <c r="R4" s="363"/>
      <c r="S4" s="363"/>
      <c r="T4" s="363"/>
      <c r="U4" s="363"/>
      <c r="V4" s="363"/>
      <c r="W4" s="363"/>
      <c r="X4" s="366"/>
      <c r="Y4" s="58"/>
    </row>
    <row r="5" spans="1:25" ht="3" customHeight="1">
      <c r="A5" s="56"/>
      <c r="B5" s="59"/>
      <c r="C5" s="43"/>
      <c r="D5" s="60"/>
      <c r="E5" s="44"/>
      <c r="F5" s="44"/>
      <c r="G5" s="44"/>
      <c r="H5" s="44"/>
      <c r="I5" s="44"/>
      <c r="J5" s="44"/>
      <c r="K5" s="44"/>
      <c r="L5" s="44"/>
      <c r="M5" s="61"/>
      <c r="N5" s="1"/>
      <c r="O5" s="62"/>
      <c r="P5" s="63"/>
      <c r="Q5" s="447"/>
      <c r="R5" s="363"/>
      <c r="S5" s="363"/>
      <c r="T5" s="363"/>
      <c r="U5" s="363"/>
      <c r="V5" s="363"/>
      <c r="W5" s="363"/>
      <c r="X5" s="363"/>
      <c r="Y5" s="58"/>
    </row>
    <row r="6" spans="1:25" ht="23.25" customHeight="1">
      <c r="A6" s="56"/>
      <c r="B6" s="462" t="s">
        <v>93</v>
      </c>
      <c r="C6" s="373"/>
      <c r="D6" s="374"/>
      <c r="E6" s="64"/>
      <c r="F6" s="421">
        <v>3</v>
      </c>
      <c r="G6" s="373"/>
      <c r="H6" s="373"/>
      <c r="I6" s="373"/>
      <c r="J6" s="373"/>
      <c r="K6" s="373"/>
      <c r="L6" s="373"/>
      <c r="M6" s="422"/>
      <c r="N6" s="1"/>
      <c r="O6" s="446" t="s">
        <v>53</v>
      </c>
      <c r="P6" s="422"/>
      <c r="Q6" s="454" t="str">
        <f>COMP.!D16</f>
        <v>3 . ELEMENTOS DE LA OFERTA Y DEMANDA</v>
      </c>
      <c r="R6" s="363"/>
      <c r="S6" s="363"/>
      <c r="T6" s="363"/>
      <c r="U6" s="363"/>
      <c r="V6" s="363"/>
      <c r="W6" s="363"/>
      <c r="X6" s="366"/>
      <c r="Y6" s="58"/>
    </row>
    <row r="7" spans="1:25" ht="2.25" customHeight="1">
      <c r="A7" s="56"/>
      <c r="B7" s="444"/>
      <c r="C7" s="361"/>
      <c r="D7" s="361"/>
      <c r="E7" s="361"/>
      <c r="F7" s="361"/>
      <c r="G7" s="361"/>
      <c r="H7" s="361"/>
      <c r="I7" s="361"/>
      <c r="J7" s="361"/>
      <c r="K7" s="361"/>
      <c r="L7" s="361"/>
      <c r="M7" s="361"/>
      <c r="N7" s="13"/>
      <c r="O7" s="65"/>
      <c r="P7" s="65"/>
      <c r="Q7" s="66"/>
      <c r="R7" s="66"/>
      <c r="S7" s="66"/>
      <c r="T7" s="66"/>
      <c r="U7" s="66"/>
      <c r="V7" s="66"/>
      <c r="W7" s="66"/>
      <c r="X7" s="66"/>
      <c r="Y7" s="58"/>
    </row>
    <row r="8" spans="1:25" ht="29.25" customHeight="1">
      <c r="A8" s="56"/>
      <c r="B8" s="433" t="str">
        <f>COMP.!C16</f>
        <v>a.18.3 Determina el comportamiento de la demanda y la oferta, explicando el equilibrio en un mercado de competencia perfecta, ilustrando los efectos sobre el mercado del desplazamiento de las curvas de oferta y demanda.</v>
      </c>
      <c r="C8" s="369"/>
      <c r="D8" s="369"/>
      <c r="E8" s="369"/>
      <c r="F8" s="369"/>
      <c r="G8" s="369"/>
      <c r="H8" s="369"/>
      <c r="I8" s="369"/>
      <c r="J8" s="369"/>
      <c r="K8" s="369"/>
      <c r="L8" s="369"/>
      <c r="M8" s="385"/>
      <c r="N8" s="1"/>
      <c r="O8" s="67"/>
      <c r="P8" s="68" t="s">
        <v>54</v>
      </c>
      <c r="Q8" s="69" t="s">
        <v>55</v>
      </c>
      <c r="R8" s="450" t="s">
        <v>56</v>
      </c>
      <c r="S8" s="451"/>
      <c r="T8" s="452"/>
      <c r="U8" s="450" t="s">
        <v>57</v>
      </c>
      <c r="V8" s="457"/>
      <c r="W8" s="458" t="s">
        <v>58</v>
      </c>
      <c r="X8" s="459"/>
      <c r="Y8" s="58"/>
    </row>
    <row r="9" spans="1:25" ht="16.5" customHeight="1">
      <c r="A9" s="56"/>
      <c r="B9" s="386"/>
      <c r="C9" s="361"/>
      <c r="D9" s="361"/>
      <c r="E9" s="361"/>
      <c r="F9" s="361"/>
      <c r="G9" s="361"/>
      <c r="H9" s="361"/>
      <c r="I9" s="361"/>
      <c r="J9" s="361"/>
      <c r="K9" s="361"/>
      <c r="L9" s="361"/>
      <c r="M9" s="387"/>
      <c r="N9" s="1"/>
      <c r="O9" s="70" t="s">
        <v>59</v>
      </c>
      <c r="P9" s="71">
        <f>SUM(J15:J16)</f>
        <v>12</v>
      </c>
      <c r="Q9" s="72">
        <f>SUM(R15:R19)</f>
        <v>4</v>
      </c>
      <c r="R9" s="453">
        <f>SUM(U15:U19)</f>
        <v>12</v>
      </c>
      <c r="S9" s="363"/>
      <c r="T9" s="363"/>
      <c r="U9" s="453">
        <f>J21</f>
        <v>2</v>
      </c>
      <c r="V9" s="456"/>
      <c r="W9" s="453">
        <f t="shared" ref="W9:W10" si="0">SUM(P9:V9)</f>
        <v>30</v>
      </c>
      <c r="X9" s="455"/>
      <c r="Y9" s="58"/>
    </row>
    <row r="10" spans="1:25" ht="15" customHeight="1">
      <c r="A10" s="56"/>
      <c r="B10" s="388"/>
      <c r="C10" s="389"/>
      <c r="D10" s="389"/>
      <c r="E10" s="389"/>
      <c r="F10" s="389"/>
      <c r="G10" s="389"/>
      <c r="H10" s="389"/>
      <c r="I10" s="389"/>
      <c r="J10" s="389"/>
      <c r="K10" s="389"/>
      <c r="L10" s="389"/>
      <c r="M10" s="390"/>
      <c r="N10" s="73"/>
      <c r="O10" s="74" t="s">
        <v>60</v>
      </c>
      <c r="P10" s="75">
        <f>SUM(L15:L19)</f>
        <v>0.12000000000000001</v>
      </c>
      <c r="Q10" s="76">
        <f>SUM(T15:T19)</f>
        <v>0.30000000000000004</v>
      </c>
      <c r="R10" s="438">
        <f>SUM(W15:W19)</f>
        <v>0</v>
      </c>
      <c r="S10" s="439"/>
      <c r="T10" s="439"/>
      <c r="U10" s="438">
        <f>L21</f>
        <v>0.57999999999999996</v>
      </c>
      <c r="V10" s="439"/>
      <c r="W10" s="440">
        <f t="shared" si="0"/>
        <v>1</v>
      </c>
      <c r="X10" s="441"/>
      <c r="Y10" s="58"/>
    </row>
    <row r="11" spans="1:25" ht="3" customHeight="1">
      <c r="A11" s="56"/>
      <c r="B11" s="13"/>
      <c r="C11" s="13"/>
      <c r="D11" s="13"/>
      <c r="E11" s="13"/>
      <c r="F11" s="13"/>
      <c r="G11" s="13"/>
      <c r="H11" s="13"/>
      <c r="I11" s="13"/>
      <c r="J11" s="13"/>
      <c r="K11" s="13"/>
      <c r="L11" s="13"/>
      <c r="M11" s="13"/>
      <c r="N11" s="13"/>
      <c r="O11" s="13"/>
      <c r="P11" s="13"/>
      <c r="Q11" s="13"/>
      <c r="R11" s="13"/>
      <c r="S11" s="13"/>
      <c r="T11" s="13"/>
      <c r="U11" s="13"/>
      <c r="V11" s="13"/>
      <c r="W11" s="13"/>
      <c r="X11" s="13"/>
      <c r="Y11" s="58"/>
    </row>
    <row r="12" spans="1:25" ht="18" customHeight="1">
      <c r="A12" s="56"/>
      <c r="B12" s="435" t="s">
        <v>94</v>
      </c>
      <c r="C12" s="1"/>
      <c r="D12" s="435" t="s">
        <v>62</v>
      </c>
      <c r="E12" s="77"/>
      <c r="F12" s="435" t="s">
        <v>63</v>
      </c>
      <c r="G12" s="77"/>
      <c r="H12" s="412" t="s">
        <v>64</v>
      </c>
      <c r="I12" s="413"/>
      <c r="J12" s="413"/>
      <c r="K12" s="413"/>
      <c r="L12" s="413"/>
      <c r="M12" s="414"/>
      <c r="N12" s="78"/>
      <c r="O12" s="428" t="s">
        <v>65</v>
      </c>
      <c r="P12" s="373"/>
      <c r="Q12" s="373"/>
      <c r="R12" s="373"/>
      <c r="S12" s="373"/>
      <c r="T12" s="373"/>
      <c r="U12" s="373"/>
      <c r="V12" s="373"/>
      <c r="W12" s="373"/>
      <c r="X12" s="374"/>
      <c r="Y12" s="58"/>
    </row>
    <row r="13" spans="1:25" ht="16.5" customHeight="1">
      <c r="A13" s="56"/>
      <c r="B13" s="436"/>
      <c r="C13" s="1"/>
      <c r="D13" s="436"/>
      <c r="E13" s="77"/>
      <c r="F13" s="436"/>
      <c r="G13" s="77"/>
      <c r="H13" s="415"/>
      <c r="I13" s="416"/>
      <c r="J13" s="416"/>
      <c r="K13" s="416"/>
      <c r="L13" s="416"/>
      <c r="M13" s="417"/>
      <c r="N13" s="78"/>
      <c r="O13" s="426" t="s">
        <v>66</v>
      </c>
      <c r="P13" s="424" t="s">
        <v>67</v>
      </c>
      <c r="Q13" s="424" t="s">
        <v>63</v>
      </c>
      <c r="R13" s="418" t="s">
        <v>68</v>
      </c>
      <c r="S13" s="419"/>
      <c r="T13" s="420"/>
      <c r="U13" s="418" t="s">
        <v>69</v>
      </c>
      <c r="V13" s="419"/>
      <c r="W13" s="420"/>
      <c r="X13" s="429" t="s">
        <v>70</v>
      </c>
      <c r="Y13" s="58"/>
    </row>
    <row r="14" spans="1:25" ht="33.75" customHeight="1" thickBot="1">
      <c r="A14" s="56"/>
      <c r="B14" s="430"/>
      <c r="C14" s="77"/>
      <c r="D14" s="443"/>
      <c r="E14" s="77"/>
      <c r="F14" s="443"/>
      <c r="G14" s="77"/>
      <c r="H14" s="79" t="s">
        <v>95</v>
      </c>
      <c r="I14" s="79" t="s">
        <v>72</v>
      </c>
      <c r="J14" s="80" t="s">
        <v>73</v>
      </c>
      <c r="K14" s="80" t="s">
        <v>74</v>
      </c>
      <c r="L14" s="81" t="s">
        <v>75</v>
      </c>
      <c r="M14" s="82" t="s">
        <v>76</v>
      </c>
      <c r="N14" s="77"/>
      <c r="O14" s="427"/>
      <c r="P14" s="425"/>
      <c r="Q14" s="425"/>
      <c r="R14" s="80" t="s">
        <v>73</v>
      </c>
      <c r="S14" s="80" t="s">
        <v>74</v>
      </c>
      <c r="T14" s="83" t="s">
        <v>75</v>
      </c>
      <c r="U14" s="80" t="s">
        <v>73</v>
      </c>
      <c r="V14" s="80" t="s">
        <v>74</v>
      </c>
      <c r="W14" s="83" t="s">
        <v>75</v>
      </c>
      <c r="X14" s="430"/>
      <c r="Y14" s="58"/>
    </row>
    <row r="15" spans="1:25" ht="89.25" customHeight="1" thickBot="1">
      <c r="A15" s="84"/>
      <c r="B15" s="320" t="s">
        <v>371</v>
      </c>
      <c r="C15" s="86"/>
      <c r="D15" s="320" t="s">
        <v>372</v>
      </c>
      <c r="E15" s="86">
        <v>0</v>
      </c>
      <c r="F15" s="98" t="s">
        <v>285</v>
      </c>
      <c r="G15" s="130"/>
      <c r="H15" s="322" t="s">
        <v>373</v>
      </c>
      <c r="I15" s="326" t="s">
        <v>352</v>
      </c>
      <c r="J15" s="90">
        <v>6</v>
      </c>
      <c r="K15" s="333" t="s">
        <v>97</v>
      </c>
      <c r="L15" s="91">
        <v>7.0000000000000007E-2</v>
      </c>
      <c r="M15" s="334">
        <v>5.6</v>
      </c>
      <c r="N15" s="93"/>
      <c r="O15" s="322" t="s">
        <v>374</v>
      </c>
      <c r="P15" s="326" t="s">
        <v>375</v>
      </c>
      <c r="Q15" s="95" t="s">
        <v>81</v>
      </c>
      <c r="R15" s="90">
        <v>2</v>
      </c>
      <c r="S15" s="333" t="s">
        <v>215</v>
      </c>
      <c r="T15" s="335">
        <v>0.14000000000000001</v>
      </c>
      <c r="U15" s="90">
        <v>6</v>
      </c>
      <c r="V15" s="139"/>
      <c r="W15" s="139"/>
      <c r="X15" s="336" t="s">
        <v>376</v>
      </c>
      <c r="Y15" s="1"/>
    </row>
    <row r="16" spans="1:25" ht="253.5" customHeight="1" thickBot="1">
      <c r="A16" s="84"/>
      <c r="B16" s="327" t="s">
        <v>377</v>
      </c>
      <c r="C16" s="86"/>
      <c r="D16" s="320" t="s">
        <v>378</v>
      </c>
      <c r="E16" s="86"/>
      <c r="F16" s="98" t="s">
        <v>77</v>
      </c>
      <c r="G16" s="130"/>
      <c r="H16" s="329" t="s">
        <v>379</v>
      </c>
      <c r="I16" s="326" t="s">
        <v>380</v>
      </c>
      <c r="J16" s="333">
        <v>6</v>
      </c>
      <c r="K16" s="90"/>
      <c r="L16" s="335">
        <v>0.05</v>
      </c>
      <c r="M16" s="334">
        <v>7</v>
      </c>
      <c r="N16" s="86"/>
      <c r="O16" s="337" t="s">
        <v>381</v>
      </c>
      <c r="P16" s="326" t="s">
        <v>382</v>
      </c>
      <c r="Q16" s="89" t="s">
        <v>285</v>
      </c>
      <c r="R16" s="333">
        <v>2</v>
      </c>
      <c r="S16" s="115"/>
      <c r="T16" s="335">
        <v>0.16</v>
      </c>
      <c r="U16" s="333">
        <v>6</v>
      </c>
      <c r="V16" s="104"/>
      <c r="W16" s="104"/>
      <c r="X16" s="333">
        <v>7</v>
      </c>
      <c r="Y16" s="1"/>
    </row>
    <row r="17" spans="1:25" ht="2.25" customHeight="1" thickBot="1">
      <c r="A17" s="84"/>
      <c r="B17" s="98"/>
      <c r="C17" s="86"/>
      <c r="D17" s="85"/>
      <c r="E17" s="86"/>
      <c r="F17" s="106"/>
      <c r="G17" s="130"/>
      <c r="H17" s="88"/>
      <c r="I17" s="95"/>
      <c r="J17" s="90"/>
      <c r="K17" s="90"/>
      <c r="L17" s="91"/>
      <c r="M17" s="92"/>
      <c r="N17" s="86"/>
      <c r="O17" s="107"/>
      <c r="P17" s="99"/>
      <c r="Q17" s="99"/>
      <c r="R17" s="108"/>
      <c r="S17" s="108"/>
      <c r="T17" s="109"/>
      <c r="U17" s="108"/>
      <c r="V17" s="108"/>
      <c r="W17" s="109"/>
      <c r="X17" s="108">
        <v>6</v>
      </c>
      <c r="Y17" s="97"/>
    </row>
    <row r="18" spans="1:25" ht="6" customHeight="1" thickBot="1">
      <c r="A18" s="84"/>
      <c r="B18" s="98"/>
      <c r="C18" s="86"/>
      <c r="D18" s="98"/>
      <c r="E18" s="86"/>
      <c r="F18" s="106"/>
      <c r="G18" s="130"/>
      <c r="H18" s="88"/>
      <c r="I18" s="95"/>
      <c r="J18" s="90"/>
      <c r="K18" s="90"/>
      <c r="L18" s="91"/>
      <c r="M18" s="92"/>
      <c r="N18" s="86"/>
      <c r="O18" s="88"/>
      <c r="P18" s="95"/>
      <c r="Q18" s="95"/>
      <c r="R18" s="90"/>
      <c r="S18" s="90"/>
      <c r="T18" s="91"/>
      <c r="U18" s="90"/>
      <c r="V18" s="90"/>
      <c r="W18" s="91"/>
      <c r="X18" s="90"/>
      <c r="Y18" s="97"/>
    </row>
    <row r="19" spans="1:25" ht="8.25" customHeight="1">
      <c r="A19" s="84"/>
      <c r="B19" s="98"/>
      <c r="C19" s="110"/>
      <c r="D19" s="98"/>
      <c r="E19" s="85"/>
      <c r="F19" s="106"/>
      <c r="G19" s="136"/>
      <c r="H19" s="88"/>
      <c r="I19" s="95"/>
      <c r="J19" s="90"/>
      <c r="K19" s="90"/>
      <c r="L19" s="91"/>
      <c r="M19" s="92"/>
      <c r="N19" s="86"/>
      <c r="O19" s="88"/>
      <c r="P19" s="95"/>
      <c r="Q19" s="95"/>
      <c r="R19" s="90"/>
      <c r="S19" s="90"/>
      <c r="T19" s="91"/>
      <c r="U19" s="90"/>
      <c r="V19" s="90"/>
      <c r="W19" s="91"/>
      <c r="X19" s="90"/>
      <c r="Y19" s="97"/>
    </row>
    <row r="20" spans="1:25" ht="0.75" customHeight="1">
      <c r="A20" s="84"/>
      <c r="B20" s="113"/>
      <c r="C20" s="113"/>
      <c r="D20" s="113"/>
      <c r="E20" s="112"/>
      <c r="F20" s="114" t="s">
        <v>86</v>
      </c>
      <c r="G20" s="112"/>
      <c r="H20" s="112"/>
      <c r="I20" s="112"/>
      <c r="J20" s="115"/>
      <c r="K20" s="116"/>
      <c r="L20" s="140"/>
      <c r="M20" s="116"/>
      <c r="N20" s="112"/>
      <c r="O20" s="112"/>
      <c r="P20" s="112"/>
      <c r="Q20" s="112"/>
      <c r="R20" s="100"/>
      <c r="S20" s="100"/>
      <c r="T20" s="100"/>
      <c r="U20" s="100"/>
      <c r="V20" s="100"/>
      <c r="W20" s="100"/>
      <c r="X20" s="100"/>
      <c r="Y20" s="97"/>
    </row>
    <row r="21" spans="1:25" ht="18" customHeight="1">
      <c r="A21" s="117"/>
      <c r="B21" s="434" t="s">
        <v>87</v>
      </c>
      <c r="C21" s="373"/>
      <c r="D21" s="374"/>
      <c r="E21" s="118"/>
      <c r="F21" s="442" t="s">
        <v>383</v>
      </c>
      <c r="G21" s="363"/>
      <c r="H21" s="363"/>
      <c r="I21" s="363"/>
      <c r="J21" s="141">
        <v>2</v>
      </c>
      <c r="K21" s="120" t="s">
        <v>105</v>
      </c>
      <c r="L21" s="132">
        <f>1-(SUM(L15:L19)+SUM(T15:T19)+SUM(W15:W19))</f>
        <v>0.57999999999999996</v>
      </c>
      <c r="M21" s="332">
        <v>7</v>
      </c>
      <c r="N21" s="121"/>
      <c r="O21" s="445" t="s">
        <v>89</v>
      </c>
      <c r="P21" s="369"/>
      <c r="Q21" s="369"/>
      <c r="R21" s="369"/>
      <c r="S21" s="369"/>
      <c r="T21" s="369"/>
      <c r="U21" s="369"/>
      <c r="V21" s="369"/>
      <c r="W21" s="369"/>
      <c r="X21" s="385"/>
      <c r="Y21" s="122"/>
    </row>
    <row r="22" spans="1:25" ht="3.75" customHeight="1" thickBot="1">
      <c r="A22" s="117"/>
      <c r="B22" s="118"/>
      <c r="C22" s="118"/>
      <c r="D22" s="118"/>
      <c r="E22" s="118"/>
      <c r="F22" s="118"/>
      <c r="G22" s="118"/>
      <c r="H22" s="121"/>
      <c r="I22" s="121"/>
      <c r="J22" s="121"/>
      <c r="K22" s="121"/>
      <c r="L22" s="121"/>
      <c r="M22" s="121"/>
      <c r="N22" s="121"/>
      <c r="O22" s="1"/>
      <c r="P22" s="1"/>
      <c r="Q22" s="1"/>
      <c r="R22" s="1"/>
      <c r="S22" s="1"/>
      <c r="T22" s="1"/>
      <c r="U22" s="1"/>
      <c r="V22" s="1"/>
      <c r="W22" s="1"/>
      <c r="X22" s="1"/>
      <c r="Y22" s="122"/>
    </row>
    <row r="23" spans="1:25" ht="24" customHeight="1">
      <c r="A23" s="117"/>
      <c r="B23" s="434" t="s">
        <v>90</v>
      </c>
      <c r="C23" s="373"/>
      <c r="D23" s="374"/>
      <c r="E23" s="118"/>
      <c r="F23" s="431" t="s">
        <v>384</v>
      </c>
      <c r="G23" s="432"/>
      <c r="H23" s="432"/>
      <c r="I23" s="432"/>
      <c r="J23" s="123"/>
      <c r="K23" s="123"/>
      <c r="L23" s="123"/>
      <c r="M23" s="124"/>
      <c r="N23" s="125"/>
      <c r="O23" s="1"/>
      <c r="P23" s="1"/>
      <c r="Q23" s="1"/>
      <c r="R23" s="1"/>
      <c r="S23" s="1"/>
      <c r="T23" s="1"/>
      <c r="U23" s="1"/>
      <c r="V23" s="1"/>
      <c r="W23" s="1"/>
      <c r="X23" s="1"/>
      <c r="Y23" s="122"/>
    </row>
    <row r="24" spans="1:25" ht="3" customHeight="1">
      <c r="A24" s="126"/>
      <c r="B24" s="127"/>
      <c r="C24" s="127"/>
      <c r="D24" s="127"/>
      <c r="E24" s="127"/>
      <c r="F24" s="127"/>
      <c r="G24" s="127"/>
      <c r="H24" s="127"/>
      <c r="I24" s="127"/>
      <c r="J24" s="127"/>
      <c r="K24" s="127"/>
      <c r="L24" s="127"/>
      <c r="M24" s="127"/>
      <c r="N24" s="127"/>
      <c r="O24" s="127"/>
      <c r="P24" s="127"/>
      <c r="Q24" s="127"/>
      <c r="R24" s="127"/>
      <c r="S24" s="127"/>
      <c r="T24" s="127"/>
      <c r="U24" s="127"/>
      <c r="V24" s="127"/>
      <c r="W24" s="127"/>
      <c r="X24" s="127"/>
      <c r="Y24" s="128"/>
    </row>
    <row r="25" spans="1:25" ht="15.75" customHeight="1">
      <c r="A25" s="1"/>
      <c r="B25" s="1"/>
      <c r="C25" s="1"/>
      <c r="D25" s="1"/>
      <c r="E25" s="1"/>
      <c r="F25" s="1"/>
      <c r="G25" s="1"/>
      <c r="H25" s="1"/>
      <c r="I25" s="1"/>
      <c r="J25" s="1"/>
      <c r="K25" s="1"/>
      <c r="L25" s="1"/>
      <c r="M25" s="1"/>
      <c r="N25" s="1"/>
      <c r="O25" s="1"/>
      <c r="P25" s="1"/>
      <c r="Q25" s="1"/>
      <c r="R25" s="1"/>
      <c r="S25" s="1"/>
      <c r="T25" s="1"/>
      <c r="U25" s="1"/>
      <c r="V25" s="1"/>
      <c r="W25" s="1"/>
      <c r="X25" s="1"/>
      <c r="Y25" s="1"/>
    </row>
    <row r="26" spans="1:25" ht="15.75" customHeight="1">
      <c r="A26" s="1"/>
      <c r="B26" s="1"/>
      <c r="C26" s="1"/>
      <c r="D26" s="1"/>
      <c r="E26" s="1"/>
      <c r="F26" s="1"/>
      <c r="G26" s="1"/>
      <c r="H26" s="1"/>
      <c r="I26" s="1"/>
      <c r="J26" s="1"/>
      <c r="K26" s="1"/>
      <c r="L26" s="1"/>
      <c r="M26" s="1"/>
      <c r="N26" s="1"/>
      <c r="O26" s="1"/>
      <c r="P26" s="1"/>
      <c r="Q26" s="1"/>
      <c r="R26" s="1"/>
      <c r="S26" s="1"/>
      <c r="T26" s="1"/>
      <c r="U26" s="1"/>
      <c r="V26" s="1"/>
      <c r="W26" s="1"/>
      <c r="X26" s="1"/>
      <c r="Y26" s="1"/>
    </row>
    <row r="27" spans="1:25" ht="15.75" customHeight="1">
      <c r="A27" s="1"/>
      <c r="B27" s="1"/>
      <c r="C27" s="1"/>
      <c r="D27" s="1"/>
      <c r="E27" s="1"/>
      <c r="F27" s="1"/>
      <c r="G27" s="1"/>
      <c r="H27" s="1"/>
      <c r="I27" s="1"/>
      <c r="J27" s="1"/>
      <c r="K27" s="1"/>
      <c r="L27" s="1"/>
      <c r="M27" s="1"/>
      <c r="N27" s="1"/>
      <c r="O27" s="1"/>
      <c r="P27" s="1"/>
      <c r="Q27" s="1"/>
      <c r="R27" s="1"/>
      <c r="S27" s="1"/>
      <c r="T27" s="1"/>
      <c r="U27" s="1"/>
      <c r="V27" s="1"/>
      <c r="W27" s="1"/>
      <c r="X27" s="1"/>
      <c r="Y27" s="1"/>
    </row>
    <row r="28" spans="1:25" ht="15.75" customHeight="1">
      <c r="A28" s="1"/>
      <c r="B28" s="1"/>
      <c r="C28" s="1"/>
      <c r="D28" s="1"/>
      <c r="E28" s="1"/>
      <c r="F28" s="1"/>
      <c r="G28" s="1"/>
      <c r="H28" s="1"/>
      <c r="I28" s="1"/>
      <c r="J28" s="1"/>
      <c r="K28" s="1"/>
      <c r="L28" s="1"/>
      <c r="M28" s="1"/>
      <c r="N28" s="1"/>
      <c r="O28" s="1"/>
      <c r="P28" s="1"/>
      <c r="Q28" s="1"/>
      <c r="R28" s="1"/>
      <c r="S28" s="1"/>
      <c r="T28" s="1"/>
      <c r="U28" s="1"/>
      <c r="V28" s="1"/>
      <c r="W28" s="1"/>
      <c r="X28" s="1"/>
      <c r="Y28" s="1"/>
    </row>
    <row r="29" spans="1:25" ht="15.75" customHeight="1">
      <c r="A29" s="1"/>
      <c r="B29" s="1"/>
      <c r="C29" s="1"/>
      <c r="D29" s="1"/>
      <c r="E29" s="1"/>
      <c r="F29" s="1"/>
      <c r="G29" s="1"/>
      <c r="H29" s="1"/>
      <c r="I29" s="1"/>
      <c r="J29" s="1"/>
      <c r="K29" s="1"/>
      <c r="L29" s="1"/>
      <c r="M29" s="1"/>
      <c r="N29" s="1"/>
      <c r="O29" s="1"/>
      <c r="P29" s="1"/>
      <c r="Q29" s="1"/>
      <c r="R29" s="1"/>
      <c r="S29" s="1"/>
      <c r="T29" s="1"/>
      <c r="U29" s="1"/>
      <c r="V29" s="1"/>
      <c r="W29" s="1"/>
      <c r="X29" s="1"/>
      <c r="Y29" s="1"/>
    </row>
    <row r="30" spans="1:25" ht="15.75" customHeight="1">
      <c r="A30" s="1"/>
      <c r="B30" s="1"/>
      <c r="C30" s="1"/>
      <c r="D30" s="1"/>
      <c r="E30" s="1"/>
      <c r="F30" s="1"/>
      <c r="G30" s="1"/>
      <c r="H30" s="1"/>
      <c r="I30" s="1"/>
      <c r="J30" s="1"/>
      <c r="K30" s="1"/>
      <c r="L30" s="1"/>
      <c r="M30" s="1"/>
      <c r="N30" s="1"/>
      <c r="O30" s="1"/>
      <c r="P30" s="1"/>
      <c r="Q30" s="1"/>
      <c r="R30" s="1"/>
      <c r="S30" s="1"/>
      <c r="T30" s="1"/>
      <c r="U30" s="1"/>
      <c r="V30" s="1"/>
      <c r="W30" s="1"/>
      <c r="X30" s="1"/>
      <c r="Y30" s="1"/>
    </row>
    <row r="31" spans="1:25" ht="15.75" customHeight="1">
      <c r="A31" s="1"/>
      <c r="B31" s="1"/>
      <c r="C31" s="1"/>
      <c r="D31" s="1"/>
      <c r="E31" s="1"/>
      <c r="F31" s="1"/>
      <c r="G31" s="1"/>
      <c r="H31" s="1"/>
      <c r="I31" s="1"/>
      <c r="J31" s="1"/>
      <c r="K31" s="1"/>
      <c r="L31" s="1"/>
      <c r="M31" s="1"/>
      <c r="N31" s="1"/>
      <c r="O31" s="1"/>
      <c r="P31" s="1"/>
      <c r="Q31" s="1"/>
      <c r="R31" s="1"/>
      <c r="S31" s="1"/>
      <c r="T31" s="1"/>
      <c r="U31" s="1"/>
      <c r="V31" s="1"/>
      <c r="W31" s="1"/>
      <c r="X31" s="1"/>
      <c r="Y31" s="1"/>
    </row>
    <row r="32" spans="1:25" ht="15.75" customHeight="1">
      <c r="A32" s="1"/>
      <c r="B32" s="1"/>
      <c r="C32" s="1"/>
      <c r="D32" s="1"/>
      <c r="E32" s="1"/>
      <c r="F32" s="1"/>
      <c r="G32" s="1"/>
      <c r="H32" s="1"/>
      <c r="I32" s="1"/>
      <c r="J32" s="1"/>
      <c r="K32" s="1"/>
      <c r="L32" s="1"/>
      <c r="M32" s="1"/>
      <c r="N32" s="1"/>
      <c r="O32" s="1"/>
      <c r="P32" s="1"/>
      <c r="Q32" s="1"/>
      <c r="R32" s="1"/>
      <c r="S32" s="1"/>
      <c r="T32" s="1"/>
      <c r="U32" s="1"/>
      <c r="V32" s="1"/>
      <c r="W32" s="1"/>
      <c r="X32" s="1"/>
      <c r="Y32" s="1"/>
    </row>
    <row r="33" spans="1:25" ht="15.75" customHeight="1">
      <c r="A33" s="1"/>
      <c r="B33" s="1"/>
      <c r="C33" s="1"/>
      <c r="D33" s="1"/>
      <c r="E33" s="1"/>
      <c r="F33" s="1"/>
      <c r="G33" s="1"/>
      <c r="H33" s="1"/>
      <c r="I33" s="1"/>
      <c r="J33" s="1"/>
      <c r="K33" s="1"/>
      <c r="L33" s="1"/>
      <c r="M33" s="1"/>
      <c r="N33" s="1"/>
      <c r="O33" s="1"/>
      <c r="P33" s="1"/>
      <c r="Q33" s="1"/>
      <c r="R33" s="1"/>
      <c r="S33" s="1"/>
      <c r="T33" s="1"/>
      <c r="U33" s="1"/>
      <c r="V33" s="1"/>
      <c r="W33" s="1"/>
      <c r="X33" s="1"/>
      <c r="Y33" s="1"/>
    </row>
    <row r="34" spans="1:25" ht="15.75" customHeight="1">
      <c r="A34" s="1"/>
      <c r="B34" s="1"/>
      <c r="C34" s="1"/>
      <c r="D34" s="1"/>
      <c r="E34" s="1"/>
      <c r="F34" s="1"/>
      <c r="G34" s="1"/>
      <c r="H34" s="1"/>
      <c r="I34" s="1"/>
      <c r="J34" s="1"/>
      <c r="K34" s="1"/>
      <c r="L34" s="1"/>
      <c r="M34" s="1"/>
      <c r="N34" s="1"/>
      <c r="O34" s="1"/>
      <c r="P34" s="1"/>
      <c r="Q34" s="1"/>
      <c r="R34" s="1"/>
      <c r="S34" s="1"/>
      <c r="T34" s="1"/>
      <c r="U34" s="1"/>
      <c r="V34" s="1"/>
      <c r="W34" s="1"/>
      <c r="X34" s="1"/>
      <c r="Y34" s="1"/>
    </row>
    <row r="35" spans="1:25" ht="15.75" customHeight="1">
      <c r="A35" s="1"/>
      <c r="B35" s="1"/>
      <c r="C35" s="1"/>
      <c r="D35" s="1"/>
      <c r="E35" s="1"/>
      <c r="F35" s="1"/>
      <c r="G35" s="1"/>
      <c r="H35" s="1"/>
      <c r="I35" s="1"/>
      <c r="J35" s="1"/>
      <c r="K35" s="1"/>
      <c r="L35" s="1"/>
      <c r="M35" s="1"/>
      <c r="N35" s="1"/>
      <c r="O35" s="1"/>
      <c r="P35" s="1"/>
      <c r="Q35" s="1"/>
      <c r="R35" s="1"/>
      <c r="S35" s="1"/>
      <c r="T35" s="1"/>
      <c r="U35" s="1"/>
      <c r="V35" s="1"/>
      <c r="W35" s="1"/>
      <c r="X35" s="1"/>
      <c r="Y35" s="1"/>
    </row>
    <row r="36" spans="1:25" ht="15.75" customHeight="1">
      <c r="A36" s="1"/>
      <c r="B36" s="1"/>
      <c r="C36" s="1"/>
      <c r="D36" s="1"/>
      <c r="E36" s="1"/>
      <c r="F36" s="1"/>
      <c r="G36" s="1"/>
      <c r="H36" s="1"/>
      <c r="I36" s="1"/>
      <c r="J36" s="1"/>
      <c r="K36" s="1"/>
      <c r="L36" s="1"/>
      <c r="M36" s="1"/>
      <c r="N36" s="1"/>
      <c r="O36" s="1"/>
      <c r="P36" s="1"/>
      <c r="Q36" s="1"/>
      <c r="R36" s="1"/>
      <c r="S36" s="1"/>
      <c r="T36" s="1"/>
      <c r="U36" s="1"/>
      <c r="V36" s="1"/>
      <c r="W36" s="1"/>
      <c r="X36" s="1"/>
      <c r="Y36" s="1"/>
    </row>
    <row r="37" spans="1:25" ht="15.75" customHeight="1">
      <c r="A37" s="1"/>
      <c r="B37" s="1"/>
      <c r="C37" s="1"/>
      <c r="D37" s="1"/>
      <c r="E37" s="1"/>
      <c r="F37" s="1"/>
      <c r="G37" s="1"/>
      <c r="H37" s="1"/>
      <c r="I37" s="1"/>
      <c r="J37" s="1"/>
      <c r="K37" s="1"/>
      <c r="L37" s="1"/>
      <c r="M37" s="1"/>
      <c r="N37" s="1"/>
      <c r="O37" s="1"/>
      <c r="P37" s="1"/>
      <c r="Q37" s="1"/>
      <c r="R37" s="1"/>
      <c r="S37" s="1"/>
      <c r="T37" s="1"/>
      <c r="U37" s="1"/>
      <c r="V37" s="1"/>
      <c r="W37" s="1"/>
      <c r="X37" s="1"/>
      <c r="Y37" s="1"/>
    </row>
    <row r="38" spans="1:25" ht="15.75" customHeight="1">
      <c r="A38" s="1"/>
      <c r="B38" s="1"/>
      <c r="C38" s="1"/>
      <c r="D38" s="1"/>
      <c r="E38" s="1"/>
      <c r="F38" s="1"/>
      <c r="G38" s="1"/>
      <c r="H38" s="1"/>
      <c r="I38" s="1"/>
      <c r="J38" s="1"/>
      <c r="K38" s="1"/>
      <c r="L38" s="1"/>
      <c r="M38" s="1"/>
      <c r="N38" s="1"/>
      <c r="O38" s="1"/>
      <c r="P38" s="1"/>
      <c r="Q38" s="1"/>
      <c r="R38" s="1"/>
      <c r="S38" s="1"/>
      <c r="T38" s="1"/>
      <c r="U38" s="1"/>
      <c r="V38" s="1"/>
      <c r="W38" s="1"/>
      <c r="X38" s="1"/>
      <c r="Y38" s="1"/>
    </row>
    <row r="39" spans="1:25" ht="15.75" customHeight="1">
      <c r="A39" s="1"/>
      <c r="B39" s="1"/>
      <c r="C39" s="1"/>
      <c r="D39" s="1"/>
      <c r="E39" s="1"/>
      <c r="F39" s="1"/>
      <c r="G39" s="1"/>
      <c r="H39" s="1"/>
      <c r="I39" s="1"/>
      <c r="J39" s="1"/>
      <c r="K39" s="1"/>
      <c r="L39" s="1"/>
      <c r="M39" s="1"/>
      <c r="N39" s="1"/>
      <c r="O39" s="1"/>
      <c r="P39" s="1"/>
      <c r="Q39" s="1"/>
      <c r="R39" s="1"/>
      <c r="S39" s="1"/>
      <c r="T39" s="1"/>
      <c r="U39" s="1"/>
      <c r="V39" s="1"/>
      <c r="W39" s="1"/>
      <c r="X39" s="1"/>
      <c r="Y39" s="1"/>
    </row>
    <row r="40" spans="1:25" ht="15.75" customHeight="1">
      <c r="A40" s="1"/>
      <c r="B40" s="1"/>
      <c r="C40" s="1"/>
      <c r="D40" s="1"/>
      <c r="E40" s="1"/>
      <c r="F40" s="1"/>
      <c r="G40" s="1"/>
      <c r="H40" s="1"/>
      <c r="I40" s="1"/>
      <c r="J40" s="1"/>
      <c r="K40" s="1"/>
      <c r="L40" s="1"/>
      <c r="M40" s="1"/>
      <c r="N40" s="1"/>
      <c r="O40" s="1"/>
      <c r="P40" s="1"/>
      <c r="Q40" s="1"/>
      <c r="R40" s="1"/>
      <c r="S40" s="1"/>
      <c r="T40" s="1"/>
      <c r="U40" s="1"/>
      <c r="V40" s="1"/>
      <c r="W40" s="1"/>
      <c r="X40" s="1"/>
      <c r="Y40" s="1"/>
    </row>
    <row r="41" spans="1:25" ht="15.75" customHeight="1">
      <c r="A41" s="1"/>
      <c r="B41" s="1"/>
      <c r="C41" s="1"/>
      <c r="D41" s="1"/>
      <c r="E41" s="1"/>
      <c r="F41" s="1"/>
      <c r="G41" s="1"/>
      <c r="H41" s="1"/>
      <c r="I41" s="1"/>
      <c r="J41" s="1"/>
      <c r="K41" s="1"/>
      <c r="L41" s="1"/>
      <c r="M41" s="1"/>
      <c r="N41" s="1"/>
      <c r="O41" s="1"/>
      <c r="P41" s="1"/>
      <c r="Q41" s="1"/>
      <c r="R41" s="1"/>
      <c r="S41" s="1"/>
      <c r="T41" s="1"/>
      <c r="U41" s="1"/>
      <c r="V41" s="1"/>
      <c r="W41" s="1"/>
      <c r="X41" s="1"/>
      <c r="Y41" s="1"/>
    </row>
    <row r="42" spans="1:25" ht="15.75" customHeight="1">
      <c r="A42" s="1"/>
      <c r="B42" s="1"/>
      <c r="C42" s="1"/>
      <c r="D42" s="1"/>
      <c r="E42" s="1"/>
      <c r="F42" s="1"/>
      <c r="G42" s="1"/>
      <c r="H42" s="1"/>
      <c r="I42" s="1"/>
      <c r="J42" s="1"/>
      <c r="K42" s="1"/>
      <c r="L42" s="1"/>
      <c r="M42" s="1"/>
      <c r="N42" s="1"/>
      <c r="O42" s="1"/>
      <c r="P42" s="1"/>
      <c r="Q42" s="1"/>
      <c r="R42" s="1"/>
      <c r="S42" s="1"/>
      <c r="T42" s="1"/>
      <c r="U42" s="1"/>
      <c r="V42" s="1"/>
      <c r="W42" s="1"/>
      <c r="X42" s="1"/>
      <c r="Y42" s="1"/>
    </row>
    <row r="43" spans="1:25" ht="15.75" customHeight="1">
      <c r="A43" s="1"/>
      <c r="B43" s="1"/>
      <c r="C43" s="1"/>
      <c r="D43" s="1"/>
      <c r="E43" s="1"/>
      <c r="F43" s="1"/>
      <c r="G43" s="1"/>
      <c r="H43" s="1"/>
      <c r="I43" s="1"/>
      <c r="J43" s="1"/>
      <c r="K43" s="1"/>
      <c r="L43" s="1"/>
      <c r="M43" s="1"/>
      <c r="N43" s="1"/>
      <c r="O43" s="1"/>
      <c r="P43" s="1"/>
      <c r="Q43" s="1"/>
      <c r="R43" s="1"/>
      <c r="S43" s="1"/>
      <c r="T43" s="1"/>
      <c r="U43" s="1"/>
      <c r="V43" s="1"/>
      <c r="W43" s="1"/>
      <c r="X43" s="1"/>
      <c r="Y43" s="1"/>
    </row>
    <row r="44" spans="1:25" ht="15.75" customHeight="1">
      <c r="A44" s="1"/>
      <c r="B44" s="1"/>
      <c r="C44" s="1"/>
      <c r="D44" s="1"/>
      <c r="E44" s="1"/>
      <c r="F44" s="1"/>
      <c r="G44" s="1"/>
      <c r="H44" s="1"/>
      <c r="I44" s="1"/>
      <c r="J44" s="1"/>
      <c r="K44" s="1"/>
      <c r="L44" s="1"/>
      <c r="M44" s="1"/>
      <c r="N44" s="1"/>
      <c r="O44" s="1"/>
      <c r="P44" s="1"/>
      <c r="Q44" s="1"/>
      <c r="R44" s="1"/>
      <c r="S44" s="1"/>
      <c r="T44" s="1"/>
      <c r="U44" s="1"/>
      <c r="V44" s="1"/>
      <c r="W44" s="1"/>
      <c r="X44" s="1"/>
      <c r="Y44" s="1"/>
    </row>
    <row r="45" spans="1:25" ht="15.75" customHeight="1">
      <c r="A45" s="1"/>
      <c r="B45" s="1"/>
      <c r="C45" s="1"/>
      <c r="D45" s="1"/>
      <c r="E45" s="1"/>
      <c r="F45" s="1"/>
      <c r="G45" s="1"/>
      <c r="H45" s="1"/>
      <c r="I45" s="1"/>
      <c r="J45" s="1"/>
      <c r="K45" s="1"/>
      <c r="L45" s="1"/>
      <c r="M45" s="1"/>
      <c r="N45" s="1"/>
      <c r="O45" s="1"/>
      <c r="P45" s="1"/>
      <c r="Q45" s="1"/>
      <c r="R45" s="1"/>
      <c r="S45" s="1"/>
      <c r="T45" s="1"/>
      <c r="U45" s="1"/>
      <c r="V45" s="1"/>
      <c r="W45" s="1"/>
      <c r="X45" s="1"/>
      <c r="Y45" s="1"/>
    </row>
    <row r="46" spans="1:25" ht="15.75" customHeight="1">
      <c r="A46" s="1"/>
      <c r="B46" s="1"/>
      <c r="C46" s="1"/>
      <c r="D46" s="1"/>
      <c r="E46" s="1"/>
      <c r="F46" s="1"/>
      <c r="G46" s="1"/>
      <c r="H46" s="1"/>
      <c r="I46" s="1"/>
      <c r="J46" s="1"/>
      <c r="K46" s="1"/>
      <c r="L46" s="1"/>
      <c r="M46" s="1"/>
      <c r="N46" s="1"/>
      <c r="O46" s="1"/>
      <c r="P46" s="1"/>
      <c r="Q46" s="1"/>
      <c r="R46" s="1"/>
      <c r="S46" s="1"/>
      <c r="T46" s="1"/>
      <c r="U46" s="1"/>
      <c r="V46" s="1"/>
      <c r="W46" s="1"/>
      <c r="X46" s="1"/>
      <c r="Y46" s="1"/>
    </row>
    <row r="47" spans="1:25" ht="15.75" customHeight="1">
      <c r="A47" s="1"/>
      <c r="B47" s="1"/>
      <c r="C47" s="1"/>
      <c r="D47" s="1"/>
      <c r="E47" s="1"/>
      <c r="F47" s="1"/>
      <c r="G47" s="1"/>
      <c r="H47" s="1"/>
      <c r="I47" s="1"/>
      <c r="J47" s="1"/>
      <c r="K47" s="1"/>
      <c r="L47" s="1"/>
      <c r="M47" s="1"/>
      <c r="N47" s="1"/>
      <c r="O47" s="1"/>
      <c r="P47" s="1"/>
      <c r="Q47" s="1"/>
      <c r="R47" s="1"/>
      <c r="S47" s="1"/>
      <c r="T47" s="1"/>
      <c r="U47" s="1"/>
      <c r="V47" s="1"/>
      <c r="W47" s="1"/>
      <c r="X47" s="1"/>
      <c r="Y47" s="1"/>
    </row>
    <row r="48" spans="1:25" ht="15.75" customHeight="1">
      <c r="A48" s="1"/>
      <c r="B48" s="1"/>
      <c r="C48" s="1"/>
      <c r="D48" s="1"/>
      <c r="E48" s="1"/>
      <c r="F48" s="1"/>
      <c r="G48" s="1"/>
      <c r="H48" s="1"/>
      <c r="I48" s="1"/>
      <c r="J48" s="1"/>
      <c r="K48" s="1"/>
      <c r="L48" s="1"/>
      <c r="M48" s="1"/>
      <c r="N48" s="1"/>
      <c r="O48" s="1"/>
      <c r="P48" s="1"/>
      <c r="Q48" s="1"/>
      <c r="R48" s="1"/>
      <c r="S48" s="1"/>
      <c r="T48" s="1"/>
      <c r="U48" s="1"/>
      <c r="V48" s="1"/>
      <c r="W48" s="1"/>
      <c r="X48" s="1"/>
      <c r="Y48" s="1"/>
    </row>
    <row r="49" spans="1:25" ht="15.75" customHeight="1">
      <c r="A49" s="1"/>
      <c r="B49" s="1"/>
      <c r="C49" s="1"/>
      <c r="D49" s="1"/>
      <c r="E49" s="1"/>
      <c r="F49" s="1"/>
      <c r="G49" s="1"/>
      <c r="H49" s="1"/>
      <c r="I49" s="1"/>
      <c r="J49" s="1"/>
      <c r="K49" s="1"/>
      <c r="L49" s="1"/>
      <c r="M49" s="1"/>
      <c r="N49" s="1"/>
      <c r="O49" s="1"/>
      <c r="P49" s="1"/>
      <c r="Q49" s="1"/>
      <c r="R49" s="1"/>
      <c r="S49" s="1"/>
      <c r="T49" s="1"/>
      <c r="U49" s="1"/>
      <c r="V49" s="1"/>
      <c r="W49" s="1"/>
      <c r="X49" s="1"/>
      <c r="Y49" s="1"/>
    </row>
    <row r="50" spans="1:25" ht="15.75" customHeight="1">
      <c r="A50" s="1"/>
      <c r="B50" s="1"/>
      <c r="C50" s="1"/>
      <c r="D50" s="1"/>
      <c r="E50" s="1"/>
      <c r="F50" s="1"/>
      <c r="G50" s="1"/>
      <c r="H50" s="1"/>
      <c r="I50" s="1"/>
      <c r="J50" s="1"/>
      <c r="K50" s="1"/>
      <c r="L50" s="1"/>
      <c r="M50" s="1"/>
      <c r="N50" s="1"/>
      <c r="O50" s="1"/>
      <c r="P50" s="1"/>
      <c r="Q50" s="1"/>
      <c r="R50" s="1"/>
      <c r="S50" s="1"/>
      <c r="T50" s="1"/>
      <c r="U50" s="1"/>
      <c r="V50" s="1"/>
      <c r="W50" s="1"/>
      <c r="X50" s="1"/>
      <c r="Y50" s="1"/>
    </row>
    <row r="51" spans="1:25" ht="15.75" customHeight="1">
      <c r="A51" s="1"/>
      <c r="B51" s="1"/>
      <c r="C51" s="1"/>
      <c r="D51" s="1"/>
      <c r="E51" s="1"/>
      <c r="F51" s="1"/>
      <c r="G51" s="1"/>
      <c r="H51" s="1"/>
      <c r="I51" s="1"/>
      <c r="J51" s="1"/>
      <c r="K51" s="1"/>
      <c r="L51" s="1"/>
      <c r="M51" s="1"/>
      <c r="N51" s="1"/>
      <c r="O51" s="1"/>
      <c r="P51" s="1"/>
      <c r="Q51" s="1"/>
      <c r="R51" s="1"/>
      <c r="S51" s="1"/>
      <c r="T51" s="1"/>
      <c r="U51" s="1"/>
      <c r="V51" s="1"/>
      <c r="W51" s="1"/>
      <c r="X51" s="1"/>
      <c r="Y51" s="1"/>
    </row>
    <row r="52" spans="1:25" ht="15.75" customHeight="1">
      <c r="A52" s="1"/>
      <c r="B52" s="1"/>
      <c r="C52" s="1"/>
      <c r="D52" s="1"/>
      <c r="E52" s="1"/>
      <c r="F52" s="1"/>
      <c r="G52" s="1"/>
      <c r="H52" s="1"/>
      <c r="I52" s="1"/>
      <c r="J52" s="1"/>
      <c r="K52" s="1"/>
      <c r="L52" s="1"/>
      <c r="M52" s="1"/>
      <c r="N52" s="1"/>
      <c r="O52" s="1"/>
      <c r="P52" s="1"/>
      <c r="Q52" s="1"/>
      <c r="R52" s="1"/>
      <c r="S52" s="1"/>
      <c r="T52" s="1"/>
      <c r="U52" s="1"/>
      <c r="V52" s="1"/>
      <c r="W52" s="1"/>
      <c r="X52" s="1"/>
      <c r="Y52" s="1"/>
    </row>
    <row r="53" spans="1:25" ht="15.75" customHeight="1">
      <c r="A53" s="1"/>
      <c r="B53" s="1"/>
      <c r="C53" s="1"/>
      <c r="D53" s="1"/>
      <c r="E53" s="1"/>
      <c r="F53" s="1"/>
      <c r="G53" s="1"/>
      <c r="H53" s="1"/>
      <c r="I53" s="1"/>
      <c r="J53" s="1"/>
      <c r="K53" s="1"/>
      <c r="L53" s="1"/>
      <c r="M53" s="1"/>
      <c r="N53" s="1"/>
      <c r="O53" s="1"/>
      <c r="P53" s="1"/>
      <c r="Q53" s="1"/>
      <c r="R53" s="1"/>
      <c r="S53" s="1"/>
      <c r="T53" s="1"/>
      <c r="U53" s="1"/>
      <c r="V53" s="1"/>
      <c r="W53" s="1"/>
      <c r="X53" s="1"/>
      <c r="Y53" s="1"/>
    </row>
    <row r="54" spans="1:25" ht="15.75" customHeight="1">
      <c r="A54" s="1"/>
      <c r="B54" s="1"/>
      <c r="C54" s="1"/>
      <c r="D54" s="1"/>
      <c r="E54" s="1"/>
      <c r="F54" s="1"/>
      <c r="G54" s="1"/>
      <c r="H54" s="1"/>
      <c r="I54" s="1"/>
      <c r="J54" s="1"/>
      <c r="K54" s="1"/>
      <c r="L54" s="1"/>
      <c r="M54" s="1"/>
      <c r="N54" s="1"/>
      <c r="O54" s="1"/>
      <c r="P54" s="1"/>
      <c r="Q54" s="1"/>
      <c r="R54" s="1"/>
      <c r="S54" s="1"/>
      <c r="T54" s="1"/>
      <c r="U54" s="1"/>
      <c r="V54" s="1"/>
      <c r="W54" s="1"/>
      <c r="X54" s="1"/>
      <c r="Y54" s="1"/>
    </row>
    <row r="55" spans="1:25" ht="15.75" customHeight="1">
      <c r="A55" s="1"/>
      <c r="B55" s="1"/>
      <c r="C55" s="1"/>
      <c r="D55" s="1"/>
      <c r="E55" s="1"/>
      <c r="F55" s="1"/>
      <c r="G55" s="1"/>
      <c r="H55" s="1"/>
      <c r="I55" s="1"/>
      <c r="J55" s="1"/>
      <c r="K55" s="1"/>
      <c r="L55" s="1"/>
      <c r="M55" s="1"/>
      <c r="N55" s="1"/>
      <c r="O55" s="1"/>
      <c r="P55" s="1"/>
      <c r="Q55" s="1"/>
      <c r="R55" s="1"/>
      <c r="S55" s="1"/>
      <c r="T55" s="1"/>
      <c r="U55" s="1"/>
      <c r="V55" s="1"/>
      <c r="W55" s="1"/>
      <c r="X55" s="1"/>
      <c r="Y55" s="1"/>
    </row>
    <row r="56" spans="1:25" ht="15.75" customHeight="1">
      <c r="A56" s="1"/>
      <c r="B56" s="1"/>
      <c r="C56" s="1"/>
      <c r="D56" s="1"/>
      <c r="E56" s="1"/>
      <c r="F56" s="1"/>
      <c r="G56" s="1"/>
      <c r="H56" s="1"/>
      <c r="I56" s="1"/>
      <c r="J56" s="1"/>
      <c r="K56" s="1"/>
      <c r="L56" s="1"/>
      <c r="M56" s="1"/>
      <c r="N56" s="1"/>
      <c r="O56" s="1"/>
      <c r="P56" s="1"/>
      <c r="Q56" s="1"/>
      <c r="R56" s="1"/>
      <c r="S56" s="1"/>
      <c r="T56" s="1"/>
      <c r="U56" s="1"/>
      <c r="V56" s="1"/>
      <c r="W56" s="1"/>
      <c r="X56" s="1"/>
      <c r="Y56" s="1"/>
    </row>
    <row r="57" spans="1:25" ht="15.75" customHeight="1">
      <c r="A57" s="1"/>
      <c r="B57" s="1"/>
      <c r="C57" s="1"/>
      <c r="D57" s="1"/>
      <c r="E57" s="1"/>
      <c r="F57" s="1"/>
      <c r="G57" s="1"/>
      <c r="H57" s="1"/>
      <c r="I57" s="1"/>
      <c r="J57" s="1"/>
      <c r="K57" s="1"/>
      <c r="L57" s="1"/>
      <c r="M57" s="1"/>
      <c r="N57" s="1"/>
      <c r="O57" s="1"/>
      <c r="P57" s="1"/>
      <c r="Q57" s="1"/>
      <c r="R57" s="1"/>
      <c r="S57" s="1"/>
      <c r="T57" s="1"/>
      <c r="U57" s="1"/>
      <c r="V57" s="1"/>
      <c r="W57" s="1"/>
      <c r="X57" s="1"/>
      <c r="Y57" s="1"/>
    </row>
    <row r="58" spans="1:25" ht="15.75" customHeight="1">
      <c r="A58" s="1"/>
      <c r="B58" s="1"/>
      <c r="C58" s="1"/>
      <c r="D58" s="1"/>
      <c r="E58" s="1"/>
      <c r="F58" s="1"/>
      <c r="G58" s="1"/>
      <c r="H58" s="1"/>
      <c r="I58" s="1"/>
      <c r="J58" s="1"/>
      <c r="K58" s="1"/>
      <c r="L58" s="1"/>
      <c r="M58" s="1"/>
      <c r="N58" s="1"/>
      <c r="O58" s="1"/>
      <c r="P58" s="1"/>
      <c r="Q58" s="1"/>
      <c r="R58" s="1"/>
      <c r="S58" s="1"/>
      <c r="T58" s="1"/>
      <c r="U58" s="1"/>
      <c r="V58" s="1"/>
      <c r="W58" s="1"/>
      <c r="X58" s="1"/>
      <c r="Y58" s="1"/>
    </row>
    <row r="59" spans="1:25" ht="15.75" customHeight="1">
      <c r="A59" s="1"/>
      <c r="B59" s="1"/>
      <c r="C59" s="1"/>
      <c r="D59" s="1"/>
      <c r="E59" s="1"/>
      <c r="F59" s="1"/>
      <c r="G59" s="1"/>
      <c r="H59" s="1"/>
      <c r="I59" s="1"/>
      <c r="J59" s="1"/>
      <c r="K59" s="1"/>
      <c r="L59" s="1"/>
      <c r="M59" s="1"/>
      <c r="N59" s="1"/>
      <c r="O59" s="1"/>
      <c r="P59" s="1"/>
      <c r="Q59" s="1"/>
      <c r="R59" s="1"/>
      <c r="S59" s="1"/>
      <c r="T59" s="1"/>
      <c r="U59" s="1"/>
      <c r="V59" s="1"/>
      <c r="W59" s="1"/>
      <c r="X59" s="1"/>
      <c r="Y59" s="1"/>
    </row>
    <row r="60" spans="1:25" ht="15.75" customHeight="1">
      <c r="A60" s="1"/>
      <c r="B60" s="1"/>
      <c r="C60" s="1"/>
      <c r="D60" s="1"/>
      <c r="E60" s="1"/>
      <c r="F60" s="1"/>
      <c r="G60" s="1"/>
      <c r="H60" s="1"/>
      <c r="I60" s="1"/>
      <c r="J60" s="1"/>
      <c r="K60" s="1"/>
      <c r="L60" s="1"/>
      <c r="M60" s="1"/>
      <c r="N60" s="1"/>
      <c r="O60" s="1"/>
      <c r="P60" s="1"/>
      <c r="Q60" s="1"/>
      <c r="R60" s="1"/>
      <c r="S60" s="1"/>
      <c r="T60" s="1"/>
      <c r="U60" s="1"/>
      <c r="V60" s="1"/>
      <c r="W60" s="1"/>
      <c r="X60" s="1"/>
      <c r="Y60" s="1"/>
    </row>
    <row r="61" spans="1:25" ht="15.75" customHeight="1">
      <c r="A61" s="1"/>
      <c r="B61" s="1"/>
      <c r="C61" s="1"/>
      <c r="D61" s="1"/>
      <c r="E61" s="1"/>
      <c r="F61" s="1"/>
      <c r="G61" s="1"/>
      <c r="H61" s="1"/>
      <c r="I61" s="1"/>
      <c r="J61" s="1"/>
      <c r="K61" s="1"/>
      <c r="L61" s="1"/>
      <c r="M61" s="1"/>
      <c r="N61" s="1"/>
      <c r="O61" s="1"/>
      <c r="P61" s="1"/>
      <c r="Q61" s="1"/>
      <c r="R61" s="1"/>
      <c r="S61" s="1"/>
      <c r="T61" s="1"/>
      <c r="U61" s="1"/>
      <c r="V61" s="1"/>
      <c r="W61" s="1"/>
      <c r="X61" s="1"/>
      <c r="Y61" s="1"/>
    </row>
    <row r="62" spans="1:25" ht="15.75" customHeight="1">
      <c r="A62" s="1"/>
      <c r="B62" s="1"/>
      <c r="C62" s="1"/>
      <c r="D62" s="1"/>
      <c r="E62" s="1"/>
      <c r="F62" s="1"/>
      <c r="G62" s="1"/>
      <c r="H62" s="1"/>
      <c r="I62" s="1"/>
      <c r="J62" s="1"/>
      <c r="K62" s="1"/>
      <c r="L62" s="1"/>
      <c r="M62" s="1"/>
      <c r="N62" s="1"/>
      <c r="O62" s="1"/>
      <c r="P62" s="1"/>
      <c r="Q62" s="1"/>
      <c r="R62" s="1"/>
      <c r="S62" s="1"/>
      <c r="T62" s="1"/>
      <c r="U62" s="1"/>
      <c r="V62" s="1"/>
      <c r="W62" s="1"/>
      <c r="X62" s="1"/>
      <c r="Y62" s="1"/>
    </row>
    <row r="63" spans="1:25" ht="15.75" customHeight="1">
      <c r="A63" s="1"/>
      <c r="B63" s="1"/>
      <c r="C63" s="1"/>
      <c r="D63" s="1"/>
      <c r="E63" s="1"/>
      <c r="F63" s="1"/>
      <c r="G63" s="1"/>
      <c r="H63" s="1"/>
      <c r="I63" s="1"/>
      <c r="J63" s="1"/>
      <c r="K63" s="1"/>
      <c r="L63" s="1"/>
      <c r="M63" s="1"/>
      <c r="N63" s="1"/>
      <c r="O63" s="1"/>
      <c r="P63" s="1"/>
      <c r="Q63" s="1"/>
      <c r="R63" s="1"/>
      <c r="S63" s="1"/>
      <c r="T63" s="1"/>
      <c r="U63" s="1"/>
      <c r="V63" s="1"/>
      <c r="W63" s="1"/>
      <c r="X63" s="1"/>
      <c r="Y63" s="1"/>
    </row>
    <row r="64" spans="1:25" ht="15.75" customHeight="1">
      <c r="A64" s="1"/>
      <c r="B64" s="1"/>
      <c r="C64" s="1"/>
      <c r="D64" s="1"/>
      <c r="E64" s="1"/>
      <c r="F64" s="1"/>
      <c r="G64" s="1"/>
      <c r="H64" s="1"/>
      <c r="I64" s="1"/>
      <c r="J64" s="1"/>
      <c r="K64" s="1"/>
      <c r="L64" s="1"/>
      <c r="M64" s="1"/>
      <c r="N64" s="1"/>
      <c r="O64" s="1"/>
      <c r="P64" s="1"/>
      <c r="Q64" s="1"/>
      <c r="R64" s="1"/>
      <c r="S64" s="1"/>
      <c r="T64" s="1"/>
      <c r="U64" s="1"/>
      <c r="V64" s="1"/>
      <c r="W64" s="1"/>
      <c r="X64" s="1"/>
      <c r="Y64" s="1"/>
    </row>
    <row r="65" spans="1:25" ht="15.75" customHeight="1">
      <c r="A65" s="1"/>
      <c r="B65" s="1"/>
      <c r="C65" s="1"/>
      <c r="D65" s="1"/>
      <c r="E65" s="1"/>
      <c r="F65" s="1"/>
      <c r="G65" s="1"/>
      <c r="H65" s="1"/>
      <c r="I65" s="1"/>
      <c r="J65" s="1"/>
      <c r="K65" s="1"/>
      <c r="L65" s="1"/>
      <c r="M65" s="1"/>
      <c r="N65" s="1"/>
      <c r="O65" s="1"/>
      <c r="P65" s="1"/>
      <c r="Q65" s="1"/>
      <c r="R65" s="1"/>
      <c r="S65" s="1"/>
      <c r="T65" s="1"/>
      <c r="U65" s="1"/>
      <c r="V65" s="1"/>
      <c r="W65" s="1"/>
      <c r="X65" s="1"/>
      <c r="Y65" s="1"/>
    </row>
    <row r="66" spans="1:25" ht="15.75" customHeight="1">
      <c r="A66" s="1"/>
      <c r="B66" s="1"/>
      <c r="C66" s="1"/>
      <c r="D66" s="1"/>
      <c r="E66" s="1"/>
      <c r="F66" s="1"/>
      <c r="G66" s="1"/>
      <c r="H66" s="1"/>
      <c r="I66" s="1"/>
      <c r="J66" s="1"/>
      <c r="K66" s="1"/>
      <c r="L66" s="1"/>
      <c r="M66" s="1"/>
      <c r="N66" s="1"/>
      <c r="O66" s="1"/>
      <c r="P66" s="1"/>
      <c r="Q66" s="1"/>
      <c r="R66" s="1"/>
      <c r="S66" s="1"/>
      <c r="T66" s="1"/>
      <c r="U66" s="1"/>
      <c r="V66" s="1"/>
      <c r="W66" s="1"/>
      <c r="X66" s="1"/>
      <c r="Y66" s="1"/>
    </row>
    <row r="67" spans="1:25" ht="15.75" customHeight="1">
      <c r="A67" s="1"/>
      <c r="B67" s="1"/>
      <c r="C67" s="1"/>
      <c r="D67" s="1"/>
      <c r="E67" s="1"/>
      <c r="F67" s="1"/>
      <c r="G67" s="1"/>
      <c r="H67" s="1"/>
      <c r="I67" s="1"/>
      <c r="J67" s="1"/>
      <c r="K67" s="1"/>
      <c r="L67" s="1"/>
      <c r="M67" s="1"/>
      <c r="N67" s="1"/>
      <c r="O67" s="1"/>
      <c r="P67" s="1"/>
      <c r="Q67" s="1"/>
      <c r="R67" s="1"/>
      <c r="S67" s="1"/>
      <c r="T67" s="1"/>
      <c r="U67" s="1"/>
      <c r="V67" s="1"/>
      <c r="W67" s="1"/>
      <c r="X67" s="1"/>
      <c r="Y67" s="1"/>
    </row>
    <row r="68" spans="1:25" ht="15.75" customHeight="1">
      <c r="A68" s="1"/>
      <c r="B68" s="1"/>
      <c r="C68" s="1"/>
      <c r="D68" s="1"/>
      <c r="E68" s="1"/>
      <c r="F68" s="1"/>
      <c r="G68" s="1"/>
      <c r="H68" s="1"/>
      <c r="I68" s="1"/>
      <c r="J68" s="1"/>
      <c r="K68" s="1"/>
      <c r="L68" s="1"/>
      <c r="M68" s="1"/>
      <c r="N68" s="1"/>
      <c r="O68" s="1"/>
      <c r="P68" s="1"/>
      <c r="Q68" s="1"/>
      <c r="R68" s="1"/>
      <c r="S68" s="1"/>
      <c r="T68" s="1"/>
      <c r="U68" s="1"/>
      <c r="V68" s="1"/>
      <c r="W68" s="1"/>
      <c r="X68" s="1"/>
      <c r="Y68" s="1"/>
    </row>
    <row r="69" spans="1:25" ht="15.75" customHeight="1">
      <c r="A69" s="1"/>
      <c r="B69" s="1"/>
      <c r="C69" s="1"/>
      <c r="D69" s="1"/>
      <c r="E69" s="1"/>
      <c r="F69" s="1"/>
      <c r="G69" s="1"/>
      <c r="H69" s="1"/>
      <c r="I69" s="1"/>
      <c r="J69" s="1"/>
      <c r="K69" s="1"/>
      <c r="L69" s="1"/>
      <c r="M69" s="1"/>
      <c r="N69" s="1"/>
      <c r="O69" s="1"/>
      <c r="P69" s="1"/>
      <c r="Q69" s="1"/>
      <c r="R69" s="1"/>
      <c r="S69" s="1"/>
      <c r="T69" s="1"/>
      <c r="U69" s="1"/>
      <c r="V69" s="1"/>
      <c r="W69" s="1"/>
      <c r="X69" s="1"/>
      <c r="Y69" s="1"/>
    </row>
    <row r="70" spans="1:25" ht="15.75" customHeight="1">
      <c r="A70" s="1"/>
      <c r="B70" s="1"/>
      <c r="C70" s="1"/>
      <c r="D70" s="1"/>
      <c r="E70" s="1"/>
      <c r="F70" s="1"/>
      <c r="G70" s="1"/>
      <c r="H70" s="1"/>
      <c r="I70" s="1"/>
      <c r="J70" s="1"/>
      <c r="K70" s="1"/>
      <c r="L70" s="1"/>
      <c r="M70" s="1"/>
      <c r="N70" s="1"/>
      <c r="O70" s="1"/>
      <c r="P70" s="1"/>
      <c r="Q70" s="1"/>
      <c r="R70" s="1"/>
      <c r="S70" s="1"/>
      <c r="T70" s="1"/>
      <c r="U70" s="1"/>
      <c r="V70" s="1"/>
      <c r="W70" s="1"/>
      <c r="X70" s="1"/>
      <c r="Y70" s="1"/>
    </row>
    <row r="71" spans="1:25" ht="15.75" customHeight="1">
      <c r="A71" s="1"/>
      <c r="B71" s="1"/>
      <c r="C71" s="1"/>
      <c r="D71" s="1"/>
      <c r="E71" s="1"/>
      <c r="F71" s="1"/>
      <c r="G71" s="1"/>
      <c r="H71" s="1"/>
      <c r="I71" s="1"/>
      <c r="J71" s="1"/>
      <c r="K71" s="1"/>
      <c r="L71" s="1"/>
      <c r="M71" s="1"/>
      <c r="N71" s="1"/>
      <c r="O71" s="1"/>
      <c r="P71" s="1"/>
      <c r="Q71" s="1"/>
      <c r="R71" s="1"/>
      <c r="S71" s="1"/>
      <c r="T71" s="1"/>
      <c r="U71" s="1"/>
      <c r="V71" s="1"/>
      <c r="W71" s="1"/>
      <c r="X71" s="1"/>
      <c r="Y71" s="1"/>
    </row>
    <row r="72" spans="1:25" ht="15.75" customHeight="1">
      <c r="A72" s="1"/>
      <c r="B72" s="1"/>
      <c r="C72" s="1"/>
      <c r="D72" s="1"/>
      <c r="E72" s="1"/>
      <c r="F72" s="1"/>
      <c r="G72" s="1"/>
      <c r="H72" s="1"/>
      <c r="I72" s="1"/>
      <c r="J72" s="1"/>
      <c r="K72" s="1"/>
      <c r="L72" s="1"/>
      <c r="M72" s="1"/>
      <c r="N72" s="1"/>
      <c r="O72" s="1"/>
      <c r="P72" s="1"/>
      <c r="Q72" s="1"/>
      <c r="R72" s="1"/>
      <c r="S72" s="1"/>
      <c r="T72" s="1"/>
      <c r="U72" s="1"/>
      <c r="V72" s="1"/>
      <c r="W72" s="1"/>
      <c r="X72" s="1"/>
      <c r="Y72" s="1"/>
    </row>
    <row r="73" spans="1:25" ht="15.75" customHeight="1">
      <c r="A73" s="1"/>
      <c r="B73" s="1"/>
      <c r="C73" s="1"/>
      <c r="D73" s="1"/>
      <c r="E73" s="1"/>
      <c r="F73" s="1"/>
      <c r="G73" s="1"/>
      <c r="H73" s="1"/>
      <c r="I73" s="1"/>
      <c r="J73" s="1"/>
      <c r="K73" s="1"/>
      <c r="L73" s="1"/>
      <c r="M73" s="1"/>
      <c r="N73" s="1"/>
      <c r="O73" s="1"/>
      <c r="P73" s="1"/>
      <c r="Q73" s="1"/>
      <c r="R73" s="1"/>
      <c r="S73" s="1"/>
      <c r="T73" s="1"/>
      <c r="U73" s="1"/>
      <c r="V73" s="1"/>
      <c r="W73" s="1"/>
      <c r="X73" s="1"/>
      <c r="Y73" s="1"/>
    </row>
    <row r="74" spans="1:25" ht="15.75" customHeight="1">
      <c r="A74" s="1"/>
      <c r="B74" s="1"/>
      <c r="C74" s="1"/>
      <c r="D74" s="1"/>
      <c r="E74" s="1"/>
      <c r="F74" s="1"/>
      <c r="G74" s="1"/>
      <c r="H74" s="1"/>
      <c r="I74" s="1"/>
      <c r="J74" s="1"/>
      <c r="K74" s="1"/>
      <c r="L74" s="1"/>
      <c r="M74" s="1"/>
      <c r="N74" s="1"/>
      <c r="O74" s="1"/>
      <c r="P74" s="1"/>
      <c r="Q74" s="1"/>
      <c r="R74" s="1"/>
      <c r="S74" s="1"/>
      <c r="T74" s="1"/>
      <c r="U74" s="1"/>
      <c r="V74" s="1"/>
      <c r="W74" s="1"/>
      <c r="X74" s="1"/>
      <c r="Y74" s="1"/>
    </row>
    <row r="75" spans="1:25" ht="15.75" customHeight="1">
      <c r="A75" s="1"/>
      <c r="B75" s="1"/>
      <c r="C75" s="1"/>
      <c r="D75" s="1"/>
      <c r="E75" s="1"/>
      <c r="F75" s="1"/>
      <c r="G75" s="1"/>
      <c r="H75" s="1"/>
      <c r="I75" s="1"/>
      <c r="J75" s="1"/>
      <c r="K75" s="1"/>
      <c r="L75" s="1"/>
      <c r="M75" s="1"/>
      <c r="N75" s="1"/>
      <c r="O75" s="1"/>
      <c r="P75" s="1"/>
      <c r="Q75" s="1"/>
      <c r="R75" s="1"/>
      <c r="S75" s="1"/>
      <c r="T75" s="1"/>
      <c r="U75" s="1"/>
      <c r="V75" s="1"/>
      <c r="W75" s="1"/>
      <c r="X75" s="1"/>
      <c r="Y75" s="1"/>
    </row>
    <row r="76" spans="1:25" ht="15.75" customHeight="1">
      <c r="A76" s="1"/>
      <c r="B76" s="1"/>
      <c r="C76" s="1"/>
      <c r="D76" s="1"/>
      <c r="E76" s="1"/>
      <c r="F76" s="1"/>
      <c r="G76" s="1"/>
      <c r="H76" s="1"/>
      <c r="I76" s="1"/>
      <c r="J76" s="1"/>
      <c r="K76" s="1"/>
      <c r="L76" s="1"/>
      <c r="M76" s="1"/>
      <c r="N76" s="1"/>
      <c r="O76" s="1"/>
      <c r="P76" s="1"/>
      <c r="Q76" s="1"/>
      <c r="R76" s="1"/>
      <c r="S76" s="1"/>
      <c r="T76" s="1"/>
      <c r="U76" s="1"/>
      <c r="V76" s="1"/>
      <c r="W76" s="1"/>
      <c r="X76" s="1"/>
      <c r="Y76" s="1"/>
    </row>
    <row r="77" spans="1:25" ht="15.75" customHeight="1">
      <c r="A77" s="1"/>
      <c r="B77" s="1"/>
      <c r="C77" s="1"/>
      <c r="D77" s="1"/>
      <c r="E77" s="1"/>
      <c r="F77" s="1"/>
      <c r="G77" s="1"/>
      <c r="H77" s="1"/>
      <c r="I77" s="1"/>
      <c r="J77" s="1"/>
      <c r="K77" s="1"/>
      <c r="L77" s="1"/>
      <c r="M77" s="1"/>
      <c r="N77" s="1"/>
      <c r="O77" s="1"/>
      <c r="P77" s="1"/>
      <c r="Q77" s="1"/>
      <c r="R77" s="1"/>
      <c r="S77" s="1"/>
      <c r="T77" s="1"/>
      <c r="U77" s="1"/>
      <c r="V77" s="1"/>
      <c r="W77" s="1"/>
      <c r="X77" s="1"/>
      <c r="Y77" s="1"/>
    </row>
    <row r="78" spans="1:25" ht="15.75" customHeight="1">
      <c r="A78" s="1"/>
      <c r="B78" s="1"/>
      <c r="C78" s="1"/>
      <c r="D78" s="1"/>
      <c r="E78" s="1"/>
      <c r="F78" s="1"/>
      <c r="G78" s="1"/>
      <c r="H78" s="1"/>
      <c r="I78" s="1"/>
      <c r="J78" s="1"/>
      <c r="K78" s="1"/>
      <c r="L78" s="1"/>
      <c r="M78" s="1"/>
      <c r="N78" s="1"/>
      <c r="O78" s="1"/>
      <c r="P78" s="1"/>
      <c r="Q78" s="1"/>
      <c r="R78" s="1"/>
      <c r="S78" s="1"/>
      <c r="T78" s="1"/>
      <c r="U78" s="1"/>
      <c r="V78" s="1"/>
      <c r="W78" s="1"/>
      <c r="X78" s="1"/>
      <c r="Y78" s="1"/>
    </row>
    <row r="79" spans="1:25" ht="15.75" customHeight="1">
      <c r="A79" s="1"/>
      <c r="B79" s="1"/>
      <c r="C79" s="1"/>
      <c r="D79" s="1"/>
      <c r="E79" s="1"/>
      <c r="F79" s="1"/>
      <c r="G79" s="1"/>
      <c r="H79" s="1"/>
      <c r="I79" s="1"/>
      <c r="J79" s="1"/>
      <c r="K79" s="1"/>
      <c r="L79" s="1"/>
      <c r="M79" s="1"/>
      <c r="N79" s="1"/>
      <c r="O79" s="1"/>
      <c r="P79" s="1"/>
      <c r="Q79" s="1"/>
      <c r="R79" s="1"/>
      <c r="S79" s="1"/>
      <c r="T79" s="1"/>
      <c r="U79" s="1"/>
      <c r="V79" s="1"/>
      <c r="W79" s="1"/>
      <c r="X79" s="1"/>
      <c r="Y79" s="1"/>
    </row>
    <row r="80" spans="1:25" ht="15.75" customHeight="1">
      <c r="A80" s="1"/>
      <c r="B80" s="1"/>
      <c r="C80" s="1"/>
      <c r="D80" s="1"/>
      <c r="E80" s="1"/>
      <c r="F80" s="1"/>
      <c r="G80" s="1"/>
      <c r="H80" s="1"/>
      <c r="I80" s="1"/>
      <c r="J80" s="1"/>
      <c r="K80" s="1"/>
      <c r="L80" s="1"/>
      <c r="M80" s="1"/>
      <c r="N80" s="1"/>
      <c r="O80" s="1"/>
      <c r="P80" s="1"/>
      <c r="Q80" s="1"/>
      <c r="R80" s="1"/>
      <c r="S80" s="1"/>
      <c r="T80" s="1"/>
      <c r="U80" s="1"/>
      <c r="V80" s="1"/>
      <c r="W80" s="1"/>
      <c r="X80" s="1"/>
      <c r="Y80" s="1"/>
    </row>
    <row r="81" spans="1:25" ht="15.75" customHeight="1">
      <c r="A81" s="1"/>
      <c r="B81" s="1"/>
      <c r="C81" s="1"/>
      <c r="D81" s="1"/>
      <c r="E81" s="1"/>
      <c r="F81" s="1"/>
      <c r="G81" s="1"/>
      <c r="H81" s="1"/>
      <c r="I81" s="1"/>
      <c r="J81" s="1"/>
      <c r="K81" s="1"/>
      <c r="L81" s="1"/>
      <c r="M81" s="1"/>
      <c r="N81" s="1"/>
      <c r="O81" s="1"/>
      <c r="P81" s="1"/>
      <c r="Q81" s="1"/>
      <c r="R81" s="1"/>
      <c r="S81" s="1"/>
      <c r="T81" s="1"/>
      <c r="U81" s="1"/>
      <c r="V81" s="1"/>
      <c r="W81" s="1"/>
      <c r="X81" s="1"/>
      <c r="Y81" s="1"/>
    </row>
    <row r="82" spans="1:25" ht="15.75" customHeight="1">
      <c r="A82" s="1"/>
      <c r="B82" s="1"/>
      <c r="C82" s="1"/>
      <c r="D82" s="1"/>
      <c r="E82" s="1"/>
      <c r="F82" s="1"/>
      <c r="G82" s="1"/>
      <c r="H82" s="1"/>
      <c r="I82" s="1"/>
      <c r="J82" s="1"/>
      <c r="K82" s="1"/>
      <c r="L82" s="1"/>
      <c r="M82" s="1"/>
      <c r="N82" s="1"/>
      <c r="O82" s="1"/>
      <c r="P82" s="1"/>
      <c r="Q82" s="1"/>
      <c r="R82" s="1"/>
      <c r="S82" s="1"/>
      <c r="T82" s="1"/>
      <c r="U82" s="1"/>
      <c r="V82" s="1"/>
      <c r="W82" s="1"/>
      <c r="X82" s="1"/>
      <c r="Y82" s="1"/>
    </row>
    <row r="83" spans="1:25" ht="15.75" customHeight="1">
      <c r="A83" s="1"/>
      <c r="B83" s="1"/>
      <c r="C83" s="1"/>
      <c r="D83" s="1"/>
      <c r="E83" s="1"/>
      <c r="F83" s="1"/>
      <c r="G83" s="1"/>
      <c r="H83" s="1"/>
      <c r="I83" s="1"/>
      <c r="J83" s="1"/>
      <c r="K83" s="1"/>
      <c r="L83" s="1"/>
      <c r="M83" s="1"/>
      <c r="N83" s="1"/>
      <c r="O83" s="1"/>
      <c r="P83" s="1"/>
      <c r="Q83" s="1"/>
      <c r="R83" s="1"/>
      <c r="S83" s="1"/>
      <c r="T83" s="1"/>
      <c r="U83" s="1"/>
      <c r="V83" s="1"/>
      <c r="W83" s="1"/>
      <c r="X83" s="1"/>
      <c r="Y83" s="1"/>
    </row>
    <row r="84" spans="1:25" ht="15.75" customHeight="1">
      <c r="A84" s="1"/>
      <c r="B84" s="1"/>
      <c r="C84" s="1"/>
      <c r="D84" s="1"/>
      <c r="E84" s="1"/>
      <c r="F84" s="1"/>
      <c r="G84" s="1"/>
      <c r="H84" s="1"/>
      <c r="I84" s="1"/>
      <c r="J84" s="1"/>
      <c r="K84" s="1"/>
      <c r="L84" s="1"/>
      <c r="M84" s="1"/>
      <c r="N84" s="1"/>
      <c r="O84" s="1"/>
      <c r="P84" s="1"/>
      <c r="Q84" s="1"/>
      <c r="R84" s="1"/>
      <c r="S84" s="1"/>
      <c r="T84" s="1"/>
      <c r="U84" s="1"/>
      <c r="V84" s="1"/>
      <c r="W84" s="1"/>
      <c r="X84" s="1"/>
      <c r="Y84" s="1"/>
    </row>
    <row r="85" spans="1:25" ht="15.75" customHeight="1">
      <c r="A85" s="1"/>
      <c r="B85" s="1"/>
      <c r="C85" s="1"/>
      <c r="D85" s="1"/>
      <c r="E85" s="1"/>
      <c r="F85" s="1"/>
      <c r="G85" s="1"/>
      <c r="H85" s="1"/>
      <c r="I85" s="1"/>
      <c r="J85" s="1"/>
      <c r="K85" s="1"/>
      <c r="L85" s="1"/>
      <c r="M85" s="1"/>
      <c r="N85" s="1"/>
      <c r="O85" s="1"/>
      <c r="P85" s="1"/>
      <c r="Q85" s="1"/>
      <c r="R85" s="1"/>
      <c r="S85" s="1"/>
      <c r="T85" s="1"/>
      <c r="U85" s="1"/>
      <c r="V85" s="1"/>
      <c r="W85" s="1"/>
      <c r="X85" s="1"/>
      <c r="Y85" s="1"/>
    </row>
    <row r="86" spans="1:25" ht="15.75" customHeight="1">
      <c r="A86" s="1"/>
      <c r="B86" s="1"/>
      <c r="C86" s="1"/>
      <c r="D86" s="1"/>
      <c r="E86" s="1"/>
      <c r="F86" s="1"/>
      <c r="G86" s="1"/>
      <c r="H86" s="1"/>
      <c r="I86" s="1"/>
      <c r="J86" s="1"/>
      <c r="K86" s="1"/>
      <c r="L86" s="1"/>
      <c r="M86" s="1"/>
      <c r="N86" s="1"/>
      <c r="O86" s="1"/>
      <c r="P86" s="1"/>
      <c r="Q86" s="1"/>
      <c r="R86" s="1"/>
      <c r="S86" s="1"/>
      <c r="T86" s="1"/>
      <c r="U86" s="1"/>
      <c r="V86" s="1"/>
      <c r="W86" s="1"/>
      <c r="X86" s="1"/>
      <c r="Y86" s="1"/>
    </row>
    <row r="87" spans="1:25" ht="15.75" customHeight="1">
      <c r="A87" s="1"/>
      <c r="B87" s="1"/>
      <c r="C87" s="1"/>
      <c r="D87" s="1"/>
      <c r="E87" s="1"/>
      <c r="F87" s="1"/>
      <c r="G87" s="1"/>
      <c r="H87" s="1"/>
      <c r="I87" s="1"/>
      <c r="J87" s="1"/>
      <c r="K87" s="1"/>
      <c r="L87" s="1"/>
      <c r="M87" s="1"/>
      <c r="N87" s="1"/>
      <c r="O87" s="1"/>
      <c r="P87" s="1"/>
      <c r="Q87" s="1"/>
      <c r="R87" s="1"/>
      <c r="S87" s="1"/>
      <c r="T87" s="1"/>
      <c r="U87" s="1"/>
      <c r="V87" s="1"/>
      <c r="W87" s="1"/>
      <c r="X87" s="1"/>
      <c r="Y87" s="1"/>
    </row>
    <row r="88" spans="1:25" ht="15.75" customHeight="1">
      <c r="A88" s="1"/>
      <c r="B88" s="1"/>
      <c r="C88" s="1"/>
      <c r="D88" s="1"/>
      <c r="E88" s="1"/>
      <c r="F88" s="1"/>
      <c r="G88" s="1"/>
      <c r="H88" s="1"/>
      <c r="I88" s="1"/>
      <c r="J88" s="1"/>
      <c r="K88" s="1"/>
      <c r="L88" s="1"/>
      <c r="M88" s="1"/>
      <c r="N88" s="1"/>
      <c r="O88" s="1"/>
      <c r="P88" s="1"/>
      <c r="Q88" s="1"/>
      <c r="R88" s="1"/>
      <c r="S88" s="1"/>
      <c r="T88" s="1"/>
      <c r="U88" s="1"/>
      <c r="V88" s="1"/>
      <c r="W88" s="1"/>
      <c r="X88" s="1"/>
      <c r="Y88" s="1"/>
    </row>
    <row r="89" spans="1:25" ht="15.75" customHeight="1">
      <c r="A89" s="1"/>
      <c r="B89" s="1"/>
      <c r="C89" s="1"/>
      <c r="D89" s="1"/>
      <c r="E89" s="1"/>
      <c r="F89" s="1"/>
      <c r="G89" s="1"/>
      <c r="H89" s="1"/>
      <c r="I89" s="1"/>
      <c r="J89" s="1"/>
      <c r="K89" s="1"/>
      <c r="L89" s="1"/>
      <c r="M89" s="1"/>
      <c r="N89" s="1"/>
      <c r="O89" s="1"/>
      <c r="P89" s="1"/>
      <c r="Q89" s="1"/>
      <c r="R89" s="1"/>
      <c r="S89" s="1"/>
      <c r="T89" s="1"/>
      <c r="U89" s="1"/>
      <c r="V89" s="1"/>
      <c r="W89" s="1"/>
      <c r="X89" s="1"/>
      <c r="Y89" s="1"/>
    </row>
    <row r="90" spans="1:25" ht="15.75" customHeight="1">
      <c r="A90" s="1"/>
      <c r="B90" s="1"/>
      <c r="C90" s="1"/>
      <c r="D90" s="1"/>
      <c r="E90" s="1"/>
      <c r="F90" s="1"/>
      <c r="G90" s="1"/>
      <c r="H90" s="1"/>
      <c r="I90" s="1"/>
      <c r="J90" s="1"/>
      <c r="K90" s="1"/>
      <c r="L90" s="1"/>
      <c r="M90" s="1"/>
      <c r="N90" s="1"/>
      <c r="O90" s="1"/>
      <c r="P90" s="1"/>
      <c r="Q90" s="1"/>
      <c r="R90" s="1"/>
      <c r="S90" s="1"/>
      <c r="T90" s="1"/>
      <c r="U90" s="1"/>
      <c r="V90" s="1"/>
      <c r="W90" s="1"/>
      <c r="X90" s="1"/>
      <c r="Y90" s="1"/>
    </row>
    <row r="91" spans="1:25" ht="15.75" customHeight="1">
      <c r="A91" s="1"/>
      <c r="B91" s="1"/>
      <c r="C91" s="1"/>
      <c r="D91" s="1"/>
      <c r="E91" s="1"/>
      <c r="F91" s="1"/>
      <c r="G91" s="1"/>
      <c r="H91" s="1"/>
      <c r="I91" s="1"/>
      <c r="J91" s="1"/>
      <c r="K91" s="1"/>
      <c r="L91" s="1"/>
      <c r="M91" s="1"/>
      <c r="N91" s="1"/>
      <c r="O91" s="1"/>
      <c r="P91" s="1"/>
      <c r="Q91" s="1"/>
      <c r="R91" s="1"/>
      <c r="S91" s="1"/>
      <c r="T91" s="1"/>
      <c r="U91" s="1"/>
      <c r="V91" s="1"/>
      <c r="W91" s="1"/>
      <c r="X91" s="1"/>
      <c r="Y91" s="1"/>
    </row>
    <row r="92" spans="1:25" ht="15.75" customHeight="1">
      <c r="A92" s="1"/>
      <c r="B92" s="1"/>
      <c r="C92" s="1"/>
      <c r="D92" s="1"/>
      <c r="E92" s="1"/>
      <c r="F92" s="1"/>
      <c r="G92" s="1"/>
      <c r="H92" s="1"/>
      <c r="I92" s="1"/>
      <c r="J92" s="1"/>
      <c r="K92" s="1"/>
      <c r="L92" s="1"/>
      <c r="M92" s="1"/>
      <c r="N92" s="1"/>
      <c r="O92" s="1"/>
      <c r="P92" s="1"/>
      <c r="Q92" s="1"/>
      <c r="R92" s="1"/>
      <c r="S92" s="1"/>
      <c r="T92" s="1"/>
      <c r="U92" s="1"/>
      <c r="V92" s="1"/>
      <c r="W92" s="1"/>
      <c r="X92" s="1"/>
      <c r="Y92" s="1"/>
    </row>
    <row r="93" spans="1:25" ht="15.75" customHeight="1">
      <c r="A93" s="1"/>
      <c r="B93" s="1"/>
      <c r="C93" s="1"/>
      <c r="D93" s="1"/>
      <c r="E93" s="1"/>
      <c r="F93" s="1"/>
      <c r="G93" s="1"/>
      <c r="H93" s="1"/>
      <c r="I93" s="1"/>
      <c r="J93" s="1"/>
      <c r="K93" s="1"/>
      <c r="L93" s="1"/>
      <c r="M93" s="1"/>
      <c r="N93" s="1"/>
      <c r="O93" s="1"/>
      <c r="P93" s="1"/>
      <c r="Q93" s="1"/>
      <c r="R93" s="1"/>
      <c r="S93" s="1"/>
      <c r="T93" s="1"/>
      <c r="U93" s="1"/>
      <c r="V93" s="1"/>
      <c r="W93" s="1"/>
      <c r="X93" s="1"/>
      <c r="Y93" s="1"/>
    </row>
    <row r="94" spans="1:25" ht="15.75" customHeight="1">
      <c r="A94" s="1"/>
      <c r="B94" s="1"/>
      <c r="C94" s="1"/>
      <c r="D94" s="1"/>
      <c r="E94" s="1"/>
      <c r="F94" s="1"/>
      <c r="G94" s="1"/>
      <c r="H94" s="1"/>
      <c r="I94" s="1"/>
      <c r="J94" s="1"/>
      <c r="K94" s="1"/>
      <c r="L94" s="1"/>
      <c r="M94" s="1"/>
      <c r="N94" s="1"/>
      <c r="O94" s="1"/>
      <c r="P94" s="1"/>
      <c r="Q94" s="1"/>
      <c r="R94" s="1"/>
      <c r="S94" s="1"/>
      <c r="T94" s="1"/>
      <c r="U94" s="1"/>
      <c r="V94" s="1"/>
      <c r="W94" s="1"/>
      <c r="X94" s="1"/>
      <c r="Y94" s="1"/>
    </row>
    <row r="95" spans="1:25" ht="15.75" customHeight="1">
      <c r="A95" s="1"/>
      <c r="B95" s="1"/>
      <c r="C95" s="1"/>
      <c r="D95" s="1"/>
      <c r="E95" s="1"/>
      <c r="F95" s="1"/>
      <c r="G95" s="1"/>
      <c r="H95" s="1"/>
      <c r="I95" s="1"/>
      <c r="J95" s="1"/>
      <c r="K95" s="1"/>
      <c r="L95" s="1"/>
      <c r="M95" s="1"/>
      <c r="N95" s="1"/>
      <c r="O95" s="1"/>
      <c r="P95" s="1"/>
      <c r="Q95" s="1"/>
      <c r="R95" s="1"/>
      <c r="S95" s="1"/>
      <c r="T95" s="1"/>
      <c r="U95" s="1"/>
      <c r="V95" s="1"/>
      <c r="W95" s="1"/>
      <c r="X95" s="1"/>
      <c r="Y95" s="1"/>
    </row>
    <row r="96" spans="1:25" ht="15.75" customHeight="1">
      <c r="A96" s="1"/>
      <c r="B96" s="1"/>
      <c r="C96" s="1"/>
      <c r="D96" s="1"/>
      <c r="E96" s="1"/>
      <c r="F96" s="1"/>
      <c r="G96" s="1"/>
      <c r="H96" s="1"/>
      <c r="I96" s="1"/>
      <c r="J96" s="1"/>
      <c r="K96" s="1"/>
      <c r="L96" s="1"/>
      <c r="M96" s="1"/>
      <c r="N96" s="1"/>
      <c r="O96" s="1"/>
      <c r="P96" s="1"/>
      <c r="Q96" s="1"/>
      <c r="R96" s="1"/>
      <c r="S96" s="1"/>
      <c r="T96" s="1"/>
      <c r="U96" s="1"/>
      <c r="V96" s="1"/>
      <c r="W96" s="1"/>
      <c r="X96" s="1"/>
      <c r="Y96" s="1"/>
    </row>
    <row r="97" spans="1:25" ht="15.75" customHeight="1">
      <c r="A97" s="1"/>
      <c r="B97" s="1"/>
      <c r="C97" s="1"/>
      <c r="D97" s="1"/>
      <c r="E97" s="1"/>
      <c r="F97" s="1"/>
      <c r="G97" s="1"/>
      <c r="H97" s="1"/>
      <c r="I97" s="1"/>
      <c r="J97" s="1"/>
      <c r="K97" s="1"/>
      <c r="L97" s="1"/>
      <c r="M97" s="1"/>
      <c r="N97" s="1"/>
      <c r="O97" s="1"/>
      <c r="P97" s="1"/>
      <c r="Q97" s="1"/>
      <c r="R97" s="1"/>
      <c r="S97" s="1"/>
      <c r="T97" s="1"/>
      <c r="U97" s="1"/>
      <c r="V97" s="1"/>
      <c r="W97" s="1"/>
      <c r="X97" s="1"/>
      <c r="Y97" s="1"/>
    </row>
    <row r="98" spans="1:25" ht="15.75" customHeight="1">
      <c r="A98" s="1"/>
      <c r="B98" s="1"/>
      <c r="C98" s="1"/>
      <c r="D98" s="1"/>
      <c r="E98" s="1"/>
      <c r="F98" s="1"/>
      <c r="G98" s="1"/>
      <c r="H98" s="1"/>
      <c r="I98" s="1"/>
      <c r="J98" s="1"/>
      <c r="K98" s="1"/>
      <c r="L98" s="1"/>
      <c r="M98" s="1"/>
      <c r="N98" s="1"/>
      <c r="O98" s="1"/>
      <c r="P98" s="1"/>
      <c r="Q98" s="1"/>
      <c r="R98" s="1"/>
      <c r="S98" s="1"/>
      <c r="T98" s="1"/>
      <c r="U98" s="1"/>
      <c r="V98" s="1"/>
      <c r="W98" s="1"/>
      <c r="X98" s="1"/>
      <c r="Y98" s="1"/>
    </row>
    <row r="99" spans="1:25" ht="15.75" customHeight="1">
      <c r="A99" s="1"/>
      <c r="B99" s="1"/>
      <c r="C99" s="1"/>
      <c r="D99" s="1"/>
      <c r="E99" s="1"/>
      <c r="F99" s="1"/>
      <c r="G99" s="1"/>
      <c r="H99" s="1"/>
      <c r="I99" s="1"/>
      <c r="J99" s="1"/>
      <c r="K99" s="1"/>
      <c r="L99" s="1"/>
      <c r="M99" s="1"/>
      <c r="N99" s="1"/>
      <c r="O99" s="1"/>
      <c r="P99" s="1"/>
      <c r="Q99" s="1"/>
      <c r="R99" s="1"/>
      <c r="S99" s="1"/>
      <c r="T99" s="1"/>
      <c r="U99" s="1"/>
      <c r="V99" s="1"/>
      <c r="W99" s="1"/>
      <c r="X99" s="1"/>
      <c r="Y99" s="1"/>
    </row>
    <row r="100" spans="1:25"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sheetData>
  <mergeCells count="36">
    <mergeCell ref="O21:X21"/>
    <mergeCell ref="O12:X12"/>
    <mergeCell ref="O13:O14"/>
    <mergeCell ref="P13:P14"/>
    <mergeCell ref="U13:W13"/>
    <mergeCell ref="F21:I21"/>
    <mergeCell ref="B23:D23"/>
    <mergeCell ref="B21:D21"/>
    <mergeCell ref="F23:I23"/>
    <mergeCell ref="B12:B14"/>
    <mergeCell ref="H12:M13"/>
    <mergeCell ref="A1:Y1"/>
    <mergeCell ref="Q5:X5"/>
    <mergeCell ref="D12:D14"/>
    <mergeCell ref="F12:F14"/>
    <mergeCell ref="F6:M6"/>
    <mergeCell ref="D4:M4"/>
    <mergeCell ref="Q13:Q14"/>
    <mergeCell ref="R13:T13"/>
    <mergeCell ref="R10:T10"/>
    <mergeCell ref="U10:V10"/>
    <mergeCell ref="X13:X14"/>
    <mergeCell ref="O4:P4"/>
    <mergeCell ref="Q4:X4"/>
    <mergeCell ref="W10:X10"/>
    <mergeCell ref="B6:D6"/>
    <mergeCell ref="O6:P6"/>
    <mergeCell ref="Q6:X6"/>
    <mergeCell ref="B7:M7"/>
    <mergeCell ref="B8:M10"/>
    <mergeCell ref="R8:T8"/>
    <mergeCell ref="U8:V8"/>
    <mergeCell ref="W8:X8"/>
    <mergeCell ref="R9:T9"/>
    <mergeCell ref="U9:V9"/>
    <mergeCell ref="W9:X9"/>
  </mergeCells>
  <conditionalFormatting sqref="H17:M19 F16:F20 D18:D19 F21:I21 B16:B19 O18:X19 O17 R17:X17 K21:L21 I16">
    <cfRule type="containsBlanks" dxfId="92" priority="2">
      <formula>LEN(TRIM(H17))=0</formula>
    </cfRule>
  </conditionalFormatting>
  <conditionalFormatting sqref="P17">
    <cfRule type="containsBlanks" dxfId="91" priority="3">
      <formula>LEN(TRIM(P17))=0</formula>
    </cfRule>
  </conditionalFormatting>
  <conditionalFormatting sqref="Q17">
    <cfRule type="containsBlanks" dxfId="90" priority="4">
      <formula>LEN(TRIM(Q17))=0</formula>
    </cfRule>
  </conditionalFormatting>
  <conditionalFormatting sqref="D16">
    <cfRule type="containsBlanks" dxfId="89" priority="5">
      <formula>LEN(TRIM(D16))=0</formula>
    </cfRule>
  </conditionalFormatting>
  <conditionalFormatting sqref="D17">
    <cfRule type="containsBlanks" dxfId="88" priority="6">
      <formula>LEN(TRIM(D17))=0</formula>
    </cfRule>
  </conditionalFormatting>
  <conditionalFormatting sqref="F23:I23">
    <cfRule type="containsBlanks" dxfId="87" priority="7">
      <formula>LEN(TRIM(F23))=0</formula>
    </cfRule>
  </conditionalFormatting>
  <conditionalFormatting sqref="H16">
    <cfRule type="containsBlanks" dxfId="86" priority="9">
      <formula>LEN(TRIM(H16))=0</formula>
    </cfRule>
  </conditionalFormatting>
  <conditionalFormatting sqref="K16">
    <cfRule type="containsBlanks" dxfId="85" priority="10">
      <formula>LEN(TRIM(K16))=0</formula>
    </cfRule>
  </conditionalFormatting>
  <conditionalFormatting sqref="S16">
    <cfRule type="containsBlanks" dxfId="84" priority="11">
      <formula>LEN(TRIM(S16))=0</formula>
    </cfRule>
  </conditionalFormatting>
  <conditionalFormatting sqref="Q16">
    <cfRule type="containsBlanks" dxfId="83" priority="14">
      <formula>LEN(TRIM(Q16))=0</formula>
    </cfRule>
  </conditionalFormatting>
  <conditionalFormatting sqref="P16">
    <cfRule type="containsBlanks" dxfId="82" priority="15">
      <formula>LEN(TRIM(P16))=0</formula>
    </cfRule>
  </conditionalFormatting>
  <conditionalFormatting sqref="H15:J15 F15 B15 R15 X15 L15">
    <cfRule type="containsBlanks" dxfId="81" priority="16">
      <formula>LEN(TRIM(H15))=0</formula>
    </cfRule>
  </conditionalFormatting>
  <conditionalFormatting sqref="Q15">
    <cfRule type="containsBlanks" dxfId="80" priority="17">
      <formula>LEN(TRIM(Q15))=0</formula>
    </cfRule>
  </conditionalFormatting>
  <conditionalFormatting sqref="D15">
    <cfRule type="containsBlanks" dxfId="79" priority="18">
      <formula>LEN(TRIM(D15))=0</formula>
    </cfRule>
  </conditionalFormatting>
  <conditionalFormatting sqref="O15">
    <cfRule type="containsBlanks" dxfId="78" priority="19">
      <formula>LEN(TRIM(O15))=0</formula>
    </cfRule>
  </conditionalFormatting>
  <conditionalFormatting sqref="P15">
    <cfRule type="containsBlanks" dxfId="77" priority="20">
      <formula>LEN(TRIM(P15))=0</formula>
    </cfRule>
  </conditionalFormatting>
  <conditionalFormatting sqref="U15">
    <cfRule type="containsBlanks" dxfId="76" priority="1">
      <formula>LEN(TRIM(AA15))=0</formula>
    </cfRule>
  </conditionalFormatting>
  <dataValidations disablePrompts="1" count="8">
    <dataValidation type="decimal" allowBlank="1" showErrorMessage="1" sqref="T17:T19 W17:W19">
      <formula1>0</formula1>
      <formula2>10</formula2>
    </dataValidation>
    <dataValidation type="list" allowBlank="1" showErrorMessage="1" sqref="Q15:Q19 F15:F20">
      <formula1>'CD3 '!ACTITUDES</formula1>
    </dataValidation>
    <dataValidation type="list" allowBlank="1" showErrorMessage="1" sqref="K16:K19">
      <formula1>'CD3 '!TEO</formula1>
    </dataValidation>
    <dataValidation type="list" allowBlank="1" showErrorMessage="1" sqref="V17:V19">
      <formula1>'CD3 '!LAB</formula1>
    </dataValidation>
    <dataValidation type="list" allowBlank="1" showErrorMessage="1" sqref="K21">
      <formula1>'CD3 '!EVA</formula1>
    </dataValidation>
    <dataValidation type="decimal" allowBlank="1" showErrorMessage="1" sqref="L17:L21 L15">
      <formula1>0</formula1>
      <formula2>1</formula2>
    </dataValidation>
    <dataValidation type="list" allowBlank="1" showErrorMessage="1" sqref="M20 X20">
      <formula1>'CD3 '!semana</formula1>
    </dataValidation>
    <dataValidation type="list" allowBlank="1" showErrorMessage="1" sqref="S16:S19">
      <formula1>'CD3 '!PRAC</formula1>
    </dataValidation>
  </dataValidations>
  <printOptions horizontalCentered="1" verticalCentered="1"/>
  <pageMargins left="0.35433070866141736" right="0.55118110236220474" top="0" bottom="0.27559055118110237" header="0" footer="0"/>
  <pageSetup scale="80" orientation="landscape"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0"/>
  <sheetViews>
    <sheetView workbookViewId="0">
      <selection activeCell="M21" sqref="M21"/>
    </sheetView>
  </sheetViews>
  <sheetFormatPr baseColWidth="10" defaultColWidth="14.42578125" defaultRowHeight="15" customHeight="1"/>
  <cols>
    <col min="1" max="1" width="0.42578125" customWidth="1"/>
    <col min="2" max="2" width="11.7109375" customWidth="1"/>
    <col min="3" max="3" width="0.42578125" customWidth="1"/>
    <col min="4" max="4" width="11.140625" customWidth="1"/>
    <col min="5" max="5" width="0.28515625" customWidth="1"/>
    <col min="6" max="6" width="10.5703125" customWidth="1"/>
    <col min="7" max="7" width="0.28515625" customWidth="1"/>
    <col min="8" max="8" width="13.85546875" customWidth="1"/>
    <col min="9" max="9" width="13.42578125" customWidth="1"/>
    <col min="10" max="10" width="2.42578125" customWidth="1"/>
    <col min="11" max="11" width="3.42578125" customWidth="1"/>
    <col min="12" max="12" width="5.140625" customWidth="1"/>
    <col min="13" max="13" width="3.85546875" customWidth="1"/>
    <col min="14" max="14" width="0.5703125" customWidth="1"/>
    <col min="15" max="15" width="11" customWidth="1"/>
    <col min="16" max="16" width="13" customWidth="1"/>
    <col min="17" max="17" width="10.85546875" customWidth="1"/>
    <col min="18" max="18" width="2.42578125" customWidth="1"/>
    <col min="19" max="19" width="2.7109375" customWidth="1"/>
    <col min="20" max="20" width="3.42578125" customWidth="1"/>
    <col min="21" max="22" width="2.7109375" customWidth="1"/>
    <col min="23" max="23" width="3.42578125" customWidth="1"/>
    <col min="24" max="24" width="12.28515625" customWidth="1"/>
    <col min="25" max="25" width="0.5703125" customWidth="1"/>
  </cols>
  <sheetData>
    <row r="1" spans="1:25" ht="15.75">
      <c r="A1" s="460" t="s">
        <v>91</v>
      </c>
      <c r="B1" s="373"/>
      <c r="C1" s="373"/>
      <c r="D1" s="373"/>
      <c r="E1" s="373"/>
      <c r="F1" s="373"/>
      <c r="G1" s="373"/>
      <c r="H1" s="373"/>
      <c r="I1" s="373"/>
      <c r="J1" s="373"/>
      <c r="K1" s="373"/>
      <c r="L1" s="373"/>
      <c r="M1" s="373"/>
      <c r="N1" s="373"/>
      <c r="O1" s="373"/>
      <c r="P1" s="373"/>
      <c r="Q1" s="373"/>
      <c r="R1" s="373"/>
      <c r="S1" s="373"/>
      <c r="T1" s="373"/>
      <c r="U1" s="373"/>
      <c r="V1" s="373"/>
      <c r="W1" s="373"/>
      <c r="X1" s="373"/>
      <c r="Y1" s="374"/>
    </row>
    <row r="2" spans="1:25" ht="4.5" customHeight="1">
      <c r="A2" s="1"/>
      <c r="B2" s="1"/>
      <c r="C2" s="1"/>
      <c r="D2" s="1"/>
      <c r="E2" s="1"/>
      <c r="F2" s="1"/>
      <c r="G2" s="1"/>
      <c r="H2" s="1"/>
      <c r="I2" s="1"/>
      <c r="J2" s="1"/>
      <c r="K2" s="1"/>
      <c r="L2" s="1"/>
      <c r="M2" s="1"/>
      <c r="N2" s="1"/>
      <c r="O2" s="1"/>
      <c r="P2" s="1"/>
      <c r="Q2" s="1"/>
      <c r="R2" s="1"/>
      <c r="S2" s="1"/>
      <c r="T2" s="1"/>
      <c r="U2" s="1"/>
      <c r="V2" s="1"/>
      <c r="W2" s="1"/>
      <c r="X2" s="1"/>
      <c r="Y2" s="1"/>
    </row>
    <row r="3" spans="1:25" ht="3" customHeight="1">
      <c r="A3" s="53"/>
      <c r="B3" s="54"/>
      <c r="C3" s="54"/>
      <c r="D3" s="54"/>
      <c r="E3" s="54"/>
      <c r="F3" s="54"/>
      <c r="G3" s="54"/>
      <c r="H3" s="54"/>
      <c r="I3" s="54"/>
      <c r="J3" s="54"/>
      <c r="K3" s="54"/>
      <c r="L3" s="54"/>
      <c r="M3" s="54"/>
      <c r="N3" s="54"/>
      <c r="O3" s="54"/>
      <c r="P3" s="54"/>
      <c r="Q3" s="54"/>
      <c r="R3" s="54"/>
      <c r="S3" s="54"/>
      <c r="T3" s="54"/>
      <c r="U3" s="54"/>
      <c r="V3" s="54"/>
      <c r="W3" s="54"/>
      <c r="X3" s="54"/>
      <c r="Y3" s="55"/>
    </row>
    <row r="4" spans="1:25" ht="36.75" customHeight="1">
      <c r="A4" s="56"/>
      <c r="B4" s="138" t="s">
        <v>92</v>
      </c>
      <c r="C4" s="43"/>
      <c r="D4" s="391" t="str">
        <f>COMP.!B8</f>
        <v>“Desarrolla conceptos fundamentales de la economía como ciencia y de la actividad económica; interpretando las relaciones económicas básicas, explicando los fenómenos que determinan las fuerzas del mercado, Diseño Curricular - Ingeniería en Sistemas Electrónicos analizando la información de los precios y las cantidades de equilibrio en las distintas estructuras de mercado, así como el comportamiento de la economía agregada y del bienestar”.</v>
      </c>
      <c r="E4" s="363"/>
      <c r="F4" s="363"/>
      <c r="G4" s="363"/>
      <c r="H4" s="363"/>
      <c r="I4" s="363"/>
      <c r="J4" s="363"/>
      <c r="K4" s="363"/>
      <c r="L4" s="363"/>
      <c r="M4" s="366"/>
      <c r="N4" s="1"/>
      <c r="O4" s="423" t="s">
        <v>51</v>
      </c>
      <c r="P4" s="422"/>
      <c r="Q4" s="437" t="str">
        <f>COMP.!D10</f>
        <v>ECONOMÍA PARA INGENIERIA</v>
      </c>
      <c r="R4" s="363"/>
      <c r="S4" s="363"/>
      <c r="T4" s="363"/>
      <c r="U4" s="363"/>
      <c r="V4" s="363"/>
      <c r="W4" s="363"/>
      <c r="X4" s="366"/>
      <c r="Y4" s="58"/>
    </row>
    <row r="5" spans="1:25" ht="3" customHeight="1">
      <c r="A5" s="56"/>
      <c r="B5" s="59"/>
      <c r="C5" s="43"/>
      <c r="D5" s="60"/>
      <c r="E5" s="44"/>
      <c r="F5" s="44"/>
      <c r="G5" s="44"/>
      <c r="H5" s="44"/>
      <c r="I5" s="44"/>
      <c r="J5" s="44"/>
      <c r="K5" s="44"/>
      <c r="L5" s="44"/>
      <c r="M5" s="61"/>
      <c r="N5" s="1"/>
      <c r="O5" s="62"/>
      <c r="P5" s="63"/>
      <c r="Q5" s="447"/>
      <c r="R5" s="363"/>
      <c r="S5" s="363"/>
      <c r="T5" s="363"/>
      <c r="U5" s="363"/>
      <c r="V5" s="363"/>
      <c r="W5" s="363"/>
      <c r="X5" s="363"/>
      <c r="Y5" s="58"/>
    </row>
    <row r="6" spans="1:25" ht="18" customHeight="1">
      <c r="A6" s="56"/>
      <c r="B6" s="462" t="s">
        <v>93</v>
      </c>
      <c r="C6" s="373"/>
      <c r="D6" s="374"/>
      <c r="E6" s="64"/>
      <c r="F6" s="421">
        <v>4</v>
      </c>
      <c r="G6" s="373"/>
      <c r="H6" s="373"/>
      <c r="I6" s="373"/>
      <c r="J6" s="373"/>
      <c r="K6" s="373"/>
      <c r="L6" s="373"/>
      <c r="M6" s="422"/>
      <c r="N6" s="1"/>
      <c r="O6" s="446" t="s">
        <v>53</v>
      </c>
      <c r="P6" s="422"/>
      <c r="Q6" s="463" t="str">
        <f>COMP.!D17</f>
        <v>4.  ELASTICIDAD DE LA OFERTA Y LA DEMANDA</v>
      </c>
      <c r="R6" s="363"/>
      <c r="S6" s="363"/>
      <c r="T6" s="363"/>
      <c r="U6" s="363"/>
      <c r="V6" s="363"/>
      <c r="W6" s="363"/>
      <c r="X6" s="366"/>
      <c r="Y6" s="58"/>
    </row>
    <row r="7" spans="1:25" ht="2.25" customHeight="1">
      <c r="A7" s="56"/>
      <c r="B7" s="444"/>
      <c r="C7" s="361"/>
      <c r="D7" s="361"/>
      <c r="E7" s="361"/>
      <c r="F7" s="361"/>
      <c r="G7" s="361"/>
      <c r="H7" s="361"/>
      <c r="I7" s="361"/>
      <c r="J7" s="361"/>
      <c r="K7" s="361"/>
      <c r="L7" s="361"/>
      <c r="M7" s="361"/>
      <c r="N7" s="13"/>
      <c r="O7" s="65"/>
      <c r="P7" s="65"/>
      <c r="Q7" s="66"/>
      <c r="R7" s="66"/>
      <c r="S7" s="66"/>
      <c r="T7" s="66"/>
      <c r="U7" s="66"/>
      <c r="V7" s="66"/>
      <c r="W7" s="66"/>
      <c r="X7" s="66"/>
      <c r="Y7" s="58"/>
    </row>
    <row r="8" spans="1:25" ht="29.25" customHeight="1">
      <c r="A8" s="56"/>
      <c r="B8" s="433" t="str">
        <f>COMP.!C17</f>
        <v>a.18.4 Calcula la elasticidad de la demanda y la oferta, identificando los tipos de bienes, determinando los tipos de elasticidades y su relación con los efectos sobre la demanda y la oferta.</v>
      </c>
      <c r="C8" s="369"/>
      <c r="D8" s="369"/>
      <c r="E8" s="369"/>
      <c r="F8" s="369"/>
      <c r="G8" s="369"/>
      <c r="H8" s="369"/>
      <c r="I8" s="369"/>
      <c r="J8" s="369"/>
      <c r="K8" s="369"/>
      <c r="L8" s="369"/>
      <c r="M8" s="385"/>
      <c r="N8" s="1"/>
      <c r="O8" s="67"/>
      <c r="P8" s="68" t="s">
        <v>54</v>
      </c>
      <c r="Q8" s="69" t="s">
        <v>55</v>
      </c>
      <c r="R8" s="450" t="s">
        <v>56</v>
      </c>
      <c r="S8" s="451"/>
      <c r="T8" s="452"/>
      <c r="U8" s="450" t="s">
        <v>57</v>
      </c>
      <c r="V8" s="457"/>
      <c r="W8" s="458" t="s">
        <v>58</v>
      </c>
      <c r="X8" s="459"/>
      <c r="Y8" s="58"/>
    </row>
    <row r="9" spans="1:25" ht="16.5" customHeight="1">
      <c r="A9" s="56"/>
      <c r="B9" s="386"/>
      <c r="C9" s="361"/>
      <c r="D9" s="361"/>
      <c r="E9" s="361"/>
      <c r="F9" s="361"/>
      <c r="G9" s="361"/>
      <c r="H9" s="361"/>
      <c r="I9" s="361"/>
      <c r="J9" s="361"/>
      <c r="K9" s="361"/>
      <c r="L9" s="361"/>
      <c r="M9" s="387"/>
      <c r="N9" s="1"/>
      <c r="O9" s="70" t="s">
        <v>59</v>
      </c>
      <c r="P9" s="71">
        <f>SUM(J15:J20)</f>
        <v>6</v>
      </c>
      <c r="Q9" s="72">
        <f>SUM(R15:R19)</f>
        <v>6</v>
      </c>
      <c r="R9" s="453">
        <f>SUM(U15:U19)</f>
        <v>0</v>
      </c>
      <c r="S9" s="363"/>
      <c r="T9" s="363"/>
      <c r="U9" s="453">
        <f>J21</f>
        <v>2</v>
      </c>
      <c r="V9" s="456"/>
      <c r="W9" s="453">
        <f t="shared" ref="W9:W10" si="0">SUM(P9:V9)</f>
        <v>14</v>
      </c>
      <c r="X9" s="455"/>
      <c r="Y9" s="58"/>
    </row>
    <row r="10" spans="1:25" ht="27" customHeight="1">
      <c r="A10" s="56"/>
      <c r="B10" s="388"/>
      <c r="C10" s="389"/>
      <c r="D10" s="389"/>
      <c r="E10" s="389"/>
      <c r="F10" s="389"/>
      <c r="G10" s="389"/>
      <c r="H10" s="389"/>
      <c r="I10" s="389"/>
      <c r="J10" s="389"/>
      <c r="K10" s="389"/>
      <c r="L10" s="389"/>
      <c r="M10" s="390"/>
      <c r="N10" s="73"/>
      <c r="O10" s="74" t="s">
        <v>60</v>
      </c>
      <c r="P10" s="75">
        <f>SUM(L15:L19)</f>
        <v>0.34</v>
      </c>
      <c r="Q10" s="76">
        <f>SUM(T15:T19)</f>
        <v>0.2</v>
      </c>
      <c r="R10" s="438">
        <f>SUM(W15:W19)</f>
        <v>0</v>
      </c>
      <c r="S10" s="439"/>
      <c r="T10" s="439"/>
      <c r="U10" s="438">
        <f>L21</f>
        <v>0.5</v>
      </c>
      <c r="V10" s="439"/>
      <c r="W10" s="440">
        <f t="shared" si="0"/>
        <v>1.04</v>
      </c>
      <c r="X10" s="441"/>
      <c r="Y10" s="58"/>
    </row>
    <row r="11" spans="1:25" ht="1.5" customHeight="1">
      <c r="A11" s="56"/>
      <c r="B11" s="13"/>
      <c r="C11" s="13"/>
      <c r="D11" s="13"/>
      <c r="E11" s="13"/>
      <c r="F11" s="13"/>
      <c r="G11" s="13"/>
      <c r="H11" s="13"/>
      <c r="I11" s="13"/>
      <c r="J11" s="13"/>
      <c r="K11" s="13"/>
      <c r="L11" s="13"/>
      <c r="M11" s="13"/>
      <c r="N11" s="13"/>
      <c r="O11" s="13"/>
      <c r="P11" s="13"/>
      <c r="Q11" s="13"/>
      <c r="R11" s="13"/>
      <c r="S11" s="13"/>
      <c r="T11" s="13"/>
      <c r="U11" s="13"/>
      <c r="V11" s="13"/>
      <c r="W11" s="13"/>
      <c r="X11" s="13"/>
      <c r="Y11" s="58"/>
    </row>
    <row r="12" spans="1:25" ht="11.25" customHeight="1">
      <c r="A12" s="56"/>
      <c r="B12" s="435" t="s">
        <v>94</v>
      </c>
      <c r="C12" s="1"/>
      <c r="D12" s="435" t="s">
        <v>62</v>
      </c>
      <c r="E12" s="77"/>
      <c r="F12" s="435" t="s">
        <v>63</v>
      </c>
      <c r="G12" s="77"/>
      <c r="H12" s="412" t="s">
        <v>64</v>
      </c>
      <c r="I12" s="413"/>
      <c r="J12" s="413"/>
      <c r="K12" s="413"/>
      <c r="L12" s="413"/>
      <c r="M12" s="414"/>
      <c r="N12" s="78"/>
      <c r="O12" s="428" t="s">
        <v>65</v>
      </c>
      <c r="P12" s="373"/>
      <c r="Q12" s="373"/>
      <c r="R12" s="373"/>
      <c r="S12" s="373"/>
      <c r="T12" s="373"/>
      <c r="U12" s="373"/>
      <c r="V12" s="373"/>
      <c r="W12" s="373"/>
      <c r="X12" s="374"/>
      <c r="Y12" s="58"/>
    </row>
    <row r="13" spans="1:25" ht="16.5" customHeight="1">
      <c r="A13" s="56"/>
      <c r="B13" s="436"/>
      <c r="C13" s="1"/>
      <c r="D13" s="436"/>
      <c r="E13" s="77"/>
      <c r="F13" s="436"/>
      <c r="G13" s="77"/>
      <c r="H13" s="415"/>
      <c r="I13" s="416"/>
      <c r="J13" s="416"/>
      <c r="K13" s="416"/>
      <c r="L13" s="416"/>
      <c r="M13" s="417"/>
      <c r="N13" s="78"/>
      <c r="O13" s="426" t="s">
        <v>66</v>
      </c>
      <c r="P13" s="424" t="s">
        <v>67</v>
      </c>
      <c r="Q13" s="424" t="s">
        <v>63</v>
      </c>
      <c r="R13" s="418" t="s">
        <v>68</v>
      </c>
      <c r="S13" s="419"/>
      <c r="T13" s="420"/>
      <c r="U13" s="418" t="s">
        <v>69</v>
      </c>
      <c r="V13" s="419"/>
      <c r="W13" s="420"/>
      <c r="X13" s="429" t="s">
        <v>70</v>
      </c>
      <c r="Y13" s="58"/>
    </row>
    <row r="14" spans="1:25" ht="36" customHeight="1">
      <c r="A14" s="56"/>
      <c r="B14" s="430"/>
      <c r="C14" s="77"/>
      <c r="D14" s="443"/>
      <c r="E14" s="77"/>
      <c r="F14" s="443"/>
      <c r="G14" s="77"/>
      <c r="H14" s="79" t="s">
        <v>95</v>
      </c>
      <c r="I14" s="79" t="s">
        <v>72</v>
      </c>
      <c r="J14" s="80" t="s">
        <v>73</v>
      </c>
      <c r="K14" s="80" t="s">
        <v>74</v>
      </c>
      <c r="L14" s="81" t="s">
        <v>75</v>
      </c>
      <c r="M14" s="82" t="s">
        <v>76</v>
      </c>
      <c r="N14" s="77"/>
      <c r="O14" s="427"/>
      <c r="P14" s="425"/>
      <c r="Q14" s="425"/>
      <c r="R14" s="80" t="s">
        <v>73</v>
      </c>
      <c r="S14" s="80" t="s">
        <v>74</v>
      </c>
      <c r="T14" s="83" t="s">
        <v>75</v>
      </c>
      <c r="U14" s="80" t="s">
        <v>73</v>
      </c>
      <c r="V14" s="80" t="s">
        <v>74</v>
      </c>
      <c r="W14" s="83" t="s">
        <v>75</v>
      </c>
      <c r="X14" s="430"/>
      <c r="Y14" s="58"/>
    </row>
    <row r="15" spans="1:25" ht="105" customHeight="1">
      <c r="A15" s="84"/>
      <c r="B15" s="338" t="s">
        <v>385</v>
      </c>
      <c r="C15" s="86"/>
      <c r="D15" s="321" t="s">
        <v>386</v>
      </c>
      <c r="E15" s="86"/>
      <c r="F15" s="143" t="s">
        <v>79</v>
      </c>
      <c r="G15" s="86"/>
      <c r="H15" s="329" t="s">
        <v>387</v>
      </c>
      <c r="I15" s="323" t="s">
        <v>388</v>
      </c>
      <c r="J15" s="120">
        <v>6</v>
      </c>
      <c r="K15" s="120" t="s">
        <v>100</v>
      </c>
      <c r="L15" s="132">
        <v>0.34</v>
      </c>
      <c r="M15" s="339" t="s">
        <v>389</v>
      </c>
      <c r="N15" s="86"/>
      <c r="O15" s="329" t="s">
        <v>390</v>
      </c>
      <c r="P15" s="323" t="s">
        <v>391</v>
      </c>
      <c r="Q15" s="89" t="s">
        <v>79</v>
      </c>
      <c r="R15" s="120">
        <v>6</v>
      </c>
      <c r="S15" s="333" t="s">
        <v>109</v>
      </c>
      <c r="T15" s="335">
        <v>0.2</v>
      </c>
      <c r="U15" s="9"/>
      <c r="V15" s="9"/>
      <c r="W15" s="9"/>
      <c r="X15" s="333" t="s">
        <v>392</v>
      </c>
      <c r="Y15" s="97"/>
    </row>
    <row r="16" spans="1:25" ht="140.25" hidden="1" customHeight="1">
      <c r="A16" s="84"/>
      <c r="B16" s="142"/>
      <c r="C16" s="86"/>
      <c r="D16" s="142"/>
      <c r="E16" s="86"/>
      <c r="F16" s="143"/>
      <c r="G16" s="86"/>
      <c r="H16" s="131"/>
      <c r="I16" s="89"/>
      <c r="J16" s="120"/>
      <c r="K16" s="120"/>
      <c r="L16" s="132"/>
      <c r="M16" s="133"/>
      <c r="N16" s="86"/>
      <c r="O16" s="131"/>
      <c r="P16" s="89"/>
      <c r="Q16" s="89"/>
      <c r="R16" s="120"/>
      <c r="S16" s="120"/>
      <c r="T16" s="132"/>
      <c r="U16" s="9"/>
      <c r="V16" s="9"/>
      <c r="W16" s="9"/>
      <c r="X16" s="144"/>
      <c r="Y16" s="97"/>
    </row>
    <row r="17" spans="1:25" ht="13.5" customHeight="1">
      <c r="A17" s="84"/>
      <c r="B17" s="145"/>
      <c r="C17" s="86"/>
      <c r="D17" s="86"/>
      <c r="E17" s="86"/>
      <c r="F17" s="143"/>
      <c r="G17" s="86"/>
      <c r="H17" s="131"/>
      <c r="I17" s="89"/>
      <c r="J17" s="120"/>
      <c r="K17" s="120"/>
      <c r="L17" s="132"/>
      <c r="M17" s="133"/>
      <c r="N17" s="86"/>
      <c r="O17" s="131"/>
      <c r="P17" s="131"/>
      <c r="Q17" s="89"/>
      <c r="R17" s="120"/>
      <c r="S17" s="9"/>
      <c r="T17" s="9"/>
      <c r="U17" s="9"/>
      <c r="V17" s="9"/>
      <c r="W17" s="146"/>
      <c r="X17" s="100"/>
      <c r="Y17" s="97"/>
    </row>
    <row r="18" spans="1:25" ht="12" customHeight="1" thickBot="1">
      <c r="A18" s="84"/>
      <c r="B18" s="147"/>
      <c r="C18" s="93"/>
      <c r="D18" s="94"/>
      <c r="E18" s="93"/>
      <c r="F18" s="114"/>
      <c r="G18" s="148"/>
      <c r="H18" s="107"/>
      <c r="I18" s="99"/>
      <c r="J18" s="108"/>
      <c r="K18" s="108"/>
      <c r="L18" s="109"/>
      <c r="M18" s="105"/>
      <c r="N18" s="93"/>
      <c r="O18" s="107"/>
      <c r="P18" s="99"/>
      <c r="Q18" s="99"/>
      <c r="R18" s="108"/>
      <c r="S18" s="108"/>
      <c r="T18" s="109"/>
      <c r="U18" s="1"/>
      <c r="V18" s="1"/>
      <c r="W18" s="1"/>
      <c r="X18" s="92"/>
      <c r="Y18" s="97"/>
    </row>
    <row r="19" spans="1:25" ht="87.75" hidden="1" customHeight="1">
      <c r="A19" s="84"/>
      <c r="B19" s="98"/>
      <c r="C19" s="110"/>
      <c r="D19" s="98"/>
      <c r="E19" s="85"/>
      <c r="F19" s="106"/>
      <c r="G19" s="136"/>
      <c r="H19" s="88"/>
      <c r="I19" s="95"/>
      <c r="J19" s="90"/>
      <c r="K19" s="90"/>
      <c r="L19" s="91"/>
      <c r="M19" s="92"/>
      <c r="N19" s="86"/>
      <c r="O19" s="88"/>
      <c r="P19" s="95"/>
      <c r="Q19" s="95"/>
      <c r="R19" s="90"/>
      <c r="S19" s="90"/>
      <c r="T19" s="91"/>
      <c r="U19" s="90"/>
      <c r="V19" s="90"/>
      <c r="W19" s="91"/>
      <c r="X19" s="90"/>
      <c r="Y19" s="97"/>
    </row>
    <row r="20" spans="1:25" ht="87.75" hidden="1" customHeight="1">
      <c r="A20" s="84"/>
      <c r="B20" s="113"/>
      <c r="C20" s="113"/>
      <c r="D20" s="113"/>
      <c r="E20" s="112"/>
      <c r="F20" s="114" t="s">
        <v>86</v>
      </c>
      <c r="G20" s="112"/>
      <c r="H20" s="112"/>
      <c r="I20" s="112"/>
      <c r="J20" s="115"/>
      <c r="K20" s="116"/>
      <c r="L20" s="140"/>
      <c r="M20" s="116"/>
      <c r="N20" s="112"/>
      <c r="O20" s="112"/>
      <c r="P20" s="112"/>
      <c r="Q20" s="112"/>
      <c r="R20" s="100"/>
      <c r="S20" s="100"/>
      <c r="T20" s="100"/>
      <c r="U20" s="100"/>
      <c r="V20" s="100"/>
      <c r="W20" s="100"/>
      <c r="X20" s="100"/>
      <c r="Y20" s="97"/>
    </row>
    <row r="21" spans="1:25" ht="27" customHeight="1">
      <c r="A21" s="117"/>
      <c r="B21" s="434" t="s">
        <v>87</v>
      </c>
      <c r="C21" s="373"/>
      <c r="D21" s="374"/>
      <c r="E21" s="118"/>
      <c r="F21" s="442" t="s">
        <v>393</v>
      </c>
      <c r="G21" s="363"/>
      <c r="H21" s="363"/>
      <c r="I21" s="363"/>
      <c r="J21" s="330">
        <v>2</v>
      </c>
      <c r="K21" s="340" t="s">
        <v>102</v>
      </c>
      <c r="L21" s="132">
        <v>0.5</v>
      </c>
      <c r="M21" s="332">
        <v>13</v>
      </c>
      <c r="N21" s="121"/>
      <c r="O21" s="445" t="s">
        <v>89</v>
      </c>
      <c r="P21" s="369"/>
      <c r="Q21" s="369"/>
      <c r="R21" s="369"/>
      <c r="S21" s="369"/>
      <c r="T21" s="369"/>
      <c r="U21" s="369"/>
      <c r="V21" s="369"/>
      <c r="W21" s="369"/>
      <c r="X21" s="385"/>
      <c r="Y21" s="122"/>
    </row>
    <row r="22" spans="1:25" ht="0.75" customHeight="1" thickBot="1">
      <c r="A22" s="117"/>
      <c r="B22" s="118"/>
      <c r="C22" s="118"/>
      <c r="D22" s="118"/>
      <c r="E22" s="118"/>
      <c r="F22" s="118"/>
      <c r="G22" s="118"/>
      <c r="H22" s="121"/>
      <c r="I22" s="121"/>
      <c r="J22" s="121"/>
      <c r="K22" s="121"/>
      <c r="L22" s="121"/>
      <c r="M22" s="121"/>
      <c r="N22" s="121"/>
      <c r="O22" s="1"/>
      <c r="P22" s="1"/>
      <c r="Q22" s="1"/>
      <c r="R22" s="1"/>
      <c r="S22" s="1"/>
      <c r="T22" s="1"/>
      <c r="U22" s="1"/>
      <c r="V22" s="1"/>
      <c r="W22" s="1"/>
      <c r="X22" s="1"/>
      <c r="Y22" s="122"/>
    </row>
    <row r="23" spans="1:25" ht="24" customHeight="1">
      <c r="A23" s="117"/>
      <c r="B23" s="434" t="s">
        <v>90</v>
      </c>
      <c r="C23" s="373"/>
      <c r="D23" s="374"/>
      <c r="E23" s="118"/>
      <c r="F23" s="431" t="s">
        <v>394</v>
      </c>
      <c r="G23" s="432"/>
      <c r="H23" s="432"/>
      <c r="I23" s="432"/>
      <c r="J23" s="123"/>
      <c r="K23" s="123"/>
      <c r="L23" s="123"/>
      <c r="M23" s="124"/>
      <c r="N23" s="125"/>
      <c r="O23" s="1"/>
      <c r="P23" s="1"/>
      <c r="Q23" s="1"/>
      <c r="R23" s="1"/>
      <c r="S23" s="1"/>
      <c r="T23" s="1"/>
      <c r="U23" s="1"/>
      <c r="V23" s="1"/>
      <c r="W23" s="1"/>
      <c r="X23" s="1"/>
      <c r="Y23" s="122"/>
    </row>
    <row r="24" spans="1:25" ht="3" customHeight="1">
      <c r="A24" s="126"/>
      <c r="B24" s="127"/>
      <c r="C24" s="127"/>
      <c r="D24" s="127"/>
      <c r="E24" s="127"/>
      <c r="F24" s="127"/>
      <c r="G24" s="127"/>
      <c r="H24" s="127"/>
      <c r="I24" s="127"/>
      <c r="J24" s="127"/>
      <c r="K24" s="127"/>
      <c r="L24" s="127"/>
      <c r="M24" s="127"/>
      <c r="N24" s="127"/>
      <c r="O24" s="127"/>
      <c r="P24" s="127"/>
      <c r="Q24" s="127"/>
      <c r="R24" s="127"/>
      <c r="S24" s="127"/>
      <c r="T24" s="127"/>
      <c r="U24" s="127"/>
      <c r="V24" s="127"/>
      <c r="W24" s="127"/>
      <c r="X24" s="127"/>
      <c r="Y24" s="128"/>
    </row>
    <row r="25" spans="1:25" ht="15.75" customHeight="1">
      <c r="A25" s="1"/>
      <c r="B25" s="1"/>
      <c r="C25" s="1"/>
      <c r="D25" s="1"/>
      <c r="E25" s="1"/>
      <c r="F25" s="1"/>
      <c r="G25" s="1"/>
      <c r="H25" s="1"/>
      <c r="I25" s="1"/>
      <c r="J25" s="1"/>
      <c r="K25" s="1"/>
      <c r="L25" s="1"/>
      <c r="M25" s="1"/>
      <c r="N25" s="1"/>
      <c r="O25" s="1"/>
      <c r="P25" s="1"/>
      <c r="Q25" s="1"/>
      <c r="R25" s="1"/>
      <c r="S25" s="1"/>
      <c r="T25" s="1"/>
      <c r="U25" s="1"/>
      <c r="V25" s="1"/>
      <c r="W25" s="1"/>
      <c r="X25" s="1"/>
      <c r="Y25" s="1"/>
    </row>
    <row r="26" spans="1:25" ht="15.75" customHeight="1">
      <c r="A26" s="1"/>
      <c r="B26" s="1"/>
      <c r="C26" s="1"/>
      <c r="D26" s="1"/>
      <c r="E26" s="1"/>
      <c r="F26" s="1"/>
      <c r="G26" s="1"/>
      <c r="H26" s="1"/>
      <c r="I26" s="1"/>
      <c r="J26" s="1"/>
      <c r="K26" s="1"/>
      <c r="L26" s="1"/>
      <c r="M26" s="1"/>
      <c r="N26" s="1"/>
      <c r="O26" s="1"/>
      <c r="P26" s="1"/>
      <c r="Q26" s="1"/>
      <c r="R26" s="1"/>
      <c r="S26" s="1"/>
      <c r="T26" s="1"/>
      <c r="U26" s="1"/>
      <c r="V26" s="1"/>
      <c r="W26" s="1"/>
      <c r="X26" s="1"/>
      <c r="Y26" s="1"/>
    </row>
    <row r="27" spans="1:25" ht="15.75" customHeight="1">
      <c r="A27" s="1"/>
      <c r="B27" s="1"/>
      <c r="C27" s="1"/>
      <c r="D27" s="1"/>
      <c r="E27" s="1"/>
      <c r="F27" s="1"/>
      <c r="G27" s="1"/>
      <c r="H27" s="1"/>
      <c r="I27" s="1"/>
      <c r="J27" s="1"/>
      <c r="K27" s="1"/>
      <c r="L27" s="1"/>
      <c r="M27" s="1"/>
      <c r="N27" s="1"/>
      <c r="O27" s="1"/>
      <c r="P27" s="1"/>
      <c r="Q27" s="1"/>
      <c r="R27" s="1"/>
      <c r="S27" s="1"/>
      <c r="T27" s="1"/>
      <c r="U27" s="1"/>
      <c r="V27" s="1"/>
      <c r="W27" s="1"/>
      <c r="X27" s="1"/>
      <c r="Y27" s="1"/>
    </row>
    <row r="28" spans="1:25" ht="15.75" customHeight="1">
      <c r="A28" s="1"/>
      <c r="B28" s="1"/>
      <c r="C28" s="1"/>
      <c r="D28" s="1"/>
      <c r="E28" s="1"/>
      <c r="F28" s="1"/>
      <c r="G28" s="1"/>
      <c r="H28" s="1"/>
      <c r="I28" s="1"/>
      <c r="J28" s="1"/>
      <c r="K28" s="1"/>
      <c r="L28" s="1"/>
      <c r="M28" s="1"/>
      <c r="N28" s="1"/>
      <c r="O28" s="1"/>
      <c r="P28" s="1"/>
      <c r="Q28" s="1"/>
      <c r="R28" s="1"/>
      <c r="S28" s="1"/>
      <c r="T28" s="1"/>
      <c r="U28" s="1"/>
      <c r="V28" s="1"/>
      <c r="W28" s="1"/>
      <c r="X28" s="1"/>
      <c r="Y28" s="1"/>
    </row>
    <row r="29" spans="1:25" ht="15.75" customHeight="1">
      <c r="A29" s="1"/>
      <c r="B29" s="1"/>
      <c r="C29" s="1"/>
      <c r="D29" s="1"/>
      <c r="E29" s="1"/>
      <c r="F29" s="1"/>
      <c r="G29" s="1"/>
      <c r="H29" s="1"/>
      <c r="I29" s="1"/>
      <c r="J29" s="1"/>
      <c r="K29" s="1"/>
      <c r="L29" s="1"/>
      <c r="M29" s="1"/>
      <c r="N29" s="1"/>
      <c r="O29" s="1"/>
      <c r="P29" s="1"/>
      <c r="Q29" s="1"/>
      <c r="R29" s="1"/>
      <c r="S29" s="1"/>
      <c r="T29" s="1"/>
      <c r="U29" s="1"/>
      <c r="V29" s="1"/>
      <c r="W29" s="1"/>
      <c r="X29" s="1"/>
      <c r="Y29" s="1"/>
    </row>
    <row r="30" spans="1:25" ht="15.75" customHeight="1">
      <c r="A30" s="1"/>
      <c r="B30" s="1"/>
      <c r="C30" s="1"/>
      <c r="D30" s="1"/>
      <c r="E30" s="1"/>
      <c r="F30" s="1"/>
      <c r="G30" s="1"/>
      <c r="H30" s="1"/>
      <c r="I30" s="1"/>
      <c r="J30" s="1"/>
      <c r="K30" s="1"/>
      <c r="L30" s="1"/>
      <c r="M30" s="1"/>
      <c r="N30" s="1"/>
      <c r="O30" s="1"/>
      <c r="P30" s="1"/>
      <c r="Q30" s="1"/>
      <c r="R30" s="1"/>
      <c r="S30" s="1"/>
      <c r="T30" s="1"/>
      <c r="U30" s="1"/>
      <c r="V30" s="1"/>
      <c r="W30" s="1"/>
      <c r="X30" s="1"/>
      <c r="Y30" s="1"/>
    </row>
    <row r="31" spans="1:25" ht="15.75" customHeight="1">
      <c r="A31" s="1"/>
      <c r="B31" s="1"/>
      <c r="C31" s="1"/>
      <c r="D31" s="1"/>
      <c r="E31" s="1"/>
      <c r="F31" s="1"/>
      <c r="G31" s="1"/>
      <c r="H31" s="1"/>
      <c r="I31" s="1"/>
      <c r="J31" s="1"/>
      <c r="K31" s="1"/>
      <c r="L31" s="1"/>
      <c r="M31" s="1"/>
      <c r="N31" s="1"/>
      <c r="O31" s="1"/>
      <c r="P31" s="1"/>
      <c r="Q31" s="1"/>
      <c r="R31" s="1"/>
      <c r="S31" s="1"/>
      <c r="T31" s="1"/>
      <c r="U31" s="1"/>
      <c r="V31" s="1"/>
      <c r="W31" s="1"/>
      <c r="X31" s="1"/>
      <c r="Y31" s="1"/>
    </row>
    <row r="32" spans="1:25" ht="15.75" customHeight="1">
      <c r="A32" s="1"/>
      <c r="B32" s="1"/>
      <c r="C32" s="1"/>
      <c r="D32" s="1"/>
      <c r="E32" s="1"/>
      <c r="F32" s="1"/>
      <c r="G32" s="1"/>
      <c r="H32" s="1"/>
      <c r="I32" s="1"/>
      <c r="J32" s="1"/>
      <c r="K32" s="1"/>
      <c r="L32" s="1"/>
      <c r="M32" s="1"/>
      <c r="N32" s="1"/>
      <c r="O32" s="1"/>
      <c r="P32" s="1"/>
      <c r="Q32" s="1"/>
      <c r="R32" s="1"/>
      <c r="S32" s="1"/>
      <c r="T32" s="1"/>
      <c r="U32" s="1"/>
      <c r="V32" s="1"/>
      <c r="W32" s="1"/>
      <c r="X32" s="1"/>
      <c r="Y32" s="1"/>
    </row>
    <row r="33" spans="1:25" ht="15.75" customHeight="1">
      <c r="A33" s="1"/>
      <c r="B33" s="1"/>
      <c r="C33" s="1"/>
      <c r="D33" s="1"/>
      <c r="E33" s="1"/>
      <c r="F33" s="1"/>
      <c r="G33" s="1"/>
      <c r="H33" s="1"/>
      <c r="I33" s="1"/>
      <c r="J33" s="1"/>
      <c r="K33" s="1"/>
      <c r="L33" s="1"/>
      <c r="M33" s="1"/>
      <c r="N33" s="1"/>
      <c r="O33" s="1"/>
      <c r="P33" s="1"/>
      <c r="Q33" s="1"/>
      <c r="R33" s="1"/>
      <c r="S33" s="1"/>
      <c r="T33" s="1"/>
      <c r="U33" s="1"/>
      <c r="V33" s="1"/>
      <c r="W33" s="1"/>
      <c r="X33" s="1"/>
      <c r="Y33" s="1"/>
    </row>
    <row r="34" spans="1:25" ht="15.75" customHeight="1">
      <c r="A34" s="1"/>
      <c r="B34" s="1"/>
      <c r="C34" s="1"/>
      <c r="D34" s="1"/>
      <c r="E34" s="1"/>
      <c r="F34" s="1"/>
      <c r="G34" s="1"/>
      <c r="H34" s="1"/>
      <c r="I34" s="1"/>
      <c r="J34" s="1"/>
      <c r="K34" s="1"/>
      <c r="L34" s="1"/>
      <c r="M34" s="1"/>
      <c r="N34" s="1"/>
      <c r="O34" s="1"/>
      <c r="P34" s="1"/>
      <c r="Q34" s="1"/>
      <c r="R34" s="1"/>
      <c r="S34" s="1"/>
      <c r="T34" s="1"/>
      <c r="U34" s="1"/>
      <c r="V34" s="1"/>
      <c r="W34" s="1"/>
      <c r="X34" s="1"/>
      <c r="Y34" s="1"/>
    </row>
    <row r="35" spans="1:25" ht="15.75" customHeight="1">
      <c r="A35" s="1"/>
      <c r="B35" s="1"/>
      <c r="C35" s="1"/>
      <c r="D35" s="1"/>
      <c r="E35" s="1"/>
      <c r="F35" s="1"/>
      <c r="G35" s="1"/>
      <c r="H35" s="1"/>
      <c r="I35" s="1"/>
      <c r="J35" s="1"/>
      <c r="K35" s="1"/>
      <c r="L35" s="1"/>
      <c r="M35" s="1"/>
      <c r="N35" s="1"/>
      <c r="O35" s="1"/>
      <c r="P35" s="1"/>
      <c r="Q35" s="1"/>
      <c r="R35" s="1"/>
      <c r="S35" s="1"/>
      <c r="T35" s="1"/>
      <c r="U35" s="1"/>
      <c r="V35" s="1"/>
      <c r="W35" s="1"/>
      <c r="X35" s="1"/>
      <c r="Y35" s="1"/>
    </row>
    <row r="36" spans="1:25" ht="15.75" customHeight="1">
      <c r="A36" s="1"/>
      <c r="B36" s="1"/>
      <c r="C36" s="1"/>
      <c r="D36" s="1"/>
      <c r="E36" s="1"/>
      <c r="F36" s="1"/>
      <c r="G36" s="1"/>
      <c r="H36" s="1"/>
      <c r="I36" s="1"/>
      <c r="J36" s="1"/>
      <c r="K36" s="1"/>
      <c r="L36" s="1"/>
      <c r="M36" s="1"/>
      <c r="N36" s="1"/>
      <c r="O36" s="1"/>
      <c r="P36" s="1"/>
      <c r="Q36" s="1"/>
      <c r="R36" s="1"/>
      <c r="S36" s="1"/>
      <c r="T36" s="1"/>
      <c r="U36" s="1"/>
      <c r="V36" s="1"/>
      <c r="W36" s="1"/>
      <c r="X36" s="1"/>
      <c r="Y36" s="1"/>
    </row>
    <row r="37" spans="1:25" ht="15.75" customHeight="1">
      <c r="A37" s="1"/>
      <c r="B37" s="1"/>
      <c r="C37" s="1"/>
      <c r="D37" s="1"/>
      <c r="E37" s="1"/>
      <c r="F37" s="1"/>
      <c r="G37" s="1"/>
      <c r="H37" s="1"/>
      <c r="I37" s="1"/>
      <c r="J37" s="1"/>
      <c r="K37" s="1"/>
      <c r="L37" s="1"/>
      <c r="M37" s="1"/>
      <c r="N37" s="1"/>
      <c r="O37" s="1"/>
      <c r="P37" s="1"/>
      <c r="Q37" s="1"/>
      <c r="R37" s="1"/>
      <c r="S37" s="1"/>
      <c r="T37" s="1"/>
      <c r="U37" s="1"/>
      <c r="V37" s="1"/>
      <c r="W37" s="1"/>
      <c r="X37" s="1"/>
      <c r="Y37" s="1"/>
    </row>
    <row r="38" spans="1:25" ht="15.75" customHeight="1">
      <c r="A38" s="1"/>
      <c r="B38" s="1"/>
      <c r="C38" s="1"/>
      <c r="D38" s="1"/>
      <c r="E38" s="1"/>
      <c r="F38" s="1"/>
      <c r="G38" s="1"/>
      <c r="H38" s="1"/>
      <c r="I38" s="1"/>
      <c r="J38" s="1"/>
      <c r="K38" s="1"/>
      <c r="L38" s="1"/>
      <c r="M38" s="1"/>
      <c r="N38" s="1"/>
      <c r="O38" s="1"/>
      <c r="P38" s="1"/>
      <c r="Q38" s="1"/>
      <c r="R38" s="1"/>
      <c r="S38" s="1"/>
      <c r="T38" s="1"/>
      <c r="U38" s="1"/>
      <c r="V38" s="1"/>
      <c r="W38" s="1"/>
      <c r="X38" s="1"/>
      <c r="Y38" s="1"/>
    </row>
    <row r="39" spans="1:25" ht="15.75" customHeight="1">
      <c r="A39" s="1"/>
      <c r="B39" s="1"/>
      <c r="C39" s="1"/>
      <c r="D39" s="1"/>
      <c r="E39" s="1"/>
      <c r="F39" s="1"/>
      <c r="G39" s="1"/>
      <c r="H39" s="1"/>
      <c r="I39" s="1"/>
      <c r="J39" s="1"/>
      <c r="K39" s="1"/>
      <c r="L39" s="1"/>
      <c r="M39" s="1"/>
      <c r="N39" s="1"/>
      <c r="O39" s="1"/>
      <c r="P39" s="1"/>
      <c r="Q39" s="1"/>
      <c r="R39" s="1"/>
      <c r="S39" s="1"/>
      <c r="T39" s="1"/>
      <c r="U39" s="1"/>
      <c r="V39" s="1"/>
      <c r="W39" s="1"/>
      <c r="X39" s="1"/>
      <c r="Y39" s="1"/>
    </row>
    <row r="40" spans="1:25" ht="15.75" customHeight="1">
      <c r="A40" s="1"/>
      <c r="B40" s="1"/>
      <c r="C40" s="1"/>
      <c r="D40" s="1"/>
      <c r="E40" s="1"/>
      <c r="F40" s="1"/>
      <c r="G40" s="1"/>
      <c r="H40" s="1"/>
      <c r="I40" s="1"/>
      <c r="J40" s="1"/>
      <c r="K40" s="1"/>
      <c r="L40" s="1"/>
      <c r="M40" s="1"/>
      <c r="N40" s="1"/>
      <c r="O40" s="1"/>
      <c r="P40" s="1"/>
      <c r="Q40" s="1"/>
      <c r="R40" s="1"/>
      <c r="S40" s="1"/>
      <c r="T40" s="1"/>
      <c r="U40" s="1"/>
      <c r="V40" s="1"/>
      <c r="W40" s="1"/>
      <c r="X40" s="1"/>
      <c r="Y40" s="1"/>
    </row>
    <row r="41" spans="1:25" ht="15.75" customHeight="1">
      <c r="A41" s="1"/>
      <c r="B41" s="1"/>
      <c r="C41" s="1"/>
      <c r="D41" s="1"/>
      <c r="E41" s="1"/>
      <c r="F41" s="1"/>
      <c r="G41" s="1"/>
      <c r="H41" s="1"/>
      <c r="I41" s="1"/>
      <c r="J41" s="1"/>
      <c r="K41" s="1"/>
      <c r="L41" s="1"/>
      <c r="M41" s="1"/>
      <c r="N41" s="1"/>
      <c r="O41" s="1"/>
      <c r="P41" s="1"/>
      <c r="Q41" s="1"/>
      <c r="R41" s="1"/>
      <c r="S41" s="1"/>
      <c r="T41" s="1"/>
      <c r="U41" s="1"/>
      <c r="V41" s="1"/>
      <c r="W41" s="1"/>
      <c r="X41" s="1"/>
      <c r="Y41" s="1"/>
    </row>
    <row r="42" spans="1:25" ht="15.75" customHeight="1">
      <c r="A42" s="1"/>
      <c r="B42" s="1"/>
      <c r="C42" s="1"/>
      <c r="D42" s="1"/>
      <c r="E42" s="1"/>
      <c r="F42" s="1"/>
      <c r="G42" s="1"/>
      <c r="H42" s="1"/>
      <c r="I42" s="1"/>
      <c r="J42" s="1"/>
      <c r="K42" s="1"/>
      <c r="L42" s="1"/>
      <c r="M42" s="1"/>
      <c r="N42" s="1"/>
      <c r="O42" s="1"/>
      <c r="P42" s="1"/>
      <c r="Q42" s="1"/>
      <c r="R42" s="1"/>
      <c r="S42" s="1"/>
      <c r="T42" s="1"/>
      <c r="U42" s="1"/>
      <c r="V42" s="1"/>
      <c r="W42" s="1"/>
      <c r="X42" s="1"/>
      <c r="Y42" s="1"/>
    </row>
    <row r="43" spans="1:25" ht="15.75" customHeight="1">
      <c r="A43" s="1"/>
      <c r="B43" s="1"/>
      <c r="C43" s="1"/>
      <c r="D43" s="1"/>
      <c r="E43" s="1"/>
      <c r="F43" s="1"/>
      <c r="G43" s="1"/>
      <c r="H43" s="1"/>
      <c r="I43" s="1"/>
      <c r="J43" s="1"/>
      <c r="K43" s="1"/>
      <c r="L43" s="1"/>
      <c r="M43" s="1"/>
      <c r="N43" s="1"/>
      <c r="O43" s="1"/>
      <c r="P43" s="1"/>
      <c r="Q43" s="1"/>
      <c r="R43" s="1"/>
      <c r="S43" s="1"/>
      <c r="T43" s="1"/>
      <c r="U43" s="1"/>
      <c r="V43" s="1"/>
      <c r="W43" s="1"/>
      <c r="X43" s="1"/>
      <c r="Y43" s="1"/>
    </row>
    <row r="44" spans="1:25" ht="15.75" customHeight="1">
      <c r="A44" s="1"/>
      <c r="B44" s="1"/>
      <c r="C44" s="1"/>
      <c r="D44" s="1"/>
      <c r="E44" s="1"/>
      <c r="F44" s="1"/>
      <c r="G44" s="1"/>
      <c r="H44" s="1"/>
      <c r="I44" s="1"/>
      <c r="J44" s="1"/>
      <c r="K44" s="1"/>
      <c r="L44" s="1"/>
      <c r="M44" s="1"/>
      <c r="N44" s="1"/>
      <c r="O44" s="1"/>
      <c r="P44" s="1"/>
      <c r="Q44" s="1"/>
      <c r="R44" s="1"/>
      <c r="S44" s="1"/>
      <c r="T44" s="1"/>
      <c r="U44" s="1"/>
      <c r="V44" s="1"/>
      <c r="W44" s="1"/>
      <c r="X44" s="1"/>
      <c r="Y44" s="1"/>
    </row>
    <row r="45" spans="1:25" ht="15.75" customHeight="1">
      <c r="A45" s="1"/>
      <c r="B45" s="1"/>
      <c r="C45" s="1"/>
      <c r="D45" s="1"/>
      <c r="E45" s="1"/>
      <c r="F45" s="1"/>
      <c r="G45" s="1"/>
      <c r="H45" s="1"/>
      <c r="I45" s="1"/>
      <c r="J45" s="1"/>
      <c r="K45" s="1"/>
      <c r="L45" s="1"/>
      <c r="M45" s="1"/>
      <c r="N45" s="1"/>
      <c r="O45" s="1"/>
      <c r="P45" s="1"/>
      <c r="Q45" s="1"/>
      <c r="R45" s="1"/>
      <c r="S45" s="1"/>
      <c r="T45" s="1"/>
      <c r="U45" s="1"/>
      <c r="V45" s="1"/>
      <c r="W45" s="1"/>
      <c r="X45" s="1"/>
      <c r="Y45" s="1"/>
    </row>
    <row r="46" spans="1:25" ht="15.75" customHeight="1">
      <c r="A46" s="1"/>
      <c r="B46" s="1"/>
      <c r="C46" s="1"/>
      <c r="D46" s="1"/>
      <c r="E46" s="1"/>
      <c r="F46" s="1"/>
      <c r="G46" s="1"/>
      <c r="H46" s="1"/>
      <c r="I46" s="1"/>
      <c r="J46" s="1"/>
      <c r="K46" s="1"/>
      <c r="L46" s="1"/>
      <c r="M46" s="1"/>
      <c r="N46" s="1"/>
      <c r="O46" s="1"/>
      <c r="P46" s="1"/>
      <c r="Q46" s="1"/>
      <c r="R46" s="1"/>
      <c r="S46" s="1"/>
      <c r="T46" s="1"/>
      <c r="U46" s="1"/>
      <c r="V46" s="1"/>
      <c r="W46" s="1"/>
      <c r="X46" s="1"/>
      <c r="Y46" s="1"/>
    </row>
    <row r="47" spans="1:25" ht="15.75" customHeight="1">
      <c r="A47" s="1"/>
      <c r="B47" s="1"/>
      <c r="C47" s="1"/>
      <c r="D47" s="1"/>
      <c r="E47" s="1"/>
      <c r="F47" s="1"/>
      <c r="G47" s="1"/>
      <c r="H47" s="1"/>
      <c r="I47" s="1"/>
      <c r="J47" s="1"/>
      <c r="K47" s="1"/>
      <c r="L47" s="1"/>
      <c r="M47" s="1"/>
      <c r="N47" s="1"/>
      <c r="O47" s="1"/>
      <c r="P47" s="1"/>
      <c r="Q47" s="1"/>
      <c r="R47" s="1"/>
      <c r="S47" s="1"/>
      <c r="T47" s="1"/>
      <c r="U47" s="1"/>
      <c r="V47" s="1"/>
      <c r="W47" s="1"/>
      <c r="X47" s="1"/>
      <c r="Y47" s="1"/>
    </row>
    <row r="48" spans="1:25" ht="15.75" customHeight="1">
      <c r="A48" s="1"/>
      <c r="B48" s="1"/>
      <c r="C48" s="1"/>
      <c r="D48" s="1"/>
      <c r="E48" s="1"/>
      <c r="F48" s="1"/>
      <c r="G48" s="1"/>
      <c r="H48" s="1"/>
      <c r="I48" s="1"/>
      <c r="J48" s="1"/>
      <c r="K48" s="1"/>
      <c r="L48" s="1"/>
      <c r="M48" s="1"/>
      <c r="N48" s="1"/>
      <c r="O48" s="1"/>
      <c r="P48" s="1"/>
      <c r="Q48" s="1"/>
      <c r="R48" s="1"/>
      <c r="S48" s="1"/>
      <c r="T48" s="1"/>
      <c r="U48" s="1"/>
      <c r="V48" s="1"/>
      <c r="W48" s="1"/>
      <c r="X48" s="1"/>
      <c r="Y48" s="1"/>
    </row>
    <row r="49" spans="1:25" ht="15.75" customHeight="1">
      <c r="A49" s="1"/>
      <c r="B49" s="1"/>
      <c r="C49" s="1"/>
      <c r="D49" s="1"/>
      <c r="E49" s="1"/>
      <c r="F49" s="1"/>
      <c r="G49" s="1"/>
      <c r="H49" s="1"/>
      <c r="I49" s="1"/>
      <c r="J49" s="1"/>
      <c r="K49" s="1"/>
      <c r="L49" s="1"/>
      <c r="M49" s="1"/>
      <c r="N49" s="1"/>
      <c r="O49" s="1"/>
      <c r="P49" s="1"/>
      <c r="Q49" s="1"/>
      <c r="R49" s="1"/>
      <c r="S49" s="1"/>
      <c r="T49" s="1"/>
      <c r="U49" s="1"/>
      <c r="V49" s="1"/>
      <c r="W49" s="1"/>
      <c r="X49" s="1"/>
      <c r="Y49" s="1"/>
    </row>
    <row r="50" spans="1:25" ht="15.75" customHeight="1">
      <c r="A50" s="1"/>
      <c r="B50" s="1"/>
      <c r="C50" s="1"/>
      <c r="D50" s="1"/>
      <c r="E50" s="1"/>
      <c r="F50" s="1"/>
      <c r="G50" s="1"/>
      <c r="H50" s="1"/>
      <c r="I50" s="1"/>
      <c r="J50" s="1"/>
      <c r="K50" s="1"/>
      <c r="L50" s="1"/>
      <c r="M50" s="1"/>
      <c r="N50" s="1"/>
      <c r="O50" s="1"/>
      <c r="P50" s="1"/>
      <c r="Q50" s="1"/>
      <c r="R50" s="1"/>
      <c r="S50" s="1"/>
      <c r="T50" s="1"/>
      <c r="U50" s="1"/>
      <c r="V50" s="1"/>
      <c r="W50" s="1"/>
      <c r="X50" s="1"/>
      <c r="Y50" s="1"/>
    </row>
    <row r="51" spans="1:25" ht="15.75" customHeight="1">
      <c r="A51" s="1"/>
      <c r="B51" s="1"/>
      <c r="C51" s="1"/>
      <c r="D51" s="1"/>
      <c r="E51" s="1"/>
      <c r="F51" s="1"/>
      <c r="G51" s="1"/>
      <c r="H51" s="1"/>
      <c r="I51" s="1"/>
      <c r="J51" s="1"/>
      <c r="K51" s="1"/>
      <c r="L51" s="1"/>
      <c r="M51" s="1"/>
      <c r="N51" s="1"/>
      <c r="O51" s="1"/>
      <c r="P51" s="1"/>
      <c r="Q51" s="1"/>
      <c r="R51" s="1"/>
      <c r="S51" s="1"/>
      <c r="T51" s="1"/>
      <c r="U51" s="1"/>
      <c r="V51" s="1"/>
      <c r="W51" s="1"/>
      <c r="X51" s="1"/>
      <c r="Y51" s="1"/>
    </row>
    <row r="52" spans="1:25" ht="15.75" customHeight="1">
      <c r="A52" s="1"/>
      <c r="B52" s="1"/>
      <c r="C52" s="1"/>
      <c r="D52" s="1"/>
      <c r="E52" s="1"/>
      <c r="F52" s="1"/>
      <c r="G52" s="1"/>
      <c r="H52" s="1"/>
      <c r="I52" s="1"/>
      <c r="J52" s="1"/>
      <c r="K52" s="1"/>
      <c r="L52" s="1"/>
      <c r="M52" s="1"/>
      <c r="N52" s="1"/>
      <c r="O52" s="1"/>
      <c r="P52" s="1"/>
      <c r="Q52" s="1"/>
      <c r="R52" s="1"/>
      <c r="S52" s="1"/>
      <c r="T52" s="1"/>
      <c r="U52" s="1"/>
      <c r="V52" s="1"/>
      <c r="W52" s="1"/>
      <c r="X52" s="1"/>
      <c r="Y52" s="1"/>
    </row>
    <row r="53" spans="1:25" ht="15.75" customHeight="1">
      <c r="A53" s="1"/>
      <c r="B53" s="1"/>
      <c r="C53" s="1"/>
      <c r="D53" s="1"/>
      <c r="E53" s="1"/>
      <c r="F53" s="1"/>
      <c r="G53" s="1"/>
      <c r="H53" s="1"/>
      <c r="I53" s="1"/>
      <c r="J53" s="1"/>
      <c r="K53" s="1"/>
      <c r="L53" s="1"/>
      <c r="M53" s="1"/>
      <c r="N53" s="1"/>
      <c r="O53" s="1"/>
      <c r="P53" s="1"/>
      <c r="Q53" s="1"/>
      <c r="R53" s="1"/>
      <c r="S53" s="1"/>
      <c r="T53" s="1"/>
      <c r="U53" s="1"/>
      <c r="V53" s="1"/>
      <c r="W53" s="1"/>
      <c r="X53" s="1"/>
      <c r="Y53" s="1"/>
    </row>
    <row r="54" spans="1:25" ht="15.75" customHeight="1">
      <c r="A54" s="1"/>
      <c r="B54" s="1"/>
      <c r="C54" s="1"/>
      <c r="D54" s="1"/>
      <c r="E54" s="1"/>
      <c r="F54" s="1"/>
      <c r="G54" s="1"/>
      <c r="H54" s="1"/>
      <c r="I54" s="1"/>
      <c r="J54" s="1"/>
      <c r="K54" s="1"/>
      <c r="L54" s="1"/>
      <c r="M54" s="1"/>
      <c r="N54" s="1"/>
      <c r="O54" s="1"/>
      <c r="P54" s="1"/>
      <c r="Q54" s="1"/>
      <c r="R54" s="1"/>
      <c r="S54" s="1"/>
      <c r="T54" s="1"/>
      <c r="U54" s="1"/>
      <c r="V54" s="1"/>
      <c r="W54" s="1"/>
      <c r="X54" s="1"/>
      <c r="Y54" s="1"/>
    </row>
    <row r="55" spans="1:25" ht="15.75" customHeight="1">
      <c r="A55" s="1"/>
      <c r="B55" s="1"/>
      <c r="C55" s="1"/>
      <c r="D55" s="1"/>
      <c r="E55" s="1"/>
      <c r="F55" s="1"/>
      <c r="G55" s="1"/>
      <c r="H55" s="1"/>
      <c r="I55" s="1"/>
      <c r="J55" s="1"/>
      <c r="K55" s="1"/>
      <c r="L55" s="1"/>
      <c r="M55" s="1"/>
      <c r="N55" s="1"/>
      <c r="O55" s="1"/>
      <c r="P55" s="1"/>
      <c r="Q55" s="1"/>
      <c r="R55" s="1"/>
      <c r="S55" s="1"/>
      <c r="T55" s="1"/>
      <c r="U55" s="1"/>
      <c r="V55" s="1"/>
      <c r="W55" s="1"/>
      <c r="X55" s="1"/>
      <c r="Y55" s="1"/>
    </row>
    <row r="56" spans="1:25" ht="15.75" customHeight="1">
      <c r="A56" s="1"/>
      <c r="B56" s="1"/>
      <c r="C56" s="1"/>
      <c r="D56" s="1"/>
      <c r="E56" s="1"/>
      <c r="F56" s="1"/>
      <c r="G56" s="1"/>
      <c r="H56" s="1"/>
      <c r="I56" s="1"/>
      <c r="J56" s="1"/>
      <c r="K56" s="1"/>
      <c r="L56" s="1"/>
      <c r="M56" s="1"/>
      <c r="N56" s="1"/>
      <c r="O56" s="1"/>
      <c r="P56" s="1"/>
      <c r="Q56" s="1"/>
      <c r="R56" s="1"/>
      <c r="S56" s="1"/>
      <c r="T56" s="1"/>
      <c r="U56" s="1"/>
      <c r="V56" s="1"/>
      <c r="W56" s="1"/>
      <c r="X56" s="1"/>
      <c r="Y56" s="1"/>
    </row>
    <row r="57" spans="1:25" ht="15.75" customHeight="1">
      <c r="A57" s="1"/>
      <c r="B57" s="1"/>
      <c r="C57" s="1"/>
      <c r="D57" s="1"/>
      <c r="E57" s="1"/>
      <c r="F57" s="1"/>
      <c r="G57" s="1"/>
      <c r="H57" s="1"/>
      <c r="I57" s="1"/>
      <c r="J57" s="1"/>
      <c r="K57" s="1"/>
      <c r="L57" s="1"/>
      <c r="M57" s="1"/>
      <c r="N57" s="1"/>
      <c r="O57" s="1"/>
      <c r="P57" s="1"/>
      <c r="Q57" s="1"/>
      <c r="R57" s="1"/>
      <c r="S57" s="1"/>
      <c r="T57" s="1"/>
      <c r="U57" s="1"/>
      <c r="V57" s="1"/>
      <c r="W57" s="1"/>
      <c r="X57" s="1"/>
      <c r="Y57" s="1"/>
    </row>
    <row r="58" spans="1:25" ht="15.75" customHeight="1">
      <c r="A58" s="1"/>
      <c r="B58" s="1"/>
      <c r="C58" s="1"/>
      <c r="D58" s="1"/>
      <c r="E58" s="1"/>
      <c r="F58" s="1"/>
      <c r="G58" s="1"/>
      <c r="H58" s="1"/>
      <c r="I58" s="1"/>
      <c r="J58" s="1"/>
      <c r="K58" s="1"/>
      <c r="L58" s="1"/>
      <c r="M58" s="1"/>
      <c r="N58" s="1"/>
      <c r="O58" s="1"/>
      <c r="P58" s="1"/>
      <c r="Q58" s="1"/>
      <c r="R58" s="1"/>
      <c r="S58" s="1"/>
      <c r="T58" s="1"/>
      <c r="U58" s="1"/>
      <c r="V58" s="1"/>
      <c r="W58" s="1"/>
      <c r="X58" s="1"/>
      <c r="Y58" s="1"/>
    </row>
    <row r="59" spans="1:25" ht="15.75" customHeight="1">
      <c r="A59" s="1"/>
      <c r="B59" s="1"/>
      <c r="C59" s="1"/>
      <c r="D59" s="1"/>
      <c r="E59" s="1"/>
      <c r="F59" s="1"/>
      <c r="G59" s="1"/>
      <c r="H59" s="1"/>
      <c r="I59" s="1"/>
      <c r="J59" s="1"/>
      <c r="K59" s="1"/>
      <c r="L59" s="1"/>
      <c r="M59" s="1"/>
      <c r="N59" s="1"/>
      <c r="O59" s="1"/>
      <c r="P59" s="1"/>
      <c r="Q59" s="1"/>
      <c r="R59" s="1"/>
      <c r="S59" s="1"/>
      <c r="T59" s="1"/>
      <c r="U59" s="1"/>
      <c r="V59" s="1"/>
      <c r="W59" s="1"/>
      <c r="X59" s="1"/>
      <c r="Y59" s="1"/>
    </row>
    <row r="60" spans="1:25" ht="15.75" customHeight="1">
      <c r="A60" s="1"/>
      <c r="B60" s="1"/>
      <c r="C60" s="1"/>
      <c r="D60" s="1"/>
      <c r="E60" s="1"/>
      <c r="F60" s="1"/>
      <c r="G60" s="1"/>
      <c r="H60" s="1"/>
      <c r="I60" s="1"/>
      <c r="J60" s="1"/>
      <c r="K60" s="1"/>
      <c r="L60" s="1"/>
      <c r="M60" s="1"/>
      <c r="N60" s="1"/>
      <c r="O60" s="1"/>
      <c r="P60" s="1"/>
      <c r="Q60" s="1"/>
      <c r="R60" s="1"/>
      <c r="S60" s="1"/>
      <c r="T60" s="1"/>
      <c r="U60" s="1"/>
      <c r="V60" s="1"/>
      <c r="W60" s="1"/>
      <c r="X60" s="1"/>
      <c r="Y60" s="1"/>
    </row>
    <row r="61" spans="1:25" ht="15.75" customHeight="1">
      <c r="A61" s="1"/>
      <c r="B61" s="1"/>
      <c r="C61" s="1"/>
      <c r="D61" s="1"/>
      <c r="E61" s="1"/>
      <c r="F61" s="1"/>
      <c r="G61" s="1"/>
      <c r="H61" s="1"/>
      <c r="I61" s="1"/>
      <c r="J61" s="1"/>
      <c r="K61" s="1"/>
      <c r="L61" s="1"/>
      <c r="M61" s="1"/>
      <c r="N61" s="1"/>
      <c r="O61" s="1"/>
      <c r="P61" s="1"/>
      <c r="Q61" s="1"/>
      <c r="R61" s="1"/>
      <c r="S61" s="1"/>
      <c r="T61" s="1"/>
      <c r="U61" s="1"/>
      <c r="V61" s="1"/>
      <c r="W61" s="1"/>
      <c r="X61" s="1"/>
      <c r="Y61" s="1"/>
    </row>
    <row r="62" spans="1:25" ht="15.75" customHeight="1">
      <c r="A62" s="1"/>
      <c r="B62" s="1"/>
      <c r="C62" s="1"/>
      <c r="D62" s="1"/>
      <c r="E62" s="1"/>
      <c r="F62" s="1"/>
      <c r="G62" s="1"/>
      <c r="H62" s="1"/>
      <c r="I62" s="1"/>
      <c r="J62" s="1"/>
      <c r="K62" s="1"/>
      <c r="L62" s="1"/>
      <c r="M62" s="1"/>
      <c r="N62" s="1"/>
      <c r="O62" s="1"/>
      <c r="P62" s="1"/>
      <c r="Q62" s="1"/>
      <c r="R62" s="1"/>
      <c r="S62" s="1"/>
      <c r="T62" s="1"/>
      <c r="U62" s="1"/>
      <c r="V62" s="1"/>
      <c r="W62" s="1"/>
      <c r="X62" s="1"/>
      <c r="Y62" s="1"/>
    </row>
    <row r="63" spans="1:25" ht="15.75" customHeight="1">
      <c r="A63" s="1"/>
      <c r="B63" s="1"/>
      <c r="C63" s="1"/>
      <c r="D63" s="1"/>
      <c r="E63" s="1"/>
      <c r="F63" s="1"/>
      <c r="G63" s="1"/>
      <c r="H63" s="1"/>
      <c r="I63" s="1"/>
      <c r="J63" s="1"/>
      <c r="K63" s="1"/>
      <c r="L63" s="1"/>
      <c r="M63" s="1"/>
      <c r="N63" s="1"/>
      <c r="O63" s="1"/>
      <c r="P63" s="1"/>
      <c r="Q63" s="1"/>
      <c r="R63" s="1"/>
      <c r="S63" s="1"/>
      <c r="T63" s="1"/>
      <c r="U63" s="1"/>
      <c r="V63" s="1"/>
      <c r="W63" s="1"/>
      <c r="X63" s="1"/>
      <c r="Y63" s="1"/>
    </row>
    <row r="64" spans="1:25" ht="15.75" customHeight="1">
      <c r="A64" s="1"/>
      <c r="B64" s="1"/>
      <c r="C64" s="1"/>
      <c r="D64" s="1"/>
      <c r="E64" s="1"/>
      <c r="F64" s="1"/>
      <c r="G64" s="1"/>
      <c r="H64" s="1"/>
      <c r="I64" s="1"/>
      <c r="J64" s="1"/>
      <c r="K64" s="1"/>
      <c r="L64" s="1"/>
      <c r="M64" s="1"/>
      <c r="N64" s="1"/>
      <c r="O64" s="1"/>
      <c r="P64" s="1"/>
      <c r="Q64" s="1"/>
      <c r="R64" s="1"/>
      <c r="S64" s="1"/>
      <c r="T64" s="1"/>
      <c r="U64" s="1"/>
      <c r="V64" s="1"/>
      <c r="W64" s="1"/>
      <c r="X64" s="1"/>
      <c r="Y64" s="1"/>
    </row>
    <row r="65" spans="1:25" ht="15.75" customHeight="1">
      <c r="A65" s="1"/>
      <c r="B65" s="1"/>
      <c r="C65" s="1"/>
      <c r="D65" s="1"/>
      <c r="E65" s="1"/>
      <c r="F65" s="1"/>
      <c r="G65" s="1"/>
      <c r="H65" s="1"/>
      <c r="I65" s="1"/>
      <c r="J65" s="1"/>
      <c r="K65" s="1"/>
      <c r="L65" s="1"/>
      <c r="M65" s="1"/>
      <c r="N65" s="1"/>
      <c r="O65" s="1"/>
      <c r="P65" s="1"/>
      <c r="Q65" s="1"/>
      <c r="R65" s="1"/>
      <c r="S65" s="1"/>
      <c r="T65" s="1"/>
      <c r="U65" s="1"/>
      <c r="V65" s="1"/>
      <c r="W65" s="1"/>
      <c r="X65" s="1"/>
      <c r="Y65" s="1"/>
    </row>
    <row r="66" spans="1:25" ht="15.75" customHeight="1">
      <c r="A66" s="1"/>
      <c r="B66" s="1"/>
      <c r="C66" s="1"/>
      <c r="D66" s="1"/>
      <c r="E66" s="1"/>
      <c r="F66" s="1"/>
      <c r="G66" s="1"/>
      <c r="H66" s="1"/>
      <c r="I66" s="1"/>
      <c r="J66" s="1"/>
      <c r="K66" s="1"/>
      <c r="L66" s="1"/>
      <c r="M66" s="1"/>
      <c r="N66" s="1"/>
      <c r="O66" s="1"/>
      <c r="P66" s="1"/>
      <c r="Q66" s="1"/>
      <c r="R66" s="1"/>
      <c r="S66" s="1"/>
      <c r="T66" s="1"/>
      <c r="U66" s="1"/>
      <c r="V66" s="1"/>
      <c r="W66" s="1"/>
      <c r="X66" s="1"/>
      <c r="Y66" s="1"/>
    </row>
    <row r="67" spans="1:25" ht="15.75" customHeight="1">
      <c r="A67" s="1"/>
      <c r="B67" s="1"/>
      <c r="C67" s="1"/>
      <c r="D67" s="1"/>
      <c r="E67" s="1"/>
      <c r="F67" s="1"/>
      <c r="G67" s="1"/>
      <c r="H67" s="1"/>
      <c r="I67" s="1"/>
      <c r="J67" s="1"/>
      <c r="K67" s="1"/>
      <c r="L67" s="1"/>
      <c r="M67" s="1"/>
      <c r="N67" s="1"/>
      <c r="O67" s="1"/>
      <c r="P67" s="1"/>
      <c r="Q67" s="1"/>
      <c r="R67" s="1"/>
      <c r="S67" s="1"/>
      <c r="T67" s="1"/>
      <c r="U67" s="1"/>
      <c r="V67" s="1"/>
      <c r="W67" s="1"/>
      <c r="X67" s="1"/>
      <c r="Y67" s="1"/>
    </row>
    <row r="68" spans="1:25" ht="15.75" customHeight="1">
      <c r="A68" s="1"/>
      <c r="B68" s="1"/>
      <c r="C68" s="1"/>
      <c r="D68" s="1"/>
      <c r="E68" s="1"/>
      <c r="F68" s="1"/>
      <c r="G68" s="1"/>
      <c r="H68" s="1"/>
      <c r="I68" s="1"/>
      <c r="J68" s="1"/>
      <c r="K68" s="1"/>
      <c r="L68" s="1"/>
      <c r="M68" s="1"/>
      <c r="N68" s="1"/>
      <c r="O68" s="1"/>
      <c r="P68" s="1"/>
      <c r="Q68" s="1"/>
      <c r="R68" s="1"/>
      <c r="S68" s="1"/>
      <c r="T68" s="1"/>
      <c r="U68" s="1"/>
      <c r="V68" s="1"/>
      <c r="W68" s="1"/>
      <c r="X68" s="1"/>
      <c r="Y68" s="1"/>
    </row>
    <row r="69" spans="1:25" ht="15.75" customHeight="1">
      <c r="A69" s="1"/>
      <c r="B69" s="1"/>
      <c r="C69" s="1"/>
      <c r="D69" s="1"/>
      <c r="E69" s="1"/>
      <c r="F69" s="1"/>
      <c r="G69" s="1"/>
      <c r="H69" s="1"/>
      <c r="I69" s="1"/>
      <c r="J69" s="1"/>
      <c r="K69" s="1"/>
      <c r="L69" s="1"/>
      <c r="M69" s="1"/>
      <c r="N69" s="1"/>
      <c r="O69" s="1"/>
      <c r="P69" s="1"/>
      <c r="Q69" s="1"/>
      <c r="R69" s="1"/>
      <c r="S69" s="1"/>
      <c r="T69" s="1"/>
      <c r="U69" s="1"/>
      <c r="V69" s="1"/>
      <c r="W69" s="1"/>
      <c r="X69" s="1"/>
      <c r="Y69" s="1"/>
    </row>
    <row r="70" spans="1:25" ht="15.75" customHeight="1">
      <c r="A70" s="1"/>
      <c r="B70" s="1"/>
      <c r="C70" s="1"/>
      <c r="D70" s="1"/>
      <c r="E70" s="1"/>
      <c r="F70" s="1"/>
      <c r="G70" s="1"/>
      <c r="H70" s="1"/>
      <c r="I70" s="1"/>
      <c r="J70" s="1"/>
      <c r="K70" s="1"/>
      <c r="L70" s="1"/>
      <c r="M70" s="1"/>
      <c r="N70" s="1"/>
      <c r="O70" s="1"/>
      <c r="P70" s="1"/>
      <c r="Q70" s="1"/>
      <c r="R70" s="1"/>
      <c r="S70" s="1"/>
      <c r="T70" s="1"/>
      <c r="U70" s="1"/>
      <c r="V70" s="1"/>
      <c r="W70" s="1"/>
      <c r="X70" s="1"/>
      <c r="Y70" s="1"/>
    </row>
    <row r="71" spans="1:25" ht="15.75" customHeight="1">
      <c r="A71" s="1"/>
      <c r="B71" s="1"/>
      <c r="C71" s="1"/>
      <c r="D71" s="1"/>
      <c r="E71" s="1"/>
      <c r="F71" s="1"/>
      <c r="G71" s="1"/>
      <c r="H71" s="1"/>
      <c r="I71" s="1"/>
      <c r="J71" s="1"/>
      <c r="K71" s="1"/>
      <c r="L71" s="1"/>
      <c r="M71" s="1"/>
      <c r="N71" s="1"/>
      <c r="O71" s="1"/>
      <c r="P71" s="1"/>
      <c r="Q71" s="1"/>
      <c r="R71" s="1"/>
      <c r="S71" s="1"/>
      <c r="T71" s="1"/>
      <c r="U71" s="1"/>
      <c r="V71" s="1"/>
      <c r="W71" s="1"/>
      <c r="X71" s="1"/>
      <c r="Y71" s="1"/>
    </row>
    <row r="72" spans="1:25" ht="15.75" customHeight="1">
      <c r="A72" s="1"/>
      <c r="B72" s="1"/>
      <c r="C72" s="1"/>
      <c r="D72" s="1"/>
      <c r="E72" s="1"/>
      <c r="F72" s="1"/>
      <c r="G72" s="1"/>
      <c r="H72" s="1"/>
      <c r="I72" s="1"/>
      <c r="J72" s="1"/>
      <c r="K72" s="1"/>
      <c r="L72" s="1"/>
      <c r="M72" s="1"/>
      <c r="N72" s="1"/>
      <c r="O72" s="1"/>
      <c r="P72" s="1"/>
      <c r="Q72" s="1"/>
      <c r="R72" s="1"/>
      <c r="S72" s="1"/>
      <c r="T72" s="1"/>
      <c r="U72" s="1"/>
      <c r="V72" s="1"/>
      <c r="W72" s="1"/>
      <c r="X72" s="1"/>
      <c r="Y72" s="1"/>
    </row>
    <row r="73" spans="1:25" ht="15.75" customHeight="1">
      <c r="A73" s="1"/>
      <c r="B73" s="1"/>
      <c r="C73" s="1"/>
      <c r="D73" s="1"/>
      <c r="E73" s="1"/>
      <c r="F73" s="1"/>
      <c r="G73" s="1"/>
      <c r="H73" s="1"/>
      <c r="I73" s="1"/>
      <c r="J73" s="1"/>
      <c r="K73" s="1"/>
      <c r="L73" s="1"/>
      <c r="M73" s="1"/>
      <c r="N73" s="1"/>
      <c r="O73" s="1"/>
      <c r="P73" s="1"/>
      <c r="Q73" s="1"/>
      <c r="R73" s="1"/>
      <c r="S73" s="1"/>
      <c r="T73" s="1"/>
      <c r="U73" s="1"/>
      <c r="V73" s="1"/>
      <c r="W73" s="1"/>
      <c r="X73" s="1"/>
      <c r="Y73" s="1"/>
    </row>
    <row r="74" spans="1:25" ht="15.75" customHeight="1">
      <c r="A74" s="1"/>
      <c r="B74" s="1"/>
      <c r="C74" s="1"/>
      <c r="D74" s="1"/>
      <c r="E74" s="1"/>
      <c r="F74" s="1"/>
      <c r="G74" s="1"/>
      <c r="H74" s="1"/>
      <c r="I74" s="1"/>
      <c r="J74" s="1"/>
      <c r="K74" s="1"/>
      <c r="L74" s="1"/>
      <c r="M74" s="1"/>
      <c r="N74" s="1"/>
      <c r="O74" s="1"/>
      <c r="P74" s="1"/>
      <c r="Q74" s="1"/>
      <c r="R74" s="1"/>
      <c r="S74" s="1"/>
      <c r="T74" s="1"/>
      <c r="U74" s="1"/>
      <c r="V74" s="1"/>
      <c r="W74" s="1"/>
      <c r="X74" s="1"/>
      <c r="Y74" s="1"/>
    </row>
    <row r="75" spans="1:25" ht="15.75" customHeight="1">
      <c r="A75" s="1"/>
      <c r="B75" s="1"/>
      <c r="C75" s="1"/>
      <c r="D75" s="1"/>
      <c r="E75" s="1"/>
      <c r="F75" s="1"/>
      <c r="G75" s="1"/>
      <c r="H75" s="1"/>
      <c r="I75" s="1"/>
      <c r="J75" s="1"/>
      <c r="K75" s="1"/>
      <c r="L75" s="1"/>
      <c r="M75" s="1"/>
      <c r="N75" s="1"/>
      <c r="O75" s="1"/>
      <c r="P75" s="1"/>
      <c r="Q75" s="1"/>
      <c r="R75" s="1"/>
      <c r="S75" s="1"/>
      <c r="T75" s="1"/>
      <c r="U75" s="1"/>
      <c r="V75" s="1"/>
      <c r="W75" s="1"/>
      <c r="X75" s="1"/>
      <c r="Y75" s="1"/>
    </row>
    <row r="76" spans="1:25" ht="15.75" customHeight="1">
      <c r="A76" s="1"/>
      <c r="B76" s="1"/>
      <c r="C76" s="1"/>
      <c r="D76" s="1"/>
      <c r="E76" s="1"/>
      <c r="F76" s="1"/>
      <c r="G76" s="1"/>
      <c r="H76" s="1"/>
      <c r="I76" s="1"/>
      <c r="J76" s="1"/>
      <c r="K76" s="1"/>
      <c r="L76" s="1"/>
      <c r="M76" s="1"/>
      <c r="N76" s="1"/>
      <c r="O76" s="1"/>
      <c r="P76" s="1"/>
      <c r="Q76" s="1"/>
      <c r="R76" s="1"/>
      <c r="S76" s="1"/>
      <c r="T76" s="1"/>
      <c r="U76" s="1"/>
      <c r="V76" s="1"/>
      <c r="W76" s="1"/>
      <c r="X76" s="1"/>
      <c r="Y76" s="1"/>
    </row>
    <row r="77" spans="1:25" ht="15.75" customHeight="1">
      <c r="A77" s="1"/>
      <c r="B77" s="1"/>
      <c r="C77" s="1"/>
      <c r="D77" s="1"/>
      <c r="E77" s="1"/>
      <c r="F77" s="1"/>
      <c r="G77" s="1"/>
      <c r="H77" s="1"/>
      <c r="I77" s="1"/>
      <c r="J77" s="1"/>
      <c r="K77" s="1"/>
      <c r="L77" s="1"/>
      <c r="M77" s="1"/>
      <c r="N77" s="1"/>
      <c r="O77" s="1"/>
      <c r="P77" s="1"/>
      <c r="Q77" s="1"/>
      <c r="R77" s="1"/>
      <c r="S77" s="1"/>
      <c r="T77" s="1"/>
      <c r="U77" s="1"/>
      <c r="V77" s="1"/>
      <c r="W77" s="1"/>
      <c r="X77" s="1"/>
      <c r="Y77" s="1"/>
    </row>
    <row r="78" spans="1:25" ht="15.75" customHeight="1">
      <c r="A78" s="1"/>
      <c r="B78" s="1"/>
      <c r="C78" s="1"/>
      <c r="D78" s="1"/>
      <c r="E78" s="1"/>
      <c r="F78" s="1"/>
      <c r="G78" s="1"/>
      <c r="H78" s="1"/>
      <c r="I78" s="1"/>
      <c r="J78" s="1"/>
      <c r="K78" s="1"/>
      <c r="L78" s="1"/>
      <c r="M78" s="1"/>
      <c r="N78" s="1"/>
      <c r="O78" s="1"/>
      <c r="P78" s="1"/>
      <c r="Q78" s="1"/>
      <c r="R78" s="1"/>
      <c r="S78" s="1"/>
      <c r="T78" s="1"/>
      <c r="U78" s="1"/>
      <c r="V78" s="1"/>
      <c r="W78" s="1"/>
      <c r="X78" s="1"/>
      <c r="Y78" s="1"/>
    </row>
    <row r="79" spans="1:25" ht="15.75" customHeight="1">
      <c r="A79" s="1"/>
      <c r="B79" s="1"/>
      <c r="C79" s="1"/>
      <c r="D79" s="1"/>
      <c r="E79" s="1"/>
      <c r="F79" s="1"/>
      <c r="G79" s="1"/>
      <c r="H79" s="1"/>
      <c r="I79" s="1"/>
      <c r="J79" s="1"/>
      <c r="K79" s="1"/>
      <c r="L79" s="1"/>
      <c r="M79" s="1"/>
      <c r="N79" s="1"/>
      <c r="O79" s="1"/>
      <c r="P79" s="1"/>
      <c r="Q79" s="1"/>
      <c r="R79" s="1"/>
      <c r="S79" s="1"/>
      <c r="T79" s="1"/>
      <c r="U79" s="1"/>
      <c r="V79" s="1"/>
      <c r="W79" s="1"/>
      <c r="X79" s="1"/>
      <c r="Y79" s="1"/>
    </row>
    <row r="80" spans="1:25" ht="15.75" customHeight="1">
      <c r="A80" s="1"/>
      <c r="B80" s="1"/>
      <c r="C80" s="1"/>
      <c r="D80" s="1"/>
      <c r="E80" s="1"/>
      <c r="F80" s="1"/>
      <c r="G80" s="1"/>
      <c r="H80" s="1"/>
      <c r="I80" s="1"/>
      <c r="J80" s="1"/>
      <c r="K80" s="1"/>
      <c r="L80" s="1"/>
      <c r="M80" s="1"/>
      <c r="N80" s="1"/>
      <c r="O80" s="1"/>
      <c r="P80" s="1"/>
      <c r="Q80" s="1"/>
      <c r="R80" s="1"/>
      <c r="S80" s="1"/>
      <c r="T80" s="1"/>
      <c r="U80" s="1"/>
      <c r="V80" s="1"/>
      <c r="W80" s="1"/>
      <c r="X80" s="1"/>
      <c r="Y80" s="1"/>
    </row>
    <row r="81" spans="1:25" ht="15.75" customHeight="1">
      <c r="A81" s="1"/>
      <c r="B81" s="1"/>
      <c r="C81" s="1"/>
      <c r="D81" s="1"/>
      <c r="E81" s="1"/>
      <c r="F81" s="1"/>
      <c r="G81" s="1"/>
      <c r="H81" s="1"/>
      <c r="I81" s="1"/>
      <c r="J81" s="1"/>
      <c r="K81" s="1"/>
      <c r="L81" s="1"/>
      <c r="M81" s="1"/>
      <c r="N81" s="1"/>
      <c r="O81" s="1"/>
      <c r="P81" s="1"/>
      <c r="Q81" s="1"/>
      <c r="R81" s="1"/>
      <c r="S81" s="1"/>
      <c r="T81" s="1"/>
      <c r="U81" s="1"/>
      <c r="V81" s="1"/>
      <c r="W81" s="1"/>
      <c r="X81" s="1"/>
      <c r="Y81" s="1"/>
    </row>
    <row r="82" spans="1:25" ht="15.75" customHeight="1">
      <c r="A82" s="1"/>
      <c r="B82" s="1"/>
      <c r="C82" s="1"/>
      <c r="D82" s="1"/>
      <c r="E82" s="1"/>
      <c r="F82" s="1"/>
      <c r="G82" s="1"/>
      <c r="H82" s="1"/>
      <c r="I82" s="1"/>
      <c r="J82" s="1"/>
      <c r="K82" s="1"/>
      <c r="L82" s="1"/>
      <c r="M82" s="1"/>
      <c r="N82" s="1"/>
      <c r="O82" s="1"/>
      <c r="P82" s="1"/>
      <c r="Q82" s="1"/>
      <c r="R82" s="1"/>
      <c r="S82" s="1"/>
      <c r="T82" s="1"/>
      <c r="U82" s="1"/>
      <c r="V82" s="1"/>
      <c r="W82" s="1"/>
      <c r="X82" s="1"/>
      <c r="Y82" s="1"/>
    </row>
    <row r="83" spans="1:25" ht="15.75" customHeight="1">
      <c r="A83" s="1"/>
      <c r="B83" s="1"/>
      <c r="C83" s="1"/>
      <c r="D83" s="1"/>
      <c r="E83" s="1"/>
      <c r="F83" s="1"/>
      <c r="G83" s="1"/>
      <c r="H83" s="1"/>
      <c r="I83" s="1"/>
      <c r="J83" s="1"/>
      <c r="K83" s="1"/>
      <c r="L83" s="1"/>
      <c r="M83" s="1"/>
      <c r="N83" s="1"/>
      <c r="O83" s="1"/>
      <c r="P83" s="1"/>
      <c r="Q83" s="1"/>
      <c r="R83" s="1"/>
      <c r="S83" s="1"/>
      <c r="T83" s="1"/>
      <c r="U83" s="1"/>
      <c r="V83" s="1"/>
      <c r="W83" s="1"/>
      <c r="X83" s="1"/>
      <c r="Y83" s="1"/>
    </row>
    <row r="84" spans="1:25" ht="15.75" customHeight="1">
      <c r="A84" s="1"/>
      <c r="B84" s="1"/>
      <c r="C84" s="1"/>
      <c r="D84" s="1"/>
      <c r="E84" s="1"/>
      <c r="F84" s="1"/>
      <c r="G84" s="1"/>
      <c r="H84" s="1"/>
      <c r="I84" s="1"/>
      <c r="J84" s="1"/>
      <c r="K84" s="1"/>
      <c r="L84" s="1"/>
      <c r="M84" s="1"/>
      <c r="N84" s="1"/>
      <c r="O84" s="1"/>
      <c r="P84" s="1"/>
      <c r="Q84" s="1"/>
      <c r="R84" s="1"/>
      <c r="S84" s="1"/>
      <c r="T84" s="1"/>
      <c r="U84" s="1"/>
      <c r="V84" s="1"/>
      <c r="W84" s="1"/>
      <c r="X84" s="1"/>
      <c r="Y84" s="1"/>
    </row>
    <row r="85" spans="1:25" ht="15.75" customHeight="1">
      <c r="A85" s="1"/>
      <c r="B85" s="1"/>
      <c r="C85" s="1"/>
      <c r="D85" s="1"/>
      <c r="E85" s="1"/>
      <c r="F85" s="1"/>
      <c r="G85" s="1"/>
      <c r="H85" s="1"/>
      <c r="I85" s="1"/>
      <c r="J85" s="1"/>
      <c r="K85" s="1"/>
      <c r="L85" s="1"/>
      <c r="M85" s="1"/>
      <c r="N85" s="1"/>
      <c r="O85" s="1"/>
      <c r="P85" s="1"/>
      <c r="Q85" s="1"/>
      <c r="R85" s="1"/>
      <c r="S85" s="1"/>
      <c r="T85" s="1"/>
      <c r="U85" s="1"/>
      <c r="V85" s="1"/>
      <c r="W85" s="1"/>
      <c r="X85" s="1"/>
      <c r="Y85" s="1"/>
    </row>
    <row r="86" spans="1:25" ht="15.75" customHeight="1">
      <c r="A86" s="1"/>
      <c r="B86" s="1"/>
      <c r="C86" s="1"/>
      <c r="D86" s="1"/>
      <c r="E86" s="1"/>
      <c r="F86" s="1"/>
      <c r="G86" s="1"/>
      <c r="H86" s="1"/>
      <c r="I86" s="1"/>
      <c r="J86" s="1"/>
      <c r="K86" s="1"/>
      <c r="L86" s="1"/>
      <c r="M86" s="1"/>
      <c r="N86" s="1"/>
      <c r="O86" s="1"/>
      <c r="P86" s="1"/>
      <c r="Q86" s="1"/>
      <c r="R86" s="1"/>
      <c r="S86" s="1"/>
      <c r="T86" s="1"/>
      <c r="U86" s="1"/>
      <c r="V86" s="1"/>
      <c r="W86" s="1"/>
      <c r="X86" s="1"/>
      <c r="Y86" s="1"/>
    </row>
    <row r="87" spans="1:25" ht="15.75" customHeight="1">
      <c r="A87" s="1"/>
      <c r="B87" s="1"/>
      <c r="C87" s="1"/>
      <c r="D87" s="1"/>
      <c r="E87" s="1"/>
      <c r="F87" s="1"/>
      <c r="G87" s="1"/>
      <c r="H87" s="1"/>
      <c r="I87" s="1"/>
      <c r="J87" s="1"/>
      <c r="K87" s="1"/>
      <c r="L87" s="1"/>
      <c r="M87" s="1"/>
      <c r="N87" s="1"/>
      <c r="O87" s="1"/>
      <c r="P87" s="1"/>
      <c r="Q87" s="1"/>
      <c r="R87" s="1"/>
      <c r="S87" s="1"/>
      <c r="T87" s="1"/>
      <c r="U87" s="1"/>
      <c r="V87" s="1"/>
      <c r="W87" s="1"/>
      <c r="X87" s="1"/>
      <c r="Y87" s="1"/>
    </row>
    <row r="88" spans="1:25" ht="15.75" customHeight="1">
      <c r="A88" s="1"/>
      <c r="B88" s="1"/>
      <c r="C88" s="1"/>
      <c r="D88" s="1"/>
      <c r="E88" s="1"/>
      <c r="F88" s="1"/>
      <c r="G88" s="1"/>
      <c r="H88" s="1"/>
      <c r="I88" s="1"/>
      <c r="J88" s="1"/>
      <c r="K88" s="1"/>
      <c r="L88" s="1"/>
      <c r="M88" s="1"/>
      <c r="N88" s="1"/>
      <c r="O88" s="1"/>
      <c r="P88" s="1"/>
      <c r="Q88" s="1"/>
      <c r="R88" s="1"/>
      <c r="S88" s="1"/>
      <c r="T88" s="1"/>
      <c r="U88" s="1"/>
      <c r="V88" s="1"/>
      <c r="W88" s="1"/>
      <c r="X88" s="1"/>
      <c r="Y88" s="1"/>
    </row>
    <row r="89" spans="1:25" ht="15.75" customHeight="1">
      <c r="A89" s="1"/>
      <c r="B89" s="1"/>
      <c r="C89" s="1"/>
      <c r="D89" s="1"/>
      <c r="E89" s="1"/>
      <c r="F89" s="1"/>
      <c r="G89" s="1"/>
      <c r="H89" s="1"/>
      <c r="I89" s="1"/>
      <c r="J89" s="1"/>
      <c r="K89" s="1"/>
      <c r="L89" s="1"/>
      <c r="M89" s="1"/>
      <c r="N89" s="1"/>
      <c r="O89" s="1"/>
      <c r="P89" s="1"/>
      <c r="Q89" s="1"/>
      <c r="R89" s="1"/>
      <c r="S89" s="1"/>
      <c r="T89" s="1"/>
      <c r="U89" s="1"/>
      <c r="V89" s="1"/>
      <c r="W89" s="1"/>
      <c r="X89" s="1"/>
      <c r="Y89" s="1"/>
    </row>
    <row r="90" spans="1:25" ht="15.75" customHeight="1">
      <c r="A90" s="1"/>
      <c r="B90" s="1"/>
      <c r="C90" s="1"/>
      <c r="D90" s="1"/>
      <c r="E90" s="1"/>
      <c r="F90" s="1"/>
      <c r="G90" s="1"/>
      <c r="H90" s="1"/>
      <c r="I90" s="1"/>
      <c r="J90" s="1"/>
      <c r="K90" s="1"/>
      <c r="L90" s="1"/>
      <c r="M90" s="1"/>
      <c r="N90" s="1"/>
      <c r="O90" s="1"/>
      <c r="P90" s="1"/>
      <c r="Q90" s="1"/>
      <c r="R90" s="1"/>
      <c r="S90" s="1"/>
      <c r="T90" s="1"/>
      <c r="U90" s="1"/>
      <c r="V90" s="1"/>
      <c r="W90" s="1"/>
      <c r="X90" s="1"/>
      <c r="Y90" s="1"/>
    </row>
    <row r="91" spans="1:25" ht="15.75" customHeight="1">
      <c r="A91" s="1"/>
      <c r="B91" s="1"/>
      <c r="C91" s="1"/>
      <c r="D91" s="1"/>
      <c r="E91" s="1"/>
      <c r="F91" s="1"/>
      <c r="G91" s="1"/>
      <c r="H91" s="1"/>
      <c r="I91" s="1"/>
      <c r="J91" s="1"/>
      <c r="K91" s="1"/>
      <c r="L91" s="1"/>
      <c r="M91" s="1"/>
      <c r="N91" s="1"/>
      <c r="O91" s="1"/>
      <c r="P91" s="1"/>
      <c r="Q91" s="1"/>
      <c r="R91" s="1"/>
      <c r="S91" s="1"/>
      <c r="T91" s="1"/>
      <c r="U91" s="1"/>
      <c r="V91" s="1"/>
      <c r="W91" s="1"/>
      <c r="X91" s="1"/>
      <c r="Y91" s="1"/>
    </row>
    <row r="92" spans="1:25" ht="15.75" customHeight="1">
      <c r="A92" s="1"/>
      <c r="B92" s="1"/>
      <c r="C92" s="1"/>
      <c r="D92" s="1"/>
      <c r="E92" s="1"/>
      <c r="F92" s="1"/>
      <c r="G92" s="1"/>
      <c r="H92" s="1"/>
      <c r="I92" s="1"/>
      <c r="J92" s="1"/>
      <c r="K92" s="1"/>
      <c r="L92" s="1"/>
      <c r="M92" s="1"/>
      <c r="N92" s="1"/>
      <c r="O92" s="1"/>
      <c r="P92" s="1"/>
      <c r="Q92" s="1"/>
      <c r="R92" s="1"/>
      <c r="S92" s="1"/>
      <c r="T92" s="1"/>
      <c r="U92" s="1"/>
      <c r="V92" s="1"/>
      <c r="W92" s="1"/>
      <c r="X92" s="1"/>
      <c r="Y92" s="1"/>
    </row>
    <row r="93" spans="1:25" ht="15.75" customHeight="1">
      <c r="A93" s="1"/>
      <c r="B93" s="1"/>
      <c r="C93" s="1"/>
      <c r="D93" s="1"/>
      <c r="E93" s="1"/>
      <c r="F93" s="1"/>
      <c r="G93" s="1"/>
      <c r="H93" s="1"/>
      <c r="I93" s="1"/>
      <c r="J93" s="1"/>
      <c r="K93" s="1"/>
      <c r="L93" s="1"/>
      <c r="M93" s="1"/>
      <c r="N93" s="1"/>
      <c r="O93" s="1"/>
      <c r="P93" s="1"/>
      <c r="Q93" s="1"/>
      <c r="R93" s="1"/>
      <c r="S93" s="1"/>
      <c r="T93" s="1"/>
      <c r="U93" s="1"/>
      <c r="V93" s="1"/>
      <c r="W93" s="1"/>
      <c r="X93" s="1"/>
      <c r="Y93" s="1"/>
    </row>
    <row r="94" spans="1:25" ht="15.75" customHeight="1">
      <c r="A94" s="1"/>
      <c r="B94" s="1"/>
      <c r="C94" s="1"/>
      <c r="D94" s="1"/>
      <c r="E94" s="1"/>
      <c r="F94" s="1"/>
      <c r="G94" s="1"/>
      <c r="H94" s="1"/>
      <c r="I94" s="1"/>
      <c r="J94" s="1"/>
      <c r="K94" s="1"/>
      <c r="L94" s="1"/>
      <c r="M94" s="1"/>
      <c r="N94" s="1"/>
      <c r="O94" s="1"/>
      <c r="P94" s="1"/>
      <c r="Q94" s="1"/>
      <c r="R94" s="1"/>
      <c r="S94" s="1"/>
      <c r="T94" s="1"/>
      <c r="U94" s="1"/>
      <c r="V94" s="1"/>
      <c r="W94" s="1"/>
      <c r="X94" s="1"/>
      <c r="Y94" s="1"/>
    </row>
    <row r="95" spans="1:25" ht="15.75" customHeight="1">
      <c r="A95" s="1"/>
      <c r="B95" s="1"/>
      <c r="C95" s="1"/>
      <c r="D95" s="1"/>
      <c r="E95" s="1"/>
      <c r="F95" s="1"/>
      <c r="G95" s="1"/>
      <c r="H95" s="1"/>
      <c r="I95" s="1"/>
      <c r="J95" s="1"/>
      <c r="K95" s="1"/>
      <c r="L95" s="1"/>
      <c r="M95" s="1"/>
      <c r="N95" s="1"/>
      <c r="O95" s="1"/>
      <c r="P95" s="1"/>
      <c r="Q95" s="1"/>
      <c r="R95" s="1"/>
      <c r="S95" s="1"/>
      <c r="T95" s="1"/>
      <c r="U95" s="1"/>
      <c r="V95" s="1"/>
      <c r="W95" s="1"/>
      <c r="X95" s="1"/>
      <c r="Y95" s="1"/>
    </row>
    <row r="96" spans="1:25" ht="15.75" customHeight="1">
      <c r="A96" s="1"/>
      <c r="B96" s="1"/>
      <c r="C96" s="1"/>
      <c r="D96" s="1"/>
      <c r="E96" s="1"/>
      <c r="F96" s="1"/>
      <c r="G96" s="1"/>
      <c r="H96" s="1"/>
      <c r="I96" s="1"/>
      <c r="J96" s="1"/>
      <c r="K96" s="1"/>
      <c r="L96" s="1"/>
      <c r="M96" s="1"/>
      <c r="N96" s="1"/>
      <c r="O96" s="1"/>
      <c r="P96" s="1"/>
      <c r="Q96" s="1"/>
      <c r="R96" s="1"/>
      <c r="S96" s="1"/>
      <c r="T96" s="1"/>
      <c r="U96" s="1"/>
      <c r="V96" s="1"/>
      <c r="W96" s="1"/>
      <c r="X96" s="1"/>
      <c r="Y96" s="1"/>
    </row>
    <row r="97" spans="1:25" ht="15.75" customHeight="1">
      <c r="A97" s="1"/>
      <c r="B97" s="1"/>
      <c r="C97" s="1"/>
      <c r="D97" s="1"/>
      <c r="E97" s="1"/>
      <c r="F97" s="1"/>
      <c r="G97" s="1"/>
      <c r="H97" s="1"/>
      <c r="I97" s="1"/>
      <c r="J97" s="1"/>
      <c r="K97" s="1"/>
      <c r="L97" s="1"/>
      <c r="M97" s="1"/>
      <c r="N97" s="1"/>
      <c r="O97" s="1"/>
      <c r="P97" s="1"/>
      <c r="Q97" s="1"/>
      <c r="R97" s="1"/>
      <c r="S97" s="1"/>
      <c r="T97" s="1"/>
      <c r="U97" s="1"/>
      <c r="V97" s="1"/>
      <c r="W97" s="1"/>
      <c r="X97" s="1"/>
      <c r="Y97" s="1"/>
    </row>
    <row r="98" spans="1:25" ht="15.75" customHeight="1">
      <c r="A98" s="1"/>
      <c r="B98" s="1"/>
      <c r="C98" s="1"/>
      <c r="D98" s="1"/>
      <c r="E98" s="1"/>
      <c r="F98" s="1"/>
      <c r="G98" s="1"/>
      <c r="H98" s="1"/>
      <c r="I98" s="1"/>
      <c r="J98" s="1"/>
      <c r="K98" s="1"/>
      <c r="L98" s="1"/>
      <c r="M98" s="1"/>
      <c r="N98" s="1"/>
      <c r="O98" s="1"/>
      <c r="P98" s="1"/>
      <c r="Q98" s="1"/>
      <c r="R98" s="1"/>
      <c r="S98" s="1"/>
      <c r="T98" s="1"/>
      <c r="U98" s="1"/>
      <c r="V98" s="1"/>
      <c r="W98" s="1"/>
      <c r="X98" s="1"/>
      <c r="Y98" s="1"/>
    </row>
    <row r="99" spans="1:25" ht="15.75" customHeight="1">
      <c r="A99" s="1"/>
      <c r="B99" s="1"/>
      <c r="C99" s="1"/>
      <c r="D99" s="1"/>
      <c r="E99" s="1"/>
      <c r="F99" s="1"/>
      <c r="G99" s="1"/>
      <c r="H99" s="1"/>
      <c r="I99" s="1"/>
      <c r="J99" s="1"/>
      <c r="K99" s="1"/>
      <c r="L99" s="1"/>
      <c r="M99" s="1"/>
      <c r="N99" s="1"/>
      <c r="O99" s="1"/>
      <c r="P99" s="1"/>
      <c r="Q99" s="1"/>
      <c r="R99" s="1"/>
      <c r="S99" s="1"/>
      <c r="T99" s="1"/>
      <c r="U99" s="1"/>
      <c r="V99" s="1"/>
      <c r="W99" s="1"/>
      <c r="X99" s="1"/>
      <c r="Y99" s="1"/>
    </row>
    <row r="100" spans="1:25"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sheetData>
  <mergeCells count="36">
    <mergeCell ref="O21:X21"/>
    <mergeCell ref="O12:X12"/>
    <mergeCell ref="O13:O14"/>
    <mergeCell ref="P13:P14"/>
    <mergeCell ref="U13:W13"/>
    <mergeCell ref="F21:I21"/>
    <mergeCell ref="B23:D23"/>
    <mergeCell ref="B21:D21"/>
    <mergeCell ref="F23:I23"/>
    <mergeCell ref="B12:B14"/>
    <mergeCell ref="H12:M13"/>
    <mergeCell ref="A1:Y1"/>
    <mergeCell ref="Q5:X5"/>
    <mergeCell ref="D12:D14"/>
    <mergeCell ref="F12:F14"/>
    <mergeCell ref="F6:M6"/>
    <mergeCell ref="D4:M4"/>
    <mergeCell ref="Q13:Q14"/>
    <mergeCell ref="R13:T13"/>
    <mergeCell ref="R10:T10"/>
    <mergeCell ref="U10:V10"/>
    <mergeCell ref="X13:X14"/>
    <mergeCell ref="O4:P4"/>
    <mergeCell ref="Q4:X4"/>
    <mergeCell ref="W10:X10"/>
    <mergeCell ref="B6:D6"/>
    <mergeCell ref="O6:P6"/>
    <mergeCell ref="Q6:X6"/>
    <mergeCell ref="B7:M7"/>
    <mergeCell ref="B8:M10"/>
    <mergeCell ref="R8:T8"/>
    <mergeCell ref="U8:V8"/>
    <mergeCell ref="W8:X8"/>
    <mergeCell ref="R9:T9"/>
    <mergeCell ref="U9:V9"/>
    <mergeCell ref="W9:X9"/>
  </mergeCells>
  <conditionalFormatting sqref="O19:X19 H19:M19 F19:F20 B19 D19 F21:I21 L21">
    <cfRule type="containsBlanks" dxfId="75" priority="1">
      <formula>LEN(TRIM(O19))=0</formula>
    </cfRule>
  </conditionalFormatting>
  <conditionalFormatting sqref="F23:I23">
    <cfRule type="containsBlanks" dxfId="74" priority="2">
      <formula>LEN(TRIM(F23))=0</formula>
    </cfRule>
  </conditionalFormatting>
  <conditionalFormatting sqref="R18:T18 D15:D18 H15:M18 R15:R17 X16:X18 F15:F18 O15:Q18 B15:B18">
    <cfRule type="containsBlanks" dxfId="73" priority="3">
      <formula>LEN(TRIM(R18))=0</formula>
    </cfRule>
  </conditionalFormatting>
  <conditionalFormatting sqref="S16:T16">
    <cfRule type="containsBlanks" dxfId="72" priority="4">
      <formula>LEN(TRIM(S16))=0</formula>
    </cfRule>
  </conditionalFormatting>
  <dataValidations count="7">
    <dataValidation type="decimal" allowBlank="1" showErrorMessage="1" sqref="T16 T18:T19 W19">
      <formula1>0</formula1>
      <formula2>10</formula2>
    </dataValidation>
    <dataValidation type="list" allowBlank="1" showErrorMessage="1" sqref="S16 S18:S19">
      <formula1>'CD4'!PRAC</formula1>
    </dataValidation>
    <dataValidation type="list" allowBlank="1" showErrorMessage="1" sqref="K15:K19">
      <formula1>'CD4'!TEO</formula1>
    </dataValidation>
    <dataValidation type="decimal" allowBlank="1" showErrorMessage="1" sqref="L15:L21">
      <formula1>0</formula1>
      <formula2>1</formula2>
    </dataValidation>
    <dataValidation type="list" allowBlank="1" showErrorMessage="1" sqref="M20 X20">
      <formula1>'CD4'!semana</formula1>
    </dataValidation>
    <dataValidation type="list" allowBlank="1" showErrorMessage="1" sqref="V19">
      <formula1>'CD4'!LAB</formula1>
    </dataValidation>
    <dataValidation type="list" allowBlank="1" showErrorMessage="1" sqref="Q15:Q19 F15:F20">
      <formula1>'CD4'!ACTITUDES</formula1>
    </dataValidation>
  </dataValidations>
  <printOptions horizontalCentered="1" verticalCentered="1"/>
  <pageMargins left="0.35433070866141736" right="0.55118110236220474" top="0" bottom="0" header="0" footer="0"/>
  <pageSetup scale="85" orientation="landscape"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0"/>
  <sheetViews>
    <sheetView topLeftCell="A13" workbookViewId="0">
      <selection activeCell="K23" sqref="K23"/>
    </sheetView>
  </sheetViews>
  <sheetFormatPr baseColWidth="10" defaultColWidth="14.42578125" defaultRowHeight="15" customHeight="1"/>
  <cols>
    <col min="1" max="1" width="0.42578125" customWidth="1"/>
    <col min="2" max="2" width="11.7109375" customWidth="1"/>
    <col min="3" max="3" width="0.42578125" customWidth="1"/>
    <col min="4" max="4" width="11.140625" customWidth="1"/>
    <col min="5" max="5" width="0.28515625" customWidth="1"/>
    <col min="6" max="6" width="10.5703125" customWidth="1"/>
    <col min="7" max="7" width="0.28515625" customWidth="1"/>
    <col min="8" max="8" width="13.85546875" customWidth="1"/>
    <col min="9" max="9" width="13.42578125" customWidth="1"/>
    <col min="10" max="10" width="2.42578125" customWidth="1"/>
    <col min="11" max="11" width="2.85546875" customWidth="1"/>
    <col min="12" max="12" width="3.42578125" customWidth="1"/>
    <col min="13" max="13" width="3" customWidth="1"/>
    <col min="14" max="14" width="0.5703125" customWidth="1"/>
    <col min="15" max="15" width="11" customWidth="1"/>
    <col min="16" max="16" width="13" customWidth="1"/>
    <col min="17" max="17" width="10.85546875" customWidth="1"/>
    <col min="18" max="18" width="2.42578125" customWidth="1"/>
    <col min="19" max="19" width="2.7109375" customWidth="1"/>
    <col min="20" max="20" width="3.42578125" customWidth="1"/>
    <col min="21" max="22" width="2.7109375" customWidth="1"/>
    <col min="23" max="23" width="3.42578125" customWidth="1"/>
    <col min="24" max="24" width="4.140625" customWidth="1"/>
    <col min="25" max="25" width="0.5703125" customWidth="1"/>
  </cols>
  <sheetData>
    <row r="1" spans="1:25" ht="15.75">
      <c r="A1" s="460" t="s">
        <v>91</v>
      </c>
      <c r="B1" s="373"/>
      <c r="C1" s="373"/>
      <c r="D1" s="373"/>
      <c r="E1" s="373"/>
      <c r="F1" s="373"/>
      <c r="G1" s="373"/>
      <c r="H1" s="373"/>
      <c r="I1" s="373"/>
      <c r="J1" s="373"/>
      <c r="K1" s="373"/>
      <c r="L1" s="373"/>
      <c r="M1" s="373"/>
      <c r="N1" s="373"/>
      <c r="O1" s="373"/>
      <c r="P1" s="373"/>
      <c r="Q1" s="373"/>
      <c r="R1" s="373"/>
      <c r="S1" s="373"/>
      <c r="T1" s="373"/>
      <c r="U1" s="373"/>
      <c r="V1" s="373"/>
      <c r="W1" s="373"/>
      <c r="X1" s="373"/>
      <c r="Y1" s="374"/>
    </row>
    <row r="2" spans="1:25" ht="4.5" customHeight="1">
      <c r="A2" s="1"/>
      <c r="B2" s="1"/>
      <c r="C2" s="1"/>
      <c r="D2" s="1"/>
      <c r="E2" s="1"/>
      <c r="F2" s="1"/>
      <c r="G2" s="1"/>
      <c r="H2" s="1"/>
      <c r="I2" s="1"/>
      <c r="J2" s="1"/>
      <c r="K2" s="1"/>
      <c r="L2" s="1"/>
      <c r="M2" s="1"/>
      <c r="N2" s="1"/>
      <c r="O2" s="1"/>
      <c r="P2" s="1"/>
      <c r="Q2" s="1"/>
      <c r="R2" s="1"/>
      <c r="S2" s="1"/>
      <c r="T2" s="1"/>
      <c r="U2" s="1"/>
      <c r="V2" s="1"/>
      <c r="W2" s="1"/>
      <c r="X2" s="1"/>
      <c r="Y2" s="1"/>
    </row>
    <row r="3" spans="1:25" ht="3" customHeight="1">
      <c r="A3" s="53"/>
      <c r="B3" s="54"/>
      <c r="C3" s="54"/>
      <c r="D3" s="54"/>
      <c r="E3" s="54"/>
      <c r="F3" s="54"/>
      <c r="G3" s="54"/>
      <c r="H3" s="54"/>
      <c r="I3" s="54"/>
      <c r="J3" s="54"/>
      <c r="K3" s="54"/>
      <c r="L3" s="54"/>
      <c r="M3" s="54"/>
      <c r="N3" s="54"/>
      <c r="O3" s="54"/>
      <c r="P3" s="54"/>
      <c r="Q3" s="54"/>
      <c r="R3" s="54"/>
      <c r="S3" s="54"/>
      <c r="T3" s="54"/>
      <c r="U3" s="54"/>
      <c r="V3" s="54"/>
      <c r="W3" s="54"/>
      <c r="X3" s="54"/>
      <c r="Y3" s="55"/>
    </row>
    <row r="4" spans="1:25" ht="42" customHeight="1">
      <c r="A4" s="56"/>
      <c r="B4" s="138" t="s">
        <v>92</v>
      </c>
      <c r="C4" s="43"/>
      <c r="D4" s="391" t="str">
        <f>COMP.!B8</f>
        <v>“Desarrolla conceptos fundamentales de la economía como ciencia y de la actividad económica; interpretando las relaciones económicas básicas, explicando los fenómenos que determinan las fuerzas del mercado, Diseño Curricular - Ingeniería en Sistemas Electrónicos analizando la información de los precios y las cantidades de equilibrio en las distintas estructuras de mercado, así como el comportamiento de la economía agregada y del bienestar”.</v>
      </c>
      <c r="E4" s="363"/>
      <c r="F4" s="363"/>
      <c r="G4" s="363"/>
      <c r="H4" s="363"/>
      <c r="I4" s="363"/>
      <c r="J4" s="363"/>
      <c r="K4" s="363"/>
      <c r="L4" s="363"/>
      <c r="M4" s="366"/>
      <c r="N4" s="1"/>
      <c r="O4" s="423" t="s">
        <v>51</v>
      </c>
      <c r="P4" s="422"/>
      <c r="Q4" s="437" t="str">
        <f>COMP.!D10</f>
        <v>ECONOMÍA PARA INGENIERIA</v>
      </c>
      <c r="R4" s="363"/>
      <c r="S4" s="363"/>
      <c r="T4" s="363"/>
      <c r="U4" s="363"/>
      <c r="V4" s="363"/>
      <c r="W4" s="363"/>
      <c r="X4" s="366"/>
      <c r="Y4" s="58"/>
    </row>
    <row r="5" spans="1:25" ht="3" customHeight="1">
      <c r="A5" s="56"/>
      <c r="B5" s="59"/>
      <c r="C5" s="43"/>
      <c r="D5" s="60"/>
      <c r="E5" s="44"/>
      <c r="F5" s="44"/>
      <c r="G5" s="44"/>
      <c r="H5" s="44"/>
      <c r="I5" s="44"/>
      <c r="J5" s="44"/>
      <c r="K5" s="44"/>
      <c r="L5" s="44"/>
      <c r="M5" s="61"/>
      <c r="N5" s="1"/>
      <c r="O5" s="62"/>
      <c r="P5" s="63"/>
      <c r="Q5" s="447"/>
      <c r="R5" s="363"/>
      <c r="S5" s="363"/>
      <c r="T5" s="363"/>
      <c r="U5" s="363"/>
      <c r="V5" s="363"/>
      <c r="W5" s="363"/>
      <c r="X5" s="363"/>
      <c r="Y5" s="58"/>
    </row>
    <row r="6" spans="1:25" ht="27.75" customHeight="1">
      <c r="A6" s="56"/>
      <c r="B6" s="462" t="s">
        <v>93</v>
      </c>
      <c r="C6" s="373"/>
      <c r="D6" s="374"/>
      <c r="E6" s="64"/>
      <c r="F6" s="421">
        <v>5</v>
      </c>
      <c r="G6" s="373"/>
      <c r="H6" s="373"/>
      <c r="I6" s="373"/>
      <c r="J6" s="373"/>
      <c r="K6" s="373"/>
      <c r="L6" s="373"/>
      <c r="M6" s="422"/>
      <c r="N6" s="1"/>
      <c r="O6" s="446" t="s">
        <v>53</v>
      </c>
      <c r="P6" s="422"/>
      <c r="Q6" s="437" t="str">
        <f>COMP.!D18</f>
        <v xml:space="preserve">5. IMPERFECCIONES DEL MERCADO      </v>
      </c>
      <c r="R6" s="363"/>
      <c r="S6" s="363"/>
      <c r="T6" s="363"/>
      <c r="U6" s="363"/>
      <c r="V6" s="363"/>
      <c r="W6" s="363"/>
      <c r="X6" s="366"/>
      <c r="Y6" s="58"/>
    </row>
    <row r="7" spans="1:25" ht="2.25" customHeight="1">
      <c r="A7" s="56"/>
      <c r="B7" s="444"/>
      <c r="C7" s="361"/>
      <c r="D7" s="361"/>
      <c r="E7" s="361"/>
      <c r="F7" s="361"/>
      <c r="G7" s="361"/>
      <c r="H7" s="361"/>
      <c r="I7" s="361"/>
      <c r="J7" s="361"/>
      <c r="K7" s="361"/>
      <c r="L7" s="361"/>
      <c r="M7" s="361"/>
      <c r="N7" s="13"/>
      <c r="O7" s="65"/>
      <c r="P7" s="65"/>
      <c r="Q7" s="66"/>
      <c r="R7" s="66"/>
      <c r="S7" s="66"/>
      <c r="T7" s="66"/>
      <c r="U7" s="66"/>
      <c r="V7" s="66"/>
      <c r="W7" s="66"/>
      <c r="X7" s="66"/>
      <c r="Y7" s="58"/>
    </row>
    <row r="8" spans="1:25" ht="29.25" customHeight="1">
      <c r="A8" s="56"/>
      <c r="B8" s="433" t="str">
        <f>COMP.!C18</f>
        <v xml:space="preserve">a.18.5 Caracteriza las imperfecciones del mercado, identificando la cantidad de competidores y consumidores, determinando la forma en la que las empresas competidoras maximizan sus utilidades.
 </v>
      </c>
      <c r="C8" s="369"/>
      <c r="D8" s="369"/>
      <c r="E8" s="369"/>
      <c r="F8" s="369"/>
      <c r="G8" s="369"/>
      <c r="H8" s="369"/>
      <c r="I8" s="369"/>
      <c r="J8" s="369"/>
      <c r="K8" s="369"/>
      <c r="L8" s="369"/>
      <c r="M8" s="385"/>
      <c r="N8" s="1"/>
      <c r="O8" s="67"/>
      <c r="P8" s="68" t="s">
        <v>54</v>
      </c>
      <c r="Q8" s="69" t="s">
        <v>55</v>
      </c>
      <c r="R8" s="450" t="s">
        <v>56</v>
      </c>
      <c r="S8" s="451"/>
      <c r="T8" s="452"/>
      <c r="U8" s="450" t="s">
        <v>57</v>
      </c>
      <c r="V8" s="457"/>
      <c r="W8" s="458" t="s">
        <v>58</v>
      </c>
      <c r="X8" s="459"/>
      <c r="Y8" s="58"/>
    </row>
    <row r="9" spans="1:25" ht="16.5" customHeight="1">
      <c r="A9" s="56"/>
      <c r="B9" s="386"/>
      <c r="C9" s="361"/>
      <c r="D9" s="361"/>
      <c r="E9" s="361"/>
      <c r="F9" s="361"/>
      <c r="G9" s="361"/>
      <c r="H9" s="361"/>
      <c r="I9" s="361"/>
      <c r="J9" s="361"/>
      <c r="K9" s="361"/>
      <c r="L9" s="361"/>
      <c r="M9" s="387"/>
      <c r="N9" s="1"/>
      <c r="O9" s="70" t="s">
        <v>59</v>
      </c>
      <c r="P9" s="71">
        <f>SUM(J15:J16)</f>
        <v>6</v>
      </c>
      <c r="Q9" s="72">
        <f>SUM(R15:R19)</f>
        <v>3</v>
      </c>
      <c r="R9" s="453">
        <f>SUM(U15:U19)</f>
        <v>0</v>
      </c>
      <c r="S9" s="363"/>
      <c r="T9" s="363"/>
      <c r="U9" s="453">
        <f>J21</f>
        <v>3</v>
      </c>
      <c r="V9" s="456"/>
      <c r="W9" s="453">
        <f t="shared" ref="W9:W10" si="0">SUM(P9:V9)</f>
        <v>12</v>
      </c>
      <c r="X9" s="455"/>
      <c r="Y9" s="58"/>
    </row>
    <row r="10" spans="1:25" ht="15" customHeight="1">
      <c r="A10" s="56"/>
      <c r="B10" s="388"/>
      <c r="C10" s="389"/>
      <c r="D10" s="389"/>
      <c r="E10" s="389"/>
      <c r="F10" s="389"/>
      <c r="G10" s="389"/>
      <c r="H10" s="389"/>
      <c r="I10" s="389"/>
      <c r="J10" s="389"/>
      <c r="K10" s="389"/>
      <c r="L10" s="389"/>
      <c r="M10" s="390"/>
      <c r="N10" s="73"/>
      <c r="O10" s="74" t="s">
        <v>60</v>
      </c>
      <c r="P10" s="75">
        <f>SUM(L15:L19)</f>
        <v>0.4</v>
      </c>
      <c r="Q10" s="76">
        <f>SUM(T15:T19)</f>
        <v>0.24</v>
      </c>
      <c r="R10" s="438">
        <f>SUM(W15:W19)</f>
        <v>0</v>
      </c>
      <c r="S10" s="439"/>
      <c r="T10" s="439"/>
      <c r="U10" s="438">
        <f>L21</f>
        <v>0.36</v>
      </c>
      <c r="V10" s="439"/>
      <c r="W10" s="440">
        <f t="shared" si="0"/>
        <v>1</v>
      </c>
      <c r="X10" s="441"/>
      <c r="Y10" s="58"/>
    </row>
    <row r="11" spans="1:25" ht="3" customHeight="1">
      <c r="A11" s="56"/>
      <c r="B11" s="13"/>
      <c r="C11" s="13"/>
      <c r="D11" s="13"/>
      <c r="E11" s="13"/>
      <c r="F11" s="13"/>
      <c r="G11" s="13"/>
      <c r="H11" s="13"/>
      <c r="I11" s="13"/>
      <c r="J11" s="13"/>
      <c r="K11" s="13"/>
      <c r="L11" s="13"/>
      <c r="M11" s="13"/>
      <c r="N11" s="13"/>
      <c r="O11" s="13"/>
      <c r="P11" s="13"/>
      <c r="Q11" s="13"/>
      <c r="R11" s="13"/>
      <c r="S11" s="13"/>
      <c r="T11" s="13"/>
      <c r="U11" s="13"/>
      <c r="V11" s="13"/>
      <c r="W11" s="13"/>
      <c r="X11" s="13"/>
      <c r="Y11" s="58"/>
    </row>
    <row r="12" spans="1:25" ht="11.25" customHeight="1">
      <c r="A12" s="56"/>
      <c r="B12" s="435" t="s">
        <v>94</v>
      </c>
      <c r="C12" s="1"/>
      <c r="D12" s="435" t="s">
        <v>62</v>
      </c>
      <c r="E12" s="77"/>
      <c r="F12" s="435" t="s">
        <v>63</v>
      </c>
      <c r="G12" s="77"/>
      <c r="H12" s="412" t="s">
        <v>64</v>
      </c>
      <c r="I12" s="413"/>
      <c r="J12" s="413"/>
      <c r="K12" s="413"/>
      <c r="L12" s="413"/>
      <c r="M12" s="414"/>
      <c r="N12" s="78"/>
      <c r="O12" s="428" t="s">
        <v>65</v>
      </c>
      <c r="P12" s="373"/>
      <c r="Q12" s="373"/>
      <c r="R12" s="373"/>
      <c r="S12" s="373"/>
      <c r="T12" s="373"/>
      <c r="U12" s="373"/>
      <c r="V12" s="373"/>
      <c r="W12" s="373"/>
      <c r="X12" s="374"/>
      <c r="Y12" s="58"/>
    </row>
    <row r="13" spans="1:25" ht="16.5" customHeight="1">
      <c r="A13" s="56"/>
      <c r="B13" s="436"/>
      <c r="C13" s="1"/>
      <c r="D13" s="436"/>
      <c r="E13" s="77"/>
      <c r="F13" s="436"/>
      <c r="G13" s="77"/>
      <c r="H13" s="415"/>
      <c r="I13" s="416"/>
      <c r="J13" s="416"/>
      <c r="K13" s="416"/>
      <c r="L13" s="416"/>
      <c r="M13" s="417"/>
      <c r="N13" s="78"/>
      <c r="O13" s="426" t="s">
        <v>66</v>
      </c>
      <c r="P13" s="424" t="s">
        <v>67</v>
      </c>
      <c r="Q13" s="424" t="s">
        <v>63</v>
      </c>
      <c r="R13" s="418" t="s">
        <v>68</v>
      </c>
      <c r="S13" s="419"/>
      <c r="T13" s="420"/>
      <c r="U13" s="418" t="s">
        <v>69</v>
      </c>
      <c r="V13" s="419"/>
      <c r="W13" s="420"/>
      <c r="X13" s="429" t="s">
        <v>70</v>
      </c>
      <c r="Y13" s="58"/>
    </row>
    <row r="14" spans="1:25" ht="26.25" customHeight="1" thickBot="1">
      <c r="A14" s="56"/>
      <c r="B14" s="430"/>
      <c r="C14" s="77"/>
      <c r="D14" s="443"/>
      <c r="E14" s="77"/>
      <c r="F14" s="443"/>
      <c r="G14" s="77"/>
      <c r="H14" s="79" t="s">
        <v>95</v>
      </c>
      <c r="I14" s="79" t="s">
        <v>72</v>
      </c>
      <c r="J14" s="80" t="s">
        <v>73</v>
      </c>
      <c r="K14" s="80" t="s">
        <v>74</v>
      </c>
      <c r="L14" s="81" t="s">
        <v>75</v>
      </c>
      <c r="M14" s="82" t="s">
        <v>76</v>
      </c>
      <c r="N14" s="77"/>
      <c r="O14" s="427"/>
      <c r="P14" s="425"/>
      <c r="Q14" s="425"/>
      <c r="R14" s="80" t="s">
        <v>73</v>
      </c>
      <c r="S14" s="80" t="s">
        <v>74</v>
      </c>
      <c r="T14" s="83" t="s">
        <v>75</v>
      </c>
      <c r="U14" s="80" t="s">
        <v>73</v>
      </c>
      <c r="V14" s="80" t="s">
        <v>74</v>
      </c>
      <c r="W14" s="83" t="s">
        <v>75</v>
      </c>
      <c r="X14" s="430"/>
      <c r="Y14" s="58"/>
    </row>
    <row r="15" spans="1:25" ht="189" customHeight="1">
      <c r="A15" s="84"/>
      <c r="B15" s="321" t="s">
        <v>395</v>
      </c>
      <c r="C15" s="86"/>
      <c r="D15" s="321" t="s">
        <v>396</v>
      </c>
      <c r="E15" s="86"/>
      <c r="F15" s="143" t="s">
        <v>79</v>
      </c>
      <c r="G15" s="149"/>
      <c r="H15" s="329" t="s">
        <v>397</v>
      </c>
      <c r="I15" s="323" t="s">
        <v>398</v>
      </c>
      <c r="J15" s="120">
        <v>6</v>
      </c>
      <c r="K15" s="333" t="s">
        <v>101</v>
      </c>
      <c r="L15" s="335">
        <v>0.4</v>
      </c>
      <c r="M15" s="334" t="s">
        <v>399</v>
      </c>
      <c r="N15" s="93"/>
      <c r="O15" s="329" t="s">
        <v>390</v>
      </c>
      <c r="P15" s="323" t="s">
        <v>400</v>
      </c>
      <c r="Q15" s="89" t="s">
        <v>79</v>
      </c>
      <c r="R15" s="333">
        <v>3</v>
      </c>
      <c r="S15" s="333" t="s">
        <v>222</v>
      </c>
      <c r="T15" s="335">
        <v>0.24</v>
      </c>
      <c r="U15" s="18"/>
      <c r="V15" s="18"/>
      <c r="W15" s="150"/>
      <c r="X15" s="333" t="s">
        <v>399</v>
      </c>
      <c r="Y15" s="97"/>
    </row>
    <row r="16" spans="1:25" ht="6.75" customHeight="1" thickBot="1">
      <c r="A16" s="84"/>
      <c r="B16" s="94"/>
      <c r="C16" s="93"/>
      <c r="D16" s="94"/>
      <c r="E16" s="93"/>
      <c r="F16" s="114"/>
      <c r="G16" s="148"/>
      <c r="H16" s="107"/>
      <c r="I16" s="99"/>
      <c r="J16" s="108"/>
      <c r="K16" s="108"/>
      <c r="L16" s="109"/>
      <c r="M16" s="105"/>
      <c r="N16" s="93"/>
      <c r="O16" s="107"/>
      <c r="P16" s="99"/>
      <c r="Q16" s="99"/>
      <c r="R16" s="108"/>
      <c r="S16" s="1"/>
      <c r="T16" s="1"/>
      <c r="U16" s="1"/>
      <c r="V16" s="1"/>
      <c r="W16" s="1"/>
      <c r="X16" s="92"/>
      <c r="Y16" s="97"/>
    </row>
    <row r="17" spans="1:25" ht="89.25" hidden="1" customHeight="1">
      <c r="A17" s="84"/>
      <c r="B17" s="98"/>
      <c r="C17" s="86"/>
      <c r="D17" s="98"/>
      <c r="E17" s="86"/>
      <c r="F17" s="106"/>
      <c r="G17" s="130"/>
      <c r="H17" s="88"/>
      <c r="I17" s="95"/>
      <c r="J17" s="90"/>
      <c r="K17" s="90"/>
      <c r="L17" s="91"/>
      <c r="M17" s="92"/>
      <c r="N17" s="86"/>
      <c r="O17" s="107"/>
      <c r="P17" s="99"/>
      <c r="Q17" s="99"/>
      <c r="R17" s="108"/>
      <c r="S17" s="108"/>
      <c r="T17" s="109"/>
      <c r="U17" s="108"/>
      <c r="V17" s="108"/>
      <c r="W17" s="109"/>
      <c r="X17" s="108"/>
      <c r="Y17" s="97"/>
    </row>
    <row r="18" spans="1:25" ht="4.5" hidden="1" customHeight="1">
      <c r="A18" s="84"/>
      <c r="B18" s="98"/>
      <c r="C18" s="86"/>
      <c r="D18" s="98"/>
      <c r="E18" s="86"/>
      <c r="F18" s="106"/>
      <c r="G18" s="130"/>
      <c r="H18" s="88"/>
      <c r="I18" s="95"/>
      <c r="J18" s="90"/>
      <c r="K18" s="90"/>
      <c r="L18" s="91"/>
      <c r="M18" s="92"/>
      <c r="N18" s="86"/>
      <c r="O18" s="88"/>
      <c r="P18" s="95"/>
      <c r="Q18" s="95"/>
      <c r="R18" s="90"/>
      <c r="S18" s="90"/>
      <c r="T18" s="91"/>
      <c r="U18" s="90"/>
      <c r="V18" s="90"/>
      <c r="W18" s="91"/>
      <c r="X18" s="90"/>
      <c r="Y18" s="97"/>
    </row>
    <row r="19" spans="1:25" hidden="1">
      <c r="A19" s="84"/>
      <c r="B19" s="98"/>
      <c r="C19" s="110"/>
      <c r="D19" s="98"/>
      <c r="E19" s="85"/>
      <c r="F19" s="106"/>
      <c r="G19" s="136"/>
      <c r="H19" s="88"/>
      <c r="I19" s="95"/>
      <c r="J19" s="90"/>
      <c r="K19" s="90"/>
      <c r="L19" s="91"/>
      <c r="M19" s="92"/>
      <c r="N19" s="86"/>
      <c r="O19" s="88"/>
      <c r="P19" s="95"/>
      <c r="Q19" s="95"/>
      <c r="R19" s="90"/>
      <c r="S19" s="90"/>
      <c r="T19" s="91"/>
      <c r="U19" s="90"/>
      <c r="V19" s="90"/>
      <c r="W19" s="91"/>
      <c r="X19" s="90"/>
      <c r="Y19" s="97"/>
    </row>
    <row r="20" spans="1:25" ht="10.5" hidden="1" customHeight="1">
      <c r="A20" s="84"/>
      <c r="B20" s="113"/>
      <c r="C20" s="113"/>
      <c r="D20" s="113"/>
      <c r="E20" s="112"/>
      <c r="F20" s="114" t="s">
        <v>86</v>
      </c>
      <c r="G20" s="112"/>
      <c r="H20" s="112"/>
      <c r="I20" s="112"/>
      <c r="J20" s="115"/>
      <c r="K20" s="116"/>
      <c r="L20" s="140"/>
      <c r="M20" s="116"/>
      <c r="N20" s="112"/>
      <c r="O20" s="112"/>
      <c r="P20" s="112"/>
      <c r="Q20" s="112"/>
      <c r="R20" s="100"/>
      <c r="S20" s="100"/>
      <c r="T20" s="100"/>
      <c r="U20" s="100"/>
      <c r="V20" s="100"/>
      <c r="W20" s="100"/>
      <c r="X20" s="100"/>
      <c r="Y20" s="97"/>
    </row>
    <row r="21" spans="1:25" ht="18" customHeight="1">
      <c r="A21" s="117"/>
      <c r="B21" s="434" t="s">
        <v>87</v>
      </c>
      <c r="C21" s="373"/>
      <c r="D21" s="374"/>
      <c r="E21" s="118"/>
      <c r="F21" s="442" t="s">
        <v>401</v>
      </c>
      <c r="G21" s="363"/>
      <c r="H21" s="363"/>
      <c r="I21" s="363"/>
      <c r="J21" s="330">
        <v>3</v>
      </c>
      <c r="K21" s="340" t="s">
        <v>102</v>
      </c>
      <c r="L21" s="132">
        <f>1-(SUM(L15:L19)+SUM(T15:T19)+SUM(W15:W19))</f>
        <v>0.36</v>
      </c>
      <c r="M21" s="332">
        <v>13</v>
      </c>
      <c r="N21" s="121"/>
      <c r="O21" s="445" t="s">
        <v>89</v>
      </c>
      <c r="P21" s="369"/>
      <c r="Q21" s="369"/>
      <c r="R21" s="369"/>
      <c r="S21" s="369"/>
      <c r="T21" s="369"/>
      <c r="U21" s="369"/>
      <c r="V21" s="369"/>
      <c r="W21" s="369"/>
      <c r="X21" s="385"/>
      <c r="Y21" s="122"/>
    </row>
    <row r="22" spans="1:25" ht="3.75" customHeight="1" thickBot="1">
      <c r="A22" s="117"/>
      <c r="B22" s="118"/>
      <c r="C22" s="118"/>
      <c r="D22" s="118"/>
      <c r="E22" s="118"/>
      <c r="F22" s="118"/>
      <c r="G22" s="118"/>
      <c r="H22" s="121"/>
      <c r="I22" s="121"/>
      <c r="J22" s="121"/>
      <c r="K22" s="121"/>
      <c r="L22" s="121"/>
      <c r="M22" s="121"/>
      <c r="N22" s="121"/>
      <c r="O22" s="1"/>
      <c r="P22" s="1"/>
      <c r="Q22" s="1"/>
      <c r="R22" s="1"/>
      <c r="S22" s="1"/>
      <c r="T22" s="1"/>
      <c r="U22" s="1"/>
      <c r="V22" s="1"/>
      <c r="W22" s="1"/>
      <c r="X22" s="1"/>
      <c r="Y22" s="122"/>
    </row>
    <row r="23" spans="1:25" ht="42" customHeight="1">
      <c r="A23" s="117"/>
      <c r="B23" s="434" t="s">
        <v>90</v>
      </c>
      <c r="C23" s="373"/>
      <c r="D23" s="374"/>
      <c r="E23" s="118"/>
      <c r="F23" s="431" t="s">
        <v>402</v>
      </c>
      <c r="G23" s="432"/>
      <c r="H23" s="432"/>
      <c r="I23" s="432"/>
      <c r="J23" s="123"/>
      <c r="K23" s="123"/>
      <c r="L23" s="123"/>
      <c r="M23" s="124"/>
      <c r="N23" s="125"/>
      <c r="O23" s="1"/>
      <c r="P23" s="1"/>
      <c r="Q23" s="1"/>
      <c r="R23" s="1"/>
      <c r="S23" s="1"/>
      <c r="T23" s="1"/>
      <c r="U23" s="1"/>
      <c r="V23" s="1"/>
      <c r="W23" s="1"/>
      <c r="X23" s="1"/>
      <c r="Y23" s="122"/>
    </row>
    <row r="24" spans="1:25" ht="3" customHeight="1">
      <c r="A24" s="126"/>
      <c r="B24" s="127"/>
      <c r="C24" s="127"/>
      <c r="D24" s="127"/>
      <c r="E24" s="127"/>
      <c r="F24" s="127"/>
      <c r="G24" s="127"/>
      <c r="H24" s="127"/>
      <c r="I24" s="127"/>
      <c r="J24" s="127"/>
      <c r="K24" s="127"/>
      <c r="L24" s="127"/>
      <c r="M24" s="127"/>
      <c r="N24" s="127"/>
      <c r="O24" s="127"/>
      <c r="P24" s="127"/>
      <c r="Q24" s="127"/>
      <c r="R24" s="127"/>
      <c r="S24" s="127"/>
      <c r="T24" s="127"/>
      <c r="U24" s="127"/>
      <c r="V24" s="127"/>
      <c r="W24" s="127"/>
      <c r="X24" s="127"/>
      <c r="Y24" s="128"/>
    </row>
    <row r="25" spans="1:25" ht="15.75" customHeight="1">
      <c r="A25" s="1"/>
      <c r="B25" s="1"/>
      <c r="C25" s="1"/>
      <c r="D25" s="1"/>
      <c r="E25" s="1"/>
      <c r="F25" s="1"/>
      <c r="G25" s="1"/>
      <c r="H25" s="1"/>
      <c r="I25" s="1"/>
      <c r="J25" s="1"/>
      <c r="K25" s="1"/>
      <c r="L25" s="1"/>
      <c r="M25" s="1"/>
      <c r="N25" s="1"/>
      <c r="O25" s="1"/>
      <c r="P25" s="1"/>
      <c r="Q25" s="1"/>
      <c r="R25" s="1"/>
      <c r="S25" s="1"/>
      <c r="T25" s="1"/>
      <c r="U25" s="1"/>
      <c r="V25" s="1"/>
      <c r="W25" s="1"/>
      <c r="X25" s="1"/>
      <c r="Y25" s="1"/>
    </row>
    <row r="26" spans="1:25" ht="15.75" customHeight="1">
      <c r="A26" s="1"/>
      <c r="B26" s="1"/>
      <c r="C26" s="1"/>
      <c r="D26" s="1"/>
      <c r="E26" s="1"/>
      <c r="F26" s="1"/>
      <c r="G26" s="1"/>
      <c r="H26" s="1"/>
      <c r="I26" s="1"/>
      <c r="J26" s="1"/>
      <c r="K26" s="1"/>
      <c r="L26" s="1"/>
      <c r="M26" s="1"/>
      <c r="N26" s="1"/>
      <c r="O26" s="1"/>
      <c r="P26" s="1"/>
      <c r="Q26" s="1"/>
      <c r="R26" s="1"/>
      <c r="S26" s="1"/>
      <c r="T26" s="1"/>
      <c r="U26" s="1"/>
      <c r="V26" s="1"/>
      <c r="W26" s="1"/>
      <c r="X26" s="1"/>
      <c r="Y26" s="1"/>
    </row>
    <row r="27" spans="1:25" ht="15.75" customHeight="1">
      <c r="A27" s="1"/>
      <c r="B27" s="1"/>
      <c r="C27" s="1"/>
      <c r="D27" s="1"/>
      <c r="E27" s="1"/>
      <c r="F27" s="1"/>
      <c r="G27" s="1"/>
      <c r="H27" s="1"/>
      <c r="I27" s="1"/>
      <c r="J27" s="1"/>
      <c r="K27" s="1"/>
      <c r="L27" s="1"/>
      <c r="M27" s="1"/>
      <c r="N27" s="1"/>
      <c r="O27" s="1"/>
      <c r="P27" s="1"/>
      <c r="Q27" s="1"/>
      <c r="R27" s="1"/>
      <c r="S27" s="1"/>
      <c r="T27" s="1"/>
      <c r="U27" s="1"/>
      <c r="V27" s="1"/>
      <c r="W27" s="1"/>
      <c r="X27" s="1"/>
      <c r="Y27" s="1"/>
    </row>
    <row r="28" spans="1:25" ht="15.75" customHeight="1">
      <c r="A28" s="1"/>
      <c r="B28" s="1"/>
      <c r="C28" s="1"/>
      <c r="D28" s="1"/>
      <c r="E28" s="1"/>
      <c r="F28" s="1"/>
      <c r="G28" s="1"/>
      <c r="H28" s="1"/>
      <c r="I28" s="1"/>
      <c r="J28" s="1"/>
      <c r="K28" s="1"/>
      <c r="L28" s="1"/>
      <c r="M28" s="1"/>
      <c r="N28" s="1"/>
      <c r="O28" s="1"/>
      <c r="P28" s="1"/>
      <c r="Q28" s="1"/>
      <c r="R28" s="1"/>
      <c r="S28" s="1"/>
      <c r="T28" s="1"/>
      <c r="U28" s="1"/>
      <c r="V28" s="1"/>
      <c r="W28" s="1"/>
      <c r="X28" s="1"/>
      <c r="Y28" s="1"/>
    </row>
    <row r="29" spans="1:25" ht="15.75" customHeight="1">
      <c r="A29" s="1"/>
      <c r="B29" s="1"/>
      <c r="C29" s="1"/>
      <c r="D29" s="1"/>
      <c r="E29" s="1"/>
      <c r="F29" s="1"/>
      <c r="G29" s="1"/>
      <c r="H29" s="1"/>
      <c r="I29" s="1"/>
      <c r="J29" s="1"/>
      <c r="K29" s="1"/>
      <c r="L29" s="1"/>
      <c r="M29" s="1"/>
      <c r="N29" s="1"/>
      <c r="O29" s="1"/>
      <c r="P29" s="1"/>
      <c r="Q29" s="1"/>
      <c r="R29" s="1"/>
      <c r="S29" s="1"/>
      <c r="T29" s="1"/>
      <c r="U29" s="1"/>
      <c r="V29" s="1"/>
      <c r="W29" s="1"/>
      <c r="X29" s="1"/>
      <c r="Y29" s="1"/>
    </row>
    <row r="30" spans="1:25" ht="15.75" customHeight="1">
      <c r="A30" s="1"/>
      <c r="B30" s="1"/>
      <c r="C30" s="1"/>
      <c r="D30" s="1"/>
      <c r="E30" s="1"/>
      <c r="F30" s="1"/>
      <c r="G30" s="1"/>
      <c r="H30" s="1"/>
      <c r="I30" s="1"/>
      <c r="J30" s="1"/>
      <c r="K30" s="1"/>
      <c r="L30" s="1"/>
      <c r="M30" s="1"/>
      <c r="N30" s="1"/>
      <c r="O30" s="1"/>
      <c r="P30" s="1"/>
      <c r="Q30" s="1"/>
      <c r="R30" s="1"/>
      <c r="S30" s="1"/>
      <c r="T30" s="1"/>
      <c r="U30" s="1"/>
      <c r="V30" s="1"/>
      <c r="W30" s="1"/>
      <c r="X30" s="1"/>
      <c r="Y30" s="1"/>
    </row>
    <row r="31" spans="1:25" ht="15.75" customHeight="1">
      <c r="A31" s="1"/>
      <c r="B31" s="1"/>
      <c r="C31" s="1"/>
      <c r="D31" s="1"/>
      <c r="E31" s="1"/>
      <c r="F31" s="1"/>
      <c r="G31" s="1"/>
      <c r="H31" s="1"/>
      <c r="I31" s="1"/>
      <c r="J31" s="1"/>
      <c r="K31" s="1"/>
      <c r="L31" s="1"/>
      <c r="M31" s="1"/>
      <c r="N31" s="1"/>
      <c r="O31" s="1"/>
      <c r="P31" s="1"/>
      <c r="Q31" s="1"/>
      <c r="R31" s="1"/>
      <c r="S31" s="1"/>
      <c r="T31" s="1"/>
      <c r="U31" s="1"/>
      <c r="V31" s="1"/>
      <c r="W31" s="1"/>
      <c r="X31" s="1"/>
      <c r="Y31" s="1"/>
    </row>
    <row r="32" spans="1:25" ht="15.75" customHeight="1">
      <c r="A32" s="1"/>
      <c r="B32" s="1"/>
      <c r="C32" s="1"/>
      <c r="D32" s="1"/>
      <c r="E32" s="1"/>
      <c r="F32" s="1"/>
      <c r="G32" s="1"/>
      <c r="H32" s="1"/>
      <c r="I32" s="1"/>
      <c r="J32" s="1"/>
      <c r="K32" s="1"/>
      <c r="L32" s="1"/>
      <c r="M32" s="1"/>
      <c r="N32" s="1"/>
      <c r="O32" s="1"/>
      <c r="P32" s="1"/>
      <c r="Q32" s="1"/>
      <c r="R32" s="1"/>
      <c r="S32" s="1"/>
      <c r="T32" s="1"/>
      <c r="U32" s="1"/>
      <c r="V32" s="1"/>
      <c r="W32" s="1"/>
      <c r="X32" s="1"/>
      <c r="Y32" s="1"/>
    </row>
    <row r="33" spans="1:25" ht="15.75" customHeight="1">
      <c r="A33" s="1"/>
      <c r="B33" s="1"/>
      <c r="C33" s="1"/>
      <c r="D33" s="1"/>
      <c r="E33" s="1"/>
      <c r="F33" s="1"/>
      <c r="G33" s="1"/>
      <c r="H33" s="1"/>
      <c r="I33" s="1"/>
      <c r="J33" s="1"/>
      <c r="K33" s="1"/>
      <c r="L33" s="1"/>
      <c r="M33" s="1"/>
      <c r="N33" s="1"/>
      <c r="O33" s="1"/>
      <c r="P33" s="1"/>
      <c r="Q33" s="1"/>
      <c r="R33" s="1"/>
      <c r="S33" s="1"/>
      <c r="T33" s="1"/>
      <c r="U33" s="1"/>
      <c r="V33" s="1"/>
      <c r="W33" s="1"/>
      <c r="X33" s="1"/>
      <c r="Y33" s="1"/>
    </row>
    <row r="34" spans="1:25" ht="15.75" customHeight="1">
      <c r="A34" s="1"/>
      <c r="B34" s="1"/>
      <c r="C34" s="1"/>
      <c r="D34" s="1"/>
      <c r="E34" s="1"/>
      <c r="F34" s="1"/>
      <c r="G34" s="1"/>
      <c r="H34" s="1"/>
      <c r="I34" s="1"/>
      <c r="J34" s="1"/>
      <c r="K34" s="1"/>
      <c r="L34" s="1"/>
      <c r="M34" s="1"/>
      <c r="N34" s="1"/>
      <c r="O34" s="1"/>
      <c r="P34" s="1"/>
      <c r="Q34" s="1"/>
      <c r="R34" s="1"/>
      <c r="S34" s="1"/>
      <c r="T34" s="1"/>
      <c r="U34" s="1"/>
      <c r="V34" s="1"/>
      <c r="W34" s="1"/>
      <c r="X34" s="1"/>
      <c r="Y34" s="1"/>
    </row>
    <row r="35" spans="1:25" ht="15.75" customHeight="1">
      <c r="A35" s="1"/>
      <c r="B35" s="1"/>
      <c r="C35" s="1"/>
      <c r="D35" s="1"/>
      <c r="E35" s="1"/>
      <c r="F35" s="1"/>
      <c r="G35" s="1"/>
      <c r="H35" s="1"/>
      <c r="I35" s="1"/>
      <c r="J35" s="1"/>
      <c r="K35" s="1"/>
      <c r="L35" s="1"/>
      <c r="M35" s="1"/>
      <c r="N35" s="1"/>
      <c r="O35" s="1"/>
      <c r="P35" s="1"/>
      <c r="Q35" s="1"/>
      <c r="R35" s="1"/>
      <c r="S35" s="1"/>
      <c r="T35" s="1"/>
      <c r="U35" s="1"/>
      <c r="V35" s="1"/>
      <c r="W35" s="1"/>
      <c r="X35" s="1"/>
      <c r="Y35" s="1"/>
    </row>
    <row r="36" spans="1:25" ht="15.75" customHeight="1">
      <c r="A36" s="1"/>
      <c r="B36" s="1"/>
      <c r="C36" s="1"/>
      <c r="D36" s="1"/>
      <c r="E36" s="1"/>
      <c r="F36" s="1"/>
      <c r="G36" s="1"/>
      <c r="H36" s="1"/>
      <c r="I36" s="1"/>
      <c r="J36" s="1"/>
      <c r="K36" s="1"/>
      <c r="L36" s="1"/>
      <c r="M36" s="1"/>
      <c r="N36" s="1"/>
      <c r="O36" s="1"/>
      <c r="P36" s="1"/>
      <c r="Q36" s="1"/>
      <c r="R36" s="1"/>
      <c r="S36" s="1"/>
      <c r="T36" s="1"/>
      <c r="U36" s="1"/>
      <c r="V36" s="1"/>
      <c r="W36" s="1"/>
      <c r="X36" s="1"/>
      <c r="Y36" s="1"/>
    </row>
    <row r="37" spans="1:25" ht="15.75" customHeight="1">
      <c r="A37" s="1"/>
      <c r="B37" s="1"/>
      <c r="C37" s="1"/>
      <c r="D37" s="1"/>
      <c r="E37" s="1"/>
      <c r="F37" s="1"/>
      <c r="G37" s="1"/>
      <c r="H37" s="1"/>
      <c r="I37" s="1"/>
      <c r="J37" s="1"/>
      <c r="K37" s="1"/>
      <c r="L37" s="1"/>
      <c r="M37" s="1"/>
      <c r="N37" s="1"/>
      <c r="O37" s="1"/>
      <c r="P37" s="1"/>
      <c r="Q37" s="1"/>
      <c r="R37" s="1"/>
      <c r="S37" s="1"/>
      <c r="T37" s="1"/>
      <c r="U37" s="1"/>
      <c r="V37" s="1"/>
      <c r="W37" s="1"/>
      <c r="X37" s="1"/>
      <c r="Y37" s="1"/>
    </row>
    <row r="38" spans="1:25" ht="15.75" customHeight="1">
      <c r="A38" s="1"/>
      <c r="B38" s="1"/>
      <c r="C38" s="1"/>
      <c r="D38" s="1"/>
      <c r="E38" s="1"/>
      <c r="F38" s="1"/>
      <c r="G38" s="1"/>
      <c r="H38" s="1"/>
      <c r="I38" s="1"/>
      <c r="J38" s="1"/>
      <c r="K38" s="1"/>
      <c r="L38" s="1"/>
      <c r="M38" s="1"/>
      <c r="N38" s="1"/>
      <c r="O38" s="1"/>
      <c r="P38" s="1"/>
      <c r="Q38" s="1"/>
      <c r="R38" s="1"/>
      <c r="S38" s="1"/>
      <c r="T38" s="1"/>
      <c r="U38" s="1"/>
      <c r="V38" s="1"/>
      <c r="W38" s="1"/>
      <c r="X38" s="1"/>
      <c r="Y38" s="1"/>
    </row>
    <row r="39" spans="1:25" ht="15.75" customHeight="1">
      <c r="A39" s="1"/>
      <c r="B39" s="1"/>
      <c r="C39" s="1"/>
      <c r="D39" s="1"/>
      <c r="E39" s="1"/>
      <c r="F39" s="1"/>
      <c r="G39" s="1"/>
      <c r="H39" s="1"/>
      <c r="I39" s="1"/>
      <c r="J39" s="1"/>
      <c r="K39" s="1"/>
      <c r="L39" s="1"/>
      <c r="M39" s="1"/>
      <c r="N39" s="1"/>
      <c r="O39" s="1"/>
      <c r="P39" s="1"/>
      <c r="Q39" s="1"/>
      <c r="R39" s="1"/>
      <c r="S39" s="1"/>
      <c r="T39" s="1"/>
      <c r="U39" s="1"/>
      <c r="V39" s="1"/>
      <c r="W39" s="1"/>
      <c r="X39" s="1"/>
      <c r="Y39" s="1"/>
    </row>
    <row r="40" spans="1:25" ht="15.75" customHeight="1">
      <c r="A40" s="1"/>
      <c r="B40" s="1"/>
      <c r="C40" s="1"/>
      <c r="D40" s="1"/>
      <c r="E40" s="1"/>
      <c r="F40" s="1"/>
      <c r="G40" s="1"/>
      <c r="H40" s="1"/>
      <c r="I40" s="1"/>
      <c r="J40" s="1"/>
      <c r="K40" s="1"/>
      <c r="L40" s="1"/>
      <c r="M40" s="1"/>
      <c r="N40" s="1"/>
      <c r="O40" s="1"/>
      <c r="P40" s="1"/>
      <c r="Q40" s="1"/>
      <c r="R40" s="1"/>
      <c r="S40" s="1"/>
      <c r="T40" s="1"/>
      <c r="U40" s="1"/>
      <c r="V40" s="1"/>
      <c r="W40" s="1"/>
      <c r="X40" s="1"/>
      <c r="Y40" s="1"/>
    </row>
    <row r="41" spans="1:25" ht="15.75" customHeight="1">
      <c r="A41" s="1"/>
      <c r="B41" s="1"/>
      <c r="C41" s="1"/>
      <c r="D41" s="1"/>
      <c r="E41" s="1"/>
      <c r="F41" s="1"/>
      <c r="G41" s="1"/>
      <c r="H41" s="1"/>
      <c r="I41" s="1"/>
      <c r="J41" s="1"/>
      <c r="K41" s="1"/>
      <c r="L41" s="1"/>
      <c r="M41" s="1"/>
      <c r="N41" s="1"/>
      <c r="O41" s="1"/>
      <c r="P41" s="1"/>
      <c r="Q41" s="1"/>
      <c r="R41" s="1"/>
      <c r="S41" s="1"/>
      <c r="T41" s="1"/>
      <c r="U41" s="1"/>
      <c r="V41" s="1"/>
      <c r="W41" s="1"/>
      <c r="X41" s="1"/>
      <c r="Y41" s="1"/>
    </row>
    <row r="42" spans="1:25" ht="15.75" customHeight="1">
      <c r="A42" s="1"/>
      <c r="B42" s="1"/>
      <c r="C42" s="1"/>
      <c r="D42" s="1"/>
      <c r="E42" s="1"/>
      <c r="F42" s="1"/>
      <c r="G42" s="1"/>
      <c r="H42" s="1"/>
      <c r="I42" s="1"/>
      <c r="J42" s="1"/>
      <c r="K42" s="1"/>
      <c r="L42" s="1"/>
      <c r="M42" s="1"/>
      <c r="N42" s="1"/>
      <c r="O42" s="1"/>
      <c r="P42" s="1"/>
      <c r="Q42" s="1"/>
      <c r="R42" s="1"/>
      <c r="S42" s="1"/>
      <c r="T42" s="1"/>
      <c r="U42" s="1"/>
      <c r="V42" s="1"/>
      <c r="W42" s="1"/>
      <c r="X42" s="1"/>
      <c r="Y42" s="1"/>
    </row>
    <row r="43" spans="1:25" ht="15.75" customHeight="1">
      <c r="A43" s="1"/>
      <c r="B43" s="1"/>
      <c r="C43" s="1"/>
      <c r="D43" s="1"/>
      <c r="E43" s="1"/>
      <c r="F43" s="1"/>
      <c r="G43" s="1"/>
      <c r="H43" s="1"/>
      <c r="I43" s="1"/>
      <c r="J43" s="1"/>
      <c r="K43" s="1"/>
      <c r="L43" s="1"/>
      <c r="M43" s="1"/>
      <c r="N43" s="1"/>
      <c r="O43" s="1"/>
      <c r="P43" s="1"/>
      <c r="Q43" s="1"/>
      <c r="R43" s="1"/>
      <c r="S43" s="1"/>
      <c r="T43" s="1"/>
      <c r="U43" s="1"/>
      <c r="V43" s="1"/>
      <c r="W43" s="1"/>
      <c r="X43" s="1"/>
      <c r="Y43" s="1"/>
    </row>
    <row r="44" spans="1:25" ht="15.75" customHeight="1">
      <c r="A44" s="1"/>
      <c r="B44" s="1"/>
      <c r="C44" s="1"/>
      <c r="D44" s="1"/>
      <c r="E44" s="1"/>
      <c r="F44" s="1"/>
      <c r="G44" s="1"/>
      <c r="H44" s="1"/>
      <c r="I44" s="1"/>
      <c r="J44" s="1"/>
      <c r="K44" s="1"/>
      <c r="L44" s="1"/>
      <c r="M44" s="1"/>
      <c r="N44" s="1"/>
      <c r="O44" s="1"/>
      <c r="P44" s="1"/>
      <c r="Q44" s="1"/>
      <c r="R44" s="1"/>
      <c r="S44" s="1"/>
      <c r="T44" s="1"/>
      <c r="U44" s="1"/>
      <c r="V44" s="1"/>
      <c r="W44" s="1"/>
      <c r="X44" s="1"/>
      <c r="Y44" s="1"/>
    </row>
    <row r="45" spans="1:25" ht="15.75" customHeight="1">
      <c r="A45" s="1"/>
      <c r="B45" s="1"/>
      <c r="C45" s="1"/>
      <c r="D45" s="1"/>
      <c r="E45" s="1"/>
      <c r="F45" s="1"/>
      <c r="G45" s="1"/>
      <c r="H45" s="1"/>
      <c r="I45" s="1"/>
      <c r="J45" s="1"/>
      <c r="K45" s="1"/>
      <c r="L45" s="1"/>
      <c r="M45" s="1"/>
      <c r="N45" s="1"/>
      <c r="O45" s="1"/>
      <c r="P45" s="1"/>
      <c r="Q45" s="1"/>
      <c r="R45" s="1"/>
      <c r="S45" s="1"/>
      <c r="T45" s="1"/>
      <c r="U45" s="1"/>
      <c r="V45" s="1"/>
      <c r="W45" s="1"/>
      <c r="X45" s="1"/>
      <c r="Y45" s="1"/>
    </row>
    <row r="46" spans="1:25" ht="15.75" customHeight="1">
      <c r="A46" s="1"/>
      <c r="B46" s="1"/>
      <c r="C46" s="1"/>
      <c r="D46" s="1"/>
      <c r="E46" s="1"/>
      <c r="F46" s="1"/>
      <c r="G46" s="1"/>
      <c r="H46" s="1"/>
      <c r="I46" s="1"/>
      <c r="J46" s="1"/>
      <c r="K46" s="1"/>
      <c r="L46" s="1"/>
      <c r="M46" s="1"/>
      <c r="N46" s="1"/>
      <c r="O46" s="1"/>
      <c r="P46" s="1"/>
      <c r="Q46" s="1"/>
      <c r="R46" s="1"/>
      <c r="S46" s="1"/>
      <c r="T46" s="1"/>
      <c r="U46" s="1"/>
      <c r="V46" s="1"/>
      <c r="W46" s="1"/>
      <c r="X46" s="1"/>
      <c r="Y46" s="1"/>
    </row>
    <row r="47" spans="1:25" ht="15.75" customHeight="1">
      <c r="A47" s="1"/>
      <c r="B47" s="1"/>
      <c r="C47" s="1"/>
      <c r="D47" s="1"/>
      <c r="E47" s="1"/>
      <c r="F47" s="1"/>
      <c r="G47" s="1"/>
      <c r="H47" s="1"/>
      <c r="I47" s="1"/>
      <c r="J47" s="1"/>
      <c r="K47" s="1"/>
      <c r="L47" s="1"/>
      <c r="M47" s="1"/>
      <c r="N47" s="1"/>
      <c r="O47" s="1"/>
      <c r="P47" s="1"/>
      <c r="Q47" s="1"/>
      <c r="R47" s="1"/>
      <c r="S47" s="1"/>
      <c r="T47" s="1"/>
      <c r="U47" s="1"/>
      <c r="V47" s="1"/>
      <c r="W47" s="1"/>
      <c r="X47" s="1"/>
      <c r="Y47" s="1"/>
    </row>
    <row r="48" spans="1:25" ht="15.75" customHeight="1">
      <c r="A48" s="1"/>
      <c r="B48" s="1"/>
      <c r="C48" s="1"/>
      <c r="D48" s="1"/>
      <c r="E48" s="1"/>
      <c r="F48" s="1"/>
      <c r="G48" s="1"/>
      <c r="H48" s="1"/>
      <c r="I48" s="1"/>
      <c r="J48" s="1"/>
      <c r="K48" s="1"/>
      <c r="L48" s="1"/>
      <c r="M48" s="1"/>
      <c r="N48" s="1"/>
      <c r="O48" s="1"/>
      <c r="P48" s="1"/>
      <c r="Q48" s="1"/>
      <c r="R48" s="1"/>
      <c r="S48" s="1"/>
      <c r="T48" s="1"/>
      <c r="U48" s="1"/>
      <c r="V48" s="1"/>
      <c r="W48" s="1"/>
      <c r="X48" s="1"/>
      <c r="Y48" s="1"/>
    </row>
    <row r="49" spans="1:25" ht="15.75" customHeight="1">
      <c r="A49" s="1"/>
      <c r="B49" s="1"/>
      <c r="C49" s="1"/>
      <c r="D49" s="1"/>
      <c r="E49" s="1"/>
      <c r="F49" s="1"/>
      <c r="G49" s="1"/>
      <c r="H49" s="1"/>
      <c r="I49" s="1"/>
      <c r="J49" s="1"/>
      <c r="K49" s="1"/>
      <c r="L49" s="1"/>
      <c r="M49" s="1"/>
      <c r="N49" s="1"/>
      <c r="O49" s="1"/>
      <c r="P49" s="1"/>
      <c r="Q49" s="1"/>
      <c r="R49" s="1"/>
      <c r="S49" s="1"/>
      <c r="T49" s="1"/>
      <c r="U49" s="1"/>
      <c r="V49" s="1"/>
      <c r="W49" s="1"/>
      <c r="X49" s="1"/>
      <c r="Y49" s="1"/>
    </row>
    <row r="50" spans="1:25" ht="15.75" customHeight="1">
      <c r="A50" s="1"/>
      <c r="B50" s="1"/>
      <c r="C50" s="1"/>
      <c r="D50" s="1"/>
      <c r="E50" s="1"/>
      <c r="F50" s="1"/>
      <c r="G50" s="1"/>
      <c r="H50" s="1"/>
      <c r="I50" s="1"/>
      <c r="J50" s="1"/>
      <c r="K50" s="1"/>
      <c r="L50" s="1"/>
      <c r="M50" s="1"/>
      <c r="N50" s="1"/>
      <c r="O50" s="1"/>
      <c r="P50" s="1"/>
      <c r="Q50" s="1"/>
      <c r="R50" s="1"/>
      <c r="S50" s="1"/>
      <c r="T50" s="1"/>
      <c r="U50" s="1"/>
      <c r="V50" s="1"/>
      <c r="W50" s="1"/>
      <c r="X50" s="1"/>
      <c r="Y50" s="1"/>
    </row>
    <row r="51" spans="1:25" ht="15.75" customHeight="1">
      <c r="A51" s="1"/>
      <c r="B51" s="1"/>
      <c r="C51" s="1"/>
      <c r="D51" s="1"/>
      <c r="E51" s="1"/>
      <c r="F51" s="1"/>
      <c r="G51" s="1"/>
      <c r="H51" s="1"/>
      <c r="I51" s="1"/>
      <c r="J51" s="1"/>
      <c r="K51" s="1"/>
      <c r="L51" s="1"/>
      <c r="M51" s="1"/>
      <c r="N51" s="1"/>
      <c r="O51" s="1"/>
      <c r="P51" s="1"/>
      <c r="Q51" s="1"/>
      <c r="R51" s="1"/>
      <c r="S51" s="1"/>
      <c r="T51" s="1"/>
      <c r="U51" s="1"/>
      <c r="V51" s="1"/>
      <c r="W51" s="1"/>
      <c r="X51" s="1"/>
      <c r="Y51" s="1"/>
    </row>
    <row r="52" spans="1:25" ht="15.75" customHeight="1">
      <c r="A52" s="1"/>
      <c r="B52" s="1"/>
      <c r="C52" s="1"/>
      <c r="D52" s="1"/>
      <c r="E52" s="1"/>
      <c r="F52" s="1"/>
      <c r="G52" s="1"/>
      <c r="H52" s="1"/>
      <c r="I52" s="1"/>
      <c r="J52" s="1"/>
      <c r="K52" s="1"/>
      <c r="L52" s="1"/>
      <c r="M52" s="1"/>
      <c r="N52" s="1"/>
      <c r="O52" s="1"/>
      <c r="P52" s="1"/>
      <c r="Q52" s="1"/>
      <c r="R52" s="1"/>
      <c r="S52" s="1"/>
      <c r="T52" s="1"/>
      <c r="U52" s="1"/>
      <c r="V52" s="1"/>
      <c r="W52" s="1"/>
      <c r="X52" s="1"/>
      <c r="Y52" s="1"/>
    </row>
    <row r="53" spans="1:25" ht="15.75" customHeight="1">
      <c r="A53" s="1"/>
      <c r="B53" s="1"/>
      <c r="C53" s="1"/>
      <c r="D53" s="1"/>
      <c r="E53" s="1"/>
      <c r="F53" s="1"/>
      <c r="G53" s="1"/>
      <c r="H53" s="1"/>
      <c r="I53" s="1"/>
      <c r="J53" s="1"/>
      <c r="K53" s="1"/>
      <c r="L53" s="1"/>
      <c r="M53" s="1"/>
      <c r="N53" s="1"/>
      <c r="O53" s="1"/>
      <c r="P53" s="1"/>
      <c r="Q53" s="1"/>
      <c r="R53" s="1"/>
      <c r="S53" s="1"/>
      <c r="T53" s="1"/>
      <c r="U53" s="1"/>
      <c r="V53" s="1"/>
      <c r="W53" s="1"/>
      <c r="X53" s="1"/>
      <c r="Y53" s="1"/>
    </row>
    <row r="54" spans="1:25" ht="15.75" customHeight="1">
      <c r="A54" s="1"/>
      <c r="B54" s="1"/>
      <c r="C54" s="1"/>
      <c r="D54" s="1"/>
      <c r="E54" s="1"/>
      <c r="F54" s="1"/>
      <c r="G54" s="1"/>
      <c r="H54" s="1"/>
      <c r="I54" s="1"/>
      <c r="J54" s="1"/>
      <c r="K54" s="1"/>
      <c r="L54" s="1"/>
      <c r="M54" s="1"/>
      <c r="N54" s="1"/>
      <c r="O54" s="1"/>
      <c r="P54" s="1"/>
      <c r="Q54" s="1"/>
      <c r="R54" s="1"/>
      <c r="S54" s="1"/>
      <c r="T54" s="1"/>
      <c r="U54" s="1"/>
      <c r="V54" s="1"/>
      <c r="W54" s="1"/>
      <c r="X54" s="1"/>
      <c r="Y54" s="1"/>
    </row>
    <row r="55" spans="1:25" ht="15.75" customHeight="1">
      <c r="A55" s="1"/>
      <c r="B55" s="1"/>
      <c r="C55" s="1"/>
      <c r="D55" s="1"/>
      <c r="E55" s="1"/>
      <c r="F55" s="1"/>
      <c r="G55" s="1"/>
      <c r="H55" s="1"/>
      <c r="I55" s="1"/>
      <c r="J55" s="1"/>
      <c r="K55" s="1"/>
      <c r="L55" s="1"/>
      <c r="M55" s="1"/>
      <c r="N55" s="1"/>
      <c r="O55" s="1"/>
      <c r="P55" s="1"/>
      <c r="Q55" s="1"/>
      <c r="R55" s="1"/>
      <c r="S55" s="1"/>
      <c r="T55" s="1"/>
      <c r="U55" s="1"/>
      <c r="V55" s="1"/>
      <c r="W55" s="1"/>
      <c r="X55" s="1"/>
      <c r="Y55" s="1"/>
    </row>
    <row r="56" spans="1:25" ht="15.75" customHeight="1">
      <c r="A56" s="1"/>
      <c r="B56" s="1"/>
      <c r="C56" s="1"/>
      <c r="D56" s="1"/>
      <c r="E56" s="1"/>
      <c r="F56" s="1"/>
      <c r="G56" s="1"/>
      <c r="H56" s="1"/>
      <c r="I56" s="1"/>
      <c r="J56" s="1"/>
      <c r="K56" s="1"/>
      <c r="L56" s="1"/>
      <c r="M56" s="1"/>
      <c r="N56" s="1"/>
      <c r="O56" s="1"/>
      <c r="P56" s="1"/>
      <c r="Q56" s="1"/>
      <c r="R56" s="1"/>
      <c r="S56" s="1"/>
      <c r="T56" s="1"/>
      <c r="U56" s="1"/>
      <c r="V56" s="1"/>
      <c r="W56" s="1"/>
      <c r="X56" s="1"/>
      <c r="Y56" s="1"/>
    </row>
    <row r="57" spans="1:25" ht="15.75" customHeight="1">
      <c r="A57" s="1"/>
      <c r="B57" s="1"/>
      <c r="C57" s="1"/>
      <c r="D57" s="1"/>
      <c r="E57" s="1"/>
      <c r="F57" s="1"/>
      <c r="G57" s="1"/>
      <c r="H57" s="1"/>
      <c r="I57" s="1"/>
      <c r="J57" s="1"/>
      <c r="K57" s="1"/>
      <c r="L57" s="1"/>
      <c r="M57" s="1"/>
      <c r="N57" s="1"/>
      <c r="O57" s="1"/>
      <c r="P57" s="1"/>
      <c r="Q57" s="1"/>
      <c r="R57" s="1"/>
      <c r="S57" s="1"/>
      <c r="T57" s="1"/>
      <c r="U57" s="1"/>
      <c r="V57" s="1"/>
      <c r="W57" s="1"/>
      <c r="X57" s="1"/>
      <c r="Y57" s="1"/>
    </row>
    <row r="58" spans="1:25" ht="15.75" customHeight="1">
      <c r="A58" s="1"/>
      <c r="B58" s="1"/>
      <c r="C58" s="1"/>
      <c r="D58" s="1"/>
      <c r="E58" s="1"/>
      <c r="F58" s="1"/>
      <c r="G58" s="1"/>
      <c r="H58" s="1"/>
      <c r="I58" s="1"/>
      <c r="J58" s="1"/>
      <c r="K58" s="1"/>
      <c r="L58" s="1"/>
      <c r="M58" s="1"/>
      <c r="N58" s="1"/>
      <c r="O58" s="1"/>
      <c r="P58" s="1"/>
      <c r="Q58" s="1"/>
      <c r="R58" s="1"/>
      <c r="S58" s="1"/>
      <c r="T58" s="1"/>
      <c r="U58" s="1"/>
      <c r="V58" s="1"/>
      <c r="W58" s="1"/>
      <c r="X58" s="1"/>
      <c r="Y58" s="1"/>
    </row>
    <row r="59" spans="1:25" ht="15.75" customHeight="1">
      <c r="A59" s="1"/>
      <c r="B59" s="1"/>
      <c r="C59" s="1"/>
      <c r="D59" s="1"/>
      <c r="E59" s="1"/>
      <c r="F59" s="1"/>
      <c r="G59" s="1"/>
      <c r="H59" s="1"/>
      <c r="I59" s="1"/>
      <c r="J59" s="1"/>
      <c r="K59" s="1"/>
      <c r="L59" s="1"/>
      <c r="M59" s="1"/>
      <c r="N59" s="1"/>
      <c r="O59" s="1"/>
      <c r="P59" s="1"/>
      <c r="Q59" s="1"/>
      <c r="R59" s="1"/>
      <c r="S59" s="1"/>
      <c r="T59" s="1"/>
      <c r="U59" s="1"/>
      <c r="V59" s="1"/>
      <c r="W59" s="1"/>
      <c r="X59" s="1"/>
      <c r="Y59" s="1"/>
    </row>
    <row r="60" spans="1:25" ht="15.75" customHeight="1">
      <c r="A60" s="1"/>
      <c r="B60" s="1"/>
      <c r="C60" s="1"/>
      <c r="D60" s="1"/>
      <c r="E60" s="1"/>
      <c r="F60" s="1"/>
      <c r="G60" s="1"/>
      <c r="H60" s="1"/>
      <c r="I60" s="1"/>
      <c r="J60" s="1"/>
      <c r="K60" s="1"/>
      <c r="L60" s="1"/>
      <c r="M60" s="1"/>
      <c r="N60" s="1"/>
      <c r="O60" s="1"/>
      <c r="P60" s="1"/>
      <c r="Q60" s="1"/>
      <c r="R60" s="1"/>
      <c r="S60" s="1"/>
      <c r="T60" s="1"/>
      <c r="U60" s="1"/>
      <c r="V60" s="1"/>
      <c r="W60" s="1"/>
      <c r="X60" s="1"/>
      <c r="Y60" s="1"/>
    </row>
    <row r="61" spans="1:25" ht="15.75" customHeight="1">
      <c r="A61" s="1"/>
      <c r="B61" s="1"/>
      <c r="C61" s="1"/>
      <c r="D61" s="1"/>
      <c r="E61" s="1"/>
      <c r="F61" s="1"/>
      <c r="G61" s="1"/>
      <c r="H61" s="1"/>
      <c r="I61" s="1"/>
      <c r="J61" s="1"/>
      <c r="K61" s="1"/>
      <c r="L61" s="1"/>
      <c r="M61" s="1"/>
      <c r="N61" s="1"/>
      <c r="O61" s="1"/>
      <c r="P61" s="1"/>
      <c r="Q61" s="1"/>
      <c r="R61" s="1"/>
      <c r="S61" s="1"/>
      <c r="T61" s="1"/>
      <c r="U61" s="1"/>
      <c r="V61" s="1"/>
      <c r="W61" s="1"/>
      <c r="X61" s="1"/>
      <c r="Y61" s="1"/>
    </row>
    <row r="62" spans="1:25" ht="15.75" customHeight="1">
      <c r="A62" s="1"/>
      <c r="B62" s="1"/>
      <c r="C62" s="1"/>
      <c r="D62" s="1"/>
      <c r="E62" s="1"/>
      <c r="F62" s="1"/>
      <c r="G62" s="1"/>
      <c r="H62" s="1"/>
      <c r="I62" s="1"/>
      <c r="J62" s="1"/>
      <c r="K62" s="1"/>
      <c r="L62" s="1"/>
      <c r="M62" s="1"/>
      <c r="N62" s="1"/>
      <c r="O62" s="1"/>
      <c r="P62" s="1"/>
      <c r="Q62" s="1"/>
      <c r="R62" s="1"/>
      <c r="S62" s="1"/>
      <c r="T62" s="1"/>
      <c r="U62" s="1"/>
      <c r="V62" s="1"/>
      <c r="W62" s="1"/>
      <c r="X62" s="1"/>
      <c r="Y62" s="1"/>
    </row>
    <row r="63" spans="1:25" ht="15.75" customHeight="1">
      <c r="A63" s="1"/>
      <c r="B63" s="1"/>
      <c r="C63" s="1"/>
      <c r="D63" s="1"/>
      <c r="E63" s="1"/>
      <c r="F63" s="1"/>
      <c r="G63" s="1"/>
      <c r="H63" s="1"/>
      <c r="I63" s="1"/>
      <c r="J63" s="1"/>
      <c r="K63" s="1"/>
      <c r="L63" s="1"/>
      <c r="M63" s="1"/>
      <c r="N63" s="1"/>
      <c r="O63" s="1"/>
      <c r="P63" s="1"/>
      <c r="Q63" s="1"/>
      <c r="R63" s="1"/>
      <c r="S63" s="1"/>
      <c r="T63" s="1"/>
      <c r="U63" s="1"/>
      <c r="V63" s="1"/>
      <c r="W63" s="1"/>
      <c r="X63" s="1"/>
      <c r="Y63" s="1"/>
    </row>
    <row r="64" spans="1:25" ht="15.75" customHeight="1">
      <c r="A64" s="1"/>
      <c r="B64" s="1"/>
      <c r="C64" s="1"/>
      <c r="D64" s="1"/>
      <c r="E64" s="1"/>
      <c r="F64" s="1"/>
      <c r="G64" s="1"/>
      <c r="H64" s="1"/>
      <c r="I64" s="1"/>
      <c r="J64" s="1"/>
      <c r="K64" s="1"/>
      <c r="L64" s="1"/>
      <c r="M64" s="1"/>
      <c r="N64" s="1"/>
      <c r="O64" s="1"/>
      <c r="P64" s="1"/>
      <c r="Q64" s="1"/>
      <c r="R64" s="1"/>
      <c r="S64" s="1"/>
      <c r="T64" s="1"/>
      <c r="U64" s="1"/>
      <c r="V64" s="1"/>
      <c r="W64" s="1"/>
      <c r="X64" s="1"/>
      <c r="Y64" s="1"/>
    </row>
    <row r="65" spans="1:25" ht="15.75" customHeight="1">
      <c r="A65" s="1"/>
      <c r="B65" s="1"/>
      <c r="C65" s="1"/>
      <c r="D65" s="1"/>
      <c r="E65" s="1"/>
      <c r="F65" s="1"/>
      <c r="G65" s="1"/>
      <c r="H65" s="1"/>
      <c r="I65" s="1"/>
      <c r="J65" s="1"/>
      <c r="K65" s="1"/>
      <c r="L65" s="1"/>
      <c r="M65" s="1"/>
      <c r="N65" s="1"/>
      <c r="O65" s="1"/>
      <c r="P65" s="1"/>
      <c r="Q65" s="1"/>
      <c r="R65" s="1"/>
      <c r="S65" s="1"/>
      <c r="T65" s="1"/>
      <c r="U65" s="1"/>
      <c r="V65" s="1"/>
      <c r="W65" s="1"/>
      <c r="X65" s="1"/>
      <c r="Y65" s="1"/>
    </row>
    <row r="66" spans="1:25" ht="15.75" customHeight="1">
      <c r="A66" s="1"/>
      <c r="B66" s="1"/>
      <c r="C66" s="1"/>
      <c r="D66" s="1"/>
      <c r="E66" s="1"/>
      <c r="F66" s="1"/>
      <c r="G66" s="1"/>
      <c r="H66" s="1"/>
      <c r="I66" s="1"/>
      <c r="J66" s="1"/>
      <c r="K66" s="1"/>
      <c r="L66" s="1"/>
      <c r="M66" s="1"/>
      <c r="N66" s="1"/>
      <c r="O66" s="1"/>
      <c r="P66" s="1"/>
      <c r="Q66" s="1"/>
      <c r="R66" s="1"/>
      <c r="S66" s="1"/>
      <c r="T66" s="1"/>
      <c r="U66" s="1"/>
      <c r="V66" s="1"/>
      <c r="W66" s="1"/>
      <c r="X66" s="1"/>
      <c r="Y66" s="1"/>
    </row>
    <row r="67" spans="1:25" ht="15.75" customHeight="1">
      <c r="A67" s="1"/>
      <c r="B67" s="1"/>
      <c r="C67" s="1"/>
      <c r="D67" s="1"/>
      <c r="E67" s="1"/>
      <c r="F67" s="1"/>
      <c r="G67" s="1"/>
      <c r="H67" s="1"/>
      <c r="I67" s="1"/>
      <c r="J67" s="1"/>
      <c r="K67" s="1"/>
      <c r="L67" s="1"/>
      <c r="M67" s="1"/>
      <c r="N67" s="1"/>
      <c r="O67" s="1"/>
      <c r="P67" s="1"/>
      <c r="Q67" s="1"/>
      <c r="R67" s="1"/>
      <c r="S67" s="1"/>
      <c r="T67" s="1"/>
      <c r="U67" s="1"/>
      <c r="V67" s="1"/>
      <c r="W67" s="1"/>
      <c r="X67" s="1"/>
      <c r="Y67" s="1"/>
    </row>
    <row r="68" spans="1:25" ht="15.75" customHeight="1">
      <c r="A68" s="1"/>
      <c r="B68" s="1"/>
      <c r="C68" s="1"/>
      <c r="D68" s="1"/>
      <c r="E68" s="1"/>
      <c r="F68" s="1"/>
      <c r="G68" s="1"/>
      <c r="H68" s="1"/>
      <c r="I68" s="1"/>
      <c r="J68" s="1"/>
      <c r="K68" s="1"/>
      <c r="L68" s="1"/>
      <c r="M68" s="1"/>
      <c r="N68" s="1"/>
      <c r="O68" s="1"/>
      <c r="P68" s="1"/>
      <c r="Q68" s="1"/>
      <c r="R68" s="1"/>
      <c r="S68" s="1"/>
      <c r="T68" s="1"/>
      <c r="U68" s="1"/>
      <c r="V68" s="1"/>
      <c r="W68" s="1"/>
      <c r="X68" s="1"/>
      <c r="Y68" s="1"/>
    </row>
    <row r="69" spans="1:25" ht="15.75" customHeight="1">
      <c r="A69" s="1"/>
      <c r="B69" s="1"/>
      <c r="C69" s="1"/>
      <c r="D69" s="1"/>
      <c r="E69" s="1"/>
      <c r="F69" s="1"/>
      <c r="G69" s="1"/>
      <c r="H69" s="1"/>
      <c r="I69" s="1"/>
      <c r="J69" s="1"/>
      <c r="K69" s="1"/>
      <c r="L69" s="1"/>
      <c r="M69" s="1"/>
      <c r="N69" s="1"/>
      <c r="O69" s="1"/>
      <c r="P69" s="1"/>
      <c r="Q69" s="1"/>
      <c r="R69" s="1"/>
      <c r="S69" s="1"/>
      <c r="T69" s="1"/>
      <c r="U69" s="1"/>
      <c r="V69" s="1"/>
      <c r="W69" s="1"/>
      <c r="X69" s="1"/>
      <c r="Y69" s="1"/>
    </row>
    <row r="70" spans="1:25" ht="15.75" customHeight="1">
      <c r="A70" s="1"/>
      <c r="B70" s="1"/>
      <c r="C70" s="1"/>
      <c r="D70" s="1"/>
      <c r="E70" s="1"/>
      <c r="F70" s="1"/>
      <c r="G70" s="1"/>
      <c r="H70" s="1"/>
      <c r="I70" s="1"/>
      <c r="J70" s="1"/>
      <c r="K70" s="1"/>
      <c r="L70" s="1"/>
      <c r="M70" s="1"/>
      <c r="N70" s="1"/>
      <c r="O70" s="1"/>
      <c r="P70" s="1"/>
      <c r="Q70" s="1"/>
      <c r="R70" s="1"/>
      <c r="S70" s="1"/>
      <c r="T70" s="1"/>
      <c r="U70" s="1"/>
      <c r="V70" s="1"/>
      <c r="W70" s="1"/>
      <c r="X70" s="1"/>
      <c r="Y70" s="1"/>
    </row>
    <row r="71" spans="1:25" ht="15.75" customHeight="1">
      <c r="A71" s="1"/>
      <c r="B71" s="1"/>
      <c r="C71" s="1"/>
      <c r="D71" s="1"/>
      <c r="E71" s="1"/>
      <c r="F71" s="1"/>
      <c r="G71" s="1"/>
      <c r="H71" s="1"/>
      <c r="I71" s="1"/>
      <c r="J71" s="1"/>
      <c r="K71" s="1"/>
      <c r="L71" s="1"/>
      <c r="M71" s="1"/>
      <c r="N71" s="1"/>
      <c r="O71" s="1"/>
      <c r="P71" s="1"/>
      <c r="Q71" s="1"/>
      <c r="R71" s="1"/>
      <c r="S71" s="1"/>
      <c r="T71" s="1"/>
      <c r="U71" s="1"/>
      <c r="V71" s="1"/>
      <c r="W71" s="1"/>
      <c r="X71" s="1"/>
      <c r="Y71" s="1"/>
    </row>
    <row r="72" spans="1:25" ht="15.75" customHeight="1">
      <c r="A72" s="1"/>
      <c r="B72" s="1"/>
      <c r="C72" s="1"/>
      <c r="D72" s="1"/>
      <c r="E72" s="1"/>
      <c r="F72" s="1"/>
      <c r="G72" s="1"/>
      <c r="H72" s="1"/>
      <c r="I72" s="1"/>
      <c r="J72" s="1"/>
      <c r="K72" s="1"/>
      <c r="L72" s="1"/>
      <c r="M72" s="1"/>
      <c r="N72" s="1"/>
      <c r="O72" s="1"/>
      <c r="P72" s="1"/>
      <c r="Q72" s="1"/>
      <c r="R72" s="1"/>
      <c r="S72" s="1"/>
      <c r="T72" s="1"/>
      <c r="U72" s="1"/>
      <c r="V72" s="1"/>
      <c r="W72" s="1"/>
      <c r="X72" s="1"/>
      <c r="Y72" s="1"/>
    </row>
    <row r="73" spans="1:25" ht="15.75" customHeight="1">
      <c r="A73" s="1"/>
      <c r="B73" s="1"/>
      <c r="C73" s="1"/>
      <c r="D73" s="1"/>
      <c r="E73" s="1"/>
      <c r="F73" s="1"/>
      <c r="G73" s="1"/>
      <c r="H73" s="1"/>
      <c r="I73" s="1"/>
      <c r="J73" s="1"/>
      <c r="K73" s="1"/>
      <c r="L73" s="1"/>
      <c r="M73" s="1"/>
      <c r="N73" s="1"/>
      <c r="O73" s="1"/>
      <c r="P73" s="1"/>
      <c r="Q73" s="1"/>
      <c r="R73" s="1"/>
      <c r="S73" s="1"/>
      <c r="T73" s="1"/>
      <c r="U73" s="1"/>
      <c r="V73" s="1"/>
      <c r="W73" s="1"/>
      <c r="X73" s="1"/>
      <c r="Y73" s="1"/>
    </row>
    <row r="74" spans="1:25" ht="15.75" customHeight="1">
      <c r="A74" s="1"/>
      <c r="B74" s="1"/>
      <c r="C74" s="1"/>
      <c r="D74" s="1"/>
      <c r="E74" s="1"/>
      <c r="F74" s="1"/>
      <c r="G74" s="1"/>
      <c r="H74" s="1"/>
      <c r="I74" s="1"/>
      <c r="J74" s="1"/>
      <c r="K74" s="1"/>
      <c r="L74" s="1"/>
      <c r="M74" s="1"/>
      <c r="N74" s="1"/>
      <c r="O74" s="1"/>
      <c r="P74" s="1"/>
      <c r="Q74" s="1"/>
      <c r="R74" s="1"/>
      <c r="S74" s="1"/>
      <c r="T74" s="1"/>
      <c r="U74" s="1"/>
      <c r="V74" s="1"/>
      <c r="W74" s="1"/>
      <c r="X74" s="1"/>
      <c r="Y74" s="1"/>
    </row>
    <row r="75" spans="1:25" ht="15.75" customHeight="1">
      <c r="A75" s="1"/>
      <c r="B75" s="1"/>
      <c r="C75" s="1"/>
      <c r="D75" s="1"/>
      <c r="E75" s="1"/>
      <c r="F75" s="1"/>
      <c r="G75" s="1"/>
      <c r="H75" s="1"/>
      <c r="I75" s="1"/>
      <c r="J75" s="1"/>
      <c r="K75" s="1"/>
      <c r="L75" s="1"/>
      <c r="M75" s="1"/>
      <c r="N75" s="1"/>
      <c r="O75" s="1"/>
      <c r="P75" s="1"/>
      <c r="Q75" s="1"/>
      <c r="R75" s="1"/>
      <c r="S75" s="1"/>
      <c r="T75" s="1"/>
      <c r="U75" s="1"/>
      <c r="V75" s="1"/>
      <c r="W75" s="1"/>
      <c r="X75" s="1"/>
      <c r="Y75" s="1"/>
    </row>
    <row r="76" spans="1:25" ht="15.75" customHeight="1">
      <c r="A76" s="1"/>
      <c r="B76" s="1"/>
      <c r="C76" s="1"/>
      <c r="D76" s="1"/>
      <c r="E76" s="1"/>
      <c r="F76" s="1"/>
      <c r="G76" s="1"/>
      <c r="H76" s="1"/>
      <c r="I76" s="1"/>
      <c r="J76" s="1"/>
      <c r="K76" s="1"/>
      <c r="L76" s="1"/>
      <c r="M76" s="1"/>
      <c r="N76" s="1"/>
      <c r="O76" s="1"/>
      <c r="P76" s="1"/>
      <c r="Q76" s="1"/>
      <c r="R76" s="1"/>
      <c r="S76" s="1"/>
      <c r="T76" s="1"/>
      <c r="U76" s="1"/>
      <c r="V76" s="1"/>
      <c r="W76" s="1"/>
      <c r="X76" s="1"/>
      <c r="Y76" s="1"/>
    </row>
    <row r="77" spans="1:25" ht="15.75" customHeight="1">
      <c r="A77" s="1"/>
      <c r="B77" s="1"/>
      <c r="C77" s="1"/>
      <c r="D77" s="1"/>
      <c r="E77" s="1"/>
      <c r="F77" s="1"/>
      <c r="G77" s="1"/>
      <c r="H77" s="1"/>
      <c r="I77" s="1"/>
      <c r="J77" s="1"/>
      <c r="K77" s="1"/>
      <c r="L77" s="1"/>
      <c r="M77" s="1"/>
      <c r="N77" s="1"/>
      <c r="O77" s="1"/>
      <c r="P77" s="1"/>
      <c r="Q77" s="1"/>
      <c r="R77" s="1"/>
      <c r="S77" s="1"/>
      <c r="T77" s="1"/>
      <c r="U77" s="1"/>
      <c r="V77" s="1"/>
      <c r="W77" s="1"/>
      <c r="X77" s="1"/>
      <c r="Y77" s="1"/>
    </row>
    <row r="78" spans="1:25" ht="15.75" customHeight="1">
      <c r="A78" s="1"/>
      <c r="B78" s="1"/>
      <c r="C78" s="1"/>
      <c r="D78" s="1"/>
      <c r="E78" s="1"/>
      <c r="F78" s="1"/>
      <c r="G78" s="1"/>
      <c r="H78" s="1"/>
      <c r="I78" s="1"/>
      <c r="J78" s="1"/>
      <c r="K78" s="1"/>
      <c r="L78" s="1"/>
      <c r="M78" s="1"/>
      <c r="N78" s="1"/>
      <c r="O78" s="1"/>
      <c r="P78" s="1"/>
      <c r="Q78" s="1"/>
      <c r="R78" s="1"/>
      <c r="S78" s="1"/>
      <c r="T78" s="1"/>
      <c r="U78" s="1"/>
      <c r="V78" s="1"/>
      <c r="W78" s="1"/>
      <c r="X78" s="1"/>
      <c r="Y78" s="1"/>
    </row>
    <row r="79" spans="1:25" ht="15.75" customHeight="1">
      <c r="A79" s="1"/>
      <c r="B79" s="1"/>
      <c r="C79" s="1"/>
      <c r="D79" s="1"/>
      <c r="E79" s="1"/>
      <c r="F79" s="1"/>
      <c r="G79" s="1"/>
      <c r="H79" s="1"/>
      <c r="I79" s="1"/>
      <c r="J79" s="1"/>
      <c r="K79" s="1"/>
      <c r="L79" s="1"/>
      <c r="M79" s="1"/>
      <c r="N79" s="1"/>
      <c r="O79" s="1"/>
      <c r="P79" s="1"/>
      <c r="Q79" s="1"/>
      <c r="R79" s="1"/>
      <c r="S79" s="1"/>
      <c r="T79" s="1"/>
      <c r="U79" s="1"/>
      <c r="V79" s="1"/>
      <c r="W79" s="1"/>
      <c r="X79" s="1"/>
      <c r="Y79" s="1"/>
    </row>
    <row r="80" spans="1:25" ht="15.75" customHeight="1">
      <c r="A80" s="1"/>
      <c r="B80" s="1"/>
      <c r="C80" s="1"/>
      <c r="D80" s="1"/>
      <c r="E80" s="1"/>
      <c r="F80" s="1"/>
      <c r="G80" s="1"/>
      <c r="H80" s="1"/>
      <c r="I80" s="1"/>
      <c r="J80" s="1"/>
      <c r="K80" s="1"/>
      <c r="L80" s="1"/>
      <c r="M80" s="1"/>
      <c r="N80" s="1"/>
      <c r="O80" s="1"/>
      <c r="P80" s="1"/>
      <c r="Q80" s="1"/>
      <c r="R80" s="1"/>
      <c r="S80" s="1"/>
      <c r="T80" s="1"/>
      <c r="U80" s="1"/>
      <c r="V80" s="1"/>
      <c r="W80" s="1"/>
      <c r="X80" s="1"/>
      <c r="Y80" s="1"/>
    </row>
    <row r="81" spans="1:25" ht="15.75" customHeight="1">
      <c r="A81" s="1"/>
      <c r="B81" s="1"/>
      <c r="C81" s="1"/>
      <c r="D81" s="1"/>
      <c r="E81" s="1"/>
      <c r="F81" s="1"/>
      <c r="G81" s="1"/>
      <c r="H81" s="1"/>
      <c r="I81" s="1"/>
      <c r="J81" s="1"/>
      <c r="K81" s="1"/>
      <c r="L81" s="1"/>
      <c r="M81" s="1"/>
      <c r="N81" s="1"/>
      <c r="O81" s="1"/>
      <c r="P81" s="1"/>
      <c r="Q81" s="1"/>
      <c r="R81" s="1"/>
      <c r="S81" s="1"/>
      <c r="T81" s="1"/>
      <c r="U81" s="1"/>
      <c r="V81" s="1"/>
      <c r="W81" s="1"/>
      <c r="X81" s="1"/>
      <c r="Y81" s="1"/>
    </row>
    <row r="82" spans="1:25" ht="15.75" customHeight="1">
      <c r="A82" s="1"/>
      <c r="B82" s="1"/>
      <c r="C82" s="1"/>
      <c r="D82" s="1"/>
      <c r="E82" s="1"/>
      <c r="F82" s="1"/>
      <c r="G82" s="1"/>
      <c r="H82" s="1"/>
      <c r="I82" s="1"/>
      <c r="J82" s="1"/>
      <c r="K82" s="1"/>
      <c r="L82" s="1"/>
      <c r="M82" s="1"/>
      <c r="N82" s="1"/>
      <c r="O82" s="1"/>
      <c r="P82" s="1"/>
      <c r="Q82" s="1"/>
      <c r="R82" s="1"/>
      <c r="S82" s="1"/>
      <c r="T82" s="1"/>
      <c r="U82" s="1"/>
      <c r="V82" s="1"/>
      <c r="W82" s="1"/>
      <c r="X82" s="1"/>
      <c r="Y82" s="1"/>
    </row>
    <row r="83" spans="1:25" ht="15.75" customHeight="1">
      <c r="A83" s="1"/>
      <c r="B83" s="1"/>
      <c r="C83" s="1"/>
      <c r="D83" s="1"/>
      <c r="E83" s="1"/>
      <c r="F83" s="1"/>
      <c r="G83" s="1"/>
      <c r="H83" s="1"/>
      <c r="I83" s="1"/>
      <c r="J83" s="1"/>
      <c r="K83" s="1"/>
      <c r="L83" s="1"/>
      <c r="M83" s="1"/>
      <c r="N83" s="1"/>
      <c r="O83" s="1"/>
      <c r="P83" s="1"/>
      <c r="Q83" s="1"/>
      <c r="R83" s="1"/>
      <c r="S83" s="1"/>
      <c r="T83" s="1"/>
      <c r="U83" s="1"/>
      <c r="V83" s="1"/>
      <c r="W83" s="1"/>
      <c r="X83" s="1"/>
      <c r="Y83" s="1"/>
    </row>
    <row r="84" spans="1:25" ht="15.75" customHeight="1">
      <c r="A84" s="1"/>
      <c r="B84" s="1"/>
      <c r="C84" s="1"/>
      <c r="D84" s="1"/>
      <c r="E84" s="1"/>
      <c r="F84" s="1"/>
      <c r="G84" s="1"/>
      <c r="H84" s="1"/>
      <c r="I84" s="1"/>
      <c r="J84" s="1"/>
      <c r="K84" s="1"/>
      <c r="L84" s="1"/>
      <c r="M84" s="1"/>
      <c r="N84" s="1"/>
      <c r="O84" s="1"/>
      <c r="P84" s="1"/>
      <c r="Q84" s="1"/>
      <c r="R84" s="1"/>
      <c r="S84" s="1"/>
      <c r="T84" s="1"/>
      <c r="U84" s="1"/>
      <c r="V84" s="1"/>
      <c r="W84" s="1"/>
      <c r="X84" s="1"/>
      <c r="Y84" s="1"/>
    </row>
    <row r="85" spans="1:25" ht="15.75" customHeight="1">
      <c r="A85" s="1"/>
      <c r="B85" s="1"/>
      <c r="C85" s="1"/>
      <c r="D85" s="1"/>
      <c r="E85" s="1"/>
      <c r="F85" s="1"/>
      <c r="G85" s="1"/>
      <c r="H85" s="1"/>
      <c r="I85" s="1"/>
      <c r="J85" s="1"/>
      <c r="K85" s="1"/>
      <c r="L85" s="1"/>
      <c r="M85" s="1"/>
      <c r="N85" s="1"/>
      <c r="O85" s="1"/>
      <c r="P85" s="1"/>
      <c r="Q85" s="1"/>
      <c r="R85" s="1"/>
      <c r="S85" s="1"/>
      <c r="T85" s="1"/>
      <c r="U85" s="1"/>
      <c r="V85" s="1"/>
      <c r="W85" s="1"/>
      <c r="X85" s="1"/>
      <c r="Y85" s="1"/>
    </row>
    <row r="86" spans="1:25" ht="15.75" customHeight="1">
      <c r="A86" s="1"/>
      <c r="B86" s="1"/>
      <c r="C86" s="1"/>
      <c r="D86" s="1"/>
      <c r="E86" s="1"/>
      <c r="F86" s="1"/>
      <c r="G86" s="1"/>
      <c r="H86" s="1"/>
      <c r="I86" s="1"/>
      <c r="J86" s="1"/>
      <c r="K86" s="1"/>
      <c r="L86" s="1"/>
      <c r="M86" s="1"/>
      <c r="N86" s="1"/>
      <c r="O86" s="1"/>
      <c r="P86" s="1"/>
      <c r="Q86" s="1"/>
      <c r="R86" s="1"/>
      <c r="S86" s="1"/>
      <c r="T86" s="1"/>
      <c r="U86" s="1"/>
      <c r="V86" s="1"/>
      <c r="W86" s="1"/>
      <c r="X86" s="1"/>
      <c r="Y86" s="1"/>
    </row>
    <row r="87" spans="1:25" ht="15.75" customHeight="1">
      <c r="A87" s="1"/>
      <c r="B87" s="1"/>
      <c r="C87" s="1"/>
      <c r="D87" s="1"/>
      <c r="E87" s="1"/>
      <c r="F87" s="1"/>
      <c r="G87" s="1"/>
      <c r="H87" s="1"/>
      <c r="I87" s="1"/>
      <c r="J87" s="1"/>
      <c r="K87" s="1"/>
      <c r="L87" s="1"/>
      <c r="M87" s="1"/>
      <c r="N87" s="1"/>
      <c r="O87" s="1"/>
      <c r="P87" s="1"/>
      <c r="Q87" s="1"/>
      <c r="R87" s="1"/>
      <c r="S87" s="1"/>
      <c r="T87" s="1"/>
      <c r="U87" s="1"/>
      <c r="V87" s="1"/>
      <c r="W87" s="1"/>
      <c r="X87" s="1"/>
      <c r="Y87" s="1"/>
    </row>
    <row r="88" spans="1:25" ht="15.75" customHeight="1">
      <c r="A88" s="1"/>
      <c r="B88" s="1"/>
      <c r="C88" s="1"/>
      <c r="D88" s="1"/>
      <c r="E88" s="1"/>
      <c r="F88" s="1"/>
      <c r="G88" s="1"/>
      <c r="H88" s="1"/>
      <c r="I88" s="1"/>
      <c r="J88" s="1"/>
      <c r="K88" s="1"/>
      <c r="L88" s="1"/>
      <c r="M88" s="1"/>
      <c r="N88" s="1"/>
      <c r="O88" s="1"/>
      <c r="P88" s="1"/>
      <c r="Q88" s="1"/>
      <c r="R88" s="1"/>
      <c r="S88" s="1"/>
      <c r="T88" s="1"/>
      <c r="U88" s="1"/>
      <c r="V88" s="1"/>
      <c r="W88" s="1"/>
      <c r="X88" s="1"/>
      <c r="Y88" s="1"/>
    </row>
    <row r="89" spans="1:25" ht="15.75" customHeight="1">
      <c r="A89" s="1"/>
      <c r="B89" s="1"/>
      <c r="C89" s="1"/>
      <c r="D89" s="1"/>
      <c r="E89" s="1"/>
      <c r="F89" s="1"/>
      <c r="G89" s="1"/>
      <c r="H89" s="1"/>
      <c r="I89" s="1"/>
      <c r="J89" s="1"/>
      <c r="K89" s="1"/>
      <c r="L89" s="1"/>
      <c r="M89" s="1"/>
      <c r="N89" s="1"/>
      <c r="O89" s="1"/>
      <c r="P89" s="1"/>
      <c r="Q89" s="1"/>
      <c r="R89" s="1"/>
      <c r="S89" s="1"/>
      <c r="T89" s="1"/>
      <c r="U89" s="1"/>
      <c r="V89" s="1"/>
      <c r="W89" s="1"/>
      <c r="X89" s="1"/>
      <c r="Y89" s="1"/>
    </row>
    <row r="90" spans="1:25" ht="15.75" customHeight="1">
      <c r="A90" s="1"/>
      <c r="B90" s="1"/>
      <c r="C90" s="1"/>
      <c r="D90" s="1"/>
      <c r="E90" s="1"/>
      <c r="F90" s="1"/>
      <c r="G90" s="1"/>
      <c r="H90" s="1"/>
      <c r="I90" s="1"/>
      <c r="J90" s="1"/>
      <c r="K90" s="1"/>
      <c r="L90" s="1"/>
      <c r="M90" s="1"/>
      <c r="N90" s="1"/>
      <c r="O90" s="1"/>
      <c r="P90" s="1"/>
      <c r="Q90" s="1"/>
      <c r="R90" s="1"/>
      <c r="S90" s="1"/>
      <c r="T90" s="1"/>
      <c r="U90" s="1"/>
      <c r="V90" s="1"/>
      <c r="W90" s="1"/>
      <c r="X90" s="1"/>
      <c r="Y90" s="1"/>
    </row>
    <row r="91" spans="1:25" ht="15.75" customHeight="1">
      <c r="A91" s="1"/>
      <c r="B91" s="1"/>
      <c r="C91" s="1"/>
      <c r="D91" s="1"/>
      <c r="E91" s="1"/>
      <c r="F91" s="1"/>
      <c r="G91" s="1"/>
      <c r="H91" s="1"/>
      <c r="I91" s="1"/>
      <c r="J91" s="1"/>
      <c r="K91" s="1"/>
      <c r="L91" s="1"/>
      <c r="M91" s="1"/>
      <c r="N91" s="1"/>
      <c r="O91" s="1"/>
      <c r="P91" s="1"/>
      <c r="Q91" s="1"/>
      <c r="R91" s="1"/>
      <c r="S91" s="1"/>
      <c r="T91" s="1"/>
      <c r="U91" s="1"/>
      <c r="V91" s="1"/>
      <c r="W91" s="1"/>
      <c r="X91" s="1"/>
      <c r="Y91" s="1"/>
    </row>
    <row r="92" spans="1:25" ht="15.75" customHeight="1">
      <c r="A92" s="1"/>
      <c r="B92" s="1"/>
      <c r="C92" s="1"/>
      <c r="D92" s="1"/>
      <c r="E92" s="1"/>
      <c r="F92" s="1"/>
      <c r="G92" s="1"/>
      <c r="H92" s="1"/>
      <c r="I92" s="1"/>
      <c r="J92" s="1"/>
      <c r="K92" s="1"/>
      <c r="L92" s="1"/>
      <c r="M92" s="1"/>
      <c r="N92" s="1"/>
      <c r="O92" s="1"/>
      <c r="P92" s="1"/>
      <c r="Q92" s="1"/>
      <c r="R92" s="1"/>
      <c r="S92" s="1"/>
      <c r="T92" s="1"/>
      <c r="U92" s="1"/>
      <c r="V92" s="1"/>
      <c r="W92" s="1"/>
      <c r="X92" s="1"/>
      <c r="Y92" s="1"/>
    </row>
    <row r="93" spans="1:25" ht="15.75" customHeight="1">
      <c r="A93" s="1"/>
      <c r="B93" s="1"/>
      <c r="C93" s="1"/>
      <c r="D93" s="1"/>
      <c r="E93" s="1"/>
      <c r="F93" s="1"/>
      <c r="G93" s="1"/>
      <c r="H93" s="1"/>
      <c r="I93" s="1"/>
      <c r="J93" s="1"/>
      <c r="K93" s="1"/>
      <c r="L93" s="1"/>
      <c r="M93" s="1"/>
      <c r="N93" s="1"/>
      <c r="O93" s="1"/>
      <c r="P93" s="1"/>
      <c r="Q93" s="1"/>
      <c r="R93" s="1"/>
      <c r="S93" s="1"/>
      <c r="T93" s="1"/>
      <c r="U93" s="1"/>
      <c r="V93" s="1"/>
      <c r="W93" s="1"/>
      <c r="X93" s="1"/>
      <c r="Y93" s="1"/>
    </row>
    <row r="94" spans="1:25" ht="15.75" customHeight="1">
      <c r="A94" s="1"/>
      <c r="B94" s="1"/>
      <c r="C94" s="1"/>
      <c r="D94" s="1"/>
      <c r="E94" s="1"/>
      <c r="F94" s="1"/>
      <c r="G94" s="1"/>
      <c r="H94" s="1"/>
      <c r="I94" s="1"/>
      <c r="J94" s="1"/>
      <c r="K94" s="1"/>
      <c r="L94" s="1"/>
      <c r="M94" s="1"/>
      <c r="N94" s="1"/>
      <c r="O94" s="1"/>
      <c r="P94" s="1"/>
      <c r="Q94" s="1"/>
      <c r="R94" s="1"/>
      <c r="S94" s="1"/>
      <c r="T94" s="1"/>
      <c r="U94" s="1"/>
      <c r="V94" s="1"/>
      <c r="W94" s="1"/>
      <c r="X94" s="1"/>
      <c r="Y94" s="1"/>
    </row>
    <row r="95" spans="1:25" ht="15.75" customHeight="1">
      <c r="A95" s="1"/>
      <c r="B95" s="1"/>
      <c r="C95" s="1"/>
      <c r="D95" s="1"/>
      <c r="E95" s="1"/>
      <c r="F95" s="1"/>
      <c r="G95" s="1"/>
      <c r="H95" s="1"/>
      <c r="I95" s="1"/>
      <c r="J95" s="1"/>
      <c r="K95" s="1"/>
      <c r="L95" s="1"/>
      <c r="M95" s="1"/>
      <c r="N95" s="1"/>
      <c r="O95" s="1"/>
      <c r="P95" s="1"/>
      <c r="Q95" s="1"/>
      <c r="R95" s="1"/>
      <c r="S95" s="1"/>
      <c r="T95" s="1"/>
      <c r="U95" s="1"/>
      <c r="V95" s="1"/>
      <c r="W95" s="1"/>
      <c r="X95" s="1"/>
      <c r="Y95" s="1"/>
    </row>
    <row r="96" spans="1:25" ht="15.75" customHeight="1">
      <c r="A96" s="1"/>
      <c r="B96" s="1"/>
      <c r="C96" s="1"/>
      <c r="D96" s="1"/>
      <c r="E96" s="1"/>
      <c r="F96" s="1"/>
      <c r="G96" s="1"/>
      <c r="H96" s="1"/>
      <c r="I96" s="1"/>
      <c r="J96" s="1"/>
      <c r="K96" s="1"/>
      <c r="L96" s="1"/>
      <c r="M96" s="1"/>
      <c r="N96" s="1"/>
      <c r="O96" s="1"/>
      <c r="P96" s="1"/>
      <c r="Q96" s="1"/>
      <c r="R96" s="1"/>
      <c r="S96" s="1"/>
      <c r="T96" s="1"/>
      <c r="U96" s="1"/>
      <c r="V96" s="1"/>
      <c r="W96" s="1"/>
      <c r="X96" s="1"/>
      <c r="Y96" s="1"/>
    </row>
    <row r="97" spans="1:25" ht="15.75" customHeight="1">
      <c r="A97" s="1"/>
      <c r="B97" s="1"/>
      <c r="C97" s="1"/>
      <c r="D97" s="1"/>
      <c r="E97" s="1"/>
      <c r="F97" s="1"/>
      <c r="G97" s="1"/>
      <c r="H97" s="1"/>
      <c r="I97" s="1"/>
      <c r="J97" s="1"/>
      <c r="K97" s="1"/>
      <c r="L97" s="1"/>
      <c r="M97" s="1"/>
      <c r="N97" s="1"/>
      <c r="O97" s="1"/>
      <c r="P97" s="1"/>
      <c r="Q97" s="1"/>
      <c r="R97" s="1"/>
      <c r="S97" s="1"/>
      <c r="T97" s="1"/>
      <c r="U97" s="1"/>
      <c r="V97" s="1"/>
      <c r="W97" s="1"/>
      <c r="X97" s="1"/>
      <c r="Y97" s="1"/>
    </row>
    <row r="98" spans="1:25" ht="15.75" customHeight="1">
      <c r="A98" s="1"/>
      <c r="B98" s="1"/>
      <c r="C98" s="1"/>
      <c r="D98" s="1"/>
      <c r="E98" s="1"/>
      <c r="F98" s="1"/>
      <c r="G98" s="1"/>
      <c r="H98" s="1"/>
      <c r="I98" s="1"/>
      <c r="J98" s="1"/>
      <c r="K98" s="1"/>
      <c r="L98" s="1"/>
      <c r="M98" s="1"/>
      <c r="N98" s="1"/>
      <c r="O98" s="1"/>
      <c r="P98" s="1"/>
      <c r="Q98" s="1"/>
      <c r="R98" s="1"/>
      <c r="S98" s="1"/>
      <c r="T98" s="1"/>
      <c r="U98" s="1"/>
      <c r="V98" s="1"/>
      <c r="W98" s="1"/>
      <c r="X98" s="1"/>
      <c r="Y98" s="1"/>
    </row>
    <row r="99" spans="1:25" ht="15.75" customHeight="1">
      <c r="A99" s="1"/>
      <c r="B99" s="1"/>
      <c r="C99" s="1"/>
      <c r="D99" s="1"/>
      <c r="E99" s="1"/>
      <c r="F99" s="1"/>
      <c r="G99" s="1"/>
      <c r="H99" s="1"/>
      <c r="I99" s="1"/>
      <c r="J99" s="1"/>
      <c r="K99" s="1"/>
      <c r="L99" s="1"/>
      <c r="M99" s="1"/>
      <c r="N99" s="1"/>
      <c r="O99" s="1"/>
      <c r="P99" s="1"/>
      <c r="Q99" s="1"/>
      <c r="R99" s="1"/>
      <c r="S99" s="1"/>
      <c r="T99" s="1"/>
      <c r="U99" s="1"/>
      <c r="V99" s="1"/>
      <c r="W99" s="1"/>
      <c r="X99" s="1"/>
      <c r="Y99" s="1"/>
    </row>
    <row r="100" spans="1:25"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sheetData>
  <mergeCells count="36">
    <mergeCell ref="O21:X21"/>
    <mergeCell ref="O12:X12"/>
    <mergeCell ref="O13:O14"/>
    <mergeCell ref="P13:P14"/>
    <mergeCell ref="U13:W13"/>
    <mergeCell ref="F21:I21"/>
    <mergeCell ref="B23:D23"/>
    <mergeCell ref="B21:D21"/>
    <mergeCell ref="F23:I23"/>
    <mergeCell ref="B12:B14"/>
    <mergeCell ref="H12:M13"/>
    <mergeCell ref="A1:Y1"/>
    <mergeCell ref="Q5:X5"/>
    <mergeCell ref="D12:D14"/>
    <mergeCell ref="F12:F14"/>
    <mergeCell ref="F6:M6"/>
    <mergeCell ref="D4:M4"/>
    <mergeCell ref="Q13:Q14"/>
    <mergeCell ref="R13:T13"/>
    <mergeCell ref="R10:T10"/>
    <mergeCell ref="U10:V10"/>
    <mergeCell ref="X13:X14"/>
    <mergeCell ref="O4:P4"/>
    <mergeCell ref="Q4:X4"/>
    <mergeCell ref="W10:X10"/>
    <mergeCell ref="B6:D6"/>
    <mergeCell ref="O6:P6"/>
    <mergeCell ref="Q6:X6"/>
    <mergeCell ref="B7:M7"/>
    <mergeCell ref="B8:M10"/>
    <mergeCell ref="R8:T8"/>
    <mergeCell ref="U8:V8"/>
    <mergeCell ref="W8:X8"/>
    <mergeCell ref="R9:T9"/>
    <mergeCell ref="U9:V9"/>
    <mergeCell ref="W9:X9"/>
  </mergeCells>
  <conditionalFormatting sqref="O18:X19 H18:M19 B17:B19 D17:D19 F21:I21 F17:F20 J17:M17 R17:X17 L21">
    <cfRule type="containsBlanks" dxfId="71" priority="1">
      <formula>LEN(TRIM(O18))=0</formula>
    </cfRule>
  </conditionalFormatting>
  <conditionalFormatting sqref="H17">
    <cfRule type="containsBlanks" dxfId="70" priority="2">
      <formula>LEN(TRIM(H17))=0</formula>
    </cfRule>
  </conditionalFormatting>
  <conditionalFormatting sqref="I17">
    <cfRule type="containsBlanks" dxfId="69" priority="3">
      <formula>LEN(TRIM(I17))=0</formula>
    </cfRule>
  </conditionalFormatting>
  <conditionalFormatting sqref="O17">
    <cfRule type="containsBlanks" dxfId="68" priority="4">
      <formula>LEN(TRIM(O17))=0</formula>
    </cfRule>
  </conditionalFormatting>
  <conditionalFormatting sqref="P17">
    <cfRule type="containsBlanks" dxfId="67" priority="5">
      <formula>LEN(TRIM(P17))=0</formula>
    </cfRule>
  </conditionalFormatting>
  <conditionalFormatting sqref="Q17">
    <cfRule type="containsBlanks" dxfId="66" priority="6">
      <formula>LEN(TRIM(Q17))=0</formula>
    </cfRule>
  </conditionalFormatting>
  <conditionalFormatting sqref="F23:I23">
    <cfRule type="containsBlanks" dxfId="65" priority="7">
      <formula>LEN(TRIM(F23))=0</formula>
    </cfRule>
  </conditionalFormatting>
  <conditionalFormatting sqref="F15 B15:B16 D15:D16 J16:M16 R16 J15">
    <cfRule type="containsBlanks" dxfId="64" priority="8">
      <formula>LEN(TRIM(F15))=0</formula>
    </cfRule>
  </conditionalFormatting>
  <conditionalFormatting sqref="F16">
    <cfRule type="containsBlanks" dxfId="63" priority="9">
      <formula>LEN(TRIM(F16))=0</formula>
    </cfRule>
  </conditionalFormatting>
  <conditionalFormatting sqref="H15:H16">
    <cfRule type="containsBlanks" dxfId="62" priority="10">
      <formula>LEN(TRIM(H15))=0</formula>
    </cfRule>
  </conditionalFormatting>
  <conditionalFormatting sqref="I15:I16">
    <cfRule type="containsBlanks" dxfId="61" priority="11">
      <formula>LEN(TRIM(I15))=0</formula>
    </cfRule>
  </conditionalFormatting>
  <conditionalFormatting sqref="O15:P16">
    <cfRule type="containsBlanks" dxfId="60" priority="12">
      <formula>LEN(TRIM(O15))=0</formula>
    </cfRule>
  </conditionalFormatting>
  <conditionalFormatting sqref="Q15:Q16">
    <cfRule type="containsBlanks" dxfId="59" priority="13">
      <formula>LEN(TRIM(Q15))=0</formula>
    </cfRule>
  </conditionalFormatting>
  <conditionalFormatting sqref="X16">
    <cfRule type="containsBlanks" dxfId="58" priority="14">
      <formula>LEN(TRIM(X16))=0</formula>
    </cfRule>
  </conditionalFormatting>
  <dataValidations count="7">
    <dataValidation type="decimal" allowBlank="1" showErrorMessage="1" sqref="T17:T19 W17:W19">
      <formula1>0</formula1>
      <formula2>10</formula2>
    </dataValidation>
    <dataValidation type="list" allowBlank="1" showErrorMessage="1" sqref="V17:V19">
      <formula1>'CD5'!LAB</formula1>
    </dataValidation>
    <dataValidation type="list" allowBlank="1" showErrorMessage="1" sqref="M20 X20">
      <formula1>'CD5'!semana</formula1>
    </dataValidation>
    <dataValidation type="decimal" allowBlank="1" showErrorMessage="1" sqref="L16:L21">
      <formula1>0</formula1>
      <formula2>1</formula2>
    </dataValidation>
    <dataValidation type="list" allowBlank="1" showErrorMessage="1" sqref="K16:K19">
      <formula1>'CD5'!TEO</formula1>
    </dataValidation>
    <dataValidation type="list" allowBlank="1" showErrorMessage="1" sqref="Q15:Q19 F15:F20">
      <formula1>'CD5'!ACTITUDES</formula1>
    </dataValidation>
    <dataValidation type="list" allowBlank="1" showErrorMessage="1" sqref="S17:S19">
      <formula1>'CD5'!PRAC</formula1>
    </dataValidation>
  </dataValidations>
  <printOptions horizontalCentered="1" verticalCentered="1"/>
  <pageMargins left="0.35433070866141736" right="0.55118110236220474" top="0.39370078740157483" bottom="0.27559055118110237" header="0" footer="0"/>
  <pageSetup scale="90"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106</vt:i4>
      </vt:variant>
    </vt:vector>
  </HeadingPairs>
  <TitlesOfParts>
    <vt:vector size="128" baseType="lpstr">
      <vt:lpstr>CARÁTULA </vt:lpstr>
      <vt:lpstr>DTOS</vt:lpstr>
      <vt:lpstr>ESQM</vt:lpstr>
      <vt:lpstr>COMP.</vt:lpstr>
      <vt:lpstr>CD1 </vt:lpstr>
      <vt:lpstr>CD2 </vt:lpstr>
      <vt:lpstr>CD3 </vt:lpstr>
      <vt:lpstr>CD4</vt:lpstr>
      <vt:lpstr>CD5</vt:lpstr>
      <vt:lpstr>CD6</vt:lpstr>
      <vt:lpstr>CD 7</vt:lpstr>
      <vt:lpstr>EVAL</vt:lpstr>
      <vt:lpstr>BIBL</vt:lpstr>
      <vt:lpstr>CD8</vt:lpstr>
      <vt:lpstr>CD9</vt:lpstr>
      <vt:lpstr>CD10</vt:lpstr>
      <vt:lpstr>CD7</vt:lpstr>
      <vt:lpstr>Hoja1</vt:lpstr>
      <vt:lpstr>REG TR</vt:lpstr>
      <vt:lpstr>REG POND</vt:lpstr>
      <vt:lpstr>BD</vt:lpstr>
      <vt:lpstr>BD2</vt:lpstr>
      <vt:lpstr>ACTI1</vt:lpstr>
      <vt:lpstr>ACTI2</vt:lpstr>
      <vt:lpstr>ACTI3</vt:lpstr>
      <vt:lpstr>BIBL!ACTITUDES</vt:lpstr>
      <vt:lpstr>'CARÁTULA '!ACTITUDES</vt:lpstr>
      <vt:lpstr>'CD1 '!ACTITUDES</vt:lpstr>
      <vt:lpstr>'CD2 '!ACTITUDES</vt:lpstr>
      <vt:lpstr>'CD3 '!ACTITUDES</vt:lpstr>
      <vt:lpstr>'CD4'!ACTITUDES</vt:lpstr>
      <vt:lpstr>'CD5'!ACTITUDES</vt:lpstr>
      <vt:lpstr>'CD6'!ACTITUDES</vt:lpstr>
      <vt:lpstr>COMP.!ACTITUDES</vt:lpstr>
      <vt:lpstr>EVAL!ACTITUDES</vt:lpstr>
      <vt:lpstr>ACTITUDES</vt:lpstr>
      <vt:lpstr>BIBL!CARRERAS</vt:lpstr>
      <vt:lpstr>'CARÁTULA '!CARRERAS</vt:lpstr>
      <vt:lpstr>'CD1 '!CARRERAS</vt:lpstr>
      <vt:lpstr>'CD2 '!CARRERAS</vt:lpstr>
      <vt:lpstr>'CD3 '!CARRERAS</vt:lpstr>
      <vt:lpstr>'CD4'!CARRERAS</vt:lpstr>
      <vt:lpstr>'CD5'!CARRERAS</vt:lpstr>
      <vt:lpstr>'CD6'!CARRERAS</vt:lpstr>
      <vt:lpstr>COMP.!CARRERAS</vt:lpstr>
      <vt:lpstr>EVAL!CARRERAS</vt:lpstr>
      <vt:lpstr>CARRERAS</vt:lpstr>
      <vt:lpstr>BIBL!CICLO</vt:lpstr>
      <vt:lpstr>'CD1 '!CICLO</vt:lpstr>
      <vt:lpstr>'CD2 '!CICLO</vt:lpstr>
      <vt:lpstr>'CD3 '!CICLO</vt:lpstr>
      <vt:lpstr>'CD4'!CICLO</vt:lpstr>
      <vt:lpstr>'CD5'!CICLO</vt:lpstr>
      <vt:lpstr>'CD6'!CICLO</vt:lpstr>
      <vt:lpstr>COMP.!CICLO</vt:lpstr>
      <vt:lpstr>EVAL!CICLO</vt:lpstr>
      <vt:lpstr>CICLO</vt:lpstr>
      <vt:lpstr>BIBL!EVA</vt:lpstr>
      <vt:lpstr>'CARÁTULA '!EVA</vt:lpstr>
      <vt:lpstr>'CD1 '!EVA</vt:lpstr>
      <vt:lpstr>'CD2 '!EVA</vt:lpstr>
      <vt:lpstr>'CD3 '!EVA</vt:lpstr>
      <vt:lpstr>'CD4'!EVA</vt:lpstr>
      <vt:lpstr>'CD5'!EVA</vt:lpstr>
      <vt:lpstr>'CD6'!EVA</vt:lpstr>
      <vt:lpstr>COMP.!EVA</vt:lpstr>
      <vt:lpstr>EVAL!EVA</vt:lpstr>
      <vt:lpstr>EVA</vt:lpstr>
      <vt:lpstr>BIBL!LAB</vt:lpstr>
      <vt:lpstr>'CARÁTULA '!LAB</vt:lpstr>
      <vt:lpstr>'CD1 '!LAB</vt:lpstr>
      <vt:lpstr>'CD2 '!LAB</vt:lpstr>
      <vt:lpstr>'CD3 '!LAB</vt:lpstr>
      <vt:lpstr>'CD4'!LAB</vt:lpstr>
      <vt:lpstr>'CD5'!LAB</vt:lpstr>
      <vt:lpstr>'CD6'!LAB</vt:lpstr>
      <vt:lpstr>COMP.!LAB</vt:lpstr>
      <vt:lpstr>EVAL!LAB</vt:lpstr>
      <vt:lpstr>LAB</vt:lpstr>
      <vt:lpstr>BIBL!PARCIAL</vt:lpstr>
      <vt:lpstr>'CARÁTULA '!PARCIAL</vt:lpstr>
      <vt:lpstr>'CD1 '!PARCIAL</vt:lpstr>
      <vt:lpstr>'CD2 '!PARCIAL</vt:lpstr>
      <vt:lpstr>'CD3 '!PARCIAL</vt:lpstr>
      <vt:lpstr>'CD4'!PARCIAL</vt:lpstr>
      <vt:lpstr>'CD5'!PARCIAL</vt:lpstr>
      <vt:lpstr>'CD6'!PARCIAL</vt:lpstr>
      <vt:lpstr>COMP.!PARCIAL</vt:lpstr>
      <vt:lpstr>EVAL!PARCIAL</vt:lpstr>
      <vt:lpstr>PARCIAL</vt:lpstr>
      <vt:lpstr>'CARÁTULA '!PERIODO</vt:lpstr>
      <vt:lpstr>PERIODO</vt:lpstr>
      <vt:lpstr>BIBL!PRAC</vt:lpstr>
      <vt:lpstr>'CARÁTULA '!PRAC</vt:lpstr>
      <vt:lpstr>'CD1 '!PRAC</vt:lpstr>
      <vt:lpstr>'CD2 '!PRAC</vt:lpstr>
      <vt:lpstr>'CD3 '!PRAC</vt:lpstr>
      <vt:lpstr>'CD4'!PRAC</vt:lpstr>
      <vt:lpstr>'CD5'!PRAC</vt:lpstr>
      <vt:lpstr>'CD6'!PRAC</vt:lpstr>
      <vt:lpstr>COMP.!PRAC</vt:lpstr>
      <vt:lpstr>EVAL!PRAC</vt:lpstr>
      <vt:lpstr>PRAC</vt:lpstr>
      <vt:lpstr>sem</vt:lpstr>
      <vt:lpstr>BIBL!semana</vt:lpstr>
      <vt:lpstr>'CARÁTULA '!semana</vt:lpstr>
      <vt:lpstr>'CD1 '!semana</vt:lpstr>
      <vt:lpstr>'CD2 '!semana</vt:lpstr>
      <vt:lpstr>'CD3 '!semana</vt:lpstr>
      <vt:lpstr>'CD4'!semana</vt:lpstr>
      <vt:lpstr>'CD5'!semana</vt:lpstr>
      <vt:lpstr>'CD6'!semana</vt:lpstr>
      <vt:lpstr>COMP.!semana</vt:lpstr>
      <vt:lpstr>EVAL!semana</vt:lpstr>
      <vt:lpstr>semana</vt:lpstr>
      <vt:lpstr>SEMESTRE</vt:lpstr>
      <vt:lpstr>BIBL!TEO</vt:lpstr>
      <vt:lpstr>'CARÁTULA '!TEO</vt:lpstr>
      <vt:lpstr>'CD1 '!TEO</vt:lpstr>
      <vt:lpstr>'CD2 '!TEO</vt:lpstr>
      <vt:lpstr>'CD3 '!TEO</vt:lpstr>
      <vt:lpstr>'CD4'!TEO</vt:lpstr>
      <vt:lpstr>'CD5'!TEO</vt:lpstr>
      <vt:lpstr>'CD6'!TEO</vt:lpstr>
      <vt:lpstr>COMP.!TEO</vt:lpstr>
      <vt:lpstr>EVAL!TEO</vt:lpstr>
      <vt:lpstr>TEO</vt:lpstr>
      <vt:lpstr>TRAB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RAMIRO</dc:creator>
  <cp:lastModifiedBy>Zurita</cp:lastModifiedBy>
  <cp:lastPrinted>2022-07-21T19:49:02Z</cp:lastPrinted>
  <dcterms:created xsi:type="dcterms:W3CDTF">2012-05-07T14:21:45Z</dcterms:created>
  <dcterms:modified xsi:type="dcterms:W3CDTF">2022-07-21T19:49:34Z</dcterms:modified>
</cp:coreProperties>
</file>