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VICTOR\Downloads\"/>
    </mc:Choice>
  </mc:AlternateContent>
  <xr:revisionPtr revIDLastSave="0" documentId="13_ncr:1_{735DF294-44BE-429C-A194-E82FCBE6877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ROBLEMAS " sheetId="1" r:id="rId1"/>
    <sheet name="RESOLUC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2" l="1"/>
  <c r="J17" i="2"/>
  <c r="L29" i="1"/>
  <c r="J29" i="1"/>
  <c r="M13" i="1"/>
</calcChain>
</file>

<file path=xl/sharedStrings.xml><?xml version="1.0" encoding="utf-8"?>
<sst xmlns="http://schemas.openxmlformats.org/spreadsheetml/2006/main" count="115" uniqueCount="78">
  <si>
    <t>TRABAJO PRACTICO Nº 3 EJERCICIO COMPARATIVO DE COSTO DE OPORTUNIDAD</t>
  </si>
  <si>
    <t>Ejercicio Nº 1</t>
  </si>
  <si>
    <t>Se coloca los $US 60,000.- en el Banco Nacional, cuenta Inversion.</t>
  </si>
  <si>
    <t>El banco Paga el 0,7 % anual.</t>
  </si>
  <si>
    <t>Fecha de colocacion: 30 de marzo de 2022.</t>
  </si>
  <si>
    <t>Calcular intereses al 31 de diciembre 2022</t>
  </si>
  <si>
    <t>Comparar los ingresos por intereses e ingresos totales generados.</t>
  </si>
  <si>
    <t>Ejercicio Nº 2</t>
  </si>
  <si>
    <t xml:space="preserve">El Gobierno de Bolivia ofreció pagar una tasa de interés del 7,5 por ciento en un plazo de hasta 8 años </t>
  </si>
  <si>
    <t>a los inversionistas privados interesados en la recompra y canje de bonos soberanos por 2.000 millones de dólares</t>
  </si>
  <si>
    <t>Calcular intereses al 31 de diciembre 2022 con la misma inversion del Ejercicio 1 anterior</t>
  </si>
  <si>
    <t>El banco Paga el 7 % anual.</t>
  </si>
  <si>
    <t>Fecha de colocacion: 30 de marzo de 2021.</t>
  </si>
  <si>
    <t>Calcular intereses al 31 de diciembre 2021</t>
  </si>
  <si>
    <t>IS  =</t>
  </si>
  <si>
    <t>C x i  x t</t>
  </si>
  <si>
    <t xml:space="preserve">El señor Marco Rivero en fecha 15 de octubre  de 2020, se prestó dinero del Banco Real por Bs. 68,000.-  </t>
  </si>
  <si>
    <t>a una Tasa de Interés de 5,5% y con vencimiento al 31 de diciembre  de 2020</t>
  </si>
  <si>
    <t>Se solicita calcular el interés correspondiente, tomando como alternativas de solucion: año, meses, dias.</t>
  </si>
  <si>
    <t xml:space="preserve">El señor Marco Rivero en fecha 15 de octubre  de 2020, se prestó dinero del Banco Real por Bs. 58,000.-  </t>
  </si>
  <si>
    <t xml:space="preserve">El señor Marco Rivero en fecha 15 de octubre  de 2020, se prestó dinero del Banco Real por Bs. 50,000.-  </t>
  </si>
  <si>
    <t xml:space="preserve">El señor Marco Rivero en fecha 15 de octubre  de 2020, se prestó dinero del Banco Real por Bs. 60,000.-  </t>
  </si>
  <si>
    <t>Asimismo calcular intereses por los años al 15 de octubre de 2021 y al 15 de octubre de 2022</t>
  </si>
  <si>
    <t>Pregunta Nº 3</t>
  </si>
  <si>
    <t>Pregunta Nº 4</t>
  </si>
  <si>
    <t>Pregunta Nº  5</t>
  </si>
  <si>
    <t>Pregunta Nº 6</t>
  </si>
  <si>
    <t>Pregunta Nº 7</t>
  </si>
  <si>
    <t>FECHA DE PLANTEAMIENTO: 19 AGOSTO 2022</t>
  </si>
  <si>
    <t>FECHA DE ENTREGA: 25 AGOSTO DE 2022</t>
  </si>
  <si>
    <t xml:space="preserve">Resolucion de ejercicios </t>
  </si>
  <si>
    <t xml:space="preserve">Ejercicio 01  </t>
  </si>
  <si>
    <t>datos</t>
  </si>
  <si>
    <t>C=60000</t>
  </si>
  <si>
    <t>I=0,7%</t>
  </si>
  <si>
    <t>dias  = 277dias</t>
  </si>
  <si>
    <t>Ejercicio 02</t>
  </si>
  <si>
    <t>I = 7,5%</t>
  </si>
  <si>
    <t>Ejercicio 03</t>
  </si>
  <si>
    <t>Datos</t>
  </si>
  <si>
    <t xml:space="preserve">marzo 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</si>
  <si>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</si>
  <si>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</si>
  <si>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</si>
  <si>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</si>
  <si>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</si>
  <si>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</si>
  <si>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</si>
  <si>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</si>
  <si>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</si>
  <si>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 = 7%</t>
  </si>
  <si>
    <t>C= 60000</t>
  </si>
  <si>
    <t>dias =277</t>
  </si>
  <si>
    <t>Ejercicio 04</t>
  </si>
  <si>
    <t>I= 5,5%</t>
  </si>
  <si>
    <t>Fecha = 15 octubre al 31 diciembre</t>
  </si>
  <si>
    <t xml:space="preserve">Por dias </t>
  </si>
  <si>
    <t>C=68,000 bs</t>
  </si>
  <si>
    <t>POR AÑOS</t>
  </si>
  <si>
    <t>POR MESES</t>
  </si>
  <si>
    <t xml:space="preserve">Datos </t>
  </si>
  <si>
    <t>Ejercicio 05</t>
  </si>
  <si>
    <t>Por dias</t>
  </si>
  <si>
    <t>C = 58,000 Bs</t>
  </si>
  <si>
    <t>I=5,5%</t>
  </si>
  <si>
    <t>Dias = 78</t>
  </si>
  <si>
    <t>Por años</t>
  </si>
  <si>
    <t>78/365 =0,213698</t>
  </si>
  <si>
    <t>Por meses</t>
  </si>
  <si>
    <t>Ejercicio 06</t>
  </si>
  <si>
    <t>C = 50 ,000Bs</t>
  </si>
  <si>
    <t xml:space="preserve">I = 5,5 </t>
  </si>
  <si>
    <t>Por mese</t>
  </si>
  <si>
    <t>Ejercicio 07</t>
  </si>
  <si>
    <t>C = 60 ,000Bs</t>
  </si>
  <si>
    <t>Por los años 15 de octubre 2021 y 15 de octubre 2022</t>
  </si>
  <si>
    <t>dias = 366</t>
  </si>
  <si>
    <t xml:space="preserve">VICTOR MANUEL CACERES PACO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</si>
</sst>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3" fillId="5" borderId="1" xfId="0" applyFont="1" applyFill="1" applyBorder="1"/>
    <xf numFmtId="0" fontId="4" fillId="5" borderId="2" xfId="0" applyFont="1" applyFill="1" applyBorder="1"/>
    <xf numFmtId="0" fontId="0" fillId="5" borderId="3" xfId="0" applyFill="1" applyBorder="1"/>
    <xf numFmtId="0" fontId="4" fillId="5" borderId="4" xfId="0" applyFont="1" applyFill="1" applyBorder="1" applyAlignment="1">
      <alignment horizontal="center"/>
    </xf>
    <xf numFmtId="0" fontId="0" fillId="6" borderId="0" xfId="0" applyFill="1"/>
    <xf numFmtId="43" fontId="0" fillId="0" borderId="0" xfId="1" applyFont="1"/>
    <xf numFmtId="10" fontId="0" fillId="0" borderId="0" xfId="0" applyNumberFormat="1"/>
    <xf numFmtId="0" fontId="0" fillId="9" borderId="5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5" fillId="10" borderId="9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9" fillId="9" borderId="12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9" fillId="8" borderId="1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361949</xdr:colOff>
      <xdr:row>5</xdr:row>
      <xdr:rowOff>38099</xdr:rowOff>
    </xdr:from>
    <xdr:ext cx="2581275" cy="240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2B80F85-4DD3-42EC-AA0D-57C52E8D8001}"/>
                </a:ext>
              </a:extLst>
            </xdr:cNvPr>
            <xdr:cNvSpPr txBox="1"/>
          </xdr:nvSpPr>
          <xdr:spPr>
            <a:xfrm>
              <a:off x="1885949" y="1028699"/>
              <a:ext cx="2581275" cy="240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/>
                <a:t>IS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60000∗0,7∗277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100∗365</m:t>
                      </m:r>
                    </m:den>
                  </m:f>
                </m:oMath>
              </a14:m>
              <a:r>
                <a:rPr lang="es-BO" sz="1100"/>
                <a:t>  = 318,74</a:t>
              </a:r>
              <a:r>
                <a:rPr lang="es-BO" sz="1100" baseline="0"/>
                <a:t> $us</a:t>
              </a:r>
              <a:endParaRPr lang="es-B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2B80F85-4DD3-42EC-AA0D-57C52E8D8001}"/>
                </a:ext>
              </a:extLst>
            </xdr:cNvPr>
            <xdr:cNvSpPr txBox="1"/>
          </xdr:nvSpPr>
          <xdr:spPr>
            <a:xfrm>
              <a:off x="1885949" y="1028699"/>
              <a:ext cx="2581275" cy="240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/>
                <a:t>IS</a:t>
              </a:r>
              <a:r>
                <a:rPr lang="en-US" sz="1100" b="0" i="0">
                  <a:latin typeface="Cambria Math" panose="02040503050406030204" pitchFamily="18" charset="0"/>
                </a:rPr>
                <a:t>=  (60000∗0,7∗277)/(100∗365)</a:t>
              </a:r>
              <a:r>
                <a:rPr lang="es-BO" sz="1100"/>
                <a:t>  = 318,74</a:t>
              </a:r>
              <a:r>
                <a:rPr lang="es-BO" sz="1100" baseline="0"/>
                <a:t> $us</a:t>
              </a:r>
              <a:endParaRPr lang="es-BO" sz="1100"/>
            </a:p>
          </xdr:txBody>
        </xdr:sp>
      </mc:Fallback>
    </mc:AlternateContent>
    <xdr:clientData/>
  </xdr:oneCellAnchor>
  <xdr:oneCellAnchor>
    <xdr:from>
      <xdr:col>2</xdr:col>
      <xdr:colOff>323850</xdr:colOff>
      <xdr:row>10</xdr:row>
      <xdr:rowOff>19049</xdr:rowOff>
    </xdr:from>
    <xdr:ext cx="2581275" cy="3905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2CCA427-E3A2-45C3-A714-7E32BB4CE507}"/>
                </a:ext>
              </a:extLst>
            </xdr:cNvPr>
            <xdr:cNvSpPr txBox="1"/>
          </xdr:nvSpPr>
          <xdr:spPr>
            <a:xfrm>
              <a:off x="1847850" y="1981199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/>
                <a:t>IS</a:t>
              </a:r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</a:rPr>
                        <m:t>2,000</m:t>
                      </m:r>
                      <m:r>
                        <a:rPr lang="en-US" sz="1200" b="0" i="1">
                          <a:latin typeface="Cambria Math" panose="02040503050406030204" pitchFamily="18" charset="0"/>
                        </a:rPr>
                        <m:t>∗7,5∗277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100∗365</m:t>
                      </m:r>
                    </m:den>
                  </m:f>
                </m:oMath>
              </a14:m>
              <a:r>
                <a:rPr lang="es-BO" sz="1200"/>
                <a:t>  = 113,84</a:t>
              </a:r>
              <a:r>
                <a:rPr lang="es-BO" sz="1200" baseline="0"/>
                <a:t> $us</a:t>
              </a:r>
              <a:endParaRPr lang="es-BO" sz="12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2CCA427-E3A2-45C3-A714-7E32BB4CE507}"/>
                </a:ext>
              </a:extLst>
            </xdr:cNvPr>
            <xdr:cNvSpPr txBox="1"/>
          </xdr:nvSpPr>
          <xdr:spPr>
            <a:xfrm>
              <a:off x="1847850" y="1981199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/>
                <a:t>IS</a:t>
              </a:r>
              <a:r>
                <a:rPr lang="en-US" sz="1200" b="0" i="0">
                  <a:latin typeface="Cambria Math" panose="02040503050406030204" pitchFamily="18" charset="0"/>
                </a:rPr>
                <a:t>=  (2,000∗7,5∗277)/(100∗365)</a:t>
              </a:r>
              <a:r>
                <a:rPr lang="es-BO" sz="1200"/>
                <a:t>  = 113,84</a:t>
              </a:r>
              <a:r>
                <a:rPr lang="es-BO" sz="1200" baseline="0"/>
                <a:t> $us</a:t>
              </a:r>
              <a:endParaRPr lang="es-BO" sz="1200"/>
            </a:p>
          </xdr:txBody>
        </xdr:sp>
      </mc:Fallback>
    </mc:AlternateContent>
    <xdr:clientData/>
  </xdr:oneCellAnchor>
  <xdr:oneCellAnchor>
    <xdr:from>
      <xdr:col>2</xdr:col>
      <xdr:colOff>76200</xdr:colOff>
      <xdr:row>16</xdr:row>
      <xdr:rowOff>123824</xdr:rowOff>
    </xdr:from>
    <xdr:ext cx="2581275" cy="390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5A5225C-884B-4A14-A2FA-CB2D616DB176}"/>
                </a:ext>
              </a:extLst>
            </xdr:cNvPr>
            <xdr:cNvSpPr txBox="1"/>
          </xdr:nvSpPr>
          <xdr:spPr>
            <a:xfrm>
              <a:off x="1600200" y="3248024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</a:rPr>
                        <m:t>60000∗7∗277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100∗365</m:t>
                      </m:r>
                    </m:den>
                  </m:f>
                </m:oMath>
              </a14:m>
              <a:r>
                <a:rPr lang="es-BO" sz="1200"/>
                <a:t>  = 3187,3973</a:t>
              </a:r>
              <a:r>
                <a:rPr lang="es-BO" sz="1200" baseline="0"/>
                <a:t> $us</a:t>
              </a:r>
              <a:endParaRPr lang="es-BO" sz="12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5A5225C-884B-4A14-A2FA-CB2D616DB176}"/>
                </a:ext>
              </a:extLst>
            </xdr:cNvPr>
            <xdr:cNvSpPr txBox="1"/>
          </xdr:nvSpPr>
          <xdr:spPr>
            <a:xfrm>
              <a:off x="1600200" y="3248024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:r>
                <a:rPr lang="en-US" sz="1200" b="0" i="0">
                  <a:latin typeface="Cambria Math" panose="02040503050406030204" pitchFamily="18" charset="0"/>
                </a:rPr>
                <a:t>=  (60000∗7∗277)/(100∗365)</a:t>
              </a:r>
              <a:r>
                <a:rPr lang="es-BO" sz="1200"/>
                <a:t>  = 3187,3973</a:t>
              </a:r>
              <a:r>
                <a:rPr lang="es-BO" sz="1200" baseline="0"/>
                <a:t> $us</a:t>
              </a:r>
              <a:endParaRPr lang="es-BO" sz="1200"/>
            </a:p>
          </xdr:txBody>
        </xdr:sp>
      </mc:Fallback>
    </mc:AlternateContent>
    <xdr:clientData/>
  </xdr:oneCellAnchor>
  <xdr:oneCellAnchor>
    <xdr:from>
      <xdr:col>2</xdr:col>
      <xdr:colOff>241789</xdr:colOff>
      <xdr:row>21</xdr:row>
      <xdr:rowOff>139212</xdr:rowOff>
    </xdr:from>
    <xdr:ext cx="2581275" cy="390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9579BBA-5E61-46C5-A507-44E829DD9EF8}"/>
                </a:ext>
              </a:extLst>
            </xdr:cNvPr>
            <xdr:cNvSpPr txBox="1"/>
          </xdr:nvSpPr>
          <xdr:spPr>
            <a:xfrm>
              <a:off x="1765789" y="4784481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</a:rPr>
                        <m:t>68000∗5,5∗78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100∗365</m:t>
                      </m:r>
                    </m:den>
                  </m:f>
                </m:oMath>
              </a14:m>
              <a:r>
                <a:rPr lang="es-BO" sz="1200"/>
                <a:t>  = 799,23</a:t>
              </a:r>
              <a:r>
                <a:rPr lang="es-BO" sz="1200" baseline="0"/>
                <a:t> Bs</a:t>
              </a:r>
              <a:endParaRPr lang="es-BO" sz="12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9579BBA-5E61-46C5-A507-44E829DD9EF8}"/>
                </a:ext>
              </a:extLst>
            </xdr:cNvPr>
            <xdr:cNvSpPr txBox="1"/>
          </xdr:nvSpPr>
          <xdr:spPr>
            <a:xfrm>
              <a:off x="1765789" y="4784481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:r>
                <a:rPr lang="en-US" sz="1200" b="0" i="0">
                  <a:latin typeface="Cambria Math" panose="02040503050406030204" pitchFamily="18" charset="0"/>
                </a:rPr>
                <a:t>=  (68000∗5,5∗78)/(100∗365)</a:t>
              </a:r>
              <a:r>
                <a:rPr lang="es-BO" sz="1200"/>
                <a:t>  = 799,23</a:t>
              </a:r>
              <a:r>
                <a:rPr lang="es-BO" sz="1200" baseline="0"/>
                <a:t> Bs</a:t>
              </a:r>
              <a:endParaRPr lang="es-BO" sz="1200"/>
            </a:p>
          </xdr:txBody>
        </xdr:sp>
      </mc:Fallback>
    </mc:AlternateContent>
    <xdr:clientData/>
  </xdr:oneCellAnchor>
  <xdr:oneCellAnchor>
    <xdr:from>
      <xdr:col>2</xdr:col>
      <xdr:colOff>315058</xdr:colOff>
      <xdr:row>25</xdr:row>
      <xdr:rowOff>0</xdr:rowOff>
    </xdr:from>
    <xdr:ext cx="2581275" cy="390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C5B6535-5255-4786-B918-FC57F72B68C0}"/>
                </a:ext>
              </a:extLst>
            </xdr:cNvPr>
            <xdr:cNvSpPr txBox="1"/>
          </xdr:nvSpPr>
          <xdr:spPr>
            <a:xfrm>
              <a:off x="1839058" y="5429250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</a:rPr>
                        <m:t>68000∗5,5∗0,213697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100∗1</m:t>
                      </m:r>
                    </m:den>
                  </m:f>
                </m:oMath>
              </a14:m>
              <a:r>
                <a:rPr lang="es-BO" sz="1200"/>
                <a:t>  = 799,23</a:t>
              </a:r>
              <a:r>
                <a:rPr lang="es-BO" sz="1200" baseline="0"/>
                <a:t>Bs</a:t>
              </a:r>
              <a:endParaRPr lang="es-BO" sz="12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C5B6535-5255-4786-B918-FC57F72B68C0}"/>
                </a:ext>
              </a:extLst>
            </xdr:cNvPr>
            <xdr:cNvSpPr txBox="1"/>
          </xdr:nvSpPr>
          <xdr:spPr>
            <a:xfrm>
              <a:off x="1839058" y="5429250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:r>
                <a:rPr lang="en-US" sz="1200" b="0" i="0">
                  <a:latin typeface="Cambria Math" panose="02040503050406030204" pitchFamily="18" charset="0"/>
                </a:rPr>
                <a:t>=  (68000∗5,5∗0,213697)/(100∗1)</a:t>
              </a:r>
              <a:r>
                <a:rPr lang="es-BO" sz="1200"/>
                <a:t>  = 799,23</a:t>
              </a:r>
              <a:r>
                <a:rPr lang="es-BO" sz="1200" baseline="0"/>
                <a:t>Bs</a:t>
              </a:r>
              <a:endParaRPr lang="es-BO" sz="1200"/>
            </a:p>
          </xdr:txBody>
        </xdr:sp>
      </mc:Fallback>
    </mc:AlternateContent>
    <xdr:clientData/>
  </xdr:oneCellAnchor>
  <xdr:oneCellAnchor>
    <xdr:from>
      <xdr:col>2</xdr:col>
      <xdr:colOff>520211</xdr:colOff>
      <xdr:row>28</xdr:row>
      <xdr:rowOff>21981</xdr:rowOff>
    </xdr:from>
    <xdr:ext cx="2581275" cy="390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4A981AD-BB98-424A-BBB2-292A2FBF4483}"/>
                </a:ext>
              </a:extLst>
            </xdr:cNvPr>
            <xdr:cNvSpPr txBox="1"/>
          </xdr:nvSpPr>
          <xdr:spPr>
            <a:xfrm>
              <a:off x="2044211" y="6037385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</a:rPr>
                        <m:t>68000∗5,5∗2,564364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100∗12</m:t>
                      </m:r>
                    </m:den>
                  </m:f>
                </m:oMath>
              </a14:m>
              <a:r>
                <a:rPr lang="es-BO" sz="1200"/>
                <a:t>  = 799,23</a:t>
              </a:r>
              <a:r>
                <a:rPr lang="es-BO" sz="1200" baseline="0"/>
                <a:t>Bs</a:t>
              </a:r>
              <a:endParaRPr lang="es-BO" sz="12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4A981AD-BB98-424A-BBB2-292A2FBF4483}"/>
                </a:ext>
              </a:extLst>
            </xdr:cNvPr>
            <xdr:cNvSpPr txBox="1"/>
          </xdr:nvSpPr>
          <xdr:spPr>
            <a:xfrm>
              <a:off x="2044211" y="6037385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:r>
                <a:rPr lang="en-US" sz="1200" b="0" i="0">
                  <a:latin typeface="Cambria Math" panose="02040503050406030204" pitchFamily="18" charset="0"/>
                </a:rPr>
                <a:t>=  (68000∗5,5∗2,564364)/(100∗12)</a:t>
              </a:r>
              <a:r>
                <a:rPr lang="es-BO" sz="1200"/>
                <a:t>  = 799,23</a:t>
              </a:r>
              <a:r>
                <a:rPr lang="es-BO" sz="1200" baseline="0"/>
                <a:t>Bs</a:t>
              </a:r>
              <a:endParaRPr lang="es-BO" sz="1200"/>
            </a:p>
          </xdr:txBody>
        </xdr:sp>
      </mc:Fallback>
    </mc:AlternateContent>
    <xdr:clientData/>
  </xdr:oneCellAnchor>
  <xdr:oneCellAnchor>
    <xdr:from>
      <xdr:col>2</xdr:col>
      <xdr:colOff>276225</xdr:colOff>
      <xdr:row>35</xdr:row>
      <xdr:rowOff>66675</xdr:rowOff>
    </xdr:from>
    <xdr:ext cx="2581275" cy="390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4182D3E-DF43-4B30-8F6A-D99A01415F57}"/>
                </a:ext>
              </a:extLst>
            </xdr:cNvPr>
            <xdr:cNvSpPr txBox="1"/>
          </xdr:nvSpPr>
          <xdr:spPr>
            <a:xfrm>
              <a:off x="1800225" y="7486650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</a:rPr>
                        <m:t>58000∗5,5∗78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100∗365</m:t>
                      </m:r>
                    </m:den>
                  </m:f>
                </m:oMath>
              </a14:m>
              <a:r>
                <a:rPr lang="es-BO" sz="1200"/>
                <a:t>  = 681</a:t>
              </a:r>
              <a:r>
                <a:rPr lang="es-BO" sz="1200" baseline="0"/>
                <a:t> , 699Bs</a:t>
              </a:r>
              <a:endParaRPr lang="es-BO" sz="12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4182D3E-DF43-4B30-8F6A-D99A01415F57}"/>
                </a:ext>
              </a:extLst>
            </xdr:cNvPr>
            <xdr:cNvSpPr txBox="1"/>
          </xdr:nvSpPr>
          <xdr:spPr>
            <a:xfrm>
              <a:off x="1800225" y="7486650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:r>
                <a:rPr lang="en-US" sz="1200" b="0" i="0">
                  <a:latin typeface="Cambria Math" panose="02040503050406030204" pitchFamily="18" charset="0"/>
                </a:rPr>
                <a:t>=  (58000∗5,5∗78)/(100∗365)</a:t>
              </a:r>
              <a:r>
                <a:rPr lang="es-BO" sz="1200"/>
                <a:t>  = 681</a:t>
              </a:r>
              <a:r>
                <a:rPr lang="es-BO" sz="1200" baseline="0"/>
                <a:t> , 699Bs</a:t>
              </a:r>
              <a:endParaRPr lang="es-BO" sz="1200"/>
            </a:p>
          </xdr:txBody>
        </xdr:sp>
      </mc:Fallback>
    </mc:AlternateContent>
    <xdr:clientData/>
  </xdr:oneCellAnchor>
  <xdr:oneCellAnchor>
    <xdr:from>
      <xdr:col>2</xdr:col>
      <xdr:colOff>257175</xdr:colOff>
      <xdr:row>38</xdr:row>
      <xdr:rowOff>38100</xdr:rowOff>
    </xdr:from>
    <xdr:ext cx="2581275" cy="390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6161CB4-9D0B-442D-BA22-89F353E472AD}"/>
                </a:ext>
              </a:extLst>
            </xdr:cNvPr>
            <xdr:cNvSpPr txBox="1"/>
          </xdr:nvSpPr>
          <xdr:spPr>
            <a:xfrm>
              <a:off x="1781175" y="8048625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</a:rPr>
                        <m:t>58000∗5,5∗</m:t>
                      </m:r>
                      <m:r>
                        <a:rPr lang="es-BO" sz="1200" b="0" i="1">
                          <a:latin typeface="Cambria Math" panose="02040503050406030204" pitchFamily="18" charset="0"/>
                        </a:rPr>
                        <m:t>0,213699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100∗</m:t>
                      </m:r>
                      <m:r>
                        <a:rPr lang="es-BO" sz="1200" b="0" i="1">
                          <a:latin typeface="Cambria Math" panose="02040503050406030204" pitchFamily="18" charset="0"/>
                        </a:rPr>
                        <m:t>1</m:t>
                      </m:r>
                    </m:den>
                  </m:f>
                </m:oMath>
              </a14:m>
              <a:r>
                <a:rPr lang="es-BO" sz="1200"/>
                <a:t>  = 681</a:t>
              </a:r>
              <a:r>
                <a:rPr lang="es-BO" sz="1200" baseline="0"/>
                <a:t> , 699Bs</a:t>
              </a:r>
              <a:endParaRPr lang="es-BO" sz="12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6161CB4-9D0B-442D-BA22-89F353E472AD}"/>
                </a:ext>
              </a:extLst>
            </xdr:cNvPr>
            <xdr:cNvSpPr txBox="1"/>
          </xdr:nvSpPr>
          <xdr:spPr>
            <a:xfrm>
              <a:off x="1781175" y="8048625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:r>
                <a:rPr lang="en-US" sz="1200" b="0" i="0">
                  <a:latin typeface="Cambria Math" panose="02040503050406030204" pitchFamily="18" charset="0"/>
                </a:rPr>
                <a:t>=  (58000∗5,5∗</a:t>
              </a:r>
              <a:r>
                <a:rPr lang="es-BO" sz="1200" b="0" i="0">
                  <a:latin typeface="Cambria Math" panose="02040503050406030204" pitchFamily="18" charset="0"/>
                </a:rPr>
                <a:t>0,213699</a:t>
              </a:r>
              <a:r>
                <a:rPr lang="en-US" sz="1200" b="0" i="0">
                  <a:latin typeface="Cambria Math" panose="02040503050406030204" pitchFamily="18" charset="0"/>
                </a:rPr>
                <a:t>)/(100∗</a:t>
              </a:r>
              <a:r>
                <a:rPr lang="es-BO" sz="1200" b="0" i="0">
                  <a:latin typeface="Cambria Math" panose="02040503050406030204" pitchFamily="18" charset="0"/>
                </a:rPr>
                <a:t>1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es-BO" sz="1200"/>
                <a:t>  = 681</a:t>
              </a:r>
              <a:r>
                <a:rPr lang="es-BO" sz="1200" baseline="0"/>
                <a:t> , 699Bs</a:t>
              </a:r>
              <a:endParaRPr lang="es-BO" sz="1200"/>
            </a:p>
          </xdr:txBody>
        </xdr:sp>
      </mc:Fallback>
    </mc:AlternateContent>
    <xdr:clientData/>
  </xdr:oneCellAnchor>
  <xdr:oneCellAnchor>
    <xdr:from>
      <xdr:col>2</xdr:col>
      <xdr:colOff>241789</xdr:colOff>
      <xdr:row>41</xdr:row>
      <xdr:rowOff>36634</xdr:rowOff>
    </xdr:from>
    <xdr:ext cx="2581275" cy="390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891ACBBD-1EC4-49C8-B0DE-3B7142BC77D3}"/>
                </a:ext>
              </a:extLst>
            </xdr:cNvPr>
            <xdr:cNvSpPr txBox="1"/>
          </xdr:nvSpPr>
          <xdr:spPr>
            <a:xfrm>
              <a:off x="1765789" y="8587153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</a:rPr>
                        <m:t>58000∗5,5∗</m:t>
                      </m:r>
                      <m:r>
                        <a:rPr lang="es-BO" sz="1200" b="0" i="1">
                          <a:latin typeface="Cambria Math" panose="02040503050406030204" pitchFamily="18" charset="0"/>
                        </a:rPr>
                        <m:t>2,564388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100∗</m:t>
                      </m:r>
                      <m:r>
                        <a:rPr lang="es-BO" sz="1200" b="0" i="1">
                          <a:latin typeface="Cambria Math" panose="02040503050406030204" pitchFamily="18" charset="0"/>
                        </a:rPr>
                        <m:t>12</m:t>
                      </m:r>
                    </m:den>
                  </m:f>
                </m:oMath>
              </a14:m>
              <a:r>
                <a:rPr lang="es-BO" sz="1200"/>
                <a:t>  = 681</a:t>
              </a:r>
              <a:r>
                <a:rPr lang="es-BO" sz="1200" baseline="0"/>
                <a:t> ,699Bs</a:t>
              </a:r>
              <a:endParaRPr lang="es-BO" sz="12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891ACBBD-1EC4-49C8-B0DE-3B7142BC77D3}"/>
                </a:ext>
              </a:extLst>
            </xdr:cNvPr>
            <xdr:cNvSpPr txBox="1"/>
          </xdr:nvSpPr>
          <xdr:spPr>
            <a:xfrm>
              <a:off x="1765789" y="8587153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:r>
                <a:rPr lang="en-US" sz="1200" b="0" i="0">
                  <a:latin typeface="Cambria Math" panose="02040503050406030204" pitchFamily="18" charset="0"/>
                </a:rPr>
                <a:t>=  (58000∗5,5∗</a:t>
              </a:r>
              <a:r>
                <a:rPr lang="es-BO" sz="1200" b="0" i="0">
                  <a:latin typeface="Cambria Math" panose="02040503050406030204" pitchFamily="18" charset="0"/>
                </a:rPr>
                <a:t>2,564388</a:t>
              </a:r>
              <a:r>
                <a:rPr lang="en-US" sz="1200" b="0" i="0">
                  <a:latin typeface="Cambria Math" panose="02040503050406030204" pitchFamily="18" charset="0"/>
                </a:rPr>
                <a:t>)/(100∗</a:t>
              </a:r>
              <a:r>
                <a:rPr lang="es-BO" sz="1200" b="0" i="0">
                  <a:latin typeface="Cambria Math" panose="02040503050406030204" pitchFamily="18" charset="0"/>
                </a:rPr>
                <a:t>12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es-BO" sz="1200"/>
                <a:t>  = 681</a:t>
              </a:r>
              <a:r>
                <a:rPr lang="es-BO" sz="1200" baseline="0"/>
                <a:t> ,699Bs</a:t>
              </a:r>
              <a:endParaRPr lang="es-BO" sz="1200"/>
            </a:p>
          </xdr:txBody>
        </xdr:sp>
      </mc:Fallback>
    </mc:AlternateContent>
    <xdr:clientData/>
  </xdr:oneCellAnchor>
  <xdr:oneCellAnchor>
    <xdr:from>
      <xdr:col>2</xdr:col>
      <xdr:colOff>7327</xdr:colOff>
      <xdr:row>48</xdr:row>
      <xdr:rowOff>29308</xdr:rowOff>
    </xdr:from>
    <xdr:ext cx="2581275" cy="390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57FB6D5-9E0A-4588-8B83-BE32BD96517F}"/>
                </a:ext>
              </a:extLst>
            </xdr:cNvPr>
            <xdr:cNvSpPr txBox="1"/>
          </xdr:nvSpPr>
          <xdr:spPr>
            <a:xfrm>
              <a:off x="1531327" y="9942635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</a:rPr>
                        <m:t>50000∗5,5∗</m:t>
                      </m:r>
                      <m:r>
                        <a:rPr lang="es-BO" sz="1200" b="0" i="1">
                          <a:latin typeface="Cambria Math" panose="02040503050406030204" pitchFamily="18" charset="0"/>
                        </a:rPr>
                        <m:t>0,2136</m:t>
                      </m:r>
                      <m:r>
                        <a:rPr lang="en-US" sz="1200" b="0" i="1">
                          <a:latin typeface="Cambria Math" panose="02040503050406030204" pitchFamily="18" charset="0"/>
                        </a:rPr>
                        <m:t>99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100∗</m:t>
                      </m:r>
                      <m:r>
                        <a:rPr lang="es-BO" sz="1200" b="0" i="1">
                          <a:latin typeface="Cambria Math" panose="02040503050406030204" pitchFamily="18" charset="0"/>
                        </a:rPr>
                        <m:t>1</m:t>
                      </m:r>
                    </m:den>
                  </m:f>
                </m:oMath>
              </a14:m>
              <a:r>
                <a:rPr lang="es-BO" sz="1200"/>
                <a:t>  = 587</a:t>
              </a:r>
              <a:r>
                <a:rPr lang="es-BO" sz="1200" baseline="0"/>
                <a:t> , 67Bs</a:t>
              </a:r>
              <a:endParaRPr lang="es-BO" sz="12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57FB6D5-9E0A-4588-8B83-BE32BD96517F}"/>
                </a:ext>
              </a:extLst>
            </xdr:cNvPr>
            <xdr:cNvSpPr txBox="1"/>
          </xdr:nvSpPr>
          <xdr:spPr>
            <a:xfrm>
              <a:off x="1531327" y="9942635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:r>
                <a:rPr lang="en-US" sz="1200" b="0" i="0">
                  <a:latin typeface="Cambria Math" panose="02040503050406030204" pitchFamily="18" charset="0"/>
                </a:rPr>
                <a:t>=  (50000∗5,5∗</a:t>
              </a:r>
              <a:r>
                <a:rPr lang="es-BO" sz="1200" b="0" i="0">
                  <a:latin typeface="Cambria Math" panose="02040503050406030204" pitchFamily="18" charset="0"/>
                </a:rPr>
                <a:t>0,2136</a:t>
              </a:r>
              <a:r>
                <a:rPr lang="en-US" sz="1200" b="0" i="0">
                  <a:latin typeface="Cambria Math" panose="02040503050406030204" pitchFamily="18" charset="0"/>
                </a:rPr>
                <a:t>99)/(100∗</a:t>
              </a:r>
              <a:r>
                <a:rPr lang="es-BO" sz="1200" b="0" i="0">
                  <a:latin typeface="Cambria Math" panose="02040503050406030204" pitchFamily="18" charset="0"/>
                </a:rPr>
                <a:t>1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es-BO" sz="1200"/>
                <a:t>  = 587</a:t>
              </a:r>
              <a:r>
                <a:rPr lang="es-BO" sz="1200" baseline="0"/>
                <a:t> , 67Bs</a:t>
              </a:r>
              <a:endParaRPr lang="es-BO" sz="1200"/>
            </a:p>
          </xdr:txBody>
        </xdr:sp>
      </mc:Fallback>
    </mc:AlternateContent>
    <xdr:clientData/>
  </xdr:oneCellAnchor>
  <xdr:oneCellAnchor>
    <xdr:from>
      <xdr:col>2</xdr:col>
      <xdr:colOff>152401</xdr:colOff>
      <xdr:row>51</xdr:row>
      <xdr:rowOff>64477</xdr:rowOff>
    </xdr:from>
    <xdr:ext cx="2581275" cy="390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FAFC4C6-0331-48E1-8AE5-A647BC7C2E3A}"/>
                </a:ext>
              </a:extLst>
            </xdr:cNvPr>
            <xdr:cNvSpPr txBox="1"/>
          </xdr:nvSpPr>
          <xdr:spPr>
            <a:xfrm>
              <a:off x="1676401" y="10563958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</a:rPr>
                        <m:t>50000∗5,5∗2,564388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100∗</m:t>
                      </m:r>
                      <m:r>
                        <a:rPr lang="es-BO" sz="1200" b="0" i="1">
                          <a:latin typeface="Cambria Math" panose="02040503050406030204" pitchFamily="18" charset="0"/>
                        </a:rPr>
                        <m:t>1</m:t>
                      </m:r>
                      <m:r>
                        <a:rPr lang="en-US" sz="12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r>
                <a:rPr lang="es-BO" sz="1200"/>
                <a:t>  = 587</a:t>
              </a:r>
              <a:r>
                <a:rPr lang="es-BO" sz="1200" baseline="0"/>
                <a:t> , 67Bs</a:t>
              </a:r>
              <a:endParaRPr lang="es-BO" sz="12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FAFC4C6-0331-48E1-8AE5-A647BC7C2E3A}"/>
                </a:ext>
              </a:extLst>
            </xdr:cNvPr>
            <xdr:cNvSpPr txBox="1"/>
          </xdr:nvSpPr>
          <xdr:spPr>
            <a:xfrm>
              <a:off x="1676401" y="10563958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:r>
                <a:rPr lang="en-US" sz="1200" b="0" i="0">
                  <a:latin typeface="Cambria Math" panose="02040503050406030204" pitchFamily="18" charset="0"/>
                </a:rPr>
                <a:t>=  (50000∗5,5∗2,564388)/(100∗</a:t>
              </a:r>
              <a:r>
                <a:rPr lang="es-BO" sz="1200" b="0" i="0">
                  <a:latin typeface="Cambria Math" panose="02040503050406030204" pitchFamily="18" charset="0"/>
                </a:rPr>
                <a:t>1</a:t>
              </a:r>
              <a:r>
                <a:rPr lang="en-US" sz="1200" b="0" i="0">
                  <a:latin typeface="Cambria Math" panose="02040503050406030204" pitchFamily="18" charset="0"/>
                </a:rPr>
                <a:t>2)</a:t>
              </a:r>
              <a:r>
                <a:rPr lang="es-BO" sz="1200"/>
                <a:t>  = 587</a:t>
              </a:r>
              <a:r>
                <a:rPr lang="es-BO" sz="1200" baseline="0"/>
                <a:t> , 67Bs</a:t>
              </a:r>
              <a:endParaRPr lang="es-BO" sz="1200"/>
            </a:p>
          </xdr:txBody>
        </xdr:sp>
      </mc:Fallback>
    </mc:AlternateContent>
    <xdr:clientData/>
  </xdr:oneCellAnchor>
  <xdr:oneCellAnchor>
    <xdr:from>
      <xdr:col>2</xdr:col>
      <xdr:colOff>0</xdr:colOff>
      <xdr:row>55</xdr:row>
      <xdr:rowOff>0</xdr:rowOff>
    </xdr:from>
    <xdr:ext cx="2581275" cy="390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3B79FEF1-1BA3-4FCB-B16F-6D84D0AFFFCD}"/>
                </a:ext>
              </a:extLst>
            </xdr:cNvPr>
            <xdr:cNvSpPr txBox="1"/>
          </xdr:nvSpPr>
          <xdr:spPr>
            <a:xfrm>
              <a:off x="1524000" y="11276135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</a:rPr>
                        <m:t>50000∗5,5∗78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100∗365</m:t>
                      </m:r>
                    </m:den>
                  </m:f>
                </m:oMath>
              </a14:m>
              <a:r>
                <a:rPr lang="es-BO" sz="1200"/>
                <a:t>  = 587</a:t>
              </a:r>
              <a:r>
                <a:rPr lang="es-BO" sz="1200" baseline="0"/>
                <a:t> , 67Bs</a:t>
              </a:r>
              <a:endParaRPr lang="es-BO" sz="12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3B79FEF1-1BA3-4FCB-B16F-6D84D0AFFFCD}"/>
                </a:ext>
              </a:extLst>
            </xdr:cNvPr>
            <xdr:cNvSpPr txBox="1"/>
          </xdr:nvSpPr>
          <xdr:spPr>
            <a:xfrm>
              <a:off x="1524000" y="11276135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:r>
                <a:rPr lang="en-US" sz="1200" b="0" i="0">
                  <a:latin typeface="Cambria Math" panose="02040503050406030204" pitchFamily="18" charset="0"/>
                </a:rPr>
                <a:t>=  (50000∗5,5∗78)/(100∗365)</a:t>
              </a:r>
              <a:r>
                <a:rPr lang="es-BO" sz="1200"/>
                <a:t>  = 587</a:t>
              </a:r>
              <a:r>
                <a:rPr lang="es-BO" sz="1200" baseline="0"/>
                <a:t> , 67Bs</a:t>
              </a:r>
              <a:endParaRPr lang="es-BO" sz="1200"/>
            </a:p>
          </xdr:txBody>
        </xdr:sp>
      </mc:Fallback>
    </mc:AlternateContent>
    <xdr:clientData/>
  </xdr:oneCellAnchor>
  <xdr:oneCellAnchor>
    <xdr:from>
      <xdr:col>2</xdr:col>
      <xdr:colOff>117231</xdr:colOff>
      <xdr:row>62</xdr:row>
      <xdr:rowOff>87923</xdr:rowOff>
    </xdr:from>
    <xdr:ext cx="2581275" cy="390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5817EBA0-B123-48BB-B741-EEE615397288}"/>
                </a:ext>
              </a:extLst>
            </xdr:cNvPr>
            <xdr:cNvSpPr txBox="1"/>
          </xdr:nvSpPr>
          <xdr:spPr>
            <a:xfrm>
              <a:off x="1641231" y="12726865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</a:rPr>
                        <m:t>60000∗5,5∗</m:t>
                      </m:r>
                      <m:r>
                        <a:rPr lang="es-BO" sz="1200" b="0" i="1">
                          <a:latin typeface="Cambria Math" panose="02040503050406030204" pitchFamily="18" charset="0"/>
                        </a:rPr>
                        <m:t>0,2136</m:t>
                      </m:r>
                      <m:r>
                        <a:rPr lang="en-US" sz="1200" b="0" i="1">
                          <a:latin typeface="Cambria Math" panose="02040503050406030204" pitchFamily="18" charset="0"/>
                        </a:rPr>
                        <m:t>99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100∗</m:t>
                      </m:r>
                      <m:r>
                        <a:rPr lang="es-BO" sz="1200" b="0" i="1">
                          <a:latin typeface="Cambria Math" panose="02040503050406030204" pitchFamily="18" charset="0"/>
                        </a:rPr>
                        <m:t>1</m:t>
                      </m:r>
                    </m:den>
                  </m:f>
                </m:oMath>
              </a14:m>
              <a:r>
                <a:rPr lang="es-BO" sz="1200"/>
                <a:t>  = 705,2067</a:t>
              </a:r>
              <a:r>
                <a:rPr lang="es-BO" sz="1200" baseline="0"/>
                <a:t> Bs</a:t>
              </a:r>
              <a:endParaRPr lang="es-BO" sz="12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5817EBA0-B123-48BB-B741-EEE615397288}"/>
                </a:ext>
              </a:extLst>
            </xdr:cNvPr>
            <xdr:cNvSpPr txBox="1"/>
          </xdr:nvSpPr>
          <xdr:spPr>
            <a:xfrm>
              <a:off x="1641231" y="12726865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:r>
                <a:rPr lang="en-US" sz="1200" b="0" i="0">
                  <a:latin typeface="Cambria Math" panose="02040503050406030204" pitchFamily="18" charset="0"/>
                </a:rPr>
                <a:t>=  (60000∗5,5∗</a:t>
              </a:r>
              <a:r>
                <a:rPr lang="es-BO" sz="1200" b="0" i="0">
                  <a:latin typeface="Cambria Math" panose="02040503050406030204" pitchFamily="18" charset="0"/>
                </a:rPr>
                <a:t>0,2136</a:t>
              </a:r>
              <a:r>
                <a:rPr lang="en-US" sz="1200" b="0" i="0">
                  <a:latin typeface="Cambria Math" panose="02040503050406030204" pitchFamily="18" charset="0"/>
                </a:rPr>
                <a:t>99)/(100∗</a:t>
              </a:r>
              <a:r>
                <a:rPr lang="es-BO" sz="1200" b="0" i="0">
                  <a:latin typeface="Cambria Math" panose="02040503050406030204" pitchFamily="18" charset="0"/>
                </a:rPr>
                <a:t>1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es-BO" sz="1200"/>
                <a:t>  = 705,2067</a:t>
              </a:r>
              <a:r>
                <a:rPr lang="es-BO" sz="1200" baseline="0"/>
                <a:t> Bs</a:t>
              </a:r>
              <a:endParaRPr lang="es-BO" sz="1200"/>
            </a:p>
          </xdr:txBody>
        </xdr:sp>
      </mc:Fallback>
    </mc:AlternateContent>
    <xdr:clientData/>
  </xdr:oneCellAnchor>
  <xdr:oneCellAnchor>
    <xdr:from>
      <xdr:col>2</xdr:col>
      <xdr:colOff>285750</xdr:colOff>
      <xdr:row>65</xdr:row>
      <xdr:rowOff>43962</xdr:rowOff>
    </xdr:from>
    <xdr:ext cx="2581275" cy="390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65D0EEC-051D-450E-8F9F-B037396ADA7A}"/>
                </a:ext>
              </a:extLst>
            </xdr:cNvPr>
            <xdr:cNvSpPr txBox="1"/>
          </xdr:nvSpPr>
          <xdr:spPr>
            <a:xfrm>
              <a:off x="1809750" y="13269058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</a:rPr>
                        <m:t>60000∗5,5∗</m:t>
                      </m:r>
                      <m:r>
                        <a:rPr lang="es-BO" sz="1200" b="0" i="1">
                          <a:latin typeface="Cambria Math" panose="02040503050406030204" pitchFamily="18" charset="0"/>
                        </a:rPr>
                        <m:t>0,2136</m:t>
                      </m:r>
                      <m:r>
                        <a:rPr lang="en-US" sz="1200" b="0" i="1">
                          <a:latin typeface="Cambria Math" panose="02040503050406030204" pitchFamily="18" charset="0"/>
                        </a:rPr>
                        <m:t>99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100∗</m:t>
                      </m:r>
                      <m:r>
                        <a:rPr lang="es-BO" sz="1200" b="0" i="1">
                          <a:latin typeface="Cambria Math" panose="02040503050406030204" pitchFamily="18" charset="0"/>
                        </a:rPr>
                        <m:t>1</m:t>
                      </m:r>
                    </m:den>
                  </m:f>
                </m:oMath>
              </a14:m>
              <a:r>
                <a:rPr lang="es-BO" sz="1200"/>
                <a:t>  = 705,2067</a:t>
              </a:r>
              <a:r>
                <a:rPr lang="es-BO" sz="1200" baseline="0"/>
                <a:t> Bs</a:t>
              </a:r>
              <a:endParaRPr lang="es-BO" sz="12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65D0EEC-051D-450E-8F9F-B037396ADA7A}"/>
                </a:ext>
              </a:extLst>
            </xdr:cNvPr>
            <xdr:cNvSpPr txBox="1"/>
          </xdr:nvSpPr>
          <xdr:spPr>
            <a:xfrm>
              <a:off x="1809750" y="13269058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:r>
                <a:rPr lang="en-US" sz="1200" b="0" i="0">
                  <a:latin typeface="Cambria Math" panose="02040503050406030204" pitchFamily="18" charset="0"/>
                </a:rPr>
                <a:t>=  (60000∗5,5∗</a:t>
              </a:r>
              <a:r>
                <a:rPr lang="es-BO" sz="1200" b="0" i="0">
                  <a:latin typeface="Cambria Math" panose="02040503050406030204" pitchFamily="18" charset="0"/>
                </a:rPr>
                <a:t>0,2136</a:t>
              </a:r>
              <a:r>
                <a:rPr lang="en-US" sz="1200" b="0" i="0">
                  <a:latin typeface="Cambria Math" panose="02040503050406030204" pitchFamily="18" charset="0"/>
                </a:rPr>
                <a:t>99)/(100∗</a:t>
              </a:r>
              <a:r>
                <a:rPr lang="es-BO" sz="1200" b="0" i="0">
                  <a:latin typeface="Cambria Math" panose="02040503050406030204" pitchFamily="18" charset="0"/>
                </a:rPr>
                <a:t>1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es-BO" sz="1200"/>
                <a:t>  = 705,2067</a:t>
              </a:r>
              <a:r>
                <a:rPr lang="es-BO" sz="1200" baseline="0"/>
                <a:t> Bs</a:t>
              </a:r>
              <a:endParaRPr lang="es-BO" sz="1200"/>
            </a:p>
          </xdr:txBody>
        </xdr:sp>
      </mc:Fallback>
    </mc:AlternateContent>
    <xdr:clientData/>
  </xdr:oneCellAnchor>
  <xdr:oneCellAnchor>
    <xdr:from>
      <xdr:col>2</xdr:col>
      <xdr:colOff>212481</xdr:colOff>
      <xdr:row>69</xdr:row>
      <xdr:rowOff>43961</xdr:rowOff>
    </xdr:from>
    <xdr:ext cx="2581275" cy="390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6675453D-C864-4758-B905-D169ED99A1CB}"/>
                </a:ext>
              </a:extLst>
            </xdr:cNvPr>
            <xdr:cNvSpPr txBox="1"/>
          </xdr:nvSpPr>
          <xdr:spPr>
            <a:xfrm>
              <a:off x="1736481" y="14045711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</a:rPr>
                        <m:t>60000∗5,5∗78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100∗365</m:t>
                      </m:r>
                    </m:den>
                  </m:f>
                </m:oMath>
              </a14:m>
              <a:r>
                <a:rPr lang="es-BO" sz="1200"/>
                <a:t>  = </a:t>
              </a:r>
              <a:r>
                <a:rPr lang="es-B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705,2067</a:t>
              </a:r>
              <a:r>
                <a:rPr lang="es-BO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Bs</a:t>
              </a:r>
              <a:endParaRPr lang="es-BO" sz="12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6675453D-C864-4758-B905-D169ED99A1CB}"/>
                </a:ext>
              </a:extLst>
            </xdr:cNvPr>
            <xdr:cNvSpPr txBox="1"/>
          </xdr:nvSpPr>
          <xdr:spPr>
            <a:xfrm>
              <a:off x="1736481" y="14045711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:r>
                <a:rPr lang="en-US" sz="1200" b="0" i="0">
                  <a:latin typeface="Cambria Math" panose="02040503050406030204" pitchFamily="18" charset="0"/>
                </a:rPr>
                <a:t>=  (60000∗5,5∗78)/(100∗365)</a:t>
              </a:r>
              <a:r>
                <a:rPr lang="es-BO" sz="1200"/>
                <a:t>  = </a:t>
              </a:r>
              <a:r>
                <a:rPr lang="es-B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705,2067</a:t>
              </a:r>
              <a:r>
                <a:rPr lang="es-BO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Bs</a:t>
              </a:r>
              <a:endParaRPr lang="es-BO" sz="1200"/>
            </a:p>
          </xdr:txBody>
        </xdr:sp>
      </mc:Fallback>
    </mc:AlternateContent>
    <xdr:clientData/>
  </xdr:oneCellAnchor>
  <xdr:oneCellAnchor>
    <xdr:from>
      <xdr:col>2</xdr:col>
      <xdr:colOff>432289</xdr:colOff>
      <xdr:row>74</xdr:row>
      <xdr:rowOff>21981</xdr:rowOff>
    </xdr:from>
    <xdr:ext cx="2581275" cy="390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C1F3F1E5-964F-4BBC-AC1C-ACFC2C402ADE}"/>
                </a:ext>
              </a:extLst>
            </xdr:cNvPr>
            <xdr:cNvSpPr txBox="1"/>
          </xdr:nvSpPr>
          <xdr:spPr>
            <a:xfrm>
              <a:off x="1956289" y="15005539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</a:rPr>
                        <m:t>60000∗5,5∗1,002739726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100∗</m:t>
                      </m:r>
                      <m:r>
                        <a:rPr lang="es-BO" sz="1200" b="0" i="1">
                          <a:latin typeface="Cambria Math" panose="02040503050406030204" pitchFamily="18" charset="0"/>
                        </a:rPr>
                        <m:t>1</m:t>
                      </m:r>
                    </m:den>
                  </m:f>
                </m:oMath>
              </a14:m>
              <a:r>
                <a:rPr lang="es-BO" sz="1200"/>
                <a:t>  = 3309,041</a:t>
              </a:r>
              <a:r>
                <a:rPr lang="es-BO" sz="1200" baseline="0"/>
                <a:t> Bs</a:t>
              </a:r>
              <a:endParaRPr lang="es-BO" sz="12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C1F3F1E5-964F-4BBC-AC1C-ACFC2C402ADE}"/>
                </a:ext>
              </a:extLst>
            </xdr:cNvPr>
            <xdr:cNvSpPr txBox="1"/>
          </xdr:nvSpPr>
          <xdr:spPr>
            <a:xfrm>
              <a:off x="1956289" y="15005539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:r>
                <a:rPr lang="en-US" sz="1200" b="0" i="0">
                  <a:latin typeface="Cambria Math" panose="02040503050406030204" pitchFamily="18" charset="0"/>
                </a:rPr>
                <a:t>=  (60000∗5,5∗1,002739726)/(100∗</a:t>
              </a:r>
              <a:r>
                <a:rPr lang="es-BO" sz="1200" b="0" i="0">
                  <a:latin typeface="Cambria Math" panose="02040503050406030204" pitchFamily="18" charset="0"/>
                </a:rPr>
                <a:t>1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es-BO" sz="1200"/>
                <a:t>  = 3309,041</a:t>
              </a:r>
              <a:r>
                <a:rPr lang="es-BO" sz="1200" baseline="0"/>
                <a:t> Bs</a:t>
              </a:r>
              <a:endParaRPr lang="es-BO" sz="1200"/>
            </a:p>
          </xdr:txBody>
        </xdr:sp>
      </mc:Fallback>
    </mc:AlternateContent>
    <xdr:clientData/>
  </xdr:oneCellAnchor>
  <xdr:oneCellAnchor>
    <xdr:from>
      <xdr:col>2</xdr:col>
      <xdr:colOff>337039</xdr:colOff>
      <xdr:row>77</xdr:row>
      <xdr:rowOff>51288</xdr:rowOff>
    </xdr:from>
    <xdr:ext cx="2581275" cy="390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B7DAFF47-602B-4CA8-A131-C934A75C5339}"/>
                </a:ext>
              </a:extLst>
            </xdr:cNvPr>
            <xdr:cNvSpPr txBox="1"/>
          </xdr:nvSpPr>
          <xdr:spPr>
            <a:xfrm>
              <a:off x="1861039" y="15621000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</a:rPr>
                        <m:t>60000∗5,5∗12,032878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100∗</m:t>
                      </m:r>
                      <m:r>
                        <a:rPr lang="es-BO" sz="1200" b="0" i="1">
                          <a:latin typeface="Cambria Math" panose="02040503050406030204" pitchFamily="18" charset="0"/>
                        </a:rPr>
                        <m:t>1</m:t>
                      </m:r>
                      <m:r>
                        <a:rPr lang="en-US" sz="12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r>
                <a:rPr lang="es-BO" sz="1200"/>
                <a:t>  = 3309,041</a:t>
              </a:r>
              <a:r>
                <a:rPr lang="es-BO" sz="1200" baseline="0"/>
                <a:t> Bs</a:t>
              </a:r>
              <a:endParaRPr lang="es-BO" sz="12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B7DAFF47-602B-4CA8-A131-C934A75C5339}"/>
                </a:ext>
              </a:extLst>
            </xdr:cNvPr>
            <xdr:cNvSpPr txBox="1"/>
          </xdr:nvSpPr>
          <xdr:spPr>
            <a:xfrm>
              <a:off x="1861039" y="15621000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:r>
                <a:rPr lang="en-US" sz="1200" b="0" i="0">
                  <a:latin typeface="Cambria Math" panose="02040503050406030204" pitchFamily="18" charset="0"/>
                </a:rPr>
                <a:t>=  (60000∗5,5∗12,032878)/(100∗</a:t>
              </a:r>
              <a:r>
                <a:rPr lang="es-BO" sz="1200" b="0" i="0">
                  <a:latin typeface="Cambria Math" panose="02040503050406030204" pitchFamily="18" charset="0"/>
                </a:rPr>
                <a:t>1</a:t>
              </a:r>
              <a:r>
                <a:rPr lang="en-US" sz="1200" b="0" i="0">
                  <a:latin typeface="Cambria Math" panose="02040503050406030204" pitchFamily="18" charset="0"/>
                </a:rPr>
                <a:t>2)</a:t>
              </a:r>
              <a:r>
                <a:rPr lang="es-BO" sz="1200"/>
                <a:t>  = 3309,041</a:t>
              </a:r>
              <a:r>
                <a:rPr lang="es-BO" sz="1200" baseline="0"/>
                <a:t> Bs</a:t>
              </a:r>
              <a:endParaRPr lang="es-BO" sz="1200"/>
            </a:p>
          </xdr:txBody>
        </xdr:sp>
      </mc:Fallback>
    </mc:AlternateContent>
    <xdr:clientData/>
  </xdr:oneCellAnchor>
  <xdr:oneCellAnchor>
    <xdr:from>
      <xdr:col>2</xdr:col>
      <xdr:colOff>395654</xdr:colOff>
      <xdr:row>81</xdr:row>
      <xdr:rowOff>80596</xdr:rowOff>
    </xdr:from>
    <xdr:ext cx="2581275" cy="390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2A121E35-6B42-4267-AC17-5956B3B85838}"/>
                </a:ext>
              </a:extLst>
            </xdr:cNvPr>
            <xdr:cNvSpPr txBox="1"/>
          </xdr:nvSpPr>
          <xdr:spPr>
            <a:xfrm>
              <a:off x="1919654" y="16426961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</a:rPr>
                        <m:t>60000∗5,5∗366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100∗365</m:t>
                      </m:r>
                    </m:den>
                  </m:f>
                </m:oMath>
              </a14:m>
              <a:r>
                <a:rPr lang="es-BO" sz="1200"/>
                <a:t>  =</a:t>
              </a:r>
              <a:r>
                <a:rPr lang="es-BO" sz="1200" baseline="0"/>
                <a:t> 3309,041 Bs</a:t>
              </a:r>
              <a:endParaRPr lang="es-BO" sz="12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2A121E35-6B42-4267-AC17-5956B3B85838}"/>
                </a:ext>
              </a:extLst>
            </xdr:cNvPr>
            <xdr:cNvSpPr txBox="1"/>
          </xdr:nvSpPr>
          <xdr:spPr>
            <a:xfrm>
              <a:off x="1919654" y="16426961"/>
              <a:ext cx="2581275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+mn-lt"/>
                </a:rPr>
                <a:t>IS</a:t>
              </a:r>
              <a:r>
                <a:rPr lang="en-US" sz="1200" b="0" i="0">
                  <a:latin typeface="Cambria Math" panose="02040503050406030204" pitchFamily="18" charset="0"/>
                </a:rPr>
                <a:t>=  (60000∗5,5∗366)/(100∗365)</a:t>
              </a:r>
              <a:r>
                <a:rPr lang="es-BO" sz="1200"/>
                <a:t>  =</a:t>
              </a:r>
              <a:r>
                <a:rPr lang="es-BO" sz="1200" baseline="0"/>
                <a:t> 3309,041 Bs</a:t>
              </a:r>
              <a:endParaRPr lang="es-BO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80"/>
  <sheetViews>
    <sheetView tabSelected="1" topLeftCell="A4" zoomScale="130" zoomScaleNormal="130" workbookViewId="0">
      <selection activeCell="I5" sqref="I5:K6"/>
    </sheetView>
  </sheetViews>
  <sheetFormatPr baseColWidth="10" defaultRowHeight="15" x14ac:dyDescent="0.25"/>
  <cols>
    <col min="2" max="2" width="14.140625" customWidth="1"/>
  </cols>
  <sheetData>
    <row r="1" spans="2:13" ht="15.75" thickBot="1" x14ac:dyDescent="0.3"/>
    <row r="2" spans="2:13" x14ac:dyDescent="0.25">
      <c r="C2" s="12" t="s">
        <v>0</v>
      </c>
      <c r="D2" s="13"/>
      <c r="E2" s="13"/>
      <c r="F2" s="13"/>
      <c r="G2" s="13"/>
      <c r="H2" s="14"/>
      <c r="I2" s="1"/>
    </row>
    <row r="3" spans="2:13" ht="15.75" thickBot="1" x14ac:dyDescent="0.3">
      <c r="C3" s="15"/>
      <c r="D3" s="16"/>
      <c r="E3" s="16"/>
      <c r="F3" s="16"/>
      <c r="G3" s="16"/>
      <c r="H3" s="17"/>
      <c r="I3" s="1"/>
      <c r="M3">
        <v>2</v>
      </c>
    </row>
    <row r="4" spans="2:13" ht="15.75" thickBot="1" x14ac:dyDescent="0.3">
      <c r="M4">
        <v>30</v>
      </c>
    </row>
    <row r="5" spans="2:13" x14ac:dyDescent="0.25">
      <c r="C5" s="2" t="s">
        <v>28</v>
      </c>
      <c r="D5" s="2"/>
      <c r="E5" s="2"/>
      <c r="F5" s="2"/>
      <c r="I5" s="42" t="s">
        <v>77</v>
      </c>
      <c r="J5" s="43"/>
      <c r="K5" s="44"/>
      <c r="M5">
        <v>31</v>
      </c>
    </row>
    <row r="6" spans="2:13" ht="15.75" thickBot="1" x14ac:dyDescent="0.3">
      <c r="C6" s="2" t="s">
        <v>29</v>
      </c>
      <c r="D6" s="2"/>
      <c r="E6" s="2"/>
      <c r="F6" s="2"/>
      <c r="I6" s="45"/>
      <c r="J6" s="46"/>
      <c r="K6" s="47"/>
      <c r="M6">
        <v>30</v>
      </c>
    </row>
    <row r="7" spans="2:13" x14ac:dyDescent="0.25">
      <c r="M7">
        <v>31</v>
      </c>
    </row>
    <row r="8" spans="2:13" x14ac:dyDescent="0.25">
      <c r="B8" t="s">
        <v>1</v>
      </c>
      <c r="C8" t="s">
        <v>2</v>
      </c>
      <c r="M8">
        <v>31</v>
      </c>
    </row>
    <row r="9" spans="2:13" x14ac:dyDescent="0.25">
      <c r="C9" t="s">
        <v>3</v>
      </c>
      <c r="M9">
        <v>30</v>
      </c>
    </row>
    <row r="10" spans="2:13" x14ac:dyDescent="0.25">
      <c r="C10" t="s">
        <v>4</v>
      </c>
      <c r="M10">
        <v>31</v>
      </c>
    </row>
    <row r="11" spans="2:13" x14ac:dyDescent="0.25">
      <c r="C11" t="s">
        <v>5</v>
      </c>
      <c r="M11">
        <v>30</v>
      </c>
    </row>
    <row r="12" spans="2:13" x14ac:dyDescent="0.25">
      <c r="C12" t="s">
        <v>6</v>
      </c>
      <c r="M12">
        <v>31</v>
      </c>
    </row>
    <row r="13" spans="2:13" x14ac:dyDescent="0.25">
      <c r="M13">
        <f>SUM(M3:M12)</f>
        <v>277</v>
      </c>
    </row>
    <row r="14" spans="2:13" x14ac:dyDescent="0.25">
      <c r="B14" t="s">
        <v>7</v>
      </c>
      <c r="C14" t="s">
        <v>8</v>
      </c>
    </row>
    <row r="15" spans="2:13" x14ac:dyDescent="0.25">
      <c r="C15" t="s">
        <v>9</v>
      </c>
    </row>
    <row r="16" spans="2:13" x14ac:dyDescent="0.25">
      <c r="C16" t="s">
        <v>10</v>
      </c>
    </row>
    <row r="17" spans="2:16" x14ac:dyDescent="0.25">
      <c r="C17" t="s">
        <v>6</v>
      </c>
      <c r="N17" s="24"/>
      <c r="O17" s="24"/>
      <c r="P17" s="24"/>
    </row>
    <row r="18" spans="2:16" x14ac:dyDescent="0.25">
      <c r="N18" s="24"/>
      <c r="O18" s="24"/>
      <c r="P18" s="24"/>
    </row>
    <row r="19" spans="2:16" x14ac:dyDescent="0.25">
      <c r="I19" t="s">
        <v>40</v>
      </c>
      <c r="J19">
        <v>2</v>
      </c>
      <c r="N19" s="24"/>
      <c r="O19" s="24"/>
      <c r="P19" s="24"/>
    </row>
    <row r="20" spans="2:16" x14ac:dyDescent="0.25">
      <c r="B20" t="s">
        <v>23</v>
      </c>
      <c r="I20" t="s">
        <v>41</v>
      </c>
      <c r="J20">
        <v>30</v>
      </c>
      <c r="N20" s="24"/>
      <c r="O20" s="24"/>
      <c r="P20" s="24"/>
    </row>
    <row r="21" spans="2:16" x14ac:dyDescent="0.25">
      <c r="B21" t="s">
        <v>2</v>
      </c>
      <c r="I21" t="s">
        <v>42</v>
      </c>
      <c r="J21">
        <v>31</v>
      </c>
      <c r="N21" s="24"/>
      <c r="O21" s="24"/>
      <c r="P21" s="24"/>
    </row>
    <row r="22" spans="2:16" x14ac:dyDescent="0.25">
      <c r="B22" t="s">
        <v>11</v>
      </c>
      <c r="C22" s="3"/>
      <c r="I22" t="s">
        <v>43</v>
      </c>
      <c r="J22">
        <v>30</v>
      </c>
      <c r="N22" s="24"/>
      <c r="O22" s="24"/>
      <c r="P22" s="24"/>
    </row>
    <row r="23" spans="2:16" x14ac:dyDescent="0.25">
      <c r="B23" t="s">
        <v>12</v>
      </c>
      <c r="I23" t="s">
        <v>44</v>
      </c>
      <c r="J23">
        <v>31</v>
      </c>
    </row>
    <row r="24" spans="2:16" x14ac:dyDescent="0.25">
      <c r="B24" t="s">
        <v>13</v>
      </c>
      <c r="I24" t="s">
        <v>45</v>
      </c>
      <c r="J24">
        <v>31</v>
      </c>
    </row>
    <row r="25" spans="2:16" x14ac:dyDescent="0.25">
      <c r="I25" t="s">
        <v>46</v>
      </c>
      <c r="J25">
        <v>30</v>
      </c>
    </row>
    <row r="26" spans="2:16" x14ac:dyDescent="0.25">
      <c r="I26" t="s">
        <v>47</v>
      </c>
      <c r="J26">
        <v>31</v>
      </c>
    </row>
    <row r="27" spans="2:16" ht="15.75" thickBot="1" x14ac:dyDescent="0.3">
      <c r="I27" t="s">
        <v>48</v>
      </c>
      <c r="J27">
        <v>30</v>
      </c>
    </row>
    <row r="28" spans="2:16" ht="23.25" customHeight="1" x14ac:dyDescent="0.35">
      <c r="B28" s="4" t="s">
        <v>14</v>
      </c>
      <c r="C28" s="5" t="s">
        <v>15</v>
      </c>
      <c r="E28" s="1"/>
      <c r="F28" s="1"/>
      <c r="I28" t="s">
        <v>49</v>
      </c>
      <c r="J28">
        <v>31</v>
      </c>
    </row>
    <row r="29" spans="2:16" ht="15.75" customHeight="1" thickBot="1" x14ac:dyDescent="0.4">
      <c r="B29" s="6"/>
      <c r="C29" s="7">
        <v>100</v>
      </c>
      <c r="J29">
        <f>SUM(J19:J28)</f>
        <v>277</v>
      </c>
      <c r="L29">
        <f>6000</f>
        <v>6000</v>
      </c>
    </row>
    <row r="33" spans="2:8" x14ac:dyDescent="0.25">
      <c r="B33" t="s">
        <v>24</v>
      </c>
    </row>
    <row r="34" spans="2:8" x14ac:dyDescent="0.25">
      <c r="B34" s="8" t="s">
        <v>16</v>
      </c>
      <c r="C34" s="8"/>
      <c r="D34" s="8"/>
      <c r="E34" s="8"/>
      <c r="F34" s="8"/>
      <c r="G34" s="8"/>
      <c r="H34" s="8"/>
    </row>
    <row r="35" spans="2:8" x14ac:dyDescent="0.25">
      <c r="B35" s="8" t="s">
        <v>17</v>
      </c>
      <c r="C35" s="8"/>
      <c r="D35" s="8"/>
      <c r="E35" s="8"/>
      <c r="F35" s="8"/>
      <c r="G35" s="8"/>
      <c r="H35" s="8"/>
    </row>
    <row r="36" spans="2:8" x14ac:dyDescent="0.25">
      <c r="B36" s="8" t="s">
        <v>18</v>
      </c>
      <c r="C36" s="8"/>
      <c r="D36" s="8"/>
      <c r="E36" s="8"/>
      <c r="F36" s="8"/>
      <c r="G36" s="8"/>
      <c r="H36" s="8"/>
    </row>
    <row r="37" spans="2:8" x14ac:dyDescent="0.25">
      <c r="B37" s="8"/>
      <c r="C37" s="8"/>
      <c r="D37" s="8"/>
      <c r="E37" s="8"/>
      <c r="F37" s="8"/>
      <c r="G37" s="8"/>
      <c r="H37" s="8"/>
    </row>
    <row r="38" spans="2:8" x14ac:dyDescent="0.25">
      <c r="B38" s="8"/>
      <c r="C38" s="8"/>
      <c r="D38" s="8"/>
      <c r="E38" s="8"/>
      <c r="F38" s="8"/>
      <c r="G38" s="8"/>
      <c r="H38" s="8"/>
    </row>
    <row r="40" spans="2:8" ht="15.75" thickBot="1" x14ac:dyDescent="0.3"/>
    <row r="41" spans="2:8" ht="23.25" x14ac:dyDescent="0.35">
      <c r="B41" s="4" t="s">
        <v>14</v>
      </c>
      <c r="C41" s="5" t="s">
        <v>15</v>
      </c>
      <c r="E41" s="1"/>
      <c r="F41" s="9"/>
    </row>
    <row r="42" spans="2:8" ht="21.75" thickBot="1" x14ac:dyDescent="0.4">
      <c r="B42" s="6"/>
      <c r="C42" s="7">
        <v>100</v>
      </c>
    </row>
    <row r="45" spans="2:8" x14ac:dyDescent="0.25">
      <c r="B45" t="s">
        <v>25</v>
      </c>
    </row>
    <row r="46" spans="2:8" x14ac:dyDescent="0.25">
      <c r="B46" s="8" t="s">
        <v>19</v>
      </c>
      <c r="C46" s="8"/>
      <c r="D46" s="8"/>
      <c r="E46" s="8"/>
      <c r="F46" s="8"/>
      <c r="G46" s="8"/>
      <c r="H46" s="8"/>
    </row>
    <row r="47" spans="2:8" x14ac:dyDescent="0.25">
      <c r="B47" s="8" t="s">
        <v>17</v>
      </c>
      <c r="C47" s="8"/>
      <c r="D47" s="8"/>
      <c r="E47" s="8"/>
      <c r="F47" s="8"/>
      <c r="G47" s="8"/>
      <c r="H47" s="8"/>
    </row>
    <row r="48" spans="2:8" x14ac:dyDescent="0.25">
      <c r="B48" s="8" t="s">
        <v>18</v>
      </c>
      <c r="C48" s="8"/>
      <c r="D48" s="8"/>
      <c r="E48" s="8"/>
      <c r="F48" s="8"/>
      <c r="G48" s="8"/>
      <c r="H48" s="8"/>
    </row>
    <row r="49" spans="2:8" x14ac:dyDescent="0.25">
      <c r="B49" s="8"/>
      <c r="C49" s="8"/>
      <c r="D49" s="8"/>
      <c r="E49" s="8"/>
      <c r="F49" s="8"/>
      <c r="G49" s="8"/>
      <c r="H49" s="8"/>
    </row>
    <row r="50" spans="2:8" x14ac:dyDescent="0.25">
      <c r="B50" s="8"/>
      <c r="C50" s="8"/>
      <c r="D50" s="8"/>
      <c r="E50" s="8"/>
      <c r="F50" s="8"/>
      <c r="G50" s="8"/>
      <c r="H50" s="8"/>
    </row>
    <row r="52" spans="2:8" ht="15.75" thickBot="1" x14ac:dyDescent="0.3"/>
    <row r="53" spans="2:8" ht="23.25" x14ac:dyDescent="0.35">
      <c r="B53" s="4" t="s">
        <v>14</v>
      </c>
      <c r="C53" s="5" t="s">
        <v>15</v>
      </c>
      <c r="E53" s="1"/>
      <c r="F53" s="9"/>
    </row>
    <row r="54" spans="2:8" ht="21.75" thickBot="1" x14ac:dyDescent="0.4">
      <c r="B54" s="6"/>
      <c r="C54" s="7">
        <v>100</v>
      </c>
    </row>
    <row r="57" spans="2:8" x14ac:dyDescent="0.25">
      <c r="B57" t="s">
        <v>26</v>
      </c>
    </row>
    <row r="58" spans="2:8" x14ac:dyDescent="0.25">
      <c r="B58" s="8" t="s">
        <v>20</v>
      </c>
      <c r="C58" s="8"/>
      <c r="D58" s="8"/>
      <c r="E58" s="8"/>
      <c r="F58" s="8"/>
      <c r="G58" s="8"/>
      <c r="H58" s="8"/>
    </row>
    <row r="59" spans="2:8" x14ac:dyDescent="0.25">
      <c r="B59" s="8" t="s">
        <v>17</v>
      </c>
      <c r="C59" s="8"/>
      <c r="D59" s="8"/>
      <c r="E59" s="8"/>
      <c r="F59" s="8"/>
      <c r="G59" s="8"/>
      <c r="H59" s="8"/>
    </row>
    <row r="60" spans="2:8" x14ac:dyDescent="0.25">
      <c r="B60" s="8" t="s">
        <v>18</v>
      </c>
      <c r="C60" s="8"/>
      <c r="D60" s="8"/>
      <c r="E60" s="8"/>
      <c r="F60" s="8"/>
      <c r="G60" s="8"/>
      <c r="H60" s="8"/>
    </row>
    <row r="61" spans="2:8" x14ac:dyDescent="0.25">
      <c r="B61" s="8"/>
      <c r="C61" s="8"/>
      <c r="D61" s="8"/>
      <c r="E61" s="8"/>
      <c r="F61" s="8"/>
      <c r="G61" s="8"/>
      <c r="H61" s="8"/>
    </row>
    <row r="62" spans="2:8" x14ac:dyDescent="0.25">
      <c r="B62" s="8"/>
      <c r="C62" s="8"/>
      <c r="D62" s="8"/>
      <c r="E62" s="8"/>
      <c r="F62" s="8"/>
      <c r="G62" s="8"/>
      <c r="H62" s="8"/>
    </row>
    <row r="65" spans="2:8" ht="15.75" thickBot="1" x14ac:dyDescent="0.3"/>
    <row r="66" spans="2:8" ht="23.25" x14ac:dyDescent="0.35">
      <c r="B66" s="4" t="s">
        <v>14</v>
      </c>
      <c r="C66" s="5" t="s">
        <v>15</v>
      </c>
      <c r="E66" s="1"/>
      <c r="F66" s="9"/>
    </row>
    <row r="67" spans="2:8" ht="21.75" thickBot="1" x14ac:dyDescent="0.4">
      <c r="B67" s="6"/>
      <c r="C67" s="7">
        <v>100</v>
      </c>
    </row>
    <row r="71" spans="2:8" x14ac:dyDescent="0.25">
      <c r="B71" t="s">
        <v>27</v>
      </c>
    </row>
    <row r="72" spans="2:8" x14ac:dyDescent="0.25">
      <c r="B72" s="8" t="s">
        <v>21</v>
      </c>
      <c r="C72" s="8"/>
      <c r="D72" s="8"/>
      <c r="E72" s="8"/>
      <c r="F72" s="8"/>
      <c r="G72" s="8"/>
      <c r="H72" s="8"/>
    </row>
    <row r="73" spans="2:8" x14ac:dyDescent="0.25">
      <c r="B73" s="8" t="s">
        <v>17</v>
      </c>
      <c r="C73" s="8"/>
      <c r="D73" s="8"/>
      <c r="E73" s="8"/>
      <c r="F73" s="8"/>
      <c r="G73" s="8"/>
      <c r="H73" s="8"/>
    </row>
    <row r="74" spans="2:8" x14ac:dyDescent="0.25">
      <c r="B74" s="8" t="s">
        <v>18</v>
      </c>
      <c r="C74" s="8"/>
      <c r="D74" s="8"/>
      <c r="E74" s="8"/>
      <c r="F74" s="8"/>
      <c r="G74" s="8"/>
      <c r="H74" s="8"/>
    </row>
    <row r="75" spans="2:8" x14ac:dyDescent="0.25">
      <c r="B75" s="8" t="s">
        <v>22</v>
      </c>
      <c r="C75" s="8"/>
      <c r="D75" s="8"/>
      <c r="E75" s="8"/>
      <c r="F75" s="8"/>
      <c r="G75" s="8"/>
      <c r="H75" s="8"/>
    </row>
    <row r="76" spans="2:8" x14ac:dyDescent="0.25">
      <c r="B76" s="8"/>
      <c r="C76" s="8"/>
      <c r="D76" s="8"/>
      <c r="E76" s="8"/>
      <c r="F76" s="8"/>
      <c r="G76" s="8"/>
      <c r="H76" s="8"/>
    </row>
    <row r="78" spans="2:8" ht="15.75" thickBot="1" x14ac:dyDescent="0.3"/>
    <row r="79" spans="2:8" ht="23.25" x14ac:dyDescent="0.35">
      <c r="B79" s="4" t="s">
        <v>14</v>
      </c>
      <c r="C79" s="5" t="s">
        <v>15</v>
      </c>
    </row>
    <row r="80" spans="2:8" ht="21.75" thickBot="1" x14ac:dyDescent="0.4">
      <c r="B80" s="6"/>
      <c r="C80" s="7">
        <v>100</v>
      </c>
      <c r="E80" s="1"/>
    </row>
  </sheetData>
  <mergeCells count="3">
    <mergeCell ref="C2:H3"/>
    <mergeCell ref="N17:P22"/>
    <mergeCell ref="I5:K6"/>
  </mergeCells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A4FA9-7F6F-4ECE-9D39-94760FC827F3}">
  <dimension ref="A1:L83"/>
  <sheetViews>
    <sheetView topLeftCell="A16" zoomScale="130" zoomScaleNormal="130" workbookViewId="0">
      <selection activeCell="F13" sqref="F13"/>
    </sheetView>
  </sheetViews>
  <sheetFormatPr baseColWidth="10" defaultRowHeight="15" x14ac:dyDescent="0.25"/>
  <sheetData>
    <row r="1" spans="2:12" ht="15.75" thickBot="1" x14ac:dyDescent="0.3"/>
    <row r="2" spans="2:12" ht="15" customHeight="1" x14ac:dyDescent="0.25">
      <c r="E2" s="36" t="s">
        <v>30</v>
      </c>
      <c r="F2" s="37"/>
      <c r="G2" s="37"/>
      <c r="H2" s="37"/>
      <c r="I2" s="37"/>
      <c r="J2" s="37"/>
      <c r="K2" s="37"/>
      <c r="L2" s="38"/>
    </row>
    <row r="3" spans="2:12" ht="15.75" thickBot="1" x14ac:dyDescent="0.3">
      <c r="E3" s="39"/>
      <c r="F3" s="40"/>
      <c r="G3" s="40"/>
      <c r="H3" s="40"/>
      <c r="I3" s="40"/>
      <c r="J3" s="40"/>
      <c r="K3" s="40"/>
      <c r="L3" s="41"/>
    </row>
    <row r="4" spans="2:12" ht="15.75" thickBot="1" x14ac:dyDescent="0.3"/>
    <row r="5" spans="2:12" ht="15.75" thickBot="1" x14ac:dyDescent="0.3">
      <c r="B5" s="25" t="s">
        <v>31</v>
      </c>
      <c r="C5" s="26"/>
      <c r="H5" t="s">
        <v>32</v>
      </c>
    </row>
    <row r="6" spans="2:12" ht="23.25" x14ac:dyDescent="0.35">
      <c r="C6" s="24"/>
      <c r="D6" s="24"/>
      <c r="E6" s="24"/>
      <c r="F6" s="24"/>
      <c r="G6" s="24"/>
      <c r="H6" t="s">
        <v>33</v>
      </c>
      <c r="J6" s="4" t="s">
        <v>14</v>
      </c>
      <c r="K6" s="5" t="s">
        <v>15</v>
      </c>
    </row>
    <row r="7" spans="2:12" ht="21.75" thickBot="1" x14ac:dyDescent="0.4">
      <c r="C7" s="24"/>
      <c r="D7" s="24"/>
      <c r="E7" s="24"/>
      <c r="F7" s="24"/>
      <c r="G7" s="24"/>
      <c r="H7" t="s">
        <v>34</v>
      </c>
      <c r="J7" s="6"/>
      <c r="K7" s="7">
        <v>100</v>
      </c>
    </row>
    <row r="8" spans="2:12" ht="15.75" thickBot="1" x14ac:dyDescent="0.3">
      <c r="H8" t="s">
        <v>35</v>
      </c>
    </row>
    <row r="9" spans="2:12" ht="15.75" thickBot="1" x14ac:dyDescent="0.3">
      <c r="B9" s="25" t="s">
        <v>36</v>
      </c>
      <c r="C9" s="26"/>
    </row>
    <row r="10" spans="2:12" ht="23.25" x14ac:dyDescent="0.35">
      <c r="H10" t="s">
        <v>32</v>
      </c>
      <c r="J10" s="4" t="s">
        <v>14</v>
      </c>
      <c r="K10" s="5" t="s">
        <v>15</v>
      </c>
    </row>
    <row r="11" spans="2:12" ht="21.75" thickBot="1" x14ac:dyDescent="0.4">
      <c r="C11" s="24"/>
      <c r="D11" s="24"/>
      <c r="E11" s="24"/>
      <c r="F11" s="24"/>
      <c r="H11" s="10" t="s">
        <v>37</v>
      </c>
      <c r="J11" s="6"/>
      <c r="K11" s="7">
        <v>100</v>
      </c>
    </row>
    <row r="12" spans="2:12" x14ac:dyDescent="0.25">
      <c r="C12" s="24"/>
      <c r="D12" s="24"/>
      <c r="E12" s="24"/>
      <c r="F12" s="24"/>
    </row>
    <row r="14" spans="2:12" ht="15.75" thickBot="1" x14ac:dyDescent="0.3"/>
    <row r="15" spans="2:12" ht="15.75" thickBot="1" x14ac:dyDescent="0.3">
      <c r="B15" s="25" t="s">
        <v>38</v>
      </c>
      <c r="C15" s="26"/>
      <c r="H15" t="s">
        <v>39</v>
      </c>
    </row>
    <row r="16" spans="2:12" ht="23.25" x14ac:dyDescent="0.35">
      <c r="H16" t="s">
        <v>50</v>
      </c>
      <c r="K16" s="4" t="s">
        <v>14</v>
      </c>
      <c r="L16" s="5" t="s">
        <v>15</v>
      </c>
    </row>
    <row r="17" spans="1:12" ht="21.75" thickBot="1" x14ac:dyDescent="0.4">
      <c r="C17" s="24"/>
      <c r="D17" s="24"/>
      <c r="E17" s="24"/>
      <c r="F17" s="24"/>
      <c r="H17" t="s">
        <v>51</v>
      </c>
      <c r="J17">
        <f>(60000*7*277)/(100*365)</f>
        <v>3187.3972602739727</v>
      </c>
      <c r="K17" s="6"/>
      <c r="L17" s="7">
        <v>100</v>
      </c>
    </row>
    <row r="18" spans="1:12" x14ac:dyDescent="0.25">
      <c r="C18" s="24"/>
      <c r="D18" s="24"/>
      <c r="E18" s="24"/>
      <c r="F18" s="24"/>
      <c r="H18" t="s">
        <v>52</v>
      </c>
    </row>
    <row r="19" spans="1:12" ht="15.75" thickBot="1" x14ac:dyDescent="0.3">
      <c r="C19" s="24"/>
      <c r="D19" s="24"/>
      <c r="E19" s="24"/>
      <c r="F19" s="24"/>
    </row>
    <row r="20" spans="1:12" ht="15.75" thickBot="1" x14ac:dyDescent="0.3">
      <c r="B20" s="25" t="s">
        <v>53</v>
      </c>
      <c r="C20" s="26"/>
      <c r="H20" s="11" t="s">
        <v>60</v>
      </c>
    </row>
    <row r="21" spans="1:12" x14ac:dyDescent="0.25">
      <c r="H21" t="s">
        <v>57</v>
      </c>
    </row>
    <row r="22" spans="1:12" ht="15.75" thickBot="1" x14ac:dyDescent="0.3">
      <c r="C22" s="24"/>
      <c r="D22" s="24"/>
      <c r="E22" s="24"/>
      <c r="F22" s="24"/>
      <c r="H22" s="31" t="s">
        <v>55</v>
      </c>
      <c r="I22" s="31"/>
      <c r="J22" s="31"/>
      <c r="K22" s="31"/>
    </row>
    <row r="23" spans="1:12" x14ac:dyDescent="0.25">
      <c r="A23" s="32" t="s">
        <v>56</v>
      </c>
      <c r="B23" s="33"/>
      <c r="C23" s="24"/>
      <c r="D23" s="24"/>
      <c r="E23" s="24"/>
      <c r="F23" s="24"/>
      <c r="H23" t="s">
        <v>54</v>
      </c>
    </row>
    <row r="24" spans="1:12" ht="15.75" thickBot="1" x14ac:dyDescent="0.3">
      <c r="A24" s="34"/>
      <c r="B24" s="35"/>
      <c r="C24" s="24"/>
      <c r="D24" s="24"/>
      <c r="E24" s="24"/>
      <c r="F24" s="24"/>
      <c r="J24">
        <v>17</v>
      </c>
    </row>
    <row r="25" spans="1:12" ht="15.75" thickBot="1" x14ac:dyDescent="0.3">
      <c r="J25">
        <v>30</v>
      </c>
    </row>
    <row r="26" spans="1:12" x14ac:dyDescent="0.25">
      <c r="A26" s="27" t="s">
        <v>58</v>
      </c>
      <c r="B26" s="28"/>
      <c r="C26" s="23"/>
      <c r="D26" s="24"/>
      <c r="E26" s="24"/>
      <c r="F26" s="24"/>
      <c r="J26">
        <v>31</v>
      </c>
    </row>
    <row r="27" spans="1:12" ht="15.75" thickBot="1" x14ac:dyDescent="0.3">
      <c r="A27" s="29"/>
      <c r="B27" s="30"/>
      <c r="C27" s="23"/>
      <c r="D27" s="24"/>
      <c r="E27" s="24"/>
      <c r="F27" s="24"/>
      <c r="J27">
        <f>SUM(J24:J26)</f>
        <v>78</v>
      </c>
    </row>
    <row r="28" spans="1:12" ht="15.75" thickBot="1" x14ac:dyDescent="0.3"/>
    <row r="29" spans="1:12" x14ac:dyDescent="0.25">
      <c r="A29" s="27" t="s">
        <v>59</v>
      </c>
      <c r="B29" s="28"/>
      <c r="C29" s="23"/>
      <c r="D29" s="24"/>
      <c r="E29" s="24"/>
      <c r="F29" s="24"/>
    </row>
    <row r="30" spans="1:12" ht="15.75" thickBot="1" x14ac:dyDescent="0.3">
      <c r="A30" s="29"/>
      <c r="B30" s="30"/>
      <c r="C30" s="23"/>
      <c r="D30" s="24"/>
      <c r="E30" s="24"/>
      <c r="F30" s="24"/>
    </row>
    <row r="32" spans="1:12" ht="15.75" thickBot="1" x14ac:dyDescent="0.3"/>
    <row r="33" spans="2:8" ht="15.75" thickBot="1" x14ac:dyDescent="0.3">
      <c r="B33" s="25" t="s">
        <v>61</v>
      </c>
      <c r="C33" s="26"/>
      <c r="H33" t="s">
        <v>39</v>
      </c>
    </row>
    <row r="34" spans="2:8" x14ac:dyDescent="0.25">
      <c r="H34" t="s">
        <v>63</v>
      </c>
    </row>
    <row r="35" spans="2:8" ht="15.75" thickBot="1" x14ac:dyDescent="0.3">
      <c r="H35" t="s">
        <v>64</v>
      </c>
    </row>
    <row r="36" spans="2:8" x14ac:dyDescent="0.25">
      <c r="B36" s="21" t="s">
        <v>62</v>
      </c>
      <c r="C36" s="23"/>
      <c r="D36" s="24"/>
      <c r="E36" s="24"/>
      <c r="F36" s="24"/>
      <c r="H36" t="s">
        <v>65</v>
      </c>
    </row>
    <row r="37" spans="2:8" ht="15.75" thickBot="1" x14ac:dyDescent="0.3">
      <c r="B37" s="22"/>
      <c r="C37" s="23"/>
      <c r="D37" s="24"/>
      <c r="E37" s="24"/>
      <c r="F37" s="24"/>
    </row>
    <row r="38" spans="2:8" ht="15.75" thickBot="1" x14ac:dyDescent="0.3">
      <c r="H38" t="s">
        <v>67</v>
      </c>
    </row>
    <row r="39" spans="2:8" x14ac:dyDescent="0.25">
      <c r="B39" s="21" t="s">
        <v>66</v>
      </c>
      <c r="C39" s="23"/>
      <c r="D39" s="24"/>
      <c r="E39" s="24"/>
      <c r="F39" s="24"/>
    </row>
    <row r="40" spans="2:8" ht="15.75" thickBot="1" x14ac:dyDescent="0.3">
      <c r="B40" s="22"/>
      <c r="C40" s="23"/>
      <c r="D40" s="24"/>
      <c r="E40" s="24"/>
      <c r="F40" s="24"/>
    </row>
    <row r="41" spans="2:8" ht="15.75" thickBot="1" x14ac:dyDescent="0.3"/>
    <row r="42" spans="2:8" x14ac:dyDescent="0.25">
      <c r="B42" s="21" t="s">
        <v>68</v>
      </c>
      <c r="C42" s="23"/>
      <c r="D42" s="24"/>
      <c r="E42" s="24"/>
      <c r="F42" s="24"/>
    </row>
    <row r="43" spans="2:8" ht="15.75" thickBot="1" x14ac:dyDescent="0.3">
      <c r="B43" s="22"/>
      <c r="C43" s="23"/>
      <c r="D43" s="24"/>
      <c r="E43" s="24"/>
      <c r="F43" s="24"/>
    </row>
    <row r="45" spans="2:8" ht="15.75" thickBot="1" x14ac:dyDescent="0.3"/>
    <row r="46" spans="2:8" ht="15.75" thickBot="1" x14ac:dyDescent="0.3">
      <c r="B46" s="25" t="s">
        <v>69</v>
      </c>
      <c r="C46" s="26"/>
    </row>
    <row r="48" spans="2:8" ht="15.75" thickBot="1" x14ac:dyDescent="0.3">
      <c r="G48" t="s">
        <v>39</v>
      </c>
    </row>
    <row r="49" spans="2:7" x14ac:dyDescent="0.25">
      <c r="B49" s="21" t="s">
        <v>66</v>
      </c>
      <c r="C49" s="23"/>
      <c r="D49" s="24"/>
      <c r="E49" s="24"/>
      <c r="G49" t="s">
        <v>70</v>
      </c>
    </row>
    <row r="50" spans="2:7" ht="15.75" thickBot="1" x14ac:dyDescent="0.3">
      <c r="B50" s="22"/>
      <c r="C50" s="23"/>
      <c r="D50" s="24"/>
      <c r="E50" s="24"/>
      <c r="G50" t="s">
        <v>71</v>
      </c>
    </row>
    <row r="51" spans="2:7" ht="15.75" thickBot="1" x14ac:dyDescent="0.3">
      <c r="G51" t="s">
        <v>65</v>
      </c>
    </row>
    <row r="52" spans="2:7" x14ac:dyDescent="0.25">
      <c r="B52" s="21" t="s">
        <v>72</v>
      </c>
      <c r="C52" s="23"/>
      <c r="D52" s="24"/>
      <c r="E52" s="24"/>
    </row>
    <row r="53" spans="2:7" ht="15.75" thickBot="1" x14ac:dyDescent="0.3">
      <c r="B53" s="22"/>
      <c r="C53" s="23"/>
      <c r="D53" s="24"/>
      <c r="E53" s="24"/>
    </row>
    <row r="55" spans="2:7" ht="15.75" thickBot="1" x14ac:dyDescent="0.3"/>
    <row r="56" spans="2:7" x14ac:dyDescent="0.25">
      <c r="B56" s="21" t="s">
        <v>62</v>
      </c>
      <c r="C56" s="23"/>
      <c r="D56" s="24"/>
      <c r="E56" s="24"/>
    </row>
    <row r="57" spans="2:7" ht="15.75" thickBot="1" x14ac:dyDescent="0.3">
      <c r="B57" s="22"/>
      <c r="C57" s="23"/>
      <c r="D57" s="24"/>
      <c r="E57" s="24"/>
    </row>
    <row r="59" spans="2:7" ht="15.75" thickBot="1" x14ac:dyDescent="0.3"/>
    <row r="60" spans="2:7" ht="15.75" thickBot="1" x14ac:dyDescent="0.3">
      <c r="B60" s="25" t="s">
        <v>73</v>
      </c>
      <c r="C60" s="26"/>
      <c r="G60" t="s">
        <v>39</v>
      </c>
    </row>
    <row r="62" spans="2:7" ht="15.75" thickBot="1" x14ac:dyDescent="0.3">
      <c r="G62" t="s">
        <v>74</v>
      </c>
    </row>
    <row r="63" spans="2:7" x14ac:dyDescent="0.25">
      <c r="B63" s="21" t="s">
        <v>66</v>
      </c>
      <c r="C63" s="23"/>
      <c r="D63" s="24"/>
      <c r="E63" s="24"/>
      <c r="G63" t="s">
        <v>71</v>
      </c>
    </row>
    <row r="64" spans="2:7" ht="15.75" thickBot="1" x14ac:dyDescent="0.3">
      <c r="B64" s="22"/>
      <c r="C64" s="23"/>
      <c r="D64" s="24"/>
      <c r="E64" s="24"/>
      <c r="G64" t="s">
        <v>65</v>
      </c>
    </row>
    <row r="65" spans="1:8" ht="15.75" thickBot="1" x14ac:dyDescent="0.3"/>
    <row r="66" spans="1:8" x14ac:dyDescent="0.25">
      <c r="B66" s="21" t="s">
        <v>72</v>
      </c>
      <c r="C66" s="23"/>
      <c r="D66" s="24"/>
      <c r="E66" s="24"/>
      <c r="F66" s="24"/>
    </row>
    <row r="67" spans="1:8" ht="15.75" thickBot="1" x14ac:dyDescent="0.3">
      <c r="B67" s="22"/>
      <c r="C67" s="23"/>
      <c r="D67" s="24"/>
      <c r="E67" s="24"/>
      <c r="F67" s="24"/>
    </row>
    <row r="69" spans="1:8" ht="15.75" thickBot="1" x14ac:dyDescent="0.3"/>
    <row r="70" spans="1:8" x14ac:dyDescent="0.25">
      <c r="B70" s="21" t="s">
        <v>62</v>
      </c>
      <c r="C70" s="23"/>
      <c r="D70" s="24"/>
      <c r="E70" s="24"/>
      <c r="F70" s="24"/>
    </row>
    <row r="71" spans="1:8" ht="15.75" thickBot="1" x14ac:dyDescent="0.3">
      <c r="B71" s="22"/>
      <c r="C71" s="23"/>
      <c r="D71" s="24"/>
      <c r="E71" s="24"/>
      <c r="F71" s="24"/>
    </row>
    <row r="72" spans="1:8" ht="15.75" thickBot="1" x14ac:dyDescent="0.3"/>
    <row r="73" spans="1:8" ht="15.75" thickBot="1" x14ac:dyDescent="0.3">
      <c r="A73" s="18" t="s">
        <v>75</v>
      </c>
      <c r="B73" s="19"/>
      <c r="C73" s="19"/>
      <c r="D73" s="19"/>
      <c r="E73" s="19"/>
      <c r="F73" s="19"/>
      <c r="G73" s="20"/>
    </row>
    <row r="74" spans="1:8" ht="15.75" thickBot="1" x14ac:dyDescent="0.3"/>
    <row r="75" spans="1:8" x14ac:dyDescent="0.25">
      <c r="B75" s="21" t="s">
        <v>66</v>
      </c>
      <c r="C75" s="23"/>
      <c r="D75" s="24"/>
      <c r="E75" s="24"/>
      <c r="F75" s="24"/>
      <c r="H75" t="s">
        <v>76</v>
      </c>
    </row>
    <row r="76" spans="1:8" ht="15.75" thickBot="1" x14ac:dyDescent="0.3">
      <c r="B76" s="22"/>
      <c r="C76" s="23"/>
      <c r="D76" s="24"/>
      <c r="E76" s="24"/>
      <c r="F76" s="24"/>
    </row>
    <row r="77" spans="1:8" ht="15.75" thickBot="1" x14ac:dyDescent="0.3"/>
    <row r="78" spans="1:8" x14ac:dyDescent="0.25">
      <c r="B78" s="21" t="s">
        <v>72</v>
      </c>
      <c r="C78" s="23"/>
      <c r="D78" s="24"/>
      <c r="E78" s="24"/>
      <c r="F78" s="24"/>
    </row>
    <row r="79" spans="1:8" ht="15.75" thickBot="1" x14ac:dyDescent="0.3">
      <c r="B79" s="22"/>
      <c r="C79" s="23"/>
      <c r="D79" s="24"/>
      <c r="E79" s="24"/>
      <c r="F79" s="24"/>
    </row>
    <row r="81" spans="2:6" ht="15.75" thickBot="1" x14ac:dyDescent="0.3"/>
    <row r="82" spans="2:6" x14ac:dyDescent="0.25">
      <c r="B82" s="21" t="s">
        <v>62</v>
      </c>
      <c r="C82" s="23"/>
      <c r="D82" s="24"/>
      <c r="E82" s="24"/>
      <c r="F82" s="24"/>
    </row>
    <row r="83" spans="2:6" ht="15.75" thickBot="1" x14ac:dyDescent="0.3">
      <c r="B83" s="22"/>
      <c r="C83" s="23"/>
      <c r="D83" s="24"/>
      <c r="E83" s="24"/>
      <c r="F83" s="24"/>
    </row>
  </sheetData>
  <mergeCells count="43">
    <mergeCell ref="A26:B27"/>
    <mergeCell ref="C26:F27"/>
    <mergeCell ref="E2:L3"/>
    <mergeCell ref="C6:G7"/>
    <mergeCell ref="B5:C5"/>
    <mergeCell ref="B9:C9"/>
    <mergeCell ref="C11:F12"/>
    <mergeCell ref="B15:C15"/>
    <mergeCell ref="C17:F19"/>
    <mergeCell ref="B20:C20"/>
    <mergeCell ref="C22:F24"/>
    <mergeCell ref="H22:K22"/>
    <mergeCell ref="A23:B24"/>
    <mergeCell ref="A29:B30"/>
    <mergeCell ref="C29:F30"/>
    <mergeCell ref="B33:C33"/>
    <mergeCell ref="B36:B37"/>
    <mergeCell ref="C36:F37"/>
    <mergeCell ref="B39:B40"/>
    <mergeCell ref="C39:F40"/>
    <mergeCell ref="B42:B43"/>
    <mergeCell ref="C42:F43"/>
    <mergeCell ref="B46:C46"/>
    <mergeCell ref="B49:B50"/>
    <mergeCell ref="C49:E50"/>
    <mergeCell ref="B52:B53"/>
    <mergeCell ref="C52:E53"/>
    <mergeCell ref="B56:B57"/>
    <mergeCell ref="C56:E57"/>
    <mergeCell ref="B60:C60"/>
    <mergeCell ref="B63:B64"/>
    <mergeCell ref="B66:B67"/>
    <mergeCell ref="B70:B71"/>
    <mergeCell ref="C63:E64"/>
    <mergeCell ref="C66:F67"/>
    <mergeCell ref="C70:F71"/>
    <mergeCell ref="A73:G73"/>
    <mergeCell ref="B75:B76"/>
    <mergeCell ref="B78:B79"/>
    <mergeCell ref="B82:B83"/>
    <mergeCell ref="C75:F76"/>
    <mergeCell ref="C78:F79"/>
    <mergeCell ref="C82:F8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PROBLEMAS </vt:lpstr>
      <vt:lpstr>RESOLUCION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Zurita</dc:creator>
  <cp:lastModifiedBy>VICTOR</cp:lastModifiedBy>
  <dcterms:created xsi:type="dcterms:W3CDTF">2022-02-26T12:38:51Z</dcterms:created>
  <dcterms:modified xsi:type="dcterms:W3CDTF">2022-08-25T19:16:52Z</dcterms:modified>
</cp:coreProperties>
</file>