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8_{C63E771B-FDA8-4AD6-BC03-66635FA57ABA}" xr6:coauthVersionLast="47" xr6:coauthVersionMax="47" xr10:uidLastSave="{00000000-0000-0000-0000-000000000000}"/>
  <bookViews>
    <workbookView xWindow="-120" yWindow="-120" windowWidth="20730" windowHeight="11160" activeTab="3" xr2:uid="{CF794D6C-5AD0-457E-96D5-DC10D8ECBD4C}"/>
  </bookViews>
  <sheets>
    <sheet name="Pregunta 1" sheetId="1" r:id="rId1"/>
    <sheet name="PREGUNTA 2" sheetId="2" r:id="rId2"/>
    <sheet name="PREGUNTA 3" sheetId="3" r:id="rId3"/>
    <sheet name="Pregunt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I19" i="4"/>
  <c r="I18" i="4"/>
  <c r="P17" i="1"/>
</calcChain>
</file>

<file path=xl/sharedStrings.xml><?xml version="1.0" encoding="utf-8"?>
<sst xmlns="http://schemas.openxmlformats.org/spreadsheetml/2006/main" count="93" uniqueCount="68">
  <si>
    <t>\</t>
  </si>
  <si>
    <t xml:space="preserve">1.-FORMULACION DEL PROBLEMA </t>
  </si>
  <si>
    <t>i=1,2,3</t>
  </si>
  <si>
    <t>j=1,2,3,4,5</t>
  </si>
  <si>
    <t>2.-FUNCION BJETIVO</t>
  </si>
  <si>
    <t>F.O   min z =  100 x11 + 150 x12  +200x13 +140 x14 + 35 x`15 + 50 x21 +70 x22 + 60 x23 +65x24 + 80 x25+40x31 + 90 x32 +100x33 +150 x34 + 130x35</t>
  </si>
  <si>
    <t>1km   =  10$</t>
  </si>
  <si>
    <t>S.a</t>
  </si>
  <si>
    <t>Xij  =  Nro de automoviles   distribuidos  del camion "i" hazta el  centro  "j"</t>
  </si>
  <si>
    <t>x11+ x21+x31=100</t>
  </si>
  <si>
    <t>x13+x23+x33 = 150</t>
  </si>
  <si>
    <t>x12+x22+x32  = 200</t>
  </si>
  <si>
    <t>X11+X12+x13+x14  +X15= 400</t>
  </si>
  <si>
    <t>X21+X22+x23+x24  +X25= 200</t>
  </si>
  <si>
    <t>X31+X32+x33+x34  +X35= 150</t>
  </si>
  <si>
    <t>x14+xx24+x34 = 160</t>
  </si>
  <si>
    <t>X15 +X25+X35 = 140</t>
  </si>
  <si>
    <t xml:space="preserve">INTERPRETACION : </t>
  </si>
  <si>
    <t xml:space="preserve">El costo minimo de asignaacion sera de  633000  $ </t>
  </si>
  <si>
    <t xml:space="preserve">y  los centros de distribucion  se deben repartir a losdistribuidores  de la siguiente manera  </t>
  </si>
  <si>
    <t>El centro 1 asginado al distribuidor 1  y respectivamente  4  ,5</t>
  </si>
  <si>
    <t>El centro  2  , asignado al distribuidor 2 y 3</t>
  </si>
  <si>
    <t>El centro  3 asignado al distribuidor 2</t>
  </si>
  <si>
    <t xml:space="preserve">SOLUCION INICIAL </t>
  </si>
  <si>
    <t xml:space="preserve">z * = </t>
  </si>
  <si>
    <t>X1*=</t>
  </si>
  <si>
    <t>X2*=</t>
  </si>
  <si>
    <t>X3*=</t>
  </si>
  <si>
    <t>inciso A</t>
  </si>
  <si>
    <t>F. O MA  z = -x1  + 3x2 -2x3</t>
  </si>
  <si>
    <t>3x1 -x2 +2x3 &lt;= 7</t>
  </si>
  <si>
    <t>(-2*1+4*2&lt;=12)</t>
  </si>
  <si>
    <t>(-4 x1 +3x2 +8x3 &lt;= 10)</t>
  </si>
  <si>
    <t>x1+x2 +x3 &lt;= 8</t>
  </si>
  <si>
    <t xml:space="preserve">NUEVA SOLUCION  </t>
  </si>
  <si>
    <t>inciciso  B</t>
  </si>
  <si>
    <r>
      <t>F. O MA  z = -x1  + 3x2 +</t>
    </r>
    <r>
      <rPr>
        <b/>
        <sz val="11"/>
        <color rgb="FFFF0000"/>
        <rFont val="Calibri"/>
        <family val="2"/>
        <scheme val="minor"/>
      </rPr>
      <t>x3</t>
    </r>
  </si>
  <si>
    <t xml:space="preserve">Aumento  </t>
  </si>
  <si>
    <t>Xij =  avion "i"  asignado al campo "j"</t>
  </si>
  <si>
    <t>i="  1,2,3,4</t>
  </si>
  <si>
    <t>j="A,B,C,D</t>
  </si>
  <si>
    <t>2,-f.o.</t>
  </si>
  <si>
    <t>F. O  min  z  =  2x11 +4x12 +2x13 +x14 + x21 + 2x22 +3x23 +2x24 +4x31 +6x32 +2x33 +4x34  +4x41+ 4x42 +x43 +3x44</t>
  </si>
  <si>
    <t>X11+X12+X13+X14 = 1</t>
  </si>
  <si>
    <t>X21+X22+X23++X24=1</t>
  </si>
  <si>
    <t>X31+X32+X33+X34=1</t>
  </si>
  <si>
    <t>X41+X42+X43+X44=1</t>
  </si>
  <si>
    <t>X11+x21+x31+x41+ =1</t>
  </si>
  <si>
    <t>X12+X22+X32+X42 = 1</t>
  </si>
  <si>
    <t>X13+X23+X33+X43 =1</t>
  </si>
  <si>
    <t>X14+X24+X34+X44=1</t>
  </si>
  <si>
    <t xml:space="preserve">SOLUCION : </t>
  </si>
  <si>
    <t>Las horas minimas seran de  8  hrs teniendo la siguiente asignacion  :</t>
  </si>
  <si>
    <t>EL avion 1 esta asignado al campo  4</t>
  </si>
  <si>
    <t xml:space="preserve">El avion  2   esta asignado al campo 1 </t>
  </si>
  <si>
    <t>El avion 3 esta asignado al campo 3</t>
  </si>
  <si>
    <t xml:space="preserve">El avion 4 esta asignado al campo 2 </t>
  </si>
  <si>
    <t xml:space="preserve">a)  LA TAREAS QUE NO DEBEN RETRATARSE SON </t>
  </si>
  <si>
    <t>La tarea  1,2,4,5,6,7,8</t>
  </si>
  <si>
    <t xml:space="preserve">b)  total en semanas </t>
  </si>
  <si>
    <t>c)cuales son las tareas que pueden retrasarse y ccuanto tiempo pueden retrasarse</t>
  </si>
  <si>
    <t xml:space="preserve">son  4 semanas   con 3 dias   y  8 horas </t>
  </si>
  <si>
    <t>LA ACTIVIDAD QUE SE RETRAZA SERA LA TAREA 3  CON UN TIEMPO DE 5  DIAS Y 2 HORAS</t>
  </si>
  <si>
    <t>D) El costo del proyecto es de  :2730  u.m</t>
  </si>
  <si>
    <t>Al agregar la restriccion de este recurso  , UNA DISMINUCION DEL 3,03% , disminuyendo los recursos A  , y B</t>
  </si>
  <si>
    <t>11 ,6600</t>
  </si>
  <si>
    <t>Si se supone o se plantea esta nueva f.o , el beneficio  aumenta en un  6 %, por otra lado se genera  1,1 produccion del tercer rercurs o  y una disminucion del primer recurso  , la cual es recomendable para la empresa</t>
  </si>
  <si>
    <t>Se le recomienda a la empresa , usar el cambio del inciso B esto para renovar la Funcion Objetivo   le va a generar aumento en las utilizades recibidades por los Recursos  , pudiendo a llegar a producir de los recursos de tipo A , B, C. , PARA TENER UN AUMENTO DEL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</si>
</sst>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9" fontId="0" fillId="0" borderId="0" xfId="0" applyNumberFormat="1"/>
    <xf numFmtId="0" fontId="4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ustomXml" Target="../ink/ink2.xml"/><Relationship Id="rId5" Type="http://schemas.openxmlformats.org/officeDocument/2006/relationships/image" Target="../media/image9.png"/><Relationship Id="rId4" Type="http://schemas.openxmlformats.org/officeDocument/2006/relationships/customXml" Target="../ink/ink1.xml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19</xdr:row>
      <xdr:rowOff>42862</xdr:rowOff>
    </xdr:from>
    <xdr:ext cx="6121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8E9CC-E60B-4E17-B4AC-FD925CA81054}"/>
                </a:ext>
              </a:extLst>
            </xdr:cNvPr>
            <xdr:cNvSpPr txBox="1"/>
          </xdr:nvSpPr>
          <xdr:spPr>
            <a:xfrm>
              <a:off x="1733550" y="3662362"/>
              <a:ext cx="612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∀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𝑖𝑗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8E9CC-E60B-4E17-B4AC-FD925CA81054}"/>
                </a:ext>
              </a:extLst>
            </xdr:cNvPr>
            <xdr:cNvSpPr txBox="1"/>
          </xdr:nvSpPr>
          <xdr:spPr>
            <a:xfrm>
              <a:off x="1733550" y="3662362"/>
              <a:ext cx="612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∀𝑥_𝑖𝑗≥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es-BO" sz="1100"/>
            </a:p>
          </xdr:txBody>
        </xdr:sp>
      </mc:Fallback>
    </mc:AlternateContent>
    <xdr:clientData/>
  </xdr:oneCellAnchor>
  <xdr:twoCellAnchor editAs="oneCell">
    <xdr:from>
      <xdr:col>6</xdr:col>
      <xdr:colOff>409575</xdr:colOff>
      <xdr:row>11</xdr:row>
      <xdr:rowOff>0</xdr:rowOff>
    </xdr:from>
    <xdr:to>
      <xdr:col>14</xdr:col>
      <xdr:colOff>419952</xdr:colOff>
      <xdr:row>19</xdr:row>
      <xdr:rowOff>114529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7DC584-0E60-4F8B-BD4D-FED110A42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2095500"/>
          <a:ext cx="6106377" cy="1638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0</xdr:row>
      <xdr:rowOff>66675</xdr:rowOff>
    </xdr:from>
    <xdr:to>
      <xdr:col>11</xdr:col>
      <xdr:colOff>276972</xdr:colOff>
      <xdr:row>13</xdr:row>
      <xdr:rowOff>28919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DD4791-C889-4347-9072-DE704E4FD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5" y="66675"/>
          <a:ext cx="5353797" cy="2467319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13</xdr:row>
      <xdr:rowOff>85725</xdr:rowOff>
    </xdr:from>
    <xdr:to>
      <xdr:col>15</xdr:col>
      <xdr:colOff>572246</xdr:colOff>
      <xdr:row>27</xdr:row>
      <xdr:rowOff>76574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C61B07-1066-4C3D-BE9D-88424077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550" y="2590800"/>
          <a:ext cx="5344271" cy="2676899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35</xdr:row>
      <xdr:rowOff>19050</xdr:rowOff>
    </xdr:from>
    <xdr:to>
      <xdr:col>15</xdr:col>
      <xdr:colOff>38838</xdr:colOff>
      <xdr:row>47</xdr:row>
      <xdr:rowOff>162271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BE99DD5-7E52-4A0E-AE0F-176BB10A4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6743700"/>
          <a:ext cx="5287113" cy="2476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18</xdr:row>
      <xdr:rowOff>104775</xdr:rowOff>
    </xdr:from>
    <xdr:ext cx="1347677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ECB3DE-F8A8-42F6-87FD-7D7C4C503EE4}"/>
                </a:ext>
              </a:extLst>
            </xdr:cNvPr>
            <xdr:cNvSpPr txBox="1"/>
          </xdr:nvSpPr>
          <xdr:spPr>
            <a:xfrm>
              <a:off x="1524000" y="3533775"/>
              <a:ext cx="13476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∀</m:t>
                    </m:r>
                    <m:sSub>
                      <m:sSubPr>
                        <m:ctrlPr>
                          <a:rPr lang="es-B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s-B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≥∅∩</m:t>
                    </m:r>
                    <m:sSub>
                      <m:sSubPr>
                        <m:ctrlPr>
                          <a:rPr lang="es-B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s-B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{0,1}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ECB3DE-F8A8-42F6-87FD-7D7C4C503EE4}"/>
                </a:ext>
              </a:extLst>
            </xdr:cNvPr>
            <xdr:cNvSpPr txBox="1"/>
          </xdr:nvSpPr>
          <xdr:spPr>
            <a:xfrm>
              <a:off x="1524000" y="3533775"/>
              <a:ext cx="134767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es-B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</a:t>
              </a:r>
              <a:r>
                <a:rPr lang="es-B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≥∅∩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es-B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</a:t>
              </a:r>
              <a:r>
                <a:rPr lang="es-B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{0,1}</a:t>
              </a:r>
              <a:endParaRPr lang="es-BO" sz="1100"/>
            </a:p>
          </xdr:txBody>
        </xdr:sp>
      </mc:Fallback>
    </mc:AlternateContent>
    <xdr:clientData/>
  </xdr:oneCellAnchor>
  <xdr:twoCellAnchor editAs="oneCell">
    <xdr:from>
      <xdr:col>4</xdr:col>
      <xdr:colOff>419100</xdr:colOff>
      <xdr:row>9</xdr:row>
      <xdr:rowOff>19050</xdr:rowOff>
    </xdr:from>
    <xdr:to>
      <xdr:col>12</xdr:col>
      <xdr:colOff>439004</xdr:colOff>
      <xdr:row>15</xdr:row>
      <xdr:rowOff>114473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3242BD-A474-42C4-AEFD-5BF071535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1733550"/>
          <a:ext cx="6115904" cy="12384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0</xdr:rowOff>
    </xdr:from>
    <xdr:to>
      <xdr:col>7</xdr:col>
      <xdr:colOff>48327</xdr:colOff>
      <xdr:row>13</xdr:row>
      <xdr:rowOff>133688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1DC61D-2ABE-4428-8B21-2D672873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90500"/>
          <a:ext cx="5029902" cy="2419688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3</xdr:row>
      <xdr:rowOff>66675</xdr:rowOff>
    </xdr:from>
    <xdr:to>
      <xdr:col>12</xdr:col>
      <xdr:colOff>714650</xdr:colOff>
      <xdr:row>12</xdr:row>
      <xdr:rowOff>133599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D305AE-12D8-485F-8834-B4C637F20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700" y="638175"/>
          <a:ext cx="1971950" cy="17814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7</xdr:col>
      <xdr:colOff>419797</xdr:colOff>
      <xdr:row>23</xdr:row>
      <xdr:rowOff>181000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EB60A5-7717-44DF-8BCA-B39E01F20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4381500"/>
          <a:ext cx="4991797" cy="1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304320</xdr:colOff>
      <xdr:row>4</xdr:row>
      <xdr:rowOff>180480</xdr:rowOff>
    </xdr:from>
    <xdr:to>
      <xdr:col>4</xdr:col>
      <xdr:colOff>684840</xdr:colOff>
      <xdr:row>4</xdr:row>
      <xdr:rowOff>180840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DC8AC18-5368-4776-B29E-E7A626FC6F43}"/>
                </a:ext>
              </a:extLst>
            </xdr14:cNvPr>
            <xdr14:cNvContentPartPr/>
          </xdr14:nvContentPartPr>
          <xdr14:nvPr macro=""/>
          <xdr14:xfrm>
            <a:off x="3352320" y="942480"/>
            <a:ext cx="380520" cy="36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0DC8AC18-5368-4776-B29E-E7A626FC6F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316680" y="870480"/>
              <a:ext cx="45216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171120</xdr:colOff>
      <xdr:row>4</xdr:row>
      <xdr:rowOff>104520</xdr:rowOff>
    </xdr:from>
    <xdr:to>
      <xdr:col>4</xdr:col>
      <xdr:colOff>171480</xdr:colOff>
      <xdr:row>4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B9C21D3B-9219-4C58-B24C-87E12F192A91}"/>
                </a:ext>
              </a:extLst>
            </xdr14:cNvPr>
            <xdr14:cNvContentPartPr/>
          </xdr14:nvContentPartPr>
          <xdr14:nvPr macro=""/>
          <xdr14:xfrm>
            <a:off x="3219120" y="866520"/>
            <a:ext cx="360" cy="3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B9C21D3B-9219-4C58-B24C-87E12F192A9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183480" y="794520"/>
              <a:ext cx="720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123480</xdr:colOff>
      <xdr:row>4</xdr:row>
      <xdr:rowOff>123600</xdr:rowOff>
    </xdr:from>
    <xdr:to>
      <xdr:col>3</xdr:col>
      <xdr:colOff>456120</xdr:colOff>
      <xdr:row>4</xdr:row>
      <xdr:rowOff>144840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770C49E3-994A-4B69-98EC-A98818697D6E}"/>
                </a:ext>
              </a:extLst>
            </xdr14:cNvPr>
            <xdr14:cNvContentPartPr/>
          </xdr14:nvContentPartPr>
          <xdr14:nvPr macro=""/>
          <xdr14:xfrm>
            <a:off x="2409480" y="885600"/>
            <a:ext cx="332640" cy="2124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770C49E3-994A-4B69-98EC-A98818697D6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73840" y="813600"/>
              <a:ext cx="404280" cy="164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8T13:23:43.331"/>
    </inkml:context>
    <inkml:brush xml:id="br0">
      <inkml:brushProperty name="width" value="0.2" units="cm"/>
      <inkml:brushProperty name="height" value="0.4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0,'1033'0,"-1011"0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8T13:27:08.57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8T13:27:11.01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0,'0'1,"0"1,1-1,-1 0,1 0,-1 0,1 0,-1-1,1 1,0 0,0 0,-1 0,1 0,0-1,0 1,0 0,0-1,0 1,0-1,0 1,0-1,0 1,0-1,0 0,0 1,1-1,38 9,-25-6,22 5,0 0,1-3,47 1,119-8,-71-1,157 3,-268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A745-7A83-4F50-AAD1-3C38D5B0A911}">
  <dimension ref="A1:P28"/>
  <sheetViews>
    <sheetView workbookViewId="0">
      <selection activeCell="C11" sqref="C11:D19"/>
    </sheetView>
  </sheetViews>
  <sheetFormatPr baseColWidth="10" defaultRowHeight="15" x14ac:dyDescent="0.25"/>
  <sheetData>
    <row r="1" spans="1:14" x14ac:dyDescent="0.25">
      <c r="A1" t="s">
        <v>0</v>
      </c>
    </row>
    <row r="3" spans="1:14" x14ac:dyDescent="0.25">
      <c r="B3" t="s">
        <v>1</v>
      </c>
      <c r="H3" t="s">
        <v>2</v>
      </c>
    </row>
    <row r="4" spans="1:14" x14ac:dyDescent="0.25">
      <c r="H4" t="s">
        <v>3</v>
      </c>
    </row>
    <row r="5" spans="1:14" x14ac:dyDescent="0.25">
      <c r="B5" t="s">
        <v>8</v>
      </c>
    </row>
    <row r="7" spans="1:14" x14ac:dyDescent="0.25">
      <c r="B7" t="s">
        <v>4</v>
      </c>
    </row>
    <row r="9" spans="1:14" x14ac:dyDescent="0.25">
      <c r="B9" t="s">
        <v>5</v>
      </c>
    </row>
    <row r="10" spans="1:14" x14ac:dyDescent="0.25">
      <c r="N10" t="s">
        <v>6</v>
      </c>
    </row>
    <row r="11" spans="1:14" x14ac:dyDescent="0.25">
      <c r="B11" t="s">
        <v>7</v>
      </c>
      <c r="C11" t="s">
        <v>12</v>
      </c>
    </row>
    <row r="12" spans="1:14" x14ac:dyDescent="0.25">
      <c r="C12" t="s">
        <v>13</v>
      </c>
    </row>
    <row r="13" spans="1:14" x14ac:dyDescent="0.25">
      <c r="C13" t="s">
        <v>14</v>
      </c>
    </row>
    <row r="15" spans="1:14" x14ac:dyDescent="0.25">
      <c r="C15" t="s">
        <v>9</v>
      </c>
    </row>
    <row r="16" spans="1:14" x14ac:dyDescent="0.25">
      <c r="C16" t="s">
        <v>11</v>
      </c>
    </row>
    <row r="17" spans="3:16" x14ac:dyDescent="0.25">
      <c r="C17" t="s">
        <v>10</v>
      </c>
      <c r="P17">
        <f>63300*10</f>
        <v>633000</v>
      </c>
    </row>
    <row r="18" spans="3:16" x14ac:dyDescent="0.25">
      <c r="C18" t="s">
        <v>15</v>
      </c>
    </row>
    <row r="19" spans="3:16" x14ac:dyDescent="0.25">
      <c r="C19" t="s">
        <v>16</v>
      </c>
    </row>
    <row r="21" spans="3:16" ht="18" customHeight="1" x14ac:dyDescent="0.25">
      <c r="C21" s="1"/>
      <c r="D21" s="1"/>
    </row>
    <row r="22" spans="3:16" ht="15.75" x14ac:dyDescent="0.25">
      <c r="E22" s="2" t="s">
        <v>17</v>
      </c>
      <c r="G22" t="s">
        <v>18</v>
      </c>
      <c r="H22" s="4"/>
      <c r="I22" s="4"/>
      <c r="J22" s="4"/>
      <c r="K22" s="4"/>
      <c r="L22" s="4"/>
      <c r="M22" s="4"/>
      <c r="N22" s="4"/>
      <c r="O22" s="4"/>
    </row>
    <row r="23" spans="3:16" x14ac:dyDescent="0.25">
      <c r="G23" t="s">
        <v>19</v>
      </c>
      <c r="H23" s="4"/>
      <c r="I23" s="4"/>
      <c r="J23" s="4"/>
      <c r="K23" s="4"/>
      <c r="L23" s="4"/>
      <c r="M23" s="4"/>
      <c r="N23" s="4"/>
      <c r="O23" s="4"/>
    </row>
    <row r="24" spans="3:16" x14ac:dyDescent="0.25">
      <c r="G24" t="s">
        <v>20</v>
      </c>
      <c r="H24" s="4"/>
      <c r="I24" s="4"/>
      <c r="J24" s="4"/>
      <c r="K24" s="4"/>
      <c r="L24" s="4"/>
      <c r="M24" s="4"/>
      <c r="N24" s="4"/>
      <c r="O24" s="4"/>
    </row>
    <row r="25" spans="3:16" x14ac:dyDescent="0.25">
      <c r="G25" t="s">
        <v>21</v>
      </c>
      <c r="H25" s="4"/>
      <c r="I25" s="4"/>
      <c r="J25" s="4"/>
      <c r="K25" s="4"/>
      <c r="L25" s="4"/>
      <c r="M25" s="4"/>
      <c r="N25" s="4"/>
      <c r="O25" s="4"/>
    </row>
    <row r="26" spans="3:16" x14ac:dyDescent="0.25">
      <c r="G26" t="s">
        <v>22</v>
      </c>
      <c r="H26" s="4"/>
      <c r="I26" s="4"/>
      <c r="J26" s="4"/>
      <c r="K26" s="4"/>
      <c r="L26" s="4"/>
      <c r="M26" s="4"/>
      <c r="N26" s="4"/>
      <c r="O26" s="4"/>
    </row>
    <row r="27" spans="3:16" x14ac:dyDescent="0.25">
      <c r="J27" s="4"/>
      <c r="K27" s="4"/>
      <c r="L27" s="4"/>
      <c r="M27" s="4"/>
      <c r="N27" s="4"/>
      <c r="O27" s="4"/>
    </row>
    <row r="28" spans="3:16" x14ac:dyDescent="0.25">
      <c r="H28" s="4"/>
      <c r="I28" s="4"/>
      <c r="J28" s="4"/>
      <c r="K28" s="4"/>
      <c r="L28" s="4"/>
      <c r="M28" s="4"/>
      <c r="N28" s="4"/>
      <c r="O28" s="4"/>
    </row>
  </sheetData>
  <mergeCells count="1">
    <mergeCell ref="C21:D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5650-6281-4088-A2CE-616418A058EF}">
  <dimension ref="A2:K62"/>
  <sheetViews>
    <sheetView topLeftCell="A45" workbookViewId="0">
      <selection activeCell="G57" sqref="G57"/>
    </sheetView>
  </sheetViews>
  <sheetFormatPr baseColWidth="10" defaultRowHeight="15" x14ac:dyDescent="0.25"/>
  <cols>
    <col min="2" max="2" width="11.85546875" bestFit="1" customWidth="1"/>
  </cols>
  <sheetData>
    <row r="2" spans="2:4" ht="15.75" thickBot="1" x14ac:dyDescent="0.3"/>
    <row r="3" spans="2:4" ht="15.75" thickBot="1" x14ac:dyDescent="0.3">
      <c r="B3" s="5" t="s">
        <v>23</v>
      </c>
      <c r="C3" s="6"/>
      <c r="D3" s="4"/>
    </row>
    <row r="4" spans="2:4" x14ac:dyDescent="0.25">
      <c r="B4" s="7" t="s">
        <v>24</v>
      </c>
      <c r="C4" s="8">
        <v>11</v>
      </c>
    </row>
    <row r="5" spans="2:4" x14ac:dyDescent="0.25">
      <c r="B5" s="9" t="s">
        <v>25</v>
      </c>
      <c r="C5" s="10">
        <v>4</v>
      </c>
    </row>
    <row r="6" spans="2:4" x14ac:dyDescent="0.25">
      <c r="B6" s="9" t="s">
        <v>26</v>
      </c>
      <c r="C6" s="10">
        <v>5</v>
      </c>
    </row>
    <row r="7" spans="2:4" ht="15.75" thickBot="1" x14ac:dyDescent="0.3">
      <c r="B7" s="11" t="s">
        <v>27</v>
      </c>
      <c r="C7" s="12">
        <v>0</v>
      </c>
    </row>
    <row r="16" spans="2:4" x14ac:dyDescent="0.25">
      <c r="B16" s="3" t="s">
        <v>28</v>
      </c>
      <c r="C16" s="3"/>
    </row>
    <row r="18" spans="1:11" x14ac:dyDescent="0.25">
      <c r="B18" t="s">
        <v>29</v>
      </c>
    </row>
    <row r="19" spans="1:11" x14ac:dyDescent="0.25">
      <c r="A19" t="s">
        <v>7</v>
      </c>
      <c r="B19" t="s">
        <v>30</v>
      </c>
    </row>
    <row r="20" spans="1:11" x14ac:dyDescent="0.25">
      <c r="B20" t="s">
        <v>31</v>
      </c>
    </row>
    <row r="21" spans="1:11" x14ac:dyDescent="0.25">
      <c r="B21" t="s">
        <v>32</v>
      </c>
    </row>
    <row r="22" spans="1:11" x14ac:dyDescent="0.25">
      <c r="B22" s="13" t="s">
        <v>33</v>
      </c>
    </row>
    <row r="23" spans="1:11" ht="15.75" thickBot="1" x14ac:dyDescent="0.3"/>
    <row r="24" spans="1:11" ht="15.75" thickBot="1" x14ac:dyDescent="0.3">
      <c r="B24" s="5" t="s">
        <v>23</v>
      </c>
      <c r="C24" s="6"/>
      <c r="E24" s="5" t="s">
        <v>34</v>
      </c>
      <c r="F24" s="6"/>
    </row>
    <row r="25" spans="1:11" x14ac:dyDescent="0.25">
      <c r="B25" s="7" t="s">
        <v>24</v>
      </c>
      <c r="C25" s="8">
        <v>11</v>
      </c>
      <c r="E25" s="7" t="s">
        <v>24</v>
      </c>
      <c r="F25" s="8">
        <v>10.666700000000001</v>
      </c>
    </row>
    <row r="26" spans="1:11" x14ac:dyDescent="0.25">
      <c r="B26" s="9" t="s">
        <v>25</v>
      </c>
      <c r="C26" s="10">
        <v>4</v>
      </c>
      <c r="E26" s="9" t="s">
        <v>25</v>
      </c>
      <c r="F26" s="10">
        <v>3.3332999999999999</v>
      </c>
    </row>
    <row r="27" spans="1:11" x14ac:dyDescent="0.25">
      <c r="B27" s="9" t="s">
        <v>26</v>
      </c>
      <c r="C27" s="10">
        <v>5</v>
      </c>
      <c r="E27" s="9" t="s">
        <v>26</v>
      </c>
      <c r="F27" s="10">
        <v>4.6666999999999996</v>
      </c>
    </row>
    <row r="28" spans="1:11" ht="15.75" thickBot="1" x14ac:dyDescent="0.3">
      <c r="B28" s="11" t="s">
        <v>27</v>
      </c>
      <c r="C28" s="12">
        <v>0</v>
      </c>
      <c r="E28" s="11" t="s">
        <v>27</v>
      </c>
      <c r="F28" s="12">
        <v>0</v>
      </c>
    </row>
    <row r="30" spans="1:11" x14ac:dyDescent="0.25">
      <c r="B30" s="16">
        <f>((C25-F25)/C25)</f>
        <v>3.0299999999999952E-2</v>
      </c>
      <c r="D30" s="17" t="s">
        <v>64</v>
      </c>
      <c r="E30" s="17"/>
      <c r="F30" s="17"/>
      <c r="G30" s="17"/>
      <c r="H30" s="17"/>
      <c r="I30" s="17"/>
      <c r="J30" s="17"/>
      <c r="K30" s="17"/>
    </row>
    <row r="31" spans="1:11" x14ac:dyDescent="0.25">
      <c r="D31" s="17"/>
      <c r="E31" s="17"/>
      <c r="F31" s="17"/>
      <c r="G31" s="17"/>
      <c r="H31" s="17"/>
      <c r="I31" s="17"/>
      <c r="J31" s="17"/>
      <c r="K31" s="17"/>
    </row>
    <row r="32" spans="1:11" x14ac:dyDescent="0.25">
      <c r="D32" s="17"/>
      <c r="E32" s="17"/>
      <c r="F32" s="17"/>
      <c r="G32" s="17"/>
      <c r="H32" s="17"/>
      <c r="I32" s="17"/>
      <c r="J32" s="17"/>
      <c r="K32" s="17"/>
    </row>
    <row r="33" spans="1:11" x14ac:dyDescent="0.25">
      <c r="D33" s="17"/>
      <c r="E33" s="17"/>
      <c r="F33" s="17"/>
      <c r="G33" s="17"/>
      <c r="H33" s="17"/>
      <c r="I33" s="17"/>
      <c r="J33" s="17"/>
      <c r="K33" s="17"/>
    </row>
    <row r="35" spans="1:11" x14ac:dyDescent="0.25">
      <c r="A35" s="14" t="s">
        <v>35</v>
      </c>
      <c r="B35" s="14"/>
    </row>
    <row r="36" spans="1:11" x14ac:dyDescent="0.25">
      <c r="E36" t="s">
        <v>36</v>
      </c>
    </row>
    <row r="37" spans="1:11" x14ac:dyDescent="0.25">
      <c r="D37" t="s">
        <v>7</v>
      </c>
      <c r="E37" t="s">
        <v>30</v>
      </c>
    </row>
    <row r="38" spans="1:11" x14ac:dyDescent="0.25">
      <c r="E38" t="s">
        <v>31</v>
      </c>
    </row>
    <row r="39" spans="1:11" x14ac:dyDescent="0.25">
      <c r="E39" t="s">
        <v>32</v>
      </c>
    </row>
    <row r="40" spans="1:11" ht="15.75" thickBot="1" x14ac:dyDescent="0.3"/>
    <row r="41" spans="1:11" ht="15.75" thickBot="1" x14ac:dyDescent="0.3">
      <c r="E41" s="5" t="s">
        <v>34</v>
      </c>
      <c r="F41" s="6"/>
    </row>
    <row r="42" spans="1:11" ht="15.75" thickBot="1" x14ac:dyDescent="0.3">
      <c r="B42" s="5" t="s">
        <v>23</v>
      </c>
      <c r="C42" s="6"/>
      <c r="E42" s="7" t="s">
        <v>24</v>
      </c>
      <c r="F42" s="8" t="s">
        <v>65</v>
      </c>
      <c r="G42" s="15"/>
    </row>
    <row r="43" spans="1:11" x14ac:dyDescent="0.25">
      <c r="B43" s="7" t="s">
        <v>24</v>
      </c>
      <c r="C43" s="8">
        <v>11</v>
      </c>
      <c r="E43" s="9" t="s">
        <v>25</v>
      </c>
      <c r="F43" s="10">
        <v>3.12</v>
      </c>
    </row>
    <row r="44" spans="1:11" x14ac:dyDescent="0.25">
      <c r="B44" s="9" t="s">
        <v>25</v>
      </c>
      <c r="C44" s="10">
        <v>4</v>
      </c>
      <c r="E44" s="9" t="s">
        <v>26</v>
      </c>
      <c r="F44" s="10">
        <v>4.5599999999999996</v>
      </c>
    </row>
    <row r="45" spans="1:11" ht="15.75" thickBot="1" x14ac:dyDescent="0.3">
      <c r="B45" s="9" t="s">
        <v>26</v>
      </c>
      <c r="C45" s="10">
        <v>5</v>
      </c>
      <c r="E45" s="11" t="s">
        <v>27</v>
      </c>
      <c r="F45" s="12">
        <v>1.1000000000000001</v>
      </c>
    </row>
    <row r="46" spans="1:11" ht="15.75" thickBot="1" x14ac:dyDescent="0.3">
      <c r="B46" s="11" t="s">
        <v>27</v>
      </c>
      <c r="C46" s="12">
        <v>0</v>
      </c>
    </row>
    <row r="48" spans="1:11" x14ac:dyDescent="0.25">
      <c r="C48" t="s">
        <v>37</v>
      </c>
      <c r="D48" s="28">
        <v>0.06</v>
      </c>
    </row>
    <row r="51" spans="1:8" x14ac:dyDescent="0.25">
      <c r="C51" s="18" t="s">
        <v>66</v>
      </c>
      <c r="D51" s="18"/>
      <c r="E51" s="18"/>
      <c r="F51" s="18"/>
      <c r="G51" s="18"/>
      <c r="H51" s="18"/>
    </row>
    <row r="52" spans="1:8" x14ac:dyDescent="0.25">
      <c r="C52" s="18"/>
      <c r="D52" s="18"/>
      <c r="E52" s="18"/>
      <c r="F52" s="18"/>
      <c r="G52" s="18"/>
      <c r="H52" s="18"/>
    </row>
    <row r="53" spans="1:8" x14ac:dyDescent="0.25">
      <c r="C53" s="18"/>
      <c r="D53" s="18"/>
      <c r="E53" s="18"/>
      <c r="F53" s="18"/>
      <c r="G53" s="18"/>
      <c r="H53" s="18"/>
    </row>
    <row r="54" spans="1:8" x14ac:dyDescent="0.25">
      <c r="C54" s="18"/>
      <c r="D54" s="18"/>
      <c r="E54" s="18"/>
      <c r="F54" s="18"/>
      <c r="G54" s="18"/>
      <c r="H54" s="18"/>
    </row>
    <row r="55" spans="1:8" x14ac:dyDescent="0.25">
      <c r="C55" s="18"/>
      <c r="D55" s="18"/>
      <c r="E55" s="18"/>
      <c r="F55" s="18"/>
      <c r="G55" s="18"/>
      <c r="H55" s="18"/>
    </row>
    <row r="56" spans="1:8" x14ac:dyDescent="0.25">
      <c r="C56" s="18"/>
      <c r="D56" s="18"/>
      <c r="E56" s="18"/>
      <c r="F56" s="18"/>
      <c r="G56" s="18"/>
      <c r="H56" s="18"/>
    </row>
    <row r="59" spans="1:8" x14ac:dyDescent="0.25">
      <c r="A59" s="29" t="s">
        <v>67</v>
      </c>
      <c r="B59" s="29"/>
      <c r="C59" s="29"/>
      <c r="D59" s="29"/>
      <c r="E59" s="29"/>
      <c r="F59" s="29"/>
    </row>
    <row r="60" spans="1:8" x14ac:dyDescent="0.25">
      <c r="A60" s="29"/>
      <c r="B60" s="29"/>
      <c r="C60" s="29"/>
      <c r="D60" s="29"/>
      <c r="E60" s="29"/>
      <c r="F60" s="29"/>
    </row>
    <row r="61" spans="1:8" x14ac:dyDescent="0.25">
      <c r="A61" s="29"/>
      <c r="B61" s="29"/>
      <c r="C61" s="29"/>
      <c r="D61" s="29"/>
      <c r="E61" s="29"/>
      <c r="F61" s="29"/>
    </row>
    <row r="62" spans="1:8" x14ac:dyDescent="0.25">
      <c r="A62" s="29"/>
      <c r="B62" s="29"/>
      <c r="C62" s="29"/>
      <c r="D62" s="29"/>
      <c r="E62" s="29"/>
      <c r="F62" s="29"/>
    </row>
  </sheetData>
  <mergeCells count="10">
    <mergeCell ref="B42:C42"/>
    <mergeCell ref="E41:F41"/>
    <mergeCell ref="D30:K33"/>
    <mergeCell ref="C51:H56"/>
    <mergeCell ref="A59:F62"/>
    <mergeCell ref="B3:C3"/>
    <mergeCell ref="B16:C16"/>
    <mergeCell ref="B24:C24"/>
    <mergeCell ref="E24:F24"/>
    <mergeCell ref="A35:B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39D5-92D0-4786-B2F7-DB31EBE8EFEF}">
  <dimension ref="B3:L22"/>
  <sheetViews>
    <sheetView topLeftCell="A5" workbookViewId="0">
      <selection activeCell="K20" sqref="K20"/>
    </sheetView>
  </sheetViews>
  <sheetFormatPr baseColWidth="10" defaultRowHeight="15" x14ac:dyDescent="0.25"/>
  <sheetData>
    <row r="3" spans="2:6" x14ac:dyDescent="0.25">
      <c r="B3" t="s">
        <v>1</v>
      </c>
      <c r="F3" t="s">
        <v>39</v>
      </c>
    </row>
    <row r="4" spans="2:6" x14ac:dyDescent="0.25">
      <c r="F4" t="s">
        <v>40</v>
      </c>
    </row>
    <row r="5" spans="2:6" x14ac:dyDescent="0.25">
      <c r="B5" t="s">
        <v>38</v>
      </c>
    </row>
    <row r="7" spans="2:6" x14ac:dyDescent="0.25">
      <c r="B7" t="s">
        <v>41</v>
      </c>
    </row>
    <row r="8" spans="2:6" x14ac:dyDescent="0.25">
      <c r="B8" t="s">
        <v>42</v>
      </c>
    </row>
    <row r="10" spans="2:6" x14ac:dyDescent="0.25">
      <c r="C10" t="s">
        <v>43</v>
      </c>
    </row>
    <row r="11" spans="2:6" x14ac:dyDescent="0.25">
      <c r="C11" t="s">
        <v>44</v>
      </c>
    </row>
    <row r="12" spans="2:6" x14ac:dyDescent="0.25">
      <c r="C12" t="s">
        <v>45</v>
      </c>
    </row>
    <row r="13" spans="2:6" x14ac:dyDescent="0.25">
      <c r="C13" t="s">
        <v>46</v>
      </c>
    </row>
    <row r="15" spans="2:6" x14ac:dyDescent="0.25">
      <c r="C15" t="s">
        <v>47</v>
      </c>
    </row>
    <row r="16" spans="2:6" x14ac:dyDescent="0.25">
      <c r="C16" t="s">
        <v>48</v>
      </c>
    </row>
    <row r="17" spans="3:12" x14ac:dyDescent="0.25">
      <c r="C17" t="s">
        <v>49</v>
      </c>
    </row>
    <row r="18" spans="3:12" x14ac:dyDescent="0.25">
      <c r="C18" t="s">
        <v>50</v>
      </c>
      <c r="E18" t="s">
        <v>51</v>
      </c>
      <c r="G18" s="3" t="s">
        <v>52</v>
      </c>
      <c r="H18" s="3"/>
      <c r="I18" s="3"/>
      <c r="J18" s="3"/>
      <c r="K18" s="3"/>
      <c r="L18" s="3"/>
    </row>
    <row r="19" spans="3:12" x14ac:dyDescent="0.25">
      <c r="G19" t="s">
        <v>53</v>
      </c>
    </row>
    <row r="20" spans="3:12" x14ac:dyDescent="0.25">
      <c r="G20" t="s">
        <v>54</v>
      </c>
    </row>
    <row r="21" spans="3:12" x14ac:dyDescent="0.25">
      <c r="G21" t="s">
        <v>55</v>
      </c>
    </row>
    <row r="22" spans="3:12" x14ac:dyDescent="0.25">
      <c r="G22" t="s">
        <v>56</v>
      </c>
    </row>
  </sheetData>
  <mergeCells count="1">
    <mergeCell ref="G18:L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355C-E0AB-4FBB-893A-82FFD4094A2C}">
  <dimension ref="B3:J32"/>
  <sheetViews>
    <sheetView tabSelected="1" topLeftCell="A5" workbookViewId="0">
      <selection activeCell="E35" sqref="E35"/>
    </sheetView>
  </sheetViews>
  <sheetFormatPr baseColWidth="10" defaultRowHeight="15" x14ac:dyDescent="0.25"/>
  <sheetData>
    <row r="3" spans="9:9" x14ac:dyDescent="0.25">
      <c r="I3" t="s">
        <v>57</v>
      </c>
    </row>
    <row r="5" spans="9:9" x14ac:dyDescent="0.25">
      <c r="I5" t="s">
        <v>58</v>
      </c>
    </row>
    <row r="16" spans="9:9" x14ac:dyDescent="0.25">
      <c r="I16" t="s">
        <v>59</v>
      </c>
    </row>
    <row r="18" spans="2:10" x14ac:dyDescent="0.25">
      <c r="I18">
        <f>23.8/5</f>
        <v>4.76</v>
      </c>
      <c r="J18" t="s">
        <v>61</v>
      </c>
    </row>
    <row r="19" spans="2:10" x14ac:dyDescent="0.25">
      <c r="I19">
        <f>0.76*5</f>
        <v>3.8</v>
      </c>
    </row>
    <row r="22" spans="2:10" x14ac:dyDescent="0.25">
      <c r="B22" t="s">
        <v>60</v>
      </c>
    </row>
    <row r="25" spans="2:10" ht="15.75" thickBot="1" x14ac:dyDescent="0.3"/>
    <row r="26" spans="2:10" x14ac:dyDescent="0.25">
      <c r="B26" s="19" t="s">
        <v>62</v>
      </c>
      <c r="C26" s="20"/>
      <c r="D26" s="20"/>
      <c r="E26" s="20"/>
      <c r="F26" s="21"/>
    </row>
    <row r="27" spans="2:10" x14ac:dyDescent="0.25">
      <c r="B27" s="22"/>
      <c r="C27" s="23"/>
      <c r="D27" s="23"/>
      <c r="E27" s="23"/>
      <c r="F27" s="24"/>
    </row>
    <row r="28" spans="2:10" x14ac:dyDescent="0.25">
      <c r="B28" s="22"/>
      <c r="C28" s="23"/>
      <c r="D28" s="23"/>
      <c r="E28" s="23"/>
      <c r="F28" s="24"/>
    </row>
    <row r="29" spans="2:10" ht="15.75" thickBot="1" x14ac:dyDescent="0.3">
      <c r="B29" s="25"/>
      <c r="C29" s="26"/>
      <c r="D29" s="26"/>
      <c r="E29" s="26"/>
      <c r="F29" s="27"/>
    </row>
    <row r="32" spans="2:10" x14ac:dyDescent="0.25">
      <c r="B32" t="s">
        <v>63</v>
      </c>
    </row>
  </sheetData>
  <mergeCells count="1">
    <mergeCell ref="B26:F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Pregunta 1</vt:lpstr>
      <vt:lpstr>PREGUNTA 2</vt:lpstr>
      <vt:lpstr>PREGUNTA 3</vt:lpstr>
      <vt:lpstr>Pregunta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2022-11-28T12:01:43Z</dcterms:created>
  <dcterms:modified xsi:type="dcterms:W3CDTF">2022-11-28T13:35:54Z</dcterms:modified>
</cp:coreProperties>
</file>