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8_{F61B6A85-6D7D-4C15-8EC6-17F88CF31751}" xr6:coauthVersionLast="47" xr6:coauthVersionMax="47" xr10:uidLastSave="{00000000-0000-0000-0000-000000000000}"/>
  <bookViews>
    <workbookView xWindow="-120" yWindow="-120" windowWidth="20730" windowHeight="11160" activeTab="2" xr2:uid="{B67C4DEF-C974-4EC4-850B-5631AFE307D1}"/>
  </bookViews>
  <sheets>
    <sheet name="Ejer01" sheetId="1" r:id="rId1"/>
    <sheet name="Ejer0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50" i="1"/>
</calcChain>
</file>

<file path=xl/sharedStrings.xml><?xml version="1.0" encoding="utf-8"?>
<sst xmlns="http://schemas.openxmlformats.org/spreadsheetml/2006/main" count="142" uniqueCount="100">
  <si>
    <t xml:space="preserve">x1 = acres del primer cultivo </t>
  </si>
  <si>
    <t>x2 = acres del segundo cultivo</t>
  </si>
  <si>
    <t>F.O.  MAX  z=  100x1 + 300 x2</t>
  </si>
  <si>
    <t>z=$</t>
  </si>
  <si>
    <t>S.a.</t>
  </si>
  <si>
    <t>x1+x2 &lt;=</t>
  </si>
  <si>
    <t>acres</t>
  </si>
  <si>
    <t>20x1 +40x2  &lt;=</t>
  </si>
  <si>
    <t>$</t>
  </si>
  <si>
    <t>5x1+20x2 &lt;=</t>
  </si>
  <si>
    <t>hrs/hombre</t>
  </si>
  <si>
    <t>Por defecto vana ser decimales</t>
  </si>
  <si>
    <t>A formulacion del Problema</t>
  </si>
  <si>
    <t xml:space="preserve">b) Solucion del Problema </t>
  </si>
  <si>
    <t xml:space="preserve">Z*=  </t>
  </si>
  <si>
    <t>X1*=</t>
  </si>
  <si>
    <t xml:space="preserve">X2* = </t>
  </si>
  <si>
    <t>SOLUCION OPTIMA</t>
  </si>
  <si>
    <t>c) Realizar el análisis para: agregar un tercer cultivo</t>
  </si>
  <si>
    <t>a3 =250</t>
  </si>
  <si>
    <t>F.O.  MAX  z=  100x1 + 300 x2 +250 x3</t>
  </si>
  <si>
    <t>x1+x2  +x3&lt;=</t>
  </si>
  <si>
    <t>20x1 +40x2 +25 x3 &lt;=</t>
  </si>
  <si>
    <t>5x1+20x2 +15x3 &lt;=</t>
  </si>
  <si>
    <t>x3 =acres del tercer cultivo</t>
  </si>
  <si>
    <t>NUEVA SOLUCION</t>
  </si>
  <si>
    <t>X3*=</t>
  </si>
  <si>
    <t>Aumetno de generacion  =</t>
  </si>
  <si>
    <t>SI se agrega un tercer cultivo el beneficio para el granjero aumenta en un  8,33% , Por otro lado ya no es necesario realizar el sembrado del segundo cultivo , asi mismo se reduce el sembrado del primer cultivo  y se tiene que sembrar 85 acres  para el tercer cultivo</t>
  </si>
  <si>
    <t>Inciso d)</t>
  </si>
  <si>
    <t>20X1 +15 x2&lt;=</t>
  </si>
  <si>
    <t>subvencion de semillas</t>
  </si>
  <si>
    <t>SOLUCION INICIAL</t>
  </si>
  <si>
    <t xml:space="preserve">NEW SOLUCION </t>
  </si>
  <si>
    <t>Al agregar la restriccion para la subvencion de semillas  , no genera ningun cambio  en los benficios  recibidos , es decir se mantiene las cantidades de acres a sembrar   y la utilidad maxima recibida</t>
  </si>
  <si>
    <t>d)Elegir una opcion</t>
  </si>
  <si>
    <t>Se le recomienda al granjeron , sembrar  un tercer cultivo  , ya que sto le va a generar aumento en las utilidades recibidas por los cultivos  , limitandose a sembrar os cultivos 1  y 3</t>
  </si>
  <si>
    <t>Xij  = cantidad de articulos  distribuidos desde  la planta "i"  hazta e distribuidor   "j"</t>
  </si>
  <si>
    <t>i=  J , K</t>
  </si>
  <si>
    <t>j= A,B,C</t>
  </si>
  <si>
    <t>F. O    min z=  100x11 +85x12+110x13 +90x21+105x22+75x23</t>
  </si>
  <si>
    <t xml:space="preserve">x11+x12+x13 = </t>
  </si>
  <si>
    <t>x21+x22+x23 =</t>
  </si>
  <si>
    <t xml:space="preserve">x11 +x21= </t>
  </si>
  <si>
    <t>x12 +x22 =</t>
  </si>
  <si>
    <t>x13 +x23 =</t>
  </si>
  <si>
    <t>SOLUCION</t>
  </si>
  <si>
    <t xml:space="preserve">PlANTA </t>
  </si>
  <si>
    <t xml:space="preserve">DISTRIBUIDOR </t>
  </si>
  <si>
    <t>CANTIDAD DE ARTICULOS</t>
  </si>
  <si>
    <t>J</t>
  </si>
  <si>
    <t>K</t>
  </si>
  <si>
    <t>A</t>
  </si>
  <si>
    <t>B</t>
  </si>
  <si>
    <t>C</t>
  </si>
  <si>
    <t xml:space="preserve">COSTO MINIMO  : </t>
  </si>
  <si>
    <t>5075 u.m.</t>
  </si>
  <si>
    <t>INTERPRETACION  :</t>
  </si>
  <si>
    <t xml:space="preserve">Para realizar la distribucion de los articulos  , de las plantas a los distribuidores  , se emplearan un gasto minimo de 5075 u.m. para ello se debe realizar el transpotyr de los articulos de la siguiente maner  : de la varibale  se distribuyen   articulos al distribuidor B , y de la planta K se distribuen  15,5,20  articulos en los distribuidores A, B Y C repectivamente </t>
  </si>
  <si>
    <t>Tenemos que uniformar  , en este caso seria mejor llevar a Dias</t>
  </si>
  <si>
    <t>TAREAS DEL PROYECTO</t>
  </si>
  <si>
    <t>DURACION</t>
  </si>
  <si>
    <t>PREDECESORAS</t>
  </si>
  <si>
    <t>APERTURA SUCURSAL DE VENTA</t>
  </si>
  <si>
    <t>FASE 1: PLANIFICACION Y DISEÑO DE LAS TIENDAS</t>
  </si>
  <si>
    <t>T1: LIMPIEZA Y PINTADO DE AMBIENTES</t>
  </si>
  <si>
    <t>4 DIAS</t>
  </si>
  <si>
    <t>T2: ARMADO DE ESTANTES Y VITRINAS</t>
  </si>
  <si>
    <t>10 HORAS</t>
  </si>
  <si>
    <t>T1</t>
  </si>
  <si>
    <t>T3: INSTALACION DE LINEA TELEFONICA</t>
  </si>
  <si>
    <t>3 DIAS</t>
  </si>
  <si>
    <t>T2</t>
  </si>
  <si>
    <t>T4: INSTALACION DE ILUMINACION</t>
  </si>
  <si>
    <t>1 DIA</t>
  </si>
  <si>
    <t>T5: ISTALACION SISTEMA DE SEGURIDAD</t>
  </si>
  <si>
    <t>2 DIAS</t>
  </si>
  <si>
    <t>FASE 2: IMPORTACION DE PRODUCTOS</t>
  </si>
  <si>
    <t>T6: PEDIDO DE PRODUCTOS</t>
  </si>
  <si>
    <t>T3,T4,T5</t>
  </si>
  <si>
    <t>T7: PAGO DE PRODUCTOS</t>
  </si>
  <si>
    <t>4 HORAS</t>
  </si>
  <si>
    <t>T6</t>
  </si>
  <si>
    <t>T8: RECEPCION DE PRODUCTOS</t>
  </si>
  <si>
    <t>T7</t>
  </si>
  <si>
    <t>T9: INVENTARIO DE PRODUCTOS</t>
  </si>
  <si>
    <t>T8</t>
  </si>
  <si>
    <t>T10: CODIFICACION DE PRODUCTOS</t>
  </si>
  <si>
    <t>T9</t>
  </si>
  <si>
    <t>FASE 3: INSTLACION DE TIENDA</t>
  </si>
  <si>
    <t>T11: COLOCAR PRODUCTOS EN ESTANTES</t>
  </si>
  <si>
    <t>T10</t>
  </si>
  <si>
    <t>T12: COLOCAR PRODUCTOS EN VITRINAS</t>
  </si>
  <si>
    <t>T13: ADORNAR LOS ESTANTES Y VITRINAS</t>
  </si>
  <si>
    <t>T11,T12</t>
  </si>
  <si>
    <t>T14: APERTURA DE LA TIENDA</t>
  </si>
  <si>
    <t>0 DIAS</t>
  </si>
  <si>
    <t>T13</t>
  </si>
  <si>
    <t>1 DIA TIENE 8 HRS</t>
  </si>
  <si>
    <t>*1dia /8hrs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</si>
</sst>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5" borderId="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6" borderId="1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vertical="center" wrapText="1"/>
    </xf>
    <xf numFmtId="0" fontId="4" fillId="6" borderId="18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ustomXml" Target="../ink/ink2.xml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ustomXml" Target="../ink/ink4.xml"/><Relationship Id="rId5" Type="http://schemas.openxmlformats.org/officeDocument/2006/relationships/customXml" Target="../ink/ink1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11</xdr:row>
      <xdr:rowOff>109537</xdr:rowOff>
    </xdr:from>
    <xdr:ext cx="1699183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DE3BC2D-EC44-4D90-9AE6-041DE815D3F5}"/>
                </a:ext>
              </a:extLst>
            </xdr:cNvPr>
            <xdr:cNvSpPr txBox="1"/>
          </xdr:nvSpPr>
          <xdr:spPr>
            <a:xfrm>
              <a:off x="1057275" y="2205037"/>
              <a:ext cx="169918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∀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≥0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</m:t>
                    </m:r>
                  </m:oMath>
                </m:oMathPara>
              </a14:m>
              <a:endParaRPr lang="es-BO" sz="20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DE3BC2D-EC44-4D90-9AE6-041DE815D3F5}"/>
                </a:ext>
              </a:extLst>
            </xdr:cNvPr>
            <xdr:cNvSpPr txBox="1"/>
          </xdr:nvSpPr>
          <xdr:spPr>
            <a:xfrm>
              <a:off x="1057275" y="2205037"/>
              <a:ext cx="169918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𝑋_𝑖≥0𝑋_𝑖∈𝑅</a:t>
              </a:r>
              <a:endParaRPr lang="es-BO" sz="2000"/>
            </a:p>
          </xdr:txBody>
        </xdr:sp>
      </mc:Fallback>
    </mc:AlternateContent>
    <xdr:clientData/>
  </xdr:oneCellAnchor>
  <xdr:twoCellAnchor editAs="oneCell">
    <xdr:from>
      <xdr:col>5</xdr:col>
      <xdr:colOff>257175</xdr:colOff>
      <xdr:row>14</xdr:row>
      <xdr:rowOff>95250</xdr:rowOff>
    </xdr:from>
    <xdr:to>
      <xdr:col>12</xdr:col>
      <xdr:colOff>438920</xdr:colOff>
      <xdr:row>26</xdr:row>
      <xdr:rowOff>57468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2C0600-3522-41C5-9684-C39AD8EFC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2762250"/>
          <a:ext cx="5515745" cy="2276793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29</xdr:row>
      <xdr:rowOff>180975</xdr:rowOff>
    </xdr:from>
    <xdr:to>
      <xdr:col>7</xdr:col>
      <xdr:colOff>233</xdr:colOff>
      <xdr:row>34</xdr:row>
      <xdr:rowOff>171582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0A9BA34-C913-4669-B229-DD0AD61C8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8550" y="5734050"/>
          <a:ext cx="1667108" cy="943107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34</xdr:row>
      <xdr:rowOff>28575</xdr:rowOff>
    </xdr:from>
    <xdr:to>
      <xdr:col>14</xdr:col>
      <xdr:colOff>296066</xdr:colOff>
      <xdr:row>47</xdr:row>
      <xdr:rowOff>346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69D8544-2D2B-43E4-A61C-ACC3CDD44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7325" y="6534150"/>
          <a:ext cx="5668166" cy="247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56</xdr:row>
      <xdr:rowOff>28575</xdr:rowOff>
    </xdr:from>
    <xdr:to>
      <xdr:col>11</xdr:col>
      <xdr:colOff>372557</xdr:colOff>
      <xdr:row>59</xdr:row>
      <xdr:rowOff>142971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9F1E879-E90F-45A4-8004-4DA76A9B5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" y="10782300"/>
          <a:ext cx="7754432" cy="685896"/>
        </a:xfrm>
        <a:prstGeom prst="rect">
          <a:avLst/>
        </a:prstGeom>
      </xdr:spPr>
    </xdr:pic>
    <xdr:clientData/>
  </xdr:twoCellAnchor>
  <xdr:twoCellAnchor editAs="oneCell">
    <xdr:from>
      <xdr:col>8</xdr:col>
      <xdr:colOff>561615</xdr:colOff>
      <xdr:row>57</xdr:row>
      <xdr:rowOff>56730</xdr:rowOff>
    </xdr:from>
    <xdr:to>
      <xdr:col>9</xdr:col>
      <xdr:colOff>360855</xdr:colOff>
      <xdr:row>57</xdr:row>
      <xdr:rowOff>57090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D287C435-2D01-4BD0-961A-6B9E19ECE968}"/>
                </a:ext>
              </a:extLst>
            </xdr14:cNvPr>
            <xdr14:cNvContentPartPr/>
          </xdr14:nvContentPartPr>
          <xdr14:nvPr macro=""/>
          <xdr14:xfrm>
            <a:off x="6629040" y="11000955"/>
            <a:ext cx="561240" cy="3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D287C435-2D01-4BD0-961A-6B9E19ECE96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624720" y="10996635"/>
              <a:ext cx="5698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590295</xdr:colOff>
      <xdr:row>58</xdr:row>
      <xdr:rowOff>56670</xdr:rowOff>
    </xdr:from>
    <xdr:to>
      <xdr:col>8</xdr:col>
      <xdr:colOff>538215</xdr:colOff>
      <xdr:row>58</xdr:row>
      <xdr:rowOff>76470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D90E4942-C584-4A37-B9EC-532568D77EF5}"/>
                </a:ext>
              </a:extLst>
            </xdr14:cNvPr>
            <xdr14:cNvContentPartPr/>
          </xdr14:nvContentPartPr>
          <xdr14:nvPr macro=""/>
          <xdr14:xfrm>
            <a:off x="5895720" y="11191395"/>
            <a:ext cx="709920" cy="1980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D90E4942-C584-4A37-B9EC-532568D77E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891400" y="11187075"/>
              <a:ext cx="7185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285255</xdr:colOff>
      <xdr:row>66</xdr:row>
      <xdr:rowOff>66270</xdr:rowOff>
    </xdr:from>
    <xdr:to>
      <xdr:col>3</xdr:col>
      <xdr:colOff>285615</xdr:colOff>
      <xdr:row>66</xdr:row>
      <xdr:rowOff>66630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585225F-2AAE-42A6-87DD-554683737850}"/>
                </a:ext>
              </a:extLst>
            </xdr14:cNvPr>
            <xdr14:cNvContentPartPr/>
          </xdr14:nvContentPartPr>
          <xdr14:nvPr macro=""/>
          <xdr14:xfrm>
            <a:off x="2542680" y="12724995"/>
            <a:ext cx="360" cy="36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585225F-2AAE-42A6-87DD-55468373785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538360" y="1272067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456990</xdr:colOff>
      <xdr:row>66</xdr:row>
      <xdr:rowOff>180750</xdr:rowOff>
    </xdr:from>
    <xdr:to>
      <xdr:col>2</xdr:col>
      <xdr:colOff>457350</xdr:colOff>
      <xdr:row>66</xdr:row>
      <xdr:rowOff>181110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9A73719A-92ED-4798-BB46-208E999FDC0C}"/>
                </a:ext>
              </a:extLst>
            </xdr14:cNvPr>
            <xdr14:cNvContentPartPr/>
          </xdr14:nvContentPartPr>
          <xdr14:nvPr macro=""/>
          <xdr14:xfrm>
            <a:off x="2152440" y="12839475"/>
            <a:ext cx="360" cy="36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9A73719A-92ED-4798-BB46-208E999FDC0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48120" y="1283515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752475</xdr:colOff>
      <xdr:row>60</xdr:row>
      <xdr:rowOff>19050</xdr:rowOff>
    </xdr:from>
    <xdr:to>
      <xdr:col>14</xdr:col>
      <xdr:colOff>334167</xdr:colOff>
      <xdr:row>72</xdr:row>
      <xdr:rowOff>190846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9EC2C03-F3EC-4DCD-AF84-4B0E87084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95900" y="11534775"/>
          <a:ext cx="5677692" cy="2476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152400</xdr:rowOff>
    </xdr:from>
    <xdr:to>
      <xdr:col>3</xdr:col>
      <xdr:colOff>343255</xdr:colOff>
      <xdr:row>7</xdr:row>
      <xdr:rowOff>38270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A40E43-BB43-4709-ABA4-46EAEA88E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52400"/>
          <a:ext cx="2543530" cy="12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17</xdr:row>
      <xdr:rowOff>323850</xdr:rowOff>
    </xdr:from>
    <xdr:to>
      <xdr:col>13</xdr:col>
      <xdr:colOff>677129</xdr:colOff>
      <xdr:row>23</xdr:row>
      <xdr:rowOff>47798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154C50-26E7-403C-806E-4E088205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3571875"/>
          <a:ext cx="6115904" cy="123842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3T14:42:25.461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1 0,'1535'0,"-1512"0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3T14:42:31.908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1 0,'980'0,"-952"2,1 1,37 9,-4-1,-7-3,-8 0,89 3,414-13,-533 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3T14:42:33.691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3T14:42:34.043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4F31-0B8C-4681-BCCD-67089A6F76FE}">
  <dimension ref="A2:K91"/>
  <sheetViews>
    <sheetView topLeftCell="A77" workbookViewId="0">
      <selection activeCell="C98" sqref="C98"/>
    </sheetView>
  </sheetViews>
  <sheetFormatPr baseColWidth="10" defaultRowHeight="15" x14ac:dyDescent="0.25"/>
  <cols>
    <col min="1" max="1" width="10.85546875" customWidth="1"/>
    <col min="2" max="2" width="14.5703125" customWidth="1"/>
    <col min="3" max="3" width="8.42578125" customWidth="1"/>
  </cols>
  <sheetData>
    <row r="2" spans="1:9" x14ac:dyDescent="0.25">
      <c r="B2" t="s">
        <v>0</v>
      </c>
      <c r="E2" t="s">
        <v>11</v>
      </c>
    </row>
    <row r="3" spans="1:9" x14ac:dyDescent="0.25">
      <c r="B3" t="s">
        <v>1</v>
      </c>
    </row>
    <row r="5" spans="1:9" x14ac:dyDescent="0.25">
      <c r="A5" t="s">
        <v>2</v>
      </c>
      <c r="D5" t="s">
        <v>3</v>
      </c>
    </row>
    <row r="7" spans="1:9" x14ac:dyDescent="0.25">
      <c r="A7" t="s">
        <v>4</v>
      </c>
    </row>
    <row r="8" spans="1:9" x14ac:dyDescent="0.25">
      <c r="B8" s="2" t="s">
        <v>5</v>
      </c>
      <c r="C8" s="1">
        <v>100</v>
      </c>
      <c r="D8" t="s">
        <v>6</v>
      </c>
      <c r="F8" s="4" t="s">
        <v>12</v>
      </c>
      <c r="G8" s="4"/>
      <c r="H8" s="4"/>
      <c r="I8" s="4"/>
    </row>
    <row r="9" spans="1:9" x14ac:dyDescent="0.25">
      <c r="B9" s="2" t="s">
        <v>7</v>
      </c>
      <c r="C9" s="1">
        <v>3000</v>
      </c>
      <c r="D9" t="s">
        <v>8</v>
      </c>
    </row>
    <row r="10" spans="1:9" x14ac:dyDescent="0.25">
      <c r="B10" s="3" t="s">
        <v>9</v>
      </c>
      <c r="C10" s="1">
        <v>1350</v>
      </c>
      <c r="D10" t="s">
        <v>10</v>
      </c>
    </row>
    <row r="16" spans="1:9" x14ac:dyDescent="0.25">
      <c r="A16" s="5" t="s">
        <v>13</v>
      </c>
      <c r="B16" s="5"/>
      <c r="C16" s="5"/>
      <c r="D16" s="5"/>
      <c r="E16" s="5"/>
    </row>
    <row r="18" spans="2:9" ht="15.75" thickBot="1" x14ac:dyDescent="0.3"/>
    <row r="19" spans="2:9" ht="15.75" thickBot="1" x14ac:dyDescent="0.3">
      <c r="B19" s="6" t="s">
        <v>17</v>
      </c>
      <c r="C19" s="7"/>
    </row>
    <row r="20" spans="2:9" x14ac:dyDescent="0.25">
      <c r="B20" s="8" t="s">
        <v>14</v>
      </c>
      <c r="C20" s="9">
        <v>21000</v>
      </c>
    </row>
    <row r="21" spans="2:9" x14ac:dyDescent="0.25">
      <c r="B21" s="10" t="s">
        <v>15</v>
      </c>
      <c r="C21" s="11">
        <v>30</v>
      </c>
    </row>
    <row r="22" spans="2:9" ht="15.75" thickBot="1" x14ac:dyDescent="0.3">
      <c r="B22" s="12" t="s">
        <v>16</v>
      </c>
      <c r="C22" s="13">
        <v>60</v>
      </c>
    </row>
    <row r="30" spans="2:9" x14ac:dyDescent="0.25">
      <c r="B30" s="5" t="s">
        <v>18</v>
      </c>
      <c r="C30" s="5"/>
      <c r="D30" s="5"/>
      <c r="E30" s="5"/>
    </row>
    <row r="31" spans="2:9" x14ac:dyDescent="0.25">
      <c r="I31" t="s">
        <v>0</v>
      </c>
    </row>
    <row r="32" spans="2:9" x14ac:dyDescent="0.25">
      <c r="B32" t="s">
        <v>19</v>
      </c>
      <c r="I32" t="s">
        <v>1</v>
      </c>
    </row>
    <row r="33" spans="2:9" x14ac:dyDescent="0.25">
      <c r="I33" t="s">
        <v>24</v>
      </c>
    </row>
    <row r="36" spans="2:9" x14ac:dyDescent="0.25">
      <c r="B36" t="s">
        <v>20</v>
      </c>
      <c r="E36" t="s">
        <v>3</v>
      </c>
    </row>
    <row r="38" spans="2:9" x14ac:dyDescent="0.25">
      <c r="B38" t="s">
        <v>4</v>
      </c>
    </row>
    <row r="39" spans="2:9" x14ac:dyDescent="0.25">
      <c r="C39" s="2" t="s">
        <v>21</v>
      </c>
      <c r="D39" s="1">
        <v>100</v>
      </c>
      <c r="E39" t="s">
        <v>6</v>
      </c>
    </row>
    <row r="40" spans="2:9" x14ac:dyDescent="0.25">
      <c r="C40" s="2" t="s">
        <v>22</v>
      </c>
      <c r="D40" s="1">
        <v>3000</v>
      </c>
      <c r="E40" t="s">
        <v>8</v>
      </c>
    </row>
    <row r="41" spans="2:9" x14ac:dyDescent="0.25">
      <c r="C41" s="3" t="s">
        <v>23</v>
      </c>
      <c r="D41" s="1">
        <v>1350</v>
      </c>
      <c r="E41" t="s">
        <v>10</v>
      </c>
    </row>
    <row r="43" spans="2:9" ht="15.75" thickBot="1" x14ac:dyDescent="0.3"/>
    <row r="44" spans="2:9" ht="15.75" thickBot="1" x14ac:dyDescent="0.3">
      <c r="B44" s="6" t="s">
        <v>32</v>
      </c>
      <c r="C44" s="7"/>
      <c r="E44" s="6" t="s">
        <v>25</v>
      </c>
      <c r="F44" s="7"/>
    </row>
    <row r="45" spans="2:9" x14ac:dyDescent="0.25">
      <c r="B45" s="8" t="s">
        <v>14</v>
      </c>
      <c r="C45" s="9">
        <v>21000</v>
      </c>
      <c r="E45" s="8" t="s">
        <v>14</v>
      </c>
      <c r="F45" s="9">
        <v>22750</v>
      </c>
    </row>
    <row r="46" spans="2:9" x14ac:dyDescent="0.25">
      <c r="B46" s="10" t="s">
        <v>15</v>
      </c>
      <c r="C46" s="11">
        <v>30</v>
      </c>
      <c r="E46" s="10" t="s">
        <v>15</v>
      </c>
      <c r="F46" s="11">
        <v>15</v>
      </c>
    </row>
    <row r="47" spans="2:9" ht="15.75" thickBot="1" x14ac:dyDescent="0.3">
      <c r="B47" s="12" t="s">
        <v>16</v>
      </c>
      <c r="C47" s="13">
        <v>60</v>
      </c>
      <c r="E47" s="10" t="s">
        <v>16</v>
      </c>
      <c r="F47" s="11">
        <v>0</v>
      </c>
    </row>
    <row r="48" spans="2:9" ht="15.75" thickBot="1" x14ac:dyDescent="0.3">
      <c r="E48" s="12" t="s">
        <v>26</v>
      </c>
      <c r="F48" s="13">
        <v>85</v>
      </c>
    </row>
    <row r="49" spans="2:11" ht="15.75" thickBot="1" x14ac:dyDescent="0.3"/>
    <row r="50" spans="2:11" x14ac:dyDescent="0.25">
      <c r="B50" s="14" t="s">
        <v>27</v>
      </c>
      <c r="D50" s="15">
        <f>ABS((C45-F45)/C45)</f>
        <v>8.3333333333333329E-2</v>
      </c>
      <c r="F50" s="26" t="s">
        <v>28</v>
      </c>
      <c r="G50" s="27"/>
      <c r="H50" s="27"/>
      <c r="I50" s="27"/>
      <c r="J50" s="27"/>
      <c r="K50" s="28"/>
    </row>
    <row r="51" spans="2:11" x14ac:dyDescent="0.25">
      <c r="F51" s="29"/>
      <c r="G51" s="30"/>
      <c r="H51" s="30"/>
      <c r="I51" s="30"/>
      <c r="J51" s="30"/>
      <c r="K51" s="31"/>
    </row>
    <row r="52" spans="2:11" x14ac:dyDescent="0.25">
      <c r="F52" s="29"/>
      <c r="G52" s="30"/>
      <c r="H52" s="30"/>
      <c r="I52" s="30"/>
      <c r="J52" s="30"/>
      <c r="K52" s="31"/>
    </row>
    <row r="53" spans="2:11" ht="15.75" thickBot="1" x14ac:dyDescent="0.3">
      <c r="F53" s="32"/>
      <c r="G53" s="33"/>
      <c r="H53" s="33"/>
      <c r="I53" s="33"/>
      <c r="J53" s="33"/>
      <c r="K53" s="34"/>
    </row>
    <row r="56" spans="2:11" x14ac:dyDescent="0.25">
      <c r="B56" t="s">
        <v>29</v>
      </c>
    </row>
    <row r="62" spans="2:11" x14ac:dyDescent="0.25">
      <c r="B62" t="s">
        <v>2</v>
      </c>
      <c r="E62" t="s">
        <v>3</v>
      </c>
    </row>
    <row r="64" spans="2:11" x14ac:dyDescent="0.25">
      <c r="B64" t="s">
        <v>4</v>
      </c>
    </row>
    <row r="65" spans="2:8" x14ac:dyDescent="0.25">
      <c r="C65" s="2" t="s">
        <v>5</v>
      </c>
      <c r="D65" s="1">
        <v>100</v>
      </c>
      <c r="E65" t="s">
        <v>6</v>
      </c>
    </row>
    <row r="66" spans="2:8" x14ac:dyDescent="0.25">
      <c r="C66" s="2" t="s">
        <v>7</v>
      </c>
      <c r="D66" s="1">
        <v>3000</v>
      </c>
      <c r="E66" t="s">
        <v>8</v>
      </c>
    </row>
    <row r="67" spans="2:8" x14ac:dyDescent="0.25">
      <c r="C67" s="3" t="s">
        <v>9</v>
      </c>
      <c r="D67" s="1">
        <v>1350</v>
      </c>
      <c r="E67" t="s">
        <v>10</v>
      </c>
    </row>
    <row r="68" spans="2:8" x14ac:dyDescent="0.25">
      <c r="B68" s="3" t="s">
        <v>30</v>
      </c>
      <c r="D68" s="1">
        <v>3500</v>
      </c>
      <c r="E68" t="s">
        <v>31</v>
      </c>
    </row>
    <row r="69" spans="2:8" ht="15.75" thickBot="1" x14ac:dyDescent="0.3"/>
    <row r="70" spans="2:8" ht="15.75" thickBot="1" x14ac:dyDescent="0.3">
      <c r="B70" s="6" t="s">
        <v>32</v>
      </c>
      <c r="C70" s="7"/>
      <c r="E70" s="6" t="s">
        <v>33</v>
      </c>
      <c r="F70" s="7"/>
    </row>
    <row r="71" spans="2:8" x14ac:dyDescent="0.25">
      <c r="B71" s="8" t="s">
        <v>14</v>
      </c>
      <c r="C71" s="9">
        <v>21000</v>
      </c>
      <c r="E71" s="8" t="s">
        <v>14</v>
      </c>
      <c r="F71" s="9">
        <v>21000</v>
      </c>
    </row>
    <row r="72" spans="2:8" x14ac:dyDescent="0.25">
      <c r="B72" s="10" t="s">
        <v>15</v>
      </c>
      <c r="C72" s="11">
        <v>30</v>
      </c>
      <c r="E72" s="10" t="s">
        <v>15</v>
      </c>
      <c r="F72" s="11">
        <v>30</v>
      </c>
    </row>
    <row r="73" spans="2:8" ht="15.75" thickBot="1" x14ac:dyDescent="0.3">
      <c r="B73" s="12" t="s">
        <v>16</v>
      </c>
      <c r="C73" s="13">
        <v>60</v>
      </c>
      <c r="E73" s="12" t="s">
        <v>16</v>
      </c>
      <c r="F73" s="13">
        <v>60</v>
      </c>
    </row>
    <row r="76" spans="2:8" x14ac:dyDescent="0.25">
      <c r="B76" s="16" t="s">
        <v>34</v>
      </c>
      <c r="C76" s="16"/>
      <c r="D76" s="16"/>
      <c r="E76" s="16"/>
      <c r="F76" s="16"/>
      <c r="G76" s="16"/>
      <c r="H76" s="16"/>
    </row>
    <row r="77" spans="2:8" x14ac:dyDescent="0.25">
      <c r="B77" s="16"/>
      <c r="C77" s="16"/>
      <c r="D77" s="16"/>
      <c r="E77" s="16"/>
      <c r="F77" s="16"/>
      <c r="G77" s="16"/>
      <c r="H77" s="16"/>
    </row>
    <row r="78" spans="2:8" x14ac:dyDescent="0.25">
      <c r="B78" s="16"/>
      <c r="C78" s="16"/>
      <c r="D78" s="16"/>
      <c r="E78" s="16"/>
      <c r="F78" s="16"/>
      <c r="G78" s="16"/>
      <c r="H78" s="16"/>
    </row>
    <row r="79" spans="2:8" x14ac:dyDescent="0.25">
      <c r="B79" s="16"/>
      <c r="C79" s="16"/>
      <c r="D79" s="16"/>
      <c r="E79" s="16"/>
      <c r="F79" s="16"/>
      <c r="G79" s="16"/>
      <c r="H79" s="16"/>
    </row>
    <row r="80" spans="2:8" x14ac:dyDescent="0.25">
      <c r="B80" s="16"/>
      <c r="C80" s="16"/>
      <c r="D80" s="16"/>
      <c r="E80" s="16"/>
      <c r="F80" s="16"/>
      <c r="G80" s="16"/>
      <c r="H80" s="16"/>
    </row>
    <row r="83" spans="2:9" x14ac:dyDescent="0.25">
      <c r="B83" t="s">
        <v>35</v>
      </c>
    </row>
    <row r="84" spans="2:9" ht="15.75" thickBot="1" x14ac:dyDescent="0.3"/>
    <row r="85" spans="2:9" x14ac:dyDescent="0.25">
      <c r="B85" s="36" t="s">
        <v>36</v>
      </c>
      <c r="C85" s="37"/>
      <c r="D85" s="37"/>
      <c r="E85" s="37"/>
      <c r="F85" s="37"/>
      <c r="G85" s="37"/>
      <c r="H85" s="37"/>
      <c r="I85" s="38"/>
    </row>
    <row r="86" spans="2:9" x14ac:dyDescent="0.25">
      <c r="B86" s="39"/>
      <c r="C86" s="40"/>
      <c r="D86" s="40"/>
      <c r="E86" s="40"/>
      <c r="F86" s="40"/>
      <c r="G86" s="40"/>
      <c r="H86" s="40"/>
      <c r="I86" s="41"/>
    </row>
    <row r="87" spans="2:9" x14ac:dyDescent="0.25">
      <c r="B87" s="39"/>
      <c r="C87" s="40"/>
      <c r="D87" s="40"/>
      <c r="E87" s="40"/>
      <c r="F87" s="40"/>
      <c r="G87" s="40"/>
      <c r="H87" s="40"/>
      <c r="I87" s="41"/>
    </row>
    <row r="88" spans="2:9" x14ac:dyDescent="0.25">
      <c r="B88" s="39"/>
      <c r="C88" s="40"/>
      <c r="D88" s="40"/>
      <c r="E88" s="40"/>
      <c r="F88" s="40"/>
      <c r="G88" s="40"/>
      <c r="H88" s="40"/>
      <c r="I88" s="41"/>
    </row>
    <row r="89" spans="2:9" x14ac:dyDescent="0.25">
      <c r="B89" s="39"/>
      <c r="C89" s="40"/>
      <c r="D89" s="40"/>
      <c r="E89" s="40"/>
      <c r="F89" s="40"/>
      <c r="G89" s="40"/>
      <c r="H89" s="40"/>
      <c r="I89" s="41"/>
    </row>
    <row r="90" spans="2:9" x14ac:dyDescent="0.25">
      <c r="B90" s="39"/>
      <c r="C90" s="40"/>
      <c r="D90" s="40"/>
      <c r="E90" s="40"/>
      <c r="F90" s="40"/>
      <c r="G90" s="40"/>
      <c r="H90" s="40"/>
      <c r="I90" s="41"/>
    </row>
    <row r="91" spans="2:9" ht="15.75" thickBot="1" x14ac:dyDescent="0.3">
      <c r="B91" s="42"/>
      <c r="C91" s="43"/>
      <c r="D91" s="43"/>
      <c r="E91" s="43"/>
      <c r="F91" s="43"/>
      <c r="G91" s="43"/>
      <c r="H91" s="43"/>
      <c r="I91" s="44"/>
    </row>
  </sheetData>
  <mergeCells count="11">
    <mergeCell ref="F50:K53"/>
    <mergeCell ref="B70:C70"/>
    <mergeCell ref="E70:F70"/>
    <mergeCell ref="B76:H80"/>
    <mergeCell ref="B85:I91"/>
    <mergeCell ref="F8:I8"/>
    <mergeCell ref="A16:E16"/>
    <mergeCell ref="B19:C19"/>
    <mergeCell ref="B30:E30"/>
    <mergeCell ref="B44:C44"/>
    <mergeCell ref="E44:F4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EBBA-7ADA-4DA6-97FA-AFD56FA93EE8}">
  <dimension ref="A3:J33"/>
  <sheetViews>
    <sheetView topLeftCell="A21" workbookViewId="0">
      <selection activeCell="G27" sqref="G27"/>
    </sheetView>
  </sheetViews>
  <sheetFormatPr baseColWidth="10" defaultRowHeight="15" x14ac:dyDescent="0.25"/>
  <cols>
    <col min="3" max="3" width="15" customWidth="1"/>
    <col min="4" max="4" width="13.7109375" customWidth="1"/>
  </cols>
  <sheetData>
    <row r="3" spans="3:7" x14ac:dyDescent="0.25">
      <c r="F3" t="s">
        <v>37</v>
      </c>
    </row>
    <row r="5" spans="3:7" x14ac:dyDescent="0.25">
      <c r="F5" t="s">
        <v>38</v>
      </c>
      <c r="G5" t="s">
        <v>39</v>
      </c>
    </row>
    <row r="9" spans="3:7" x14ac:dyDescent="0.25">
      <c r="D9" t="s">
        <v>40</v>
      </c>
    </row>
    <row r="11" spans="3:7" x14ac:dyDescent="0.25">
      <c r="C11" s="3" t="s">
        <v>41</v>
      </c>
      <c r="D11" s="35">
        <f>20</f>
        <v>20</v>
      </c>
    </row>
    <row r="12" spans="3:7" x14ac:dyDescent="0.25">
      <c r="C12" s="3" t="s">
        <v>42</v>
      </c>
      <c r="D12" s="35">
        <v>40</v>
      </c>
    </row>
    <row r="13" spans="3:7" x14ac:dyDescent="0.25">
      <c r="C13" s="3"/>
      <c r="D13" s="35"/>
    </row>
    <row r="14" spans="3:7" x14ac:dyDescent="0.25">
      <c r="C14" s="3" t="s">
        <v>43</v>
      </c>
      <c r="D14" s="35">
        <v>15</v>
      </c>
    </row>
    <row r="15" spans="3:7" x14ac:dyDescent="0.25">
      <c r="C15" s="3" t="s">
        <v>44</v>
      </c>
      <c r="D15" s="35">
        <v>25</v>
      </c>
    </row>
    <row r="16" spans="3:7" x14ac:dyDescent="0.25">
      <c r="C16" s="3" t="s">
        <v>45</v>
      </c>
      <c r="D16" s="35">
        <v>20</v>
      </c>
    </row>
    <row r="17" spans="1:10" ht="15.75" thickBot="1" x14ac:dyDescent="0.3"/>
    <row r="18" spans="1:10" ht="42" customHeight="1" thickBot="1" x14ac:dyDescent="0.3">
      <c r="A18" t="s">
        <v>46</v>
      </c>
      <c r="C18" s="45" t="s">
        <v>47</v>
      </c>
      <c r="D18" s="46" t="s">
        <v>48</v>
      </c>
      <c r="E18" s="47" t="s">
        <v>49</v>
      </c>
    </row>
    <row r="19" spans="1:10" x14ac:dyDescent="0.25">
      <c r="C19" s="48" t="s">
        <v>50</v>
      </c>
      <c r="D19" s="49" t="s">
        <v>53</v>
      </c>
      <c r="E19" s="50">
        <v>20</v>
      </c>
    </row>
    <row r="20" spans="1:10" ht="15.75" thickBot="1" x14ac:dyDescent="0.3">
      <c r="C20" s="51" t="s">
        <v>51</v>
      </c>
      <c r="D20" s="52" t="s">
        <v>52</v>
      </c>
      <c r="E20" s="53">
        <v>15</v>
      </c>
    </row>
    <row r="21" spans="1:10" ht="15.75" thickBot="1" x14ac:dyDescent="0.3">
      <c r="C21" s="48" t="s">
        <v>51</v>
      </c>
      <c r="D21" s="52" t="s">
        <v>53</v>
      </c>
      <c r="E21" s="53">
        <v>5</v>
      </c>
    </row>
    <row r="22" spans="1:10" ht="15.75" thickBot="1" x14ac:dyDescent="0.3">
      <c r="C22" s="51" t="s">
        <v>51</v>
      </c>
      <c r="D22" s="52" t="s">
        <v>54</v>
      </c>
      <c r="E22" s="53">
        <v>20</v>
      </c>
    </row>
    <row r="25" spans="1:10" x14ac:dyDescent="0.25">
      <c r="C25" s="5" t="s">
        <v>55</v>
      </c>
      <c r="D25" s="5"/>
      <c r="E25" s="5"/>
      <c r="F25" s="5"/>
      <c r="G25" t="s">
        <v>56</v>
      </c>
    </row>
    <row r="27" spans="1:10" ht="15.75" thickBot="1" x14ac:dyDescent="0.3">
      <c r="A27" s="5" t="s">
        <v>57</v>
      </c>
      <c r="B27" s="5"/>
    </row>
    <row r="28" spans="1:10" x14ac:dyDescent="0.25">
      <c r="C28" s="17" t="s">
        <v>58</v>
      </c>
      <c r="D28" s="18"/>
      <c r="E28" s="18"/>
      <c r="F28" s="18"/>
      <c r="G28" s="18"/>
      <c r="H28" s="18"/>
      <c r="I28" s="18"/>
      <c r="J28" s="19"/>
    </row>
    <row r="29" spans="1:10" x14ac:dyDescent="0.25">
      <c r="C29" s="20"/>
      <c r="D29" s="21"/>
      <c r="E29" s="21"/>
      <c r="F29" s="21"/>
      <c r="G29" s="21"/>
      <c r="H29" s="21"/>
      <c r="I29" s="21"/>
      <c r="J29" s="22"/>
    </row>
    <row r="30" spans="1:10" x14ac:dyDescent="0.25">
      <c r="C30" s="20"/>
      <c r="D30" s="21"/>
      <c r="E30" s="21"/>
      <c r="F30" s="21"/>
      <c r="G30" s="21"/>
      <c r="H30" s="21"/>
      <c r="I30" s="21"/>
      <c r="J30" s="22"/>
    </row>
    <row r="31" spans="1:10" x14ac:dyDescent="0.25">
      <c r="C31" s="20"/>
      <c r="D31" s="21"/>
      <c r="E31" s="21"/>
      <c r="F31" s="21"/>
      <c r="G31" s="21"/>
      <c r="H31" s="21"/>
      <c r="I31" s="21"/>
      <c r="J31" s="22"/>
    </row>
    <row r="32" spans="1:10" x14ac:dyDescent="0.25">
      <c r="C32" s="20"/>
      <c r="D32" s="21"/>
      <c r="E32" s="21"/>
      <c r="F32" s="21"/>
      <c r="G32" s="21"/>
      <c r="H32" s="21"/>
      <c r="I32" s="21"/>
      <c r="J32" s="22"/>
    </row>
    <row r="33" spans="3:10" ht="15.75" thickBot="1" x14ac:dyDescent="0.3">
      <c r="C33" s="23"/>
      <c r="D33" s="24"/>
      <c r="E33" s="24"/>
      <c r="F33" s="24"/>
      <c r="G33" s="24"/>
      <c r="H33" s="24"/>
      <c r="I33" s="24"/>
      <c r="J33" s="25"/>
    </row>
  </sheetData>
  <mergeCells count="3">
    <mergeCell ref="C25:F25"/>
    <mergeCell ref="A27:B27"/>
    <mergeCell ref="C28:J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3117-FADD-42C2-B191-C1BEC331536C}">
  <dimension ref="B2:H22"/>
  <sheetViews>
    <sheetView tabSelected="1" topLeftCell="A13" zoomScaleNormal="100" workbookViewId="0">
      <selection activeCell="D13" sqref="D13"/>
    </sheetView>
  </sheetViews>
  <sheetFormatPr baseColWidth="10" defaultRowHeight="15" x14ac:dyDescent="0.25"/>
  <cols>
    <col min="2" max="2" width="35" customWidth="1"/>
    <col min="3" max="3" width="25" customWidth="1"/>
    <col min="4" max="4" width="22.28515625" customWidth="1"/>
    <col min="5" max="5" width="31.28515625" customWidth="1"/>
  </cols>
  <sheetData>
    <row r="2" spans="2:8" x14ac:dyDescent="0.25">
      <c r="B2" s="5" t="s">
        <v>59</v>
      </c>
      <c r="C2" s="5"/>
      <c r="D2" s="5"/>
      <c r="E2" s="5"/>
      <c r="F2" s="5"/>
    </row>
    <row r="3" spans="2:8" ht="15.75" thickBot="1" x14ac:dyDescent="0.3"/>
    <row r="4" spans="2:8" ht="15.75" thickBot="1" x14ac:dyDescent="0.3">
      <c r="B4" s="54" t="s">
        <v>60</v>
      </c>
      <c r="C4" s="55" t="s">
        <v>61</v>
      </c>
      <c r="D4" s="64"/>
      <c r="E4" s="56" t="s">
        <v>62</v>
      </c>
    </row>
    <row r="5" spans="2:8" ht="29.25" customHeight="1" thickBot="1" x14ac:dyDescent="0.3">
      <c r="B5" s="57" t="s">
        <v>63</v>
      </c>
      <c r="C5" s="58"/>
      <c r="D5" s="65"/>
      <c r="E5" s="59"/>
      <c r="F5" t="s">
        <v>98</v>
      </c>
      <c r="H5" t="s">
        <v>99</v>
      </c>
    </row>
    <row r="6" spans="2:8" ht="29.25" customHeight="1" thickBot="1" x14ac:dyDescent="0.3">
      <c r="B6" s="60" t="s">
        <v>64</v>
      </c>
      <c r="C6" s="61"/>
      <c r="D6" s="65"/>
      <c r="E6" s="62"/>
    </row>
    <row r="7" spans="2:8" ht="29.25" customHeight="1" thickBot="1" x14ac:dyDescent="0.3">
      <c r="B7" s="63" t="s">
        <v>65</v>
      </c>
      <c r="C7" s="61" t="s">
        <v>66</v>
      </c>
      <c r="D7" s="65">
        <v>4</v>
      </c>
      <c r="E7" s="62"/>
    </row>
    <row r="8" spans="2:8" ht="29.25" customHeight="1" thickBot="1" x14ac:dyDescent="0.3">
      <c r="B8" s="63" t="s">
        <v>67</v>
      </c>
      <c r="C8" s="61" t="s">
        <v>68</v>
      </c>
      <c r="D8" s="65">
        <v>1.25</v>
      </c>
      <c r="E8" s="62" t="s">
        <v>69</v>
      </c>
    </row>
    <row r="9" spans="2:8" ht="29.25" customHeight="1" thickBot="1" x14ac:dyDescent="0.3">
      <c r="B9" s="63" t="s">
        <v>70</v>
      </c>
      <c r="C9" s="61" t="s">
        <v>71</v>
      </c>
      <c r="D9" s="65">
        <v>3.25</v>
      </c>
      <c r="E9" s="62" t="s">
        <v>72</v>
      </c>
    </row>
    <row r="10" spans="2:8" ht="29.25" customHeight="1" thickBot="1" x14ac:dyDescent="0.3">
      <c r="B10" s="63" t="s">
        <v>73</v>
      </c>
      <c r="C10" s="61" t="s">
        <v>74</v>
      </c>
      <c r="D10" s="65">
        <v>1</v>
      </c>
      <c r="E10" s="62" t="s">
        <v>72</v>
      </c>
    </row>
    <row r="11" spans="2:8" ht="29.25" customHeight="1" thickBot="1" x14ac:dyDescent="0.3">
      <c r="B11" s="63" t="s">
        <v>75</v>
      </c>
      <c r="C11" s="61" t="s">
        <v>76</v>
      </c>
      <c r="D11" s="65">
        <v>2</v>
      </c>
      <c r="E11" s="62" t="s">
        <v>72</v>
      </c>
    </row>
    <row r="12" spans="2:8" ht="29.25" customHeight="1" thickBot="1" x14ac:dyDescent="0.3">
      <c r="B12" s="60" t="s">
        <v>77</v>
      </c>
      <c r="C12" s="61"/>
      <c r="D12" s="65">
        <v>0.5</v>
      </c>
      <c r="E12" s="62"/>
    </row>
    <row r="13" spans="2:8" ht="29.25" customHeight="1" thickBot="1" x14ac:dyDescent="0.3">
      <c r="B13" s="63" t="s">
        <v>78</v>
      </c>
      <c r="C13" s="61" t="s">
        <v>74</v>
      </c>
      <c r="D13" s="66"/>
      <c r="E13" s="62" t="s">
        <v>79</v>
      </c>
    </row>
    <row r="14" spans="2:8" ht="29.25" customHeight="1" thickBot="1" x14ac:dyDescent="0.3">
      <c r="B14" s="63" t="s">
        <v>80</v>
      </c>
      <c r="C14" s="61" t="s">
        <v>81</v>
      </c>
      <c r="D14" s="67">
        <v>4</v>
      </c>
      <c r="E14" s="62" t="s">
        <v>82</v>
      </c>
    </row>
    <row r="15" spans="2:8" ht="29.25" customHeight="1" thickBot="1" x14ac:dyDescent="0.3">
      <c r="B15" s="63" t="s">
        <v>83</v>
      </c>
      <c r="C15" s="61" t="s">
        <v>74</v>
      </c>
      <c r="D15" s="67">
        <v>1</v>
      </c>
      <c r="E15" s="62" t="s">
        <v>84</v>
      </c>
    </row>
    <row r="16" spans="2:8" ht="29.25" customHeight="1" thickBot="1" x14ac:dyDescent="0.3">
      <c r="B16" s="63" t="s">
        <v>85</v>
      </c>
      <c r="C16" s="61" t="s">
        <v>71</v>
      </c>
      <c r="D16" s="67">
        <v>3</v>
      </c>
      <c r="E16" s="62" t="s">
        <v>86</v>
      </c>
    </row>
    <row r="17" spans="2:5" ht="29.25" customHeight="1" thickBot="1" x14ac:dyDescent="0.3">
      <c r="B17" s="63" t="s">
        <v>87</v>
      </c>
      <c r="C17" s="61" t="s">
        <v>76</v>
      </c>
      <c r="D17" s="67">
        <v>2</v>
      </c>
      <c r="E17" s="62" t="s">
        <v>88</v>
      </c>
    </row>
    <row r="18" spans="2:5" ht="29.25" customHeight="1" thickBot="1" x14ac:dyDescent="0.3">
      <c r="B18" s="60" t="s">
        <v>89</v>
      </c>
      <c r="C18" s="61"/>
      <c r="E18" s="62"/>
    </row>
    <row r="19" spans="2:5" ht="29.25" customHeight="1" thickBot="1" x14ac:dyDescent="0.3">
      <c r="B19" s="63" t="s">
        <v>90</v>
      </c>
      <c r="C19" s="61" t="s">
        <v>76</v>
      </c>
      <c r="D19" s="67">
        <v>2.25</v>
      </c>
      <c r="E19" s="62" t="s">
        <v>91</v>
      </c>
    </row>
    <row r="20" spans="2:5" ht="29.25" customHeight="1" thickBot="1" x14ac:dyDescent="0.3">
      <c r="B20" s="63" t="s">
        <v>92</v>
      </c>
      <c r="C20" s="61" t="s">
        <v>74</v>
      </c>
      <c r="D20" s="67">
        <v>1.25</v>
      </c>
      <c r="E20" s="62" t="s">
        <v>91</v>
      </c>
    </row>
    <row r="21" spans="2:5" ht="29.25" customHeight="1" thickBot="1" x14ac:dyDescent="0.3">
      <c r="B21" s="63" t="s">
        <v>93</v>
      </c>
      <c r="C21" s="61" t="s">
        <v>76</v>
      </c>
      <c r="D21" s="67">
        <v>2</v>
      </c>
      <c r="E21" s="62" t="s">
        <v>94</v>
      </c>
    </row>
    <row r="22" spans="2:5" ht="29.25" customHeight="1" thickBot="1" x14ac:dyDescent="0.3">
      <c r="B22" s="63" t="s">
        <v>95</v>
      </c>
      <c r="C22" s="61" t="s">
        <v>96</v>
      </c>
      <c r="D22" s="67">
        <v>0.25</v>
      </c>
      <c r="E22" s="62" t="s">
        <v>97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Ejer01</vt:lpstr>
      <vt:lpstr>Ejer02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2022-11-23T14:18:20Z</dcterms:created>
  <dcterms:modified xsi:type="dcterms:W3CDTF">2022-11-23T15:30:21Z</dcterms:modified>
</cp:coreProperties>
</file>