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_sol\OneDrive\Escritorio\COSAS EXTRAS\"/>
    </mc:Choice>
  </mc:AlternateContent>
  <xr:revisionPtr revIDLastSave="0" documentId="8_{D538B21F-A5DE-4F7B-B801-6511A347A8E6}" xr6:coauthVersionLast="47" xr6:coauthVersionMax="47" xr10:uidLastSave="{00000000-0000-0000-0000-000000000000}"/>
  <bookViews>
    <workbookView xWindow="-110" yWindow="-110" windowWidth="19420" windowHeight="10300" activeTab="2" xr2:uid="{5E3B5E6A-562C-42DF-9D26-9DF9938127D9}"/>
  </bookViews>
  <sheets>
    <sheet name="primer ejercicio" sheetId="1" r:id="rId1"/>
    <sheet name="segundo ejercicio" sheetId="2" r:id="rId2"/>
    <sheet name="tercer ejercici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8" i="3" l="1"/>
  <c r="C18" i="3"/>
  <c r="C17" i="3"/>
  <c r="C16" i="3"/>
  <c r="C13" i="3"/>
  <c r="C14" i="3"/>
  <c r="C12" i="3"/>
  <c r="C11" i="3"/>
  <c r="C10" i="3"/>
  <c r="C8" i="3"/>
  <c r="C7" i="3"/>
  <c r="C6" i="3"/>
  <c r="C5" i="3"/>
  <c r="C4" i="3"/>
  <c r="C36" i="1"/>
</calcChain>
</file>

<file path=xl/sharedStrings.xml><?xml version="1.0" encoding="utf-8"?>
<sst xmlns="http://schemas.openxmlformats.org/spreadsheetml/2006/main" count="187" uniqueCount="121">
  <si>
    <t>x1= acres del primer cultivo</t>
  </si>
  <si>
    <t>x2= acres del 2do cultivo</t>
  </si>
  <si>
    <t>F.O MAX z= 100x1 + 300x2</t>
  </si>
  <si>
    <t>z= $</t>
  </si>
  <si>
    <t xml:space="preserve">S.a </t>
  </si>
  <si>
    <t>x1+x2 &lt;=100</t>
  </si>
  <si>
    <t>acres</t>
  </si>
  <si>
    <t>20x1 + 40x2 &lt;=3000</t>
  </si>
  <si>
    <t>costo de sembrar</t>
  </si>
  <si>
    <t>5x1 + 20x2 &lt;=1350</t>
  </si>
  <si>
    <t>hrs/hombre</t>
  </si>
  <si>
    <t>a)  formulacion del problema</t>
  </si>
  <si>
    <t>b) Solución del problema</t>
  </si>
  <si>
    <t>z*=</t>
  </si>
  <si>
    <t>x1*=</t>
  </si>
  <si>
    <t>x2*=</t>
  </si>
  <si>
    <t>c)</t>
  </si>
  <si>
    <t>x3= acreas del 3er cultivo</t>
  </si>
  <si>
    <r>
      <t xml:space="preserve">F.O MAX z= 100x1 + 300x2 </t>
    </r>
    <r>
      <rPr>
        <b/>
        <sz val="11"/>
        <color theme="1"/>
        <rFont val="Calibri"/>
        <family val="2"/>
        <scheme val="minor"/>
      </rPr>
      <t>+250x3</t>
    </r>
  </si>
  <si>
    <r>
      <t xml:space="preserve">x1+x2 + </t>
    </r>
    <r>
      <rPr>
        <b/>
        <sz val="11"/>
        <color theme="1"/>
        <rFont val="Calibri"/>
        <family val="2"/>
        <scheme val="minor"/>
      </rPr>
      <t>x3</t>
    </r>
    <r>
      <rPr>
        <sz val="11"/>
        <color theme="1"/>
        <rFont val="Calibri"/>
        <family val="2"/>
        <scheme val="minor"/>
      </rPr>
      <t xml:space="preserve"> &lt;=100</t>
    </r>
  </si>
  <si>
    <r>
      <t xml:space="preserve">20x1 + 40x2  + </t>
    </r>
    <r>
      <rPr>
        <b/>
        <sz val="11"/>
        <color theme="1"/>
        <rFont val="Calibri"/>
        <family val="2"/>
        <scheme val="minor"/>
      </rPr>
      <t>25x3</t>
    </r>
    <r>
      <rPr>
        <sz val="11"/>
        <color theme="1"/>
        <rFont val="Calibri"/>
        <family val="2"/>
        <scheme val="minor"/>
      </rPr>
      <t xml:space="preserve"> &lt;=3000</t>
    </r>
  </si>
  <si>
    <r>
      <t xml:space="preserve">5x1 + 20x2 </t>
    </r>
    <r>
      <rPr>
        <b/>
        <sz val="11"/>
        <color theme="1"/>
        <rFont val="Calibri"/>
        <family val="2"/>
        <scheme val="minor"/>
      </rPr>
      <t>+15x3</t>
    </r>
    <r>
      <rPr>
        <sz val="11"/>
        <color theme="1"/>
        <rFont val="Calibri"/>
        <family val="2"/>
        <scheme val="minor"/>
      </rPr>
      <t xml:space="preserve"> &lt;=1350</t>
    </r>
  </si>
  <si>
    <t>Nueva solucion</t>
  </si>
  <si>
    <t>hrs-hombre</t>
  </si>
  <si>
    <t>SOLUCION INICIAL</t>
  </si>
  <si>
    <t>x3*=</t>
  </si>
  <si>
    <t>Aumento</t>
  </si>
  <si>
    <t>Si se agrega un tercer cultivo, el beneficio para el granjero aumenta en u 8.33%, por otra lado ya no es necesario realizar el sembrado del 2do cultivo, asi mismo se reduce a la mitad el saembrado del primer cultivo y se se tienen que sembrar 85 acres para el tercero.</t>
  </si>
  <si>
    <t>d)</t>
  </si>
  <si>
    <t>cambio 1</t>
  </si>
  <si>
    <t>cambio 2</t>
  </si>
  <si>
    <t>20x1 + 15x2 &lt;= 3500</t>
  </si>
  <si>
    <t>subvencion de semillas</t>
  </si>
  <si>
    <t>Al agregar la restriccion para la subvencion de semillas, no genera ningun cambio en los beneficios recibidos, es decir se mantienen las cantidades de acres a sembrar y la utilizad máxima recibida.</t>
  </si>
  <si>
    <t>e)</t>
  </si>
  <si>
    <t>ELEGIR LA ÓPCION MAS CONVENIENTE</t>
  </si>
  <si>
    <t>Se le recomienda al granjero, sembrar un tercer cultivo, ya que esto le va a generar aumento en las utilizades recibidades por los cultivos, limitandose a sembrar los cultivos 1 y 3.</t>
  </si>
  <si>
    <t>xij= cantidad de articulos distribuidos desde la Planta "i"</t>
  </si>
  <si>
    <t>hasta el distribuidor "j"</t>
  </si>
  <si>
    <t>FORMULACION DEL PROBLEMA</t>
  </si>
  <si>
    <t>i= J, K</t>
  </si>
  <si>
    <t>j= A, B, C</t>
  </si>
  <si>
    <t>F.O   min   z= 100x11 + 85x12 + 110x13 + 90x21 + 105x22 + 75x23</t>
  </si>
  <si>
    <t>S.a</t>
  </si>
  <si>
    <t>x11 + x12 + x13 = 20</t>
  </si>
  <si>
    <t>x21 + x22 + x23 = 40</t>
  </si>
  <si>
    <t>x11 + x21 = 15</t>
  </si>
  <si>
    <t>x13 + x23 = 20</t>
  </si>
  <si>
    <t>x12 + x22 = 25</t>
  </si>
  <si>
    <t>Solucion :</t>
  </si>
  <si>
    <t>Planta</t>
  </si>
  <si>
    <t>Distribuidor</t>
  </si>
  <si>
    <t>Cantidad de articulos</t>
  </si>
  <si>
    <t>Interpretación:</t>
  </si>
  <si>
    <t>J</t>
  </si>
  <si>
    <t>B</t>
  </si>
  <si>
    <t>K</t>
  </si>
  <si>
    <t>A</t>
  </si>
  <si>
    <t>C</t>
  </si>
  <si>
    <t>COSTO MINIMO =</t>
  </si>
  <si>
    <t>5075 u.m</t>
  </si>
  <si>
    <t>Para realizar la distribución de los artículos de las plantas a los distribuidores se empleará un gassto minimo de 5075 u.m . Para ello se debe realizar el transporte de los artículos de la sgte manera: de la planta J se distribuyen 20 articulos al distribuidor B y de la planta K se distribuyen 15, 5, 20 articulos a los distribuidores A,B y C respectivamente.</t>
  </si>
  <si>
    <t>TAREAS DEL PROYECTO</t>
  </si>
  <si>
    <t>DURACION</t>
  </si>
  <si>
    <t>PREDECESORAS</t>
  </si>
  <si>
    <t>APERTURA SUCURSAL DE VENTA</t>
  </si>
  <si>
    <t>FASE 1: PLANIFICACION Y DISEÑO DE LAS TIENDAS</t>
  </si>
  <si>
    <t>T1: LIMPIEZA Y PINTADO DE AMBIENTES</t>
  </si>
  <si>
    <t>4 DIAS</t>
  </si>
  <si>
    <t>T2: ARMADO DE ESTANTES Y VITRINAS</t>
  </si>
  <si>
    <t>10 HORAS</t>
  </si>
  <si>
    <t>T1</t>
  </si>
  <si>
    <t>T3: INSTALACION DE LINEA TELEFONICA</t>
  </si>
  <si>
    <t>3 DIAS</t>
  </si>
  <si>
    <t>T2</t>
  </si>
  <si>
    <t>T4: INSTALACION DE ILUMINACION</t>
  </si>
  <si>
    <t>1 DIA</t>
  </si>
  <si>
    <t>T5: ISTALACION SISTEMA DE SEGURIDAD</t>
  </si>
  <si>
    <t>2 DIAS</t>
  </si>
  <si>
    <t>FASE 2: IMPORTACION DE PRODUCTOS</t>
  </si>
  <si>
    <t>T6: PEDIDO DE PRODUCTOS</t>
  </si>
  <si>
    <t>T3,T4,T5</t>
  </si>
  <si>
    <t>T7: PAGO DE PRODUCTOS</t>
  </si>
  <si>
    <t>4 HORAS</t>
  </si>
  <si>
    <t>T6</t>
  </si>
  <si>
    <t>T8: RECEPCION DE PRODUCTOS</t>
  </si>
  <si>
    <t>T7</t>
  </si>
  <si>
    <t>T9: INVENTARIO DE PRODUCTOS</t>
  </si>
  <si>
    <t>T8</t>
  </si>
  <si>
    <t>T10: CODIFICACION DE PRODUCTOS</t>
  </si>
  <si>
    <t>T9</t>
  </si>
  <si>
    <t>FASE 3: INSTLACION DE TIENDA</t>
  </si>
  <si>
    <t>T11: COLOCAR PRODUCTOS EN ESTANTES</t>
  </si>
  <si>
    <t>T10</t>
  </si>
  <si>
    <t>T12: COLOCAR PRODUCTOS EN VITRINAS</t>
  </si>
  <si>
    <t>T13: ADORNAR LOS ESTANTES Y VITRINAS</t>
  </si>
  <si>
    <t>T11,T12</t>
  </si>
  <si>
    <t>T14: APERTURA DE LA TIENDA</t>
  </si>
  <si>
    <t>0 DIAS</t>
  </si>
  <si>
    <t>T13</t>
  </si>
  <si>
    <t>duracion</t>
  </si>
  <si>
    <t>DIAS</t>
  </si>
  <si>
    <t>1DIA</t>
  </si>
  <si>
    <t>8HRS</t>
  </si>
  <si>
    <t>10HRS</t>
  </si>
  <si>
    <t>A)</t>
  </si>
  <si>
    <t>COSTO TOTAL DEL PROYECTO</t>
  </si>
  <si>
    <t xml:space="preserve">DURACION = 19,75 DIAS  </t>
  </si>
  <si>
    <t>COSTO=19,75*100</t>
  </si>
  <si>
    <t>El costo total del proyecto es de1975 Bs.</t>
  </si>
  <si>
    <t>B) TAREAS NO EJECUTADAS A LOS 10 DIAS</t>
  </si>
  <si>
    <t>No se han ejecutado</t>
  </si>
  <si>
    <t>C)</t>
  </si>
  <si>
    <t>la ruta critica del proyecto es:</t>
  </si>
  <si>
    <t>D)</t>
  </si>
  <si>
    <t>las tareas que pueden retrasarse son:</t>
  </si>
  <si>
    <t>tiempo de retraso</t>
  </si>
  <si>
    <t>2 dias</t>
  </si>
  <si>
    <t>1 dia</t>
  </si>
  <si>
    <t>E)</t>
  </si>
  <si>
    <t>19 dias  y 6 horas es la duracion total del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</si>
</sst>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  <font>
      <b/>
      <sz val="10"/>
      <color rgb="FF000000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6"/>
      <color theme="1"/>
      <name val="Calibri"/>
      <family val="2"/>
      <scheme val="minor"/>
    </font>
    <font>
      <sz val="16"/>
      <color theme="1"/>
      <name val="Arial"/>
      <family val="2"/>
    </font>
    <font>
      <b/>
      <i/>
      <sz val="16"/>
      <color rgb="FF0070C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BFBFBF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6">
    <xf numFmtId="0" fontId="0" fillId="0" borderId="0" xfId="0"/>
    <xf numFmtId="0" fontId="0" fillId="2" borderId="0" xfId="0" applyFill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0" borderId="0" xfId="0" applyFont="1"/>
    <xf numFmtId="0" fontId="0" fillId="0" borderId="0" xfId="0" applyFont="1"/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0" borderId="0" xfId="0" applyAlignment="1">
      <alignment horizontal="center" wrapText="1"/>
    </xf>
    <xf numFmtId="0" fontId="0" fillId="3" borderId="8" xfId="0" applyFill="1" applyBorder="1" applyAlignment="1">
      <alignment horizontal="center" wrapText="1"/>
    </xf>
    <xf numFmtId="0" fontId="0" fillId="3" borderId="9" xfId="0" applyFill="1" applyBorder="1" applyAlignment="1">
      <alignment horizontal="center" wrapText="1"/>
    </xf>
    <xf numFmtId="0" fontId="0" fillId="0" borderId="0" xfId="0" applyAlignment="1">
      <alignment horizontal="left" wrapText="1"/>
    </xf>
    <xf numFmtId="10" fontId="0" fillId="0" borderId="0" xfId="1" applyNumberFormat="1" applyFont="1" applyAlignment="1">
      <alignment horizontal="center"/>
    </xf>
    <xf numFmtId="0" fontId="0" fillId="2" borderId="0" xfId="0" applyFill="1" applyBorder="1" applyAlignment="1">
      <alignment horizontal="center"/>
    </xf>
    <xf numFmtId="0" fontId="3" fillId="0" borderId="0" xfId="0" applyFont="1" applyAlignment="1">
      <alignment horizontal="center" wrapText="1"/>
    </xf>
    <xf numFmtId="0" fontId="2" fillId="2" borderId="0" xfId="0" applyFont="1" applyFill="1"/>
    <xf numFmtId="0" fontId="4" fillId="0" borderId="0" xfId="0" applyFont="1"/>
    <xf numFmtId="0" fontId="0" fillId="0" borderId="10" xfId="0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2" fillId="3" borderId="0" xfId="0" applyFont="1" applyFill="1" applyAlignment="1">
      <alignment horizontal="left"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9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vertical="center" wrapText="1"/>
    </xf>
    <xf numFmtId="0" fontId="5" fillId="4" borderId="11" xfId="0" applyFont="1" applyFill="1" applyBorder="1" applyAlignment="1">
      <alignment vertical="center" wrapText="1"/>
    </xf>
    <xf numFmtId="0" fontId="8" fillId="4" borderId="7" xfId="0" applyFont="1" applyFill="1" applyBorder="1" applyAlignment="1">
      <alignment vertical="center" wrapText="1"/>
    </xf>
    <xf numFmtId="0" fontId="9" fillId="4" borderId="7" xfId="0" applyFont="1" applyFill="1" applyBorder="1" applyAlignment="1">
      <alignment vertical="center" wrapText="1"/>
    </xf>
    <xf numFmtId="0" fontId="6" fillId="0" borderId="11" xfId="0" applyFont="1" applyBorder="1" applyAlignment="1">
      <alignment vertical="center" wrapText="1"/>
    </xf>
    <xf numFmtId="0" fontId="8" fillId="0" borderId="7" xfId="0" applyFont="1" applyBorder="1" applyAlignment="1">
      <alignment vertical="center" wrapText="1"/>
    </xf>
    <xf numFmtId="0" fontId="9" fillId="0" borderId="7" xfId="0" applyFont="1" applyBorder="1" applyAlignment="1">
      <alignment vertical="center" wrapText="1"/>
    </xf>
    <xf numFmtId="0" fontId="8" fillId="0" borderId="11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horizontal="center" vertical="center" wrapText="1"/>
    </xf>
    <xf numFmtId="0" fontId="10" fillId="0" borderId="0" xfId="0" applyFont="1"/>
    <xf numFmtId="0" fontId="11" fillId="0" borderId="5" xfId="0" applyFont="1" applyFill="1" applyBorder="1" applyAlignment="1">
      <alignment vertical="center" wrapText="1"/>
    </xf>
    <xf numFmtId="0" fontId="11" fillId="0" borderId="0" xfId="0" applyFont="1" applyFill="1" applyBorder="1" applyAlignment="1">
      <alignment vertical="center" wrapText="1"/>
    </xf>
    <xf numFmtId="0" fontId="12" fillId="0" borderId="0" xfId="0" applyFont="1"/>
    <xf numFmtId="0" fontId="8" fillId="0" borderId="1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0" fontId="8" fillId="0" borderId="6" xfId="0" applyFont="1" applyBorder="1" applyAlignment="1">
      <alignment vertical="center" wrapText="1"/>
    </xf>
    <xf numFmtId="0" fontId="10" fillId="0" borderId="10" xfId="0" applyFont="1" applyBorder="1" applyAlignment="1">
      <alignment horizontal="center"/>
    </xf>
    <xf numFmtId="0" fontId="10" fillId="0" borderId="10" xfId="0" applyFont="1" applyBorder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4618</xdr:colOff>
      <xdr:row>8</xdr:row>
      <xdr:rowOff>72447</xdr:rowOff>
    </xdr:from>
    <xdr:ext cx="1112036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8ADC3543-A69F-DB4B-FA9C-A27F65A1627C}"/>
                </a:ext>
              </a:extLst>
            </xdr:cNvPr>
            <xdr:cNvSpPr txBox="1"/>
          </xdr:nvSpPr>
          <xdr:spPr>
            <a:xfrm>
              <a:off x="766618" y="1365538"/>
              <a:ext cx="111203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BO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∀</m:t>
                    </m:r>
                    <m:sSub>
                      <m:sSubPr>
                        <m:ctrlPr>
                          <a:rPr lang="es-BO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BO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s-BO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𝑖</m:t>
                        </m:r>
                        <m:r>
                          <a:rPr lang="es-BO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es-BO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≥0 ∧ </m:t>
                    </m:r>
                    <m:sSub>
                      <m:sSubPr>
                        <m:ctrlPr>
                          <a:rPr lang="es-BO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BO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s-BO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es-BO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∈</m:t>
                    </m:r>
                    <m:r>
                      <a:rPr lang="es-BO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𝑅</m:t>
                    </m:r>
                  </m:oMath>
                </m:oMathPara>
              </a14:m>
              <a:endParaRPr lang="es-BO" sz="1100"/>
            </a:p>
          </xdr:txBody>
        </xdr:sp>
      </mc:Choice>
      <mc:Fallback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8ADC3543-A69F-DB4B-FA9C-A27F65A1627C}"/>
                </a:ext>
              </a:extLst>
            </xdr:cNvPr>
            <xdr:cNvSpPr txBox="1"/>
          </xdr:nvSpPr>
          <xdr:spPr>
            <a:xfrm>
              <a:off x="766618" y="1365538"/>
              <a:ext cx="111203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BO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∀</a:t>
              </a:r>
              <a:r>
                <a:rPr lang="es-BO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𝑥_(𝑖 )≥0 ∧ 𝑥_𝑖∈𝑅</a:t>
              </a:r>
              <a:endParaRPr lang="es-BO" sz="1100"/>
            </a:p>
          </xdr:txBody>
        </xdr:sp>
      </mc:Fallback>
    </mc:AlternateContent>
    <xdr:clientData/>
  </xdr:oneCellAnchor>
  <xdr:twoCellAnchor editAs="oneCell">
    <xdr:from>
      <xdr:col>2</xdr:col>
      <xdr:colOff>551278</xdr:colOff>
      <xdr:row>16</xdr:row>
      <xdr:rowOff>165641</xdr:rowOff>
    </xdr:from>
    <xdr:to>
      <xdr:col>8</xdr:col>
      <xdr:colOff>312185</xdr:colOff>
      <xdr:row>21</xdr:row>
      <xdr:rowOff>62344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958402A-A5E4-947B-7A6D-25DCC4C8E0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75278" y="3168817"/>
          <a:ext cx="4594378" cy="830527"/>
        </a:xfrm>
        <a:prstGeom prst="rect">
          <a:avLst/>
        </a:prstGeom>
      </xdr:spPr>
    </xdr:pic>
    <xdr:clientData/>
  </xdr:twoCellAnchor>
  <xdr:oneCellAnchor>
    <xdr:from>
      <xdr:col>1</xdr:col>
      <xdr:colOff>4618</xdr:colOff>
      <xdr:row>27</xdr:row>
      <xdr:rowOff>72447</xdr:rowOff>
    </xdr:from>
    <xdr:ext cx="1112036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D87A5E6B-AADA-4CB6-AB96-2AB1C3529D44}"/>
                </a:ext>
              </a:extLst>
            </xdr:cNvPr>
            <xdr:cNvSpPr txBox="1"/>
          </xdr:nvSpPr>
          <xdr:spPr>
            <a:xfrm>
              <a:off x="766618" y="1543895"/>
              <a:ext cx="111203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BO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∀</m:t>
                    </m:r>
                    <m:sSub>
                      <m:sSubPr>
                        <m:ctrlPr>
                          <a:rPr lang="es-BO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BO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s-BO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𝑖</m:t>
                        </m:r>
                        <m:r>
                          <a:rPr lang="es-BO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es-BO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≥0 ∧ </m:t>
                    </m:r>
                    <m:sSub>
                      <m:sSubPr>
                        <m:ctrlPr>
                          <a:rPr lang="es-BO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BO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s-BO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es-BO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∈</m:t>
                    </m:r>
                    <m:r>
                      <a:rPr lang="es-BO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𝑅</m:t>
                    </m:r>
                  </m:oMath>
                </m:oMathPara>
              </a14:m>
              <a:endParaRPr lang="es-BO" sz="1100"/>
            </a:p>
          </xdr:txBody>
        </xdr:sp>
      </mc:Choice>
      <mc:Fallback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D87A5E6B-AADA-4CB6-AB96-2AB1C3529D44}"/>
                </a:ext>
              </a:extLst>
            </xdr:cNvPr>
            <xdr:cNvSpPr txBox="1"/>
          </xdr:nvSpPr>
          <xdr:spPr>
            <a:xfrm>
              <a:off x="766618" y="1543895"/>
              <a:ext cx="111203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BO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∀</a:t>
              </a:r>
              <a:r>
                <a:rPr lang="es-BO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𝑥_(𝑖 )≥0 ∧ 𝑥_𝑖∈𝑅</a:t>
              </a:r>
              <a:endParaRPr lang="es-BO" sz="1100"/>
            </a:p>
          </xdr:txBody>
        </xdr:sp>
      </mc:Fallback>
    </mc:AlternateContent>
    <xdr:clientData/>
  </xdr:oneCellAnchor>
  <xdr:twoCellAnchor editAs="oneCell">
    <xdr:from>
      <xdr:col>2</xdr:col>
      <xdr:colOff>288193</xdr:colOff>
      <xdr:row>43</xdr:row>
      <xdr:rowOff>29307</xdr:rowOff>
    </xdr:from>
    <xdr:to>
      <xdr:col>9</xdr:col>
      <xdr:colOff>429653</xdr:colOff>
      <xdr:row>46</xdr:row>
      <xdr:rowOff>104046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118E9AAC-CCA7-CE92-CC33-08D00C33F1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12193" y="8040076"/>
          <a:ext cx="5734345" cy="631585"/>
        </a:xfrm>
        <a:prstGeom prst="rect">
          <a:avLst/>
        </a:prstGeom>
      </xdr:spPr>
    </xdr:pic>
    <xdr:clientData/>
  </xdr:twoCellAnchor>
  <xdr:oneCellAnchor>
    <xdr:from>
      <xdr:col>1</xdr:col>
      <xdr:colOff>48580</xdr:colOff>
      <xdr:row>55</xdr:row>
      <xdr:rowOff>160369</xdr:rowOff>
    </xdr:from>
    <xdr:ext cx="1112036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DD0B4E12-58EE-4D27-98D4-2F96CEC17695}"/>
                </a:ext>
              </a:extLst>
            </xdr:cNvPr>
            <xdr:cNvSpPr txBox="1"/>
          </xdr:nvSpPr>
          <xdr:spPr>
            <a:xfrm>
              <a:off x="810580" y="10398523"/>
              <a:ext cx="111203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BO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∀</m:t>
                    </m:r>
                    <m:sSub>
                      <m:sSubPr>
                        <m:ctrlPr>
                          <a:rPr lang="es-BO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BO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s-BO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𝑖</m:t>
                        </m:r>
                        <m:r>
                          <a:rPr lang="es-BO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es-BO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≥0 ∧ </m:t>
                    </m:r>
                    <m:sSub>
                      <m:sSubPr>
                        <m:ctrlPr>
                          <a:rPr lang="es-BO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BO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s-BO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es-BO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∈</m:t>
                    </m:r>
                    <m:r>
                      <a:rPr lang="es-BO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𝑅</m:t>
                    </m:r>
                  </m:oMath>
                </m:oMathPara>
              </a14:m>
              <a:endParaRPr lang="es-BO" sz="1100"/>
            </a:p>
          </xdr:txBody>
        </xdr:sp>
      </mc:Choice>
      <mc:Fallback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DD0B4E12-58EE-4D27-98D4-2F96CEC17695}"/>
                </a:ext>
              </a:extLst>
            </xdr:cNvPr>
            <xdr:cNvSpPr txBox="1"/>
          </xdr:nvSpPr>
          <xdr:spPr>
            <a:xfrm>
              <a:off x="810580" y="10398523"/>
              <a:ext cx="111203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BO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∀</a:t>
              </a:r>
              <a:r>
                <a:rPr lang="es-BO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𝑥_(𝑖 )≥0 ∧ 𝑥_𝑖∈𝑅</a:t>
              </a:r>
              <a:endParaRPr lang="es-BO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6507</xdr:colOff>
      <xdr:row>7</xdr:row>
      <xdr:rowOff>63570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EB8AB4C-FE14-E596-EFE8-D2C5E18B60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054507" cy="1352620"/>
        </a:xfrm>
        <a:prstGeom prst="rect">
          <a:avLst/>
        </a:prstGeom>
      </xdr:spPr>
    </xdr:pic>
    <xdr:clientData/>
  </xdr:twoCellAnchor>
  <xdr:oneCellAnchor>
    <xdr:from>
      <xdr:col>4</xdr:col>
      <xdr:colOff>224971</xdr:colOff>
      <xdr:row>18</xdr:row>
      <xdr:rowOff>32657</xdr:rowOff>
    </xdr:from>
    <xdr:ext cx="55560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D5BE690F-4351-4C5A-9198-4EB933F0907F}"/>
                </a:ext>
              </a:extLst>
            </xdr:cNvPr>
            <xdr:cNvSpPr txBox="1"/>
          </xdr:nvSpPr>
          <xdr:spPr>
            <a:xfrm>
              <a:off x="3272971" y="3363686"/>
              <a:ext cx="55560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BO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∀</m:t>
                    </m:r>
                    <m:sSub>
                      <m:sSubPr>
                        <m:ctrlPr>
                          <a:rPr lang="es-BO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BO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s-BO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𝑖</m:t>
                        </m:r>
                        <m:r>
                          <a:rPr lang="es-BO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es-BO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≥0 </m:t>
                    </m:r>
                  </m:oMath>
                </m:oMathPara>
              </a14:m>
              <a:endParaRPr lang="es-BO" sz="1100"/>
            </a:p>
          </xdr:txBody>
        </xdr:sp>
      </mc:Choice>
      <mc:Fallback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D5BE690F-4351-4C5A-9198-4EB933F0907F}"/>
                </a:ext>
              </a:extLst>
            </xdr:cNvPr>
            <xdr:cNvSpPr txBox="1"/>
          </xdr:nvSpPr>
          <xdr:spPr>
            <a:xfrm>
              <a:off x="3272971" y="3363686"/>
              <a:ext cx="55560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BO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∀</a:t>
              </a:r>
              <a:r>
                <a:rPr lang="es-BO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𝑥_(𝑖 )≥0 </a:t>
              </a:r>
              <a:endParaRPr lang="es-BO" sz="1100"/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585302</xdr:colOff>
      <xdr:row>20</xdr:row>
      <xdr:rowOff>152736</xdr:rowOff>
    </xdr:from>
    <xdr:to>
      <xdr:col>7</xdr:col>
      <xdr:colOff>651740</xdr:colOff>
      <xdr:row>32</xdr:row>
      <xdr:rowOff>194211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5C67E1C-BE8B-EB9B-32CA-187DBC0E4A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5911" y="7132214"/>
          <a:ext cx="5450133" cy="3757606"/>
        </a:xfrm>
        <a:prstGeom prst="rect">
          <a:avLst/>
        </a:prstGeom>
      </xdr:spPr>
    </xdr:pic>
    <xdr:clientData/>
  </xdr:twoCellAnchor>
  <xdr:twoCellAnchor editAs="oneCell">
    <xdr:from>
      <xdr:col>5</xdr:col>
      <xdr:colOff>571500</xdr:colOff>
      <xdr:row>0</xdr:row>
      <xdr:rowOff>0</xdr:rowOff>
    </xdr:from>
    <xdr:to>
      <xdr:col>9</xdr:col>
      <xdr:colOff>1009960</xdr:colOff>
      <xdr:row>3</xdr:row>
      <xdr:rowOff>228934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B8AE920-4A6F-8EF2-901B-BBB6B96607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42050" y="0"/>
          <a:ext cx="6026460" cy="1124008"/>
        </a:xfrm>
        <a:prstGeom prst="rect">
          <a:avLst/>
        </a:prstGeom>
      </xdr:spPr>
    </xdr:pic>
    <xdr:clientData/>
  </xdr:twoCellAnchor>
  <xdr:twoCellAnchor editAs="oneCell">
    <xdr:from>
      <xdr:col>9</xdr:col>
      <xdr:colOff>198783</xdr:colOff>
      <xdr:row>13</xdr:row>
      <xdr:rowOff>5522</xdr:rowOff>
    </xdr:from>
    <xdr:to>
      <xdr:col>11</xdr:col>
      <xdr:colOff>616934</xdr:colOff>
      <xdr:row>15</xdr:row>
      <xdr:rowOff>292705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B731010C-A97E-F2EE-9668-8D1706E5C3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667435" y="4627218"/>
          <a:ext cx="3035456" cy="10160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D08F6-1CE1-48FF-B5C6-7F22F0FE9966}">
  <dimension ref="A1:F74"/>
  <sheetViews>
    <sheetView topLeftCell="A24" zoomScale="130" zoomScaleNormal="130" workbookViewId="0">
      <selection activeCell="A69" sqref="A69"/>
    </sheetView>
  </sheetViews>
  <sheetFormatPr baseColWidth="10" defaultRowHeight="14.5" x14ac:dyDescent="0.35"/>
  <cols>
    <col min="3" max="3" width="14.6328125" customWidth="1"/>
  </cols>
  <sheetData>
    <row r="1" spans="1:4" x14ac:dyDescent="0.35">
      <c r="A1" s="1" t="s">
        <v>11</v>
      </c>
      <c r="B1" s="1"/>
      <c r="C1" s="1"/>
    </row>
    <row r="2" spans="1:4" x14ac:dyDescent="0.35">
      <c r="A2" t="s">
        <v>0</v>
      </c>
    </row>
    <row r="3" spans="1:4" x14ac:dyDescent="0.35">
      <c r="A3" t="s">
        <v>1</v>
      </c>
    </row>
    <row r="5" spans="1:4" x14ac:dyDescent="0.35">
      <c r="A5" t="s">
        <v>2</v>
      </c>
      <c r="D5" t="s">
        <v>3</v>
      </c>
    </row>
    <row r="6" spans="1:4" x14ac:dyDescent="0.35">
      <c r="A6" t="s">
        <v>4</v>
      </c>
      <c r="B6" t="s">
        <v>5</v>
      </c>
      <c r="D6" t="s">
        <v>6</v>
      </c>
    </row>
    <row r="7" spans="1:4" x14ac:dyDescent="0.35">
      <c r="B7" t="s">
        <v>7</v>
      </c>
      <c r="D7" t="s">
        <v>8</v>
      </c>
    </row>
    <row r="8" spans="1:4" x14ac:dyDescent="0.35">
      <c r="B8" t="s">
        <v>9</v>
      </c>
      <c r="D8" t="s">
        <v>10</v>
      </c>
    </row>
    <row r="11" spans="1:4" x14ac:dyDescent="0.35">
      <c r="A11" s="1" t="s">
        <v>12</v>
      </c>
      <c r="B11" s="1"/>
    </row>
    <row r="12" spans="1:4" ht="15" thickBot="1" x14ac:dyDescent="0.4"/>
    <row r="13" spans="1:4" x14ac:dyDescent="0.35">
      <c r="B13" s="2" t="s">
        <v>13</v>
      </c>
      <c r="C13" s="3">
        <v>21000</v>
      </c>
    </row>
    <row r="14" spans="1:4" x14ac:dyDescent="0.35">
      <c r="B14" s="4" t="s">
        <v>14</v>
      </c>
      <c r="C14" s="5">
        <v>30</v>
      </c>
    </row>
    <row r="15" spans="1:4" ht="15" thickBot="1" x14ac:dyDescent="0.4">
      <c r="B15" s="6" t="s">
        <v>15</v>
      </c>
      <c r="C15" s="7">
        <v>60</v>
      </c>
    </row>
    <row r="18" spans="1:6" x14ac:dyDescent="0.35">
      <c r="A18" s="1" t="s">
        <v>16</v>
      </c>
      <c r="B18" s="17" t="s">
        <v>29</v>
      </c>
    </row>
    <row r="23" spans="1:6" x14ac:dyDescent="0.35">
      <c r="F23" t="s">
        <v>0</v>
      </c>
    </row>
    <row r="24" spans="1:6" x14ac:dyDescent="0.35">
      <c r="A24" t="s">
        <v>18</v>
      </c>
      <c r="D24" t="s">
        <v>3</v>
      </c>
      <c r="F24" t="s">
        <v>1</v>
      </c>
    </row>
    <row r="25" spans="1:6" x14ac:dyDescent="0.35">
      <c r="A25" t="s">
        <v>4</v>
      </c>
      <c r="B25" t="s">
        <v>19</v>
      </c>
      <c r="D25" t="s">
        <v>6</v>
      </c>
      <c r="F25" t="s">
        <v>17</v>
      </c>
    </row>
    <row r="26" spans="1:6" x14ac:dyDescent="0.35">
      <c r="B26" s="9" t="s">
        <v>20</v>
      </c>
      <c r="D26" t="s">
        <v>8</v>
      </c>
    </row>
    <row r="27" spans="1:6" x14ac:dyDescent="0.35">
      <c r="B27" t="s">
        <v>21</v>
      </c>
      <c r="D27" t="s">
        <v>23</v>
      </c>
    </row>
    <row r="29" spans="1:6" ht="15" thickBot="1" x14ac:dyDescent="0.4"/>
    <row r="30" spans="1:6" ht="15" thickBot="1" x14ac:dyDescent="0.4">
      <c r="A30" s="13" t="s">
        <v>22</v>
      </c>
      <c r="B30" s="14"/>
      <c r="D30" s="10" t="s">
        <v>24</v>
      </c>
      <c r="E30" s="11"/>
    </row>
    <row r="31" spans="1:6" x14ac:dyDescent="0.35">
      <c r="A31" s="2" t="s">
        <v>13</v>
      </c>
      <c r="B31" s="3">
        <v>22750</v>
      </c>
      <c r="D31" s="2" t="s">
        <v>13</v>
      </c>
      <c r="E31" s="3">
        <v>21000</v>
      </c>
    </row>
    <row r="32" spans="1:6" x14ac:dyDescent="0.35">
      <c r="A32" s="4" t="s">
        <v>14</v>
      </c>
      <c r="B32" s="5">
        <v>15</v>
      </c>
      <c r="D32" s="4" t="s">
        <v>14</v>
      </c>
      <c r="E32" s="5">
        <v>30</v>
      </c>
    </row>
    <row r="33" spans="1:6" ht="15" thickBot="1" x14ac:dyDescent="0.4">
      <c r="A33" s="4" t="s">
        <v>15</v>
      </c>
      <c r="B33" s="5">
        <v>0</v>
      </c>
      <c r="D33" s="6" t="s">
        <v>15</v>
      </c>
      <c r="E33" s="7">
        <v>60</v>
      </c>
    </row>
    <row r="34" spans="1:6" ht="15" thickBot="1" x14ac:dyDescent="0.4">
      <c r="A34" s="6" t="s">
        <v>25</v>
      </c>
      <c r="B34" s="7">
        <v>85</v>
      </c>
    </row>
    <row r="35" spans="1:6" ht="14.5" customHeight="1" x14ac:dyDescent="0.35">
      <c r="D35" s="15" t="s">
        <v>27</v>
      </c>
      <c r="E35" s="15"/>
      <c r="F35" s="15"/>
    </row>
    <row r="36" spans="1:6" x14ac:dyDescent="0.35">
      <c r="B36" t="s">
        <v>26</v>
      </c>
      <c r="C36" s="16">
        <f>(B31-E31)/E31</f>
        <v>8.3333333333333329E-2</v>
      </c>
      <c r="D36" s="15"/>
      <c r="E36" s="15"/>
      <c r="F36" s="15"/>
    </row>
    <row r="37" spans="1:6" x14ac:dyDescent="0.35">
      <c r="D37" s="15"/>
      <c r="E37" s="15"/>
      <c r="F37" s="15"/>
    </row>
    <row r="38" spans="1:6" x14ac:dyDescent="0.35">
      <c r="D38" s="15"/>
      <c r="E38" s="15"/>
      <c r="F38" s="15"/>
    </row>
    <row r="39" spans="1:6" x14ac:dyDescent="0.35">
      <c r="D39" s="15"/>
      <c r="E39" s="15"/>
      <c r="F39" s="15"/>
    </row>
    <row r="40" spans="1:6" x14ac:dyDescent="0.35">
      <c r="D40" s="15"/>
      <c r="E40" s="15"/>
      <c r="F40" s="15"/>
    </row>
    <row r="41" spans="1:6" x14ac:dyDescent="0.35">
      <c r="D41" s="15"/>
      <c r="E41" s="15"/>
      <c r="F41" s="15"/>
    </row>
    <row r="42" spans="1:6" x14ac:dyDescent="0.35">
      <c r="D42" s="15"/>
      <c r="E42" s="15"/>
      <c r="F42" s="15"/>
    </row>
    <row r="43" spans="1:6" x14ac:dyDescent="0.35">
      <c r="D43" s="15"/>
      <c r="E43" s="15"/>
      <c r="F43" s="15"/>
    </row>
    <row r="45" spans="1:6" x14ac:dyDescent="0.35">
      <c r="A45" s="1" t="s">
        <v>28</v>
      </c>
      <c r="B45" s="1" t="s">
        <v>30</v>
      </c>
    </row>
    <row r="48" spans="1:6" x14ac:dyDescent="0.35">
      <c r="A48" t="s">
        <v>0</v>
      </c>
    </row>
    <row r="49" spans="1:6" x14ac:dyDescent="0.35">
      <c r="A49" t="s">
        <v>1</v>
      </c>
    </row>
    <row r="51" spans="1:6" x14ac:dyDescent="0.35">
      <c r="A51" t="s">
        <v>2</v>
      </c>
      <c r="D51" t="s">
        <v>3</v>
      </c>
    </row>
    <row r="52" spans="1:6" x14ac:dyDescent="0.35">
      <c r="A52" t="s">
        <v>4</v>
      </c>
      <c r="B52" t="s">
        <v>5</v>
      </c>
      <c r="D52" t="s">
        <v>6</v>
      </c>
    </row>
    <row r="53" spans="1:6" x14ac:dyDescent="0.35">
      <c r="B53" t="s">
        <v>7</v>
      </c>
      <c r="D53" t="s">
        <v>8</v>
      </c>
    </row>
    <row r="54" spans="1:6" x14ac:dyDescent="0.35">
      <c r="B54" t="s">
        <v>9</v>
      </c>
      <c r="D54" t="s">
        <v>10</v>
      </c>
    </row>
    <row r="55" spans="1:6" x14ac:dyDescent="0.35">
      <c r="B55" s="8" t="s">
        <v>31</v>
      </c>
      <c r="D55" t="s">
        <v>32</v>
      </c>
    </row>
    <row r="58" spans="1:6" ht="15" thickBot="1" x14ac:dyDescent="0.4"/>
    <row r="59" spans="1:6" ht="15" thickBot="1" x14ac:dyDescent="0.4">
      <c r="A59" s="13" t="s">
        <v>22</v>
      </c>
      <c r="B59" s="14"/>
      <c r="D59" s="10" t="s">
        <v>24</v>
      </c>
      <c r="E59" s="11"/>
    </row>
    <row r="60" spans="1:6" x14ac:dyDescent="0.35">
      <c r="A60" s="2" t="s">
        <v>13</v>
      </c>
      <c r="B60" s="3">
        <v>21000</v>
      </c>
      <c r="D60" s="2" t="s">
        <v>13</v>
      </c>
      <c r="E60" s="3">
        <v>21000</v>
      </c>
    </row>
    <row r="61" spans="1:6" x14ac:dyDescent="0.35">
      <c r="A61" s="4" t="s">
        <v>14</v>
      </c>
      <c r="B61" s="5">
        <v>30</v>
      </c>
      <c r="D61" s="4" t="s">
        <v>14</v>
      </c>
      <c r="E61" s="5">
        <v>30</v>
      </c>
    </row>
    <row r="62" spans="1:6" ht="15" thickBot="1" x14ac:dyDescent="0.4">
      <c r="A62" s="6" t="s">
        <v>15</v>
      </c>
      <c r="B62" s="7">
        <v>60</v>
      </c>
      <c r="D62" s="6" t="s">
        <v>15</v>
      </c>
      <c r="E62" s="7">
        <v>60</v>
      </c>
    </row>
    <row r="64" spans="1:6" x14ac:dyDescent="0.35">
      <c r="B64" s="12" t="s">
        <v>33</v>
      </c>
      <c r="C64" s="12"/>
      <c r="D64" s="12"/>
      <c r="E64" s="12"/>
      <c r="F64" s="12"/>
    </row>
    <row r="65" spans="1:6" x14ac:dyDescent="0.35">
      <c r="B65" s="12"/>
      <c r="C65" s="12"/>
      <c r="D65" s="12"/>
      <c r="E65" s="12"/>
      <c r="F65" s="12"/>
    </row>
    <row r="66" spans="1:6" x14ac:dyDescent="0.35">
      <c r="B66" s="12"/>
      <c r="C66" s="12"/>
      <c r="D66" s="12"/>
      <c r="E66" s="12"/>
      <c r="F66" s="12"/>
    </row>
    <row r="67" spans="1:6" x14ac:dyDescent="0.35">
      <c r="B67" s="12"/>
      <c r="C67" s="12"/>
      <c r="D67" s="12"/>
      <c r="E67" s="12"/>
      <c r="F67" s="12"/>
    </row>
    <row r="69" spans="1:6" x14ac:dyDescent="0.35">
      <c r="A69" s="1" t="s">
        <v>34</v>
      </c>
      <c r="B69" s="1" t="s">
        <v>35</v>
      </c>
      <c r="C69" s="1"/>
      <c r="D69" s="1"/>
    </row>
    <row r="71" spans="1:6" x14ac:dyDescent="0.35">
      <c r="A71" s="18" t="s">
        <v>36</v>
      </c>
      <c r="B71" s="18"/>
      <c r="C71" s="18"/>
      <c r="D71" s="18"/>
      <c r="E71" s="18"/>
      <c r="F71" s="18"/>
    </row>
    <row r="72" spans="1:6" x14ac:dyDescent="0.35">
      <c r="A72" s="18"/>
      <c r="B72" s="18"/>
      <c r="C72" s="18"/>
      <c r="D72" s="18"/>
      <c r="E72" s="18"/>
      <c r="F72" s="18"/>
    </row>
    <row r="73" spans="1:6" x14ac:dyDescent="0.35">
      <c r="A73" s="18"/>
      <c r="B73" s="18"/>
      <c r="C73" s="18"/>
      <c r="D73" s="18"/>
      <c r="E73" s="18"/>
      <c r="F73" s="18"/>
    </row>
    <row r="74" spans="1:6" x14ac:dyDescent="0.35">
      <c r="A74" s="18"/>
      <c r="B74" s="18"/>
      <c r="C74" s="18"/>
      <c r="D74" s="18"/>
      <c r="E74" s="18"/>
      <c r="F74" s="18"/>
    </row>
  </sheetData>
  <mergeCells count="7">
    <mergeCell ref="B64:F67"/>
    <mergeCell ref="A71:F74"/>
    <mergeCell ref="D30:E30"/>
    <mergeCell ref="A30:B30"/>
    <mergeCell ref="D35:F43"/>
    <mergeCell ref="A59:B59"/>
    <mergeCell ref="D59:E59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51723-56CA-4AB2-AD90-0B232AB56598}">
  <dimension ref="A9:I33"/>
  <sheetViews>
    <sheetView topLeftCell="A16" zoomScale="130" zoomScaleNormal="130" workbookViewId="0">
      <selection activeCell="I28" sqref="I27:I28"/>
    </sheetView>
  </sheetViews>
  <sheetFormatPr baseColWidth="10" defaultRowHeight="14.5" x14ac:dyDescent="0.35"/>
  <sheetData>
    <row r="9" spans="1:6" x14ac:dyDescent="0.35">
      <c r="A9" s="19" t="s">
        <v>39</v>
      </c>
      <c r="B9" s="19"/>
      <c r="C9" s="19"/>
      <c r="D9" s="19"/>
    </row>
    <row r="11" spans="1:6" x14ac:dyDescent="0.35">
      <c r="A11" t="s">
        <v>37</v>
      </c>
    </row>
    <row r="12" spans="1:6" x14ac:dyDescent="0.35">
      <c r="A12" t="s">
        <v>38</v>
      </c>
    </row>
    <row r="13" spans="1:6" x14ac:dyDescent="0.35">
      <c r="B13" t="s">
        <v>40</v>
      </c>
      <c r="D13" t="s">
        <v>42</v>
      </c>
    </row>
    <row r="14" spans="1:6" x14ac:dyDescent="0.35">
      <c r="B14" t="s">
        <v>41</v>
      </c>
      <c r="D14" t="s">
        <v>43</v>
      </c>
      <c r="E14" s="8" t="s">
        <v>44</v>
      </c>
      <c r="F14" s="8"/>
    </row>
    <row r="15" spans="1:6" x14ac:dyDescent="0.35">
      <c r="E15" s="8" t="s">
        <v>45</v>
      </c>
      <c r="F15" s="8"/>
    </row>
    <row r="16" spans="1:6" x14ac:dyDescent="0.35">
      <c r="E16" s="20" t="s">
        <v>46</v>
      </c>
      <c r="F16" s="20"/>
    </row>
    <row r="17" spans="1:9" x14ac:dyDescent="0.35">
      <c r="E17" s="20" t="s">
        <v>48</v>
      </c>
      <c r="F17" s="20"/>
    </row>
    <row r="18" spans="1:9" x14ac:dyDescent="0.35">
      <c r="E18" s="20" t="s">
        <v>47</v>
      </c>
      <c r="F18" s="20"/>
    </row>
    <row r="21" spans="1:9" ht="29" x14ac:dyDescent="0.35">
      <c r="A21" s="1" t="s">
        <v>49</v>
      </c>
      <c r="B21" s="1"/>
      <c r="C21" s="21" t="s">
        <v>50</v>
      </c>
      <c r="D21" s="21" t="s">
        <v>51</v>
      </c>
      <c r="E21" s="22" t="s">
        <v>52</v>
      </c>
    </row>
    <row r="22" spans="1:9" x14ac:dyDescent="0.35">
      <c r="C22" s="21" t="s">
        <v>54</v>
      </c>
      <c r="D22" s="21" t="s">
        <v>55</v>
      </c>
      <c r="E22" s="21">
        <v>20</v>
      </c>
    </row>
    <row r="23" spans="1:9" x14ac:dyDescent="0.35">
      <c r="C23" s="21" t="s">
        <v>56</v>
      </c>
      <c r="D23" s="21" t="s">
        <v>57</v>
      </c>
      <c r="E23" s="21">
        <v>15</v>
      </c>
      <c r="G23" t="s">
        <v>59</v>
      </c>
      <c r="I23" s="23" t="s">
        <v>60</v>
      </c>
    </row>
    <row r="24" spans="1:9" x14ac:dyDescent="0.35">
      <c r="C24" s="21" t="s">
        <v>56</v>
      </c>
      <c r="D24" s="21" t="s">
        <v>55</v>
      </c>
      <c r="E24" s="21">
        <v>5</v>
      </c>
    </row>
    <row r="25" spans="1:9" x14ac:dyDescent="0.35">
      <c r="C25" s="21" t="s">
        <v>56</v>
      </c>
      <c r="D25" s="21" t="s">
        <v>58</v>
      </c>
      <c r="E25" s="21">
        <v>20</v>
      </c>
    </row>
    <row r="27" spans="1:9" x14ac:dyDescent="0.35">
      <c r="A27" s="1" t="s">
        <v>53</v>
      </c>
      <c r="B27" s="1"/>
    </row>
    <row r="28" spans="1:9" ht="14.5" customHeight="1" x14ac:dyDescent="0.35">
      <c r="C28" s="24" t="s">
        <v>61</v>
      </c>
      <c r="D28" s="24"/>
      <c r="E28" s="24"/>
      <c r="F28" s="24"/>
      <c r="G28" s="24"/>
    </row>
    <row r="29" spans="1:9" x14ac:dyDescent="0.35">
      <c r="C29" s="24"/>
      <c r="D29" s="24"/>
      <c r="E29" s="24"/>
      <c r="F29" s="24"/>
      <c r="G29" s="24"/>
    </row>
    <row r="30" spans="1:9" x14ac:dyDescent="0.35">
      <c r="C30" s="24"/>
      <c r="D30" s="24"/>
      <c r="E30" s="24"/>
      <c r="F30" s="24"/>
      <c r="G30" s="24"/>
    </row>
    <row r="31" spans="1:9" x14ac:dyDescent="0.35">
      <c r="C31" s="24"/>
      <c r="D31" s="24"/>
      <c r="E31" s="24"/>
      <c r="F31" s="24"/>
      <c r="G31" s="24"/>
    </row>
    <row r="32" spans="1:9" x14ac:dyDescent="0.35">
      <c r="C32" s="24"/>
      <c r="D32" s="24"/>
      <c r="E32" s="24"/>
      <c r="F32" s="24"/>
      <c r="G32" s="24"/>
    </row>
    <row r="33" spans="3:7" x14ac:dyDescent="0.35">
      <c r="C33" s="24"/>
      <c r="D33" s="24"/>
      <c r="E33" s="24"/>
      <c r="F33" s="24"/>
      <c r="G33" s="24"/>
    </row>
  </sheetData>
  <mergeCells count="1">
    <mergeCell ref="C28:G3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D2999-2682-4419-A576-CBC42E2908BA}">
  <dimension ref="A1:O40"/>
  <sheetViews>
    <sheetView tabSelected="1" topLeftCell="D34" zoomScale="115" zoomScaleNormal="115" workbookViewId="0">
      <selection activeCell="H43" sqref="H43"/>
    </sheetView>
  </sheetViews>
  <sheetFormatPr baseColWidth="10" defaultRowHeight="21" x14ac:dyDescent="0.5"/>
  <cols>
    <col min="1" max="1" width="34.90625" customWidth="1"/>
    <col min="2" max="2" width="18.453125" hidden="1" customWidth="1"/>
    <col min="3" max="3" width="18.453125" customWidth="1"/>
    <col min="4" max="4" width="16.90625" customWidth="1"/>
    <col min="5" max="8" width="13.90625" style="37" customWidth="1"/>
    <col min="9" max="9" width="38.26953125" style="37" customWidth="1"/>
    <col min="10" max="10" width="23.54296875" style="37" customWidth="1"/>
    <col min="11" max="15" width="13.90625" style="37" customWidth="1"/>
  </cols>
  <sheetData>
    <row r="1" spans="1:11" ht="21.5" thickBot="1" x14ac:dyDescent="0.55000000000000004">
      <c r="A1" s="25" t="s">
        <v>62</v>
      </c>
      <c r="B1" s="26" t="s">
        <v>63</v>
      </c>
      <c r="C1" s="26" t="s">
        <v>100</v>
      </c>
      <c r="D1" s="27" t="s">
        <v>64</v>
      </c>
      <c r="G1" s="37" t="s">
        <v>105</v>
      </c>
    </row>
    <row r="2" spans="1:11" ht="21.5" thickBot="1" x14ac:dyDescent="0.55000000000000004">
      <c r="A2" s="28" t="s">
        <v>65</v>
      </c>
      <c r="B2" s="29"/>
      <c r="C2" s="35" t="s">
        <v>101</v>
      </c>
      <c r="D2" s="30"/>
    </row>
    <row r="3" spans="1:11" ht="28.5" thickBot="1" x14ac:dyDescent="0.55000000000000004">
      <c r="A3" s="31" t="s">
        <v>66</v>
      </c>
      <c r="B3" s="32"/>
      <c r="C3" s="36"/>
      <c r="D3" s="33"/>
    </row>
    <row r="4" spans="1:11" ht="28.5" thickBot="1" x14ac:dyDescent="0.55000000000000004">
      <c r="A4" s="34" t="s">
        <v>67</v>
      </c>
      <c r="B4" s="32" t="s">
        <v>68</v>
      </c>
      <c r="C4" s="36" t="str">
        <f>B4</f>
        <v>4 DIAS</v>
      </c>
      <c r="D4" s="33"/>
    </row>
    <row r="5" spans="1:11" ht="28.5" thickBot="1" x14ac:dyDescent="0.55000000000000004">
      <c r="A5" s="34" t="s">
        <v>69</v>
      </c>
      <c r="B5" s="32" t="s">
        <v>70</v>
      </c>
      <c r="C5" s="36">
        <f>10/8</f>
        <v>1.25</v>
      </c>
      <c r="D5" s="33" t="s">
        <v>71</v>
      </c>
      <c r="E5" s="38" t="s">
        <v>104</v>
      </c>
      <c r="F5" s="39" t="s">
        <v>102</v>
      </c>
    </row>
    <row r="6" spans="1:11" ht="28.5" thickBot="1" x14ac:dyDescent="0.55000000000000004">
      <c r="A6" s="34" t="s">
        <v>72</v>
      </c>
      <c r="B6" s="32" t="s">
        <v>73</v>
      </c>
      <c r="C6" s="36" t="str">
        <f>B6</f>
        <v>3 DIAS</v>
      </c>
      <c r="D6" s="33" t="s">
        <v>74</v>
      </c>
      <c r="F6" s="39" t="s">
        <v>103</v>
      </c>
      <c r="G6" s="37" t="s">
        <v>105</v>
      </c>
      <c r="H6" s="37" t="s">
        <v>106</v>
      </c>
    </row>
    <row r="7" spans="1:11" ht="28.5" thickBot="1" x14ac:dyDescent="0.55000000000000004">
      <c r="A7" s="34" t="s">
        <v>75</v>
      </c>
      <c r="B7" s="32" t="s">
        <v>76</v>
      </c>
      <c r="C7" s="36" t="str">
        <f>B7</f>
        <v>1 DIA</v>
      </c>
      <c r="D7" s="33" t="s">
        <v>74</v>
      </c>
      <c r="I7" s="37" t="s">
        <v>107</v>
      </c>
      <c r="K7" s="37" t="s">
        <v>108</v>
      </c>
    </row>
    <row r="8" spans="1:11" ht="28.5" thickBot="1" x14ac:dyDescent="0.55000000000000004">
      <c r="A8" s="34" t="s">
        <v>77</v>
      </c>
      <c r="B8" s="32" t="s">
        <v>78</v>
      </c>
      <c r="C8" s="36" t="str">
        <f>B8</f>
        <v>2 DIAS</v>
      </c>
      <c r="D8" s="33" t="s">
        <v>74</v>
      </c>
      <c r="K8" s="37">
        <f>19.75*100</f>
        <v>1975</v>
      </c>
    </row>
    <row r="9" spans="1:11" ht="28.5" thickBot="1" x14ac:dyDescent="0.55000000000000004">
      <c r="A9" s="31" t="s">
        <v>79</v>
      </c>
      <c r="B9" s="32"/>
      <c r="C9" s="36"/>
      <c r="D9" s="33"/>
      <c r="G9" s="40" t="s">
        <v>109</v>
      </c>
      <c r="H9" s="40"/>
      <c r="I9" s="40"/>
      <c r="J9" s="40"/>
    </row>
    <row r="10" spans="1:11" ht="21.5" thickBot="1" x14ac:dyDescent="0.55000000000000004">
      <c r="A10" s="34" t="s">
        <v>80</v>
      </c>
      <c r="B10" s="32" t="s">
        <v>76</v>
      </c>
      <c r="C10" s="36" t="str">
        <f>B10</f>
        <v>1 DIA</v>
      </c>
      <c r="D10" s="33" t="s">
        <v>81</v>
      </c>
    </row>
    <row r="11" spans="1:11" ht="21.5" thickBot="1" x14ac:dyDescent="0.55000000000000004">
      <c r="A11" s="34" t="s">
        <v>82</v>
      </c>
      <c r="B11" s="32" t="s">
        <v>83</v>
      </c>
      <c r="C11" s="36">
        <f>4/8</f>
        <v>0.5</v>
      </c>
      <c r="D11" s="33" t="s">
        <v>84</v>
      </c>
      <c r="G11" s="37" t="s">
        <v>110</v>
      </c>
    </row>
    <row r="12" spans="1:11" ht="21.5" thickBot="1" x14ac:dyDescent="0.55000000000000004">
      <c r="A12" s="34" t="s">
        <v>85</v>
      </c>
      <c r="B12" s="32" t="s">
        <v>76</v>
      </c>
      <c r="C12" s="36" t="str">
        <f>B12</f>
        <v>1 DIA</v>
      </c>
      <c r="D12" s="33" t="s">
        <v>86</v>
      </c>
    </row>
    <row r="13" spans="1:11" ht="56.5" thickBot="1" x14ac:dyDescent="0.55000000000000004">
      <c r="A13" s="34" t="s">
        <v>87</v>
      </c>
      <c r="B13" s="32" t="s">
        <v>73</v>
      </c>
      <c r="C13" s="36" t="str">
        <f t="shared" ref="C13:C18" si="0">B13</f>
        <v>3 DIAS</v>
      </c>
      <c r="D13" s="33" t="s">
        <v>88</v>
      </c>
      <c r="G13" s="37" t="s">
        <v>111</v>
      </c>
      <c r="I13" s="41" t="s">
        <v>87</v>
      </c>
    </row>
    <row r="14" spans="1:11" ht="28.5" thickBot="1" x14ac:dyDescent="0.55000000000000004">
      <c r="A14" s="34" t="s">
        <v>89</v>
      </c>
      <c r="B14" s="32" t="s">
        <v>78</v>
      </c>
      <c r="C14" s="36" t="str">
        <f t="shared" si="0"/>
        <v>2 DIAS</v>
      </c>
      <c r="D14" s="33" t="s">
        <v>90</v>
      </c>
      <c r="I14" s="34" t="s">
        <v>89</v>
      </c>
    </row>
    <row r="15" spans="1:11" ht="28.5" thickBot="1" x14ac:dyDescent="0.55000000000000004">
      <c r="A15" s="31" t="s">
        <v>91</v>
      </c>
      <c r="B15" s="32"/>
      <c r="C15" s="36"/>
      <c r="D15" s="33"/>
      <c r="I15" s="34" t="s">
        <v>92</v>
      </c>
    </row>
    <row r="16" spans="1:11" ht="28.5" thickBot="1" x14ac:dyDescent="0.55000000000000004">
      <c r="A16" s="34" t="s">
        <v>92</v>
      </c>
      <c r="B16" s="32" t="s">
        <v>78</v>
      </c>
      <c r="C16" s="36" t="str">
        <f t="shared" si="0"/>
        <v>2 DIAS</v>
      </c>
      <c r="D16" s="33" t="s">
        <v>93</v>
      </c>
      <c r="I16" s="34" t="s">
        <v>94</v>
      </c>
    </row>
    <row r="17" spans="1:9" ht="28.5" thickBot="1" x14ac:dyDescent="0.55000000000000004">
      <c r="A17" s="34" t="s">
        <v>94</v>
      </c>
      <c r="B17" s="32" t="s">
        <v>76</v>
      </c>
      <c r="C17" s="36" t="str">
        <f t="shared" si="0"/>
        <v>1 DIA</v>
      </c>
      <c r="D17" s="33" t="s">
        <v>93</v>
      </c>
      <c r="I17" s="34" t="s">
        <v>95</v>
      </c>
    </row>
    <row r="18" spans="1:9" ht="28.5" thickBot="1" x14ac:dyDescent="0.55000000000000004">
      <c r="A18" s="34" t="s">
        <v>95</v>
      </c>
      <c r="B18" s="32" t="s">
        <v>78</v>
      </c>
      <c r="C18" s="36" t="str">
        <f t="shared" si="0"/>
        <v>2 DIAS</v>
      </c>
      <c r="D18" s="33" t="s">
        <v>96</v>
      </c>
      <c r="I18" s="34" t="s">
        <v>97</v>
      </c>
    </row>
    <row r="19" spans="1:9" ht="21.5" thickBot="1" x14ac:dyDescent="0.55000000000000004">
      <c r="A19" s="34" t="s">
        <v>97</v>
      </c>
      <c r="B19" s="32" t="s">
        <v>98</v>
      </c>
      <c r="C19" s="36"/>
      <c r="D19" s="33" t="s">
        <v>99</v>
      </c>
    </row>
    <row r="20" spans="1:9" x14ac:dyDescent="0.5">
      <c r="G20" s="37" t="s">
        <v>112</v>
      </c>
      <c r="H20" s="37" t="s">
        <v>113</v>
      </c>
    </row>
    <row r="21" spans="1:9" ht="21.5" thickBot="1" x14ac:dyDescent="0.55000000000000004"/>
    <row r="22" spans="1:9" ht="28.5" thickBot="1" x14ac:dyDescent="0.55000000000000004">
      <c r="I22" s="41" t="s">
        <v>67</v>
      </c>
    </row>
    <row r="23" spans="1:9" ht="28.5" thickBot="1" x14ac:dyDescent="0.55000000000000004">
      <c r="I23" s="34" t="s">
        <v>69</v>
      </c>
    </row>
    <row r="24" spans="1:9" ht="28.5" thickBot="1" x14ac:dyDescent="0.55000000000000004">
      <c r="I24" s="34" t="s">
        <v>72</v>
      </c>
    </row>
    <row r="25" spans="1:9" ht="21.5" thickBot="1" x14ac:dyDescent="0.55000000000000004">
      <c r="I25" s="34" t="s">
        <v>80</v>
      </c>
    </row>
    <row r="26" spans="1:9" ht="21.5" thickBot="1" x14ac:dyDescent="0.55000000000000004">
      <c r="I26" s="34" t="s">
        <v>82</v>
      </c>
    </row>
    <row r="27" spans="1:9" ht="21.5" thickBot="1" x14ac:dyDescent="0.55000000000000004">
      <c r="I27" s="34" t="s">
        <v>85</v>
      </c>
    </row>
    <row r="28" spans="1:9" ht="21.5" thickBot="1" x14ac:dyDescent="0.55000000000000004">
      <c r="I28" s="34" t="s">
        <v>87</v>
      </c>
    </row>
    <row r="29" spans="1:9" ht="21.5" thickBot="1" x14ac:dyDescent="0.55000000000000004">
      <c r="I29" s="34" t="s">
        <v>89</v>
      </c>
    </row>
    <row r="30" spans="1:9" ht="28.5" thickBot="1" x14ac:dyDescent="0.55000000000000004">
      <c r="I30" s="34" t="s">
        <v>92</v>
      </c>
    </row>
    <row r="31" spans="1:9" ht="28.5" thickBot="1" x14ac:dyDescent="0.55000000000000004">
      <c r="I31" s="34" t="s">
        <v>95</v>
      </c>
    </row>
    <row r="32" spans="1:9" ht="21.5" thickBot="1" x14ac:dyDescent="0.55000000000000004">
      <c r="I32" s="34" t="s">
        <v>97</v>
      </c>
    </row>
    <row r="35" spans="7:10" ht="21.5" thickBot="1" x14ac:dyDescent="0.55000000000000004">
      <c r="G35" s="37" t="s">
        <v>114</v>
      </c>
      <c r="H35" s="37" t="s">
        <v>115</v>
      </c>
      <c r="J35" s="45" t="s">
        <v>116</v>
      </c>
    </row>
    <row r="36" spans="7:10" ht="21.5" thickBot="1" x14ac:dyDescent="0.55000000000000004">
      <c r="I36" s="42" t="s">
        <v>75</v>
      </c>
      <c r="J36" s="44" t="s">
        <v>117</v>
      </c>
    </row>
    <row r="37" spans="7:10" ht="28.5" thickBot="1" x14ac:dyDescent="0.55000000000000004">
      <c r="I37" s="43" t="s">
        <v>77</v>
      </c>
      <c r="J37" s="44" t="s">
        <v>118</v>
      </c>
    </row>
    <row r="38" spans="7:10" ht="28.5" thickBot="1" x14ac:dyDescent="0.55000000000000004">
      <c r="I38" s="42" t="s">
        <v>94</v>
      </c>
      <c r="J38" s="44" t="s">
        <v>118</v>
      </c>
    </row>
    <row r="40" spans="7:10" x14ac:dyDescent="0.5">
      <c r="G40" s="37" t="s">
        <v>119</v>
      </c>
      <c r="H40" s="37" t="s">
        <v>120</v>
      </c>
    </row>
  </sheetData>
  <phoneticPr fontId="1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primer ejercicio</vt:lpstr>
      <vt:lpstr>segundo ejercicio</vt:lpstr>
      <vt:lpstr>tercer ejercicio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Dunia Soliz</dc:creator>
  <cp:lastModifiedBy>Dunia Soliz</cp:lastModifiedBy>
  <dcterms:created xsi:type="dcterms:W3CDTF">2022-11-23T13:46:09Z</dcterms:created>
  <dcterms:modified xsi:type="dcterms:W3CDTF">2022-11-23T15:36:04Z</dcterms:modified>
</cp:coreProperties>
</file>