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F6089098-8E2B-4E56-BBD6-54BF9D4010A3}" xr6:coauthVersionLast="47" xr6:coauthVersionMax="47" xr10:uidLastSave="{00000000-0000-0000-0000-000000000000}"/>
  <bookViews>
    <workbookView xWindow="-120" yWindow="-120" windowWidth="20730" windowHeight="11760" xr2:uid="{1676CD15-48B8-48AD-B107-AE78EFB2DC5A}"/>
  </bookViews>
  <sheets>
    <sheet name="Hoja1" sheetId="1" r:id="rId1"/>
    <sheet name="EJERCICIO 1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C16" i="3"/>
  <c r="C15" i="3" s="1"/>
  <c r="D16" i="3"/>
  <c r="D14" i="3" s="1"/>
  <c r="H14" i="3"/>
  <c r="F15" i="3"/>
  <c r="H15" i="3"/>
  <c r="F16" i="3"/>
  <c r="F14" i="3" s="1"/>
  <c r="G16" i="3"/>
  <c r="G15" i="3" s="1"/>
  <c r="H16" i="3"/>
  <c r="E14" i="3"/>
  <c r="E15" i="3"/>
  <c r="E16" i="3"/>
  <c r="J16" i="3"/>
  <c r="J15" i="3"/>
  <c r="J14" i="3"/>
  <c r="I13" i="3"/>
  <c r="I12" i="3"/>
  <c r="H12" i="3"/>
  <c r="H11" i="3" s="1"/>
  <c r="H13" i="3"/>
  <c r="C12" i="3"/>
  <c r="C11" i="3" s="1"/>
  <c r="C13" i="3"/>
  <c r="E12" i="3"/>
  <c r="E11" i="3" s="1"/>
  <c r="F12" i="3"/>
  <c r="F11" i="3" s="1"/>
  <c r="G12" i="3"/>
  <c r="G11" i="3" s="1"/>
  <c r="F13" i="3"/>
  <c r="G13" i="3"/>
  <c r="D13" i="3"/>
  <c r="D11" i="3"/>
  <c r="J12" i="3"/>
  <c r="D12" i="3"/>
  <c r="J13" i="3"/>
  <c r="J11" i="3"/>
  <c r="I10" i="3"/>
  <c r="I9" i="3"/>
  <c r="C25" i="1"/>
  <c r="C24" i="1" s="1"/>
  <c r="C26" i="1"/>
  <c r="C27" i="1"/>
  <c r="G24" i="1"/>
  <c r="H24" i="1"/>
  <c r="K24" i="1"/>
  <c r="E25" i="1"/>
  <c r="E24" i="1" s="1"/>
  <c r="F25" i="1"/>
  <c r="F24" i="1" s="1"/>
  <c r="G25" i="1"/>
  <c r="H25" i="1"/>
  <c r="H27" i="1" s="1"/>
  <c r="I25" i="1"/>
  <c r="I24" i="1" s="1"/>
  <c r="J25" i="1"/>
  <c r="J24" i="1" s="1"/>
  <c r="K25" i="1"/>
  <c r="F26" i="1"/>
  <c r="G26" i="1"/>
  <c r="J26" i="1"/>
  <c r="K26" i="1"/>
  <c r="F27" i="1"/>
  <c r="G27" i="1"/>
  <c r="J27" i="1"/>
  <c r="K27" i="1"/>
  <c r="D26" i="1"/>
  <c r="L21" i="1"/>
  <c r="L22" i="1"/>
  <c r="L23" i="1"/>
  <c r="M24" i="1"/>
  <c r="M25" i="1"/>
  <c r="D25" i="1" s="1"/>
  <c r="M26" i="1"/>
  <c r="M27" i="1"/>
  <c r="G15" i="1"/>
  <c r="C14" i="3" l="1"/>
  <c r="G14" i="3"/>
  <c r="E13" i="3"/>
  <c r="I27" i="1"/>
  <c r="E27" i="1"/>
  <c r="H26" i="1"/>
  <c r="I26" i="1"/>
  <c r="E26" i="1"/>
  <c r="D27" i="1"/>
  <c r="D24" i="1"/>
  <c r="M28" i="1" l="1"/>
  <c r="M29" i="1"/>
  <c r="L25" i="1"/>
  <c r="M31" i="1" l="1"/>
  <c r="L27" i="1"/>
  <c r="M30" i="1"/>
  <c r="H30" i="1" s="1"/>
  <c r="L26" i="1"/>
  <c r="H31" i="1" l="1"/>
  <c r="H28" i="1"/>
  <c r="H29" i="1"/>
  <c r="G30" i="1"/>
  <c r="F30" i="1"/>
  <c r="J30" i="1"/>
  <c r="D30" i="1"/>
  <c r="C30" i="1"/>
  <c r="K30" i="1"/>
  <c r="E30" i="1"/>
  <c r="I30" i="1"/>
  <c r="G31" i="1" l="1"/>
  <c r="G28" i="1"/>
  <c r="G29" i="1"/>
  <c r="J28" i="1"/>
  <c r="J29" i="1"/>
  <c r="J31" i="1"/>
  <c r="C28" i="1"/>
  <c r="C31" i="1"/>
  <c r="C29" i="1"/>
  <c r="I29" i="1"/>
  <c r="I31" i="1"/>
  <c r="I28" i="1"/>
  <c r="D31" i="1"/>
  <c r="D28" i="1"/>
  <c r="D29" i="1"/>
  <c r="E29" i="1"/>
  <c r="E31" i="1"/>
  <c r="E28" i="1"/>
  <c r="K31" i="1"/>
  <c r="K28" i="1"/>
  <c r="K29" i="1"/>
  <c r="F28" i="1"/>
  <c r="F29" i="1"/>
  <c r="F31" i="1"/>
</calcChain>
</file>

<file path=xl/sharedStrings.xml><?xml version="1.0" encoding="utf-8"?>
<sst xmlns="http://schemas.openxmlformats.org/spreadsheetml/2006/main" count="75" uniqueCount="49">
  <si>
    <t>EJERCICIO 02  METODO DE LA GRAN M</t>
  </si>
  <si>
    <t>F.O. MAX  z=x1+5x2</t>
  </si>
  <si>
    <t>S.a.</t>
  </si>
  <si>
    <t>2x1 +x2 &lt;= 12</t>
  </si>
  <si>
    <t>2x2&gt;=6</t>
  </si>
  <si>
    <t>2x1-x2&gt;=0</t>
  </si>
  <si>
    <t>2X1+X2 +h1 = 12</t>
  </si>
  <si>
    <r>
      <t xml:space="preserve">2x2 -S1 </t>
    </r>
    <r>
      <rPr>
        <sz val="11"/>
        <color rgb="FFFF0000"/>
        <rFont val="Calibri"/>
        <family val="2"/>
        <scheme val="minor"/>
      </rPr>
      <t>+a1</t>
    </r>
    <r>
      <rPr>
        <sz val="11"/>
        <color theme="1"/>
        <rFont val="Calibri"/>
        <family val="2"/>
        <scheme val="minor"/>
      </rPr>
      <t>= 6</t>
    </r>
  </si>
  <si>
    <r>
      <t>2x1-x2 -S2</t>
    </r>
    <r>
      <rPr>
        <sz val="11"/>
        <color rgb="FFFF0000"/>
        <rFont val="Calibri"/>
        <family val="2"/>
        <scheme val="minor"/>
      </rPr>
      <t>+a2</t>
    </r>
    <r>
      <rPr>
        <sz val="11"/>
        <color theme="1"/>
        <rFont val="Calibri"/>
        <family val="2"/>
        <scheme val="minor"/>
      </rPr>
      <t xml:space="preserve"> = 0</t>
    </r>
  </si>
  <si>
    <t>z=x1+x5x2-Ma1-Ma2</t>
  </si>
  <si>
    <t>Z</t>
  </si>
  <si>
    <t>X1</t>
  </si>
  <si>
    <t>X2</t>
  </si>
  <si>
    <t>s1</t>
  </si>
  <si>
    <t>s2</t>
  </si>
  <si>
    <t>a1</t>
  </si>
  <si>
    <t>a2</t>
  </si>
  <si>
    <t>LD</t>
  </si>
  <si>
    <t>h1</t>
  </si>
  <si>
    <t>z</t>
  </si>
  <si>
    <t>x1</t>
  </si>
  <si>
    <t>x2</t>
  </si>
  <si>
    <t xml:space="preserve">PRIMERA FASE 1 </t>
  </si>
  <si>
    <t>Z+a1+a2 = 0</t>
  </si>
  <si>
    <t>z-2x1-x2=0</t>
  </si>
  <si>
    <t>seguda fase 2</t>
  </si>
  <si>
    <t>F.0</t>
  </si>
  <si>
    <t>RESTRI</t>
  </si>
  <si>
    <t>S1</t>
  </si>
  <si>
    <t>S2</t>
  </si>
  <si>
    <t>2</t>
  </si>
  <si>
    <t xml:space="preserve">fase  02 </t>
  </si>
  <si>
    <t>*-1</t>
  </si>
  <si>
    <t>q</t>
  </si>
  <si>
    <t>z=8x1+2x2</t>
  </si>
  <si>
    <t>2x-x2 &lt;=4</t>
  </si>
  <si>
    <t>3x2+4x1&lt;=18</t>
  </si>
  <si>
    <t>z-8x1-2x2=0</t>
  </si>
  <si>
    <t>h2</t>
  </si>
  <si>
    <t>2x1-x2+h1=4</t>
  </si>
  <si>
    <t>3x2+4x1+h2=18</t>
  </si>
  <si>
    <t>x1=3</t>
  </si>
  <si>
    <t>x2=2</t>
  </si>
  <si>
    <t>PARA TENER UN MAYOR BENEFICIO A 36  DOLARES  SE DEBERA PRODUCIR 3VINO Y 2 DE VINAGRE</t>
  </si>
  <si>
    <t>z=28</t>
  </si>
  <si>
    <t xml:space="preserve">solucio optima pero factible </t>
  </si>
  <si>
    <t xml:space="preserve">solucion no </t>
  </si>
  <si>
    <t xml:space="preserve">VICTOR MANUEL CACERES PACO 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</si>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</sst>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12" fontId="0" fillId="0" borderId="0" xfId="0" applyNumberFormat="1" applyAlignment="1">
      <alignment horizontal="center"/>
    </xf>
    <xf numFmtId="12" fontId="0" fillId="0" borderId="0" xfId="0" applyNumberFormat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/>
    <xf numFmtId="0" fontId="0" fillId="0" borderId="18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20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12" fontId="0" fillId="0" borderId="0" xfId="0" applyNumberFormat="1" applyFill="1" applyBorder="1" applyAlignment="1">
      <alignment horizontal="center"/>
    </xf>
    <xf numFmtId="12" fontId="0" fillId="0" borderId="0" xfId="0" applyNumberFormat="1" applyFill="1" applyBorder="1" applyAlignment="1">
      <alignment horizontal="center" vertical="top"/>
    </xf>
    <xf numFmtId="12" fontId="0" fillId="0" borderId="0" xfId="0" applyNumberFormat="1" applyFill="1" applyBorder="1"/>
    <xf numFmtId="0" fontId="0" fillId="0" borderId="0" xfId="0" applyFill="1" applyBorder="1" applyAlignment="1">
      <alignment horizontal="center" vertical="top"/>
    </xf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Fill="1" applyBorder="1" applyAlignment="1">
      <alignment horizontal="center"/>
    </xf>
    <xf numFmtId="12" fontId="0" fillId="0" borderId="13" xfId="0" applyNumberFormat="1" applyFill="1" applyBorder="1" applyAlignment="1">
      <alignment horizontal="center" vertical="top"/>
    </xf>
    <xf numFmtId="12" fontId="4" fillId="0" borderId="13" xfId="0" applyNumberFormat="1" applyFont="1" applyFill="1" applyBorder="1" applyAlignment="1">
      <alignment horizontal="center" vertical="top"/>
    </xf>
    <xf numFmtId="12" fontId="0" fillId="0" borderId="14" xfId="0" applyNumberFormat="1" applyFill="1" applyBorder="1" applyAlignment="1">
      <alignment horizontal="center" vertical="top"/>
    </xf>
    <xf numFmtId="12" fontId="0" fillId="0" borderId="0" xfId="0" applyNumberFormat="1" applyFill="1" applyBorder="1" applyAlignment="1">
      <alignment horizontal="right" vertical="center"/>
    </xf>
    <xf numFmtId="12" fontId="0" fillId="0" borderId="10" xfId="0" applyNumberFormat="1" applyFill="1" applyBorder="1" applyAlignment="1">
      <alignment horizontal="right" vertical="center"/>
    </xf>
    <xf numFmtId="12" fontId="0" fillId="0" borderId="11" xfId="0" applyNumberFormat="1" applyFill="1" applyBorder="1" applyAlignment="1">
      <alignment horizontal="right" vertical="center"/>
    </xf>
    <xf numFmtId="12" fontId="0" fillId="0" borderId="12" xfId="0" applyNumberFormat="1" applyFill="1" applyBorder="1" applyAlignment="1">
      <alignment horizontal="right" vertical="center"/>
    </xf>
    <xf numFmtId="12" fontId="0" fillId="0" borderId="13" xfId="0" applyNumberFormat="1" applyFill="1" applyBorder="1" applyAlignment="1">
      <alignment horizontal="right" vertical="center"/>
    </xf>
    <xf numFmtId="12" fontId="0" fillId="0" borderId="14" xfId="0" applyNumberFormat="1" applyFill="1" applyBorder="1" applyAlignment="1">
      <alignment horizontal="right" vertical="center"/>
    </xf>
    <xf numFmtId="12" fontId="0" fillId="0" borderId="7" xfId="0" applyNumberFormat="1" applyFill="1" applyBorder="1"/>
    <xf numFmtId="12" fontId="0" fillId="0" borderId="8" xfId="0" applyNumberFormat="1" applyFill="1" applyBorder="1"/>
    <xf numFmtId="12" fontId="0" fillId="0" borderId="9" xfId="0" applyNumberFormat="1" applyFill="1" applyBorder="1"/>
    <xf numFmtId="12" fontId="0" fillId="0" borderId="10" xfId="0" applyNumberFormat="1" applyBorder="1"/>
    <xf numFmtId="12" fontId="0" fillId="0" borderId="0" xfId="0" applyNumberFormat="1" applyBorder="1"/>
    <xf numFmtId="2" fontId="0" fillId="0" borderId="11" xfId="0" applyNumberFormat="1" applyBorder="1"/>
    <xf numFmtId="12" fontId="0" fillId="0" borderId="11" xfId="0" applyNumberFormat="1" applyBorder="1"/>
    <xf numFmtId="12" fontId="0" fillId="0" borderId="12" xfId="0" applyNumberFormat="1" applyBorder="1"/>
    <xf numFmtId="12" fontId="0" fillId="0" borderId="13" xfId="0" applyNumberFormat="1" applyBorder="1"/>
    <xf numFmtId="12" fontId="0" fillId="0" borderId="14" xfId="0" applyNumberFormat="1" applyBorder="1"/>
    <xf numFmtId="0" fontId="0" fillId="0" borderId="8" xfId="0" applyFill="1" applyBorder="1"/>
    <xf numFmtId="0" fontId="0" fillId="0" borderId="9" xfId="0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21" xfId="0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8" fillId="0" borderId="12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3" fillId="4" borderId="13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8</xdr:row>
      <xdr:rowOff>152400</xdr:rowOff>
    </xdr:from>
    <xdr:ext cx="933974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614E44A-1282-4F2F-B43F-D57293805924}"/>
                </a:ext>
              </a:extLst>
            </xdr:cNvPr>
            <xdr:cNvSpPr txBox="1"/>
          </xdr:nvSpPr>
          <xdr:spPr>
            <a:xfrm>
              <a:off x="1143000" y="1676400"/>
              <a:ext cx="93397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∀</m:t>
                    </m:r>
                    <m:sSub>
                      <m:sSubPr>
                        <m:ctrlPr>
                          <a:rPr lang="es-B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≥0 ^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614E44A-1282-4F2F-B43F-D57293805924}"/>
                </a:ext>
              </a:extLst>
            </xdr:cNvPr>
            <xdr:cNvSpPr txBox="1"/>
          </xdr:nvSpPr>
          <xdr:spPr>
            <a:xfrm>
              <a:off x="1143000" y="1676400"/>
              <a:ext cx="93397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s-B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𝑗≥0 ^ 𝑋_(𝑗∈) 𝑍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3</xdr:col>
      <xdr:colOff>457200</xdr:colOff>
      <xdr:row>15</xdr:row>
      <xdr:rowOff>28575</xdr:rowOff>
    </xdr:from>
    <xdr:to>
      <xdr:col>3</xdr:col>
      <xdr:colOff>466725</xdr:colOff>
      <xdr:row>17</xdr:row>
      <xdr:rowOff>57150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913E2D12-F1DB-4142-BBE3-ABB39BD2B231}"/>
            </a:ext>
          </a:extLst>
        </xdr:cNvPr>
        <xdr:cNvCxnSpPr/>
      </xdr:nvCxnSpPr>
      <xdr:spPr>
        <a:xfrm>
          <a:off x="2743200" y="2924175"/>
          <a:ext cx="9525" cy="4095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437029</xdr:colOff>
      <xdr:row>2</xdr:row>
      <xdr:rowOff>11206</xdr:rowOff>
    </xdr:from>
    <xdr:to>
      <xdr:col>24</xdr:col>
      <xdr:colOff>569219</xdr:colOff>
      <xdr:row>31</xdr:row>
      <xdr:rowOff>98409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A35518-BE35-4E43-9059-CA4B78444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1029" y="392206"/>
          <a:ext cx="9276190" cy="6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112059</xdr:colOff>
      <xdr:row>32</xdr:row>
      <xdr:rowOff>168089</xdr:rowOff>
    </xdr:from>
    <xdr:to>
      <xdr:col>22</xdr:col>
      <xdr:colOff>358726</xdr:colOff>
      <xdr:row>45</xdr:row>
      <xdr:rowOff>129684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1DF56D2-E119-43EE-9ACF-5C3185685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6059" y="6757148"/>
          <a:ext cx="7866667" cy="2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D1F5-1AE7-4F0B-B258-FA2E52BEB28A}">
  <dimension ref="A2:O36"/>
  <sheetViews>
    <sheetView tabSelected="1" topLeftCell="A5" workbookViewId="0">
      <selection activeCell="D34" sqref="D34:J36"/>
    </sheetView>
  </sheetViews>
  <sheetFormatPr baseColWidth="10" defaultRowHeight="15" x14ac:dyDescent="0.25"/>
  <cols>
    <col min="5" max="5" width="13" customWidth="1"/>
    <col min="6" max="7" width="11.85546875" bestFit="1" customWidth="1"/>
  </cols>
  <sheetData>
    <row r="2" spans="1:15" x14ac:dyDescent="0.25">
      <c r="E2" s="3" t="s">
        <v>0</v>
      </c>
      <c r="F2" s="4"/>
      <c r="G2" s="4"/>
      <c r="H2" s="4"/>
      <c r="I2" s="4"/>
      <c r="J2" s="4"/>
      <c r="K2" s="5"/>
    </row>
    <row r="3" spans="1:15" x14ac:dyDescent="0.25">
      <c r="E3" s="6"/>
      <c r="F3" s="7"/>
      <c r="G3" s="7"/>
      <c r="H3" s="7"/>
      <c r="I3" s="7"/>
      <c r="J3" s="7"/>
      <c r="K3" s="8"/>
    </row>
    <row r="5" spans="1:15" x14ac:dyDescent="0.25">
      <c r="B5" s="1" t="s">
        <v>1</v>
      </c>
      <c r="C5" s="1"/>
      <c r="D5" s="1"/>
      <c r="E5" s="1"/>
      <c r="F5" s="1"/>
      <c r="G5" s="1" t="s">
        <v>9</v>
      </c>
      <c r="H5" s="1"/>
      <c r="I5" s="1"/>
      <c r="J5" s="1"/>
    </row>
    <row r="6" spans="1:15" x14ac:dyDescent="0.25">
      <c r="B6" t="s">
        <v>2</v>
      </c>
      <c r="C6" t="s">
        <v>3</v>
      </c>
      <c r="E6" s="2" t="s">
        <v>6</v>
      </c>
      <c r="F6" s="2"/>
      <c r="G6" s="2"/>
      <c r="H6" s="1"/>
      <c r="I6" s="1"/>
      <c r="J6" s="1"/>
    </row>
    <row r="7" spans="1:15" x14ac:dyDescent="0.25">
      <c r="C7" t="s">
        <v>4</v>
      </c>
      <c r="E7" s="2" t="s">
        <v>7</v>
      </c>
      <c r="F7" s="2"/>
      <c r="G7" s="2"/>
      <c r="H7" s="1" t="s">
        <v>22</v>
      </c>
      <c r="I7" s="1"/>
      <c r="J7" s="1"/>
      <c r="K7" s="1" t="s">
        <v>23</v>
      </c>
      <c r="L7" s="1"/>
      <c r="M7" s="1"/>
      <c r="N7" s="1"/>
    </row>
    <row r="8" spans="1:15" x14ac:dyDescent="0.25">
      <c r="C8" t="s">
        <v>5</v>
      </c>
      <c r="E8" s="2" t="s">
        <v>8</v>
      </c>
      <c r="F8" s="2"/>
      <c r="G8" s="2"/>
      <c r="H8" s="1" t="s">
        <v>25</v>
      </c>
      <c r="I8" s="1"/>
      <c r="J8" s="1"/>
      <c r="K8" s="1" t="s">
        <v>24</v>
      </c>
      <c r="L8" s="1"/>
      <c r="M8" s="1"/>
      <c r="N8" s="1"/>
    </row>
    <row r="9" spans="1:15" x14ac:dyDescent="0.25"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5" x14ac:dyDescent="0.25">
      <c r="D10" s="27"/>
      <c r="E10" s="28"/>
      <c r="F10" s="28"/>
      <c r="G10" s="28"/>
      <c r="H10" s="28"/>
      <c r="I10" s="28"/>
      <c r="J10" s="28"/>
      <c r="K10" s="27"/>
      <c r="L10" s="27"/>
      <c r="M10" s="27"/>
      <c r="N10" s="27"/>
    </row>
    <row r="11" spans="1:15" ht="15.75" thickBot="1" x14ac:dyDescent="0.3">
      <c r="D11" s="27"/>
      <c r="E11" s="45"/>
      <c r="F11" s="45"/>
      <c r="G11" s="45"/>
      <c r="H11" s="45"/>
      <c r="I11" s="45"/>
      <c r="J11" s="29"/>
      <c r="K11" s="29"/>
      <c r="L11" s="29"/>
      <c r="M11" s="29"/>
      <c r="N11" s="27"/>
    </row>
    <row r="12" spans="1:15" x14ac:dyDescent="0.25">
      <c r="D12" s="27"/>
      <c r="E12" s="32" t="s">
        <v>10</v>
      </c>
      <c r="F12" s="33" t="s">
        <v>11</v>
      </c>
      <c r="G12" s="33" t="s">
        <v>12</v>
      </c>
      <c r="H12" s="33" t="s">
        <v>28</v>
      </c>
      <c r="I12" s="33" t="s">
        <v>29</v>
      </c>
      <c r="J12" s="33" t="s">
        <v>15</v>
      </c>
      <c r="K12" s="33" t="s">
        <v>16</v>
      </c>
      <c r="L12" s="34" t="s">
        <v>17</v>
      </c>
      <c r="M12" s="29"/>
      <c r="N12" s="27"/>
    </row>
    <row r="13" spans="1:15" ht="15.75" thickBot="1" x14ac:dyDescent="0.3">
      <c r="D13" s="27" t="s">
        <v>26</v>
      </c>
      <c r="E13" s="39">
        <v>1</v>
      </c>
      <c r="F13" s="40">
        <v>0</v>
      </c>
      <c r="G13" s="40">
        <v>0</v>
      </c>
      <c r="H13" s="40">
        <v>0</v>
      </c>
      <c r="I13" s="40">
        <v>0</v>
      </c>
      <c r="J13" s="40">
        <v>1</v>
      </c>
      <c r="K13" s="40">
        <v>1</v>
      </c>
      <c r="L13" s="41">
        <v>0</v>
      </c>
      <c r="M13" s="29"/>
      <c r="N13" s="27"/>
    </row>
    <row r="14" spans="1:15" ht="15.75" thickBot="1" x14ac:dyDescent="0.3">
      <c r="D14" s="27" t="s">
        <v>27</v>
      </c>
      <c r="E14" s="27">
        <v>0</v>
      </c>
      <c r="F14" s="30" t="s">
        <v>30</v>
      </c>
      <c r="G14" s="27">
        <v>1</v>
      </c>
      <c r="H14" s="27">
        <v>-1</v>
      </c>
      <c r="I14" s="27">
        <v>-1</v>
      </c>
      <c r="J14" s="27">
        <v>1</v>
      </c>
      <c r="K14" s="27">
        <v>1</v>
      </c>
      <c r="L14" s="27">
        <v>6</v>
      </c>
      <c r="M14" s="27" t="s">
        <v>32</v>
      </c>
      <c r="N14" s="27"/>
    </row>
    <row r="15" spans="1:15" ht="15.75" thickBot="1" x14ac:dyDescent="0.3">
      <c r="A15" s="27"/>
      <c r="B15" s="27"/>
      <c r="C15" s="27"/>
      <c r="D15" s="27"/>
      <c r="E15" s="46">
        <v>1</v>
      </c>
      <c r="F15" s="47">
        <v>-2</v>
      </c>
      <c r="G15" s="47">
        <f>-1</f>
        <v>-1</v>
      </c>
      <c r="H15" s="47">
        <v>1</v>
      </c>
      <c r="I15" s="47">
        <v>1</v>
      </c>
      <c r="J15" s="47">
        <v>0</v>
      </c>
      <c r="K15" s="47">
        <v>0</v>
      </c>
      <c r="L15" s="48">
        <v>-6</v>
      </c>
      <c r="M15" s="27"/>
      <c r="N15" s="27"/>
    </row>
    <row r="16" spans="1:15" x14ac:dyDescent="0.25">
      <c r="A16" s="27"/>
      <c r="B16" s="27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1"/>
      <c r="O16" s="1"/>
    </row>
    <row r="17" spans="1:14" x14ac:dyDescent="0.25">
      <c r="A17" s="27"/>
      <c r="B17" s="49" t="s">
        <v>31</v>
      </c>
      <c r="C17" s="49"/>
      <c r="D17" s="49"/>
      <c r="E17" s="49"/>
      <c r="F17" s="49"/>
      <c r="G17" s="49"/>
      <c r="H17" s="49"/>
      <c r="I17" s="49"/>
      <c r="J17" s="49"/>
      <c r="K17" s="29"/>
      <c r="L17" s="29"/>
      <c r="M17" s="29"/>
    </row>
    <row r="18" spans="1:14" x14ac:dyDescent="0.25">
      <c r="A18" s="27"/>
      <c r="B18" s="27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4" ht="15.75" thickBot="1" x14ac:dyDescent="0.3">
      <c r="A19" s="27"/>
      <c r="B19" s="29"/>
      <c r="C19" s="29" t="s">
        <v>19</v>
      </c>
      <c r="D19" s="29" t="s">
        <v>20</v>
      </c>
      <c r="E19" s="29" t="s">
        <v>21</v>
      </c>
      <c r="F19" s="29" t="s">
        <v>18</v>
      </c>
      <c r="G19" s="29" t="s">
        <v>13</v>
      </c>
      <c r="H19" s="29" t="s">
        <v>14</v>
      </c>
      <c r="I19" s="29" t="s">
        <v>15</v>
      </c>
      <c r="J19" s="29" t="s">
        <v>16</v>
      </c>
      <c r="K19" s="29" t="s">
        <v>17</v>
      </c>
      <c r="L19" s="29" t="s">
        <v>33</v>
      </c>
      <c r="M19" s="29"/>
    </row>
    <row r="20" spans="1:14" x14ac:dyDescent="0.25">
      <c r="A20" s="27"/>
      <c r="B20" s="32" t="s">
        <v>19</v>
      </c>
      <c r="C20" s="32">
        <v>1</v>
      </c>
      <c r="D20" s="69">
        <v>-2</v>
      </c>
      <c r="E20" s="69">
        <v>-1</v>
      </c>
      <c r="F20" s="33">
        <v>0</v>
      </c>
      <c r="G20" s="69">
        <v>1</v>
      </c>
      <c r="H20" s="69">
        <v>1</v>
      </c>
      <c r="I20" s="69">
        <v>0</v>
      </c>
      <c r="J20" s="69">
        <v>0</v>
      </c>
      <c r="K20" s="70">
        <v>-6</v>
      </c>
      <c r="L20" s="29"/>
      <c r="M20" s="29"/>
    </row>
    <row r="21" spans="1:14" x14ac:dyDescent="0.25">
      <c r="A21" s="27"/>
      <c r="B21" s="36" t="s">
        <v>18</v>
      </c>
      <c r="C21" s="36">
        <v>0</v>
      </c>
      <c r="D21" s="24">
        <v>2</v>
      </c>
      <c r="E21" s="29">
        <v>1</v>
      </c>
      <c r="F21" s="29">
        <v>1</v>
      </c>
      <c r="G21" s="29">
        <v>0</v>
      </c>
      <c r="H21" s="29">
        <v>0</v>
      </c>
      <c r="I21" s="29">
        <v>0</v>
      </c>
      <c r="J21" s="29">
        <v>0</v>
      </c>
      <c r="K21" s="37">
        <v>12</v>
      </c>
      <c r="L21" s="29">
        <f>K21/D21</f>
        <v>6</v>
      </c>
      <c r="M21" s="29"/>
    </row>
    <row r="22" spans="1:14" x14ac:dyDescent="0.25">
      <c r="A22" s="27"/>
      <c r="B22" s="36" t="s">
        <v>15</v>
      </c>
      <c r="C22" s="36">
        <v>0</v>
      </c>
      <c r="D22" s="29">
        <v>0</v>
      </c>
      <c r="E22" s="29">
        <v>2</v>
      </c>
      <c r="F22" s="29">
        <v>0</v>
      </c>
      <c r="G22" s="29">
        <v>-1</v>
      </c>
      <c r="H22" s="29">
        <v>0</v>
      </c>
      <c r="I22" s="29">
        <v>1</v>
      </c>
      <c r="J22" s="29">
        <v>0</v>
      </c>
      <c r="K22" s="37">
        <v>6</v>
      </c>
      <c r="L22" s="29" t="e">
        <f t="shared" ref="L22:L23" si="0">K22/D22</f>
        <v>#DIV/0!</v>
      </c>
      <c r="M22" s="29"/>
    </row>
    <row r="23" spans="1:14" ht="15.75" thickBot="1" x14ac:dyDescent="0.3">
      <c r="A23" s="27"/>
      <c r="B23" s="39" t="s">
        <v>16</v>
      </c>
      <c r="C23" s="39">
        <v>0</v>
      </c>
      <c r="D23" s="50">
        <v>2</v>
      </c>
      <c r="E23" s="50">
        <v>-1</v>
      </c>
      <c r="F23" s="51">
        <v>0</v>
      </c>
      <c r="G23" s="50">
        <v>0</v>
      </c>
      <c r="H23" s="50">
        <v>-1</v>
      </c>
      <c r="I23" s="50">
        <v>0</v>
      </c>
      <c r="J23" s="50">
        <v>1</v>
      </c>
      <c r="K23" s="52">
        <v>0</v>
      </c>
      <c r="L23" s="29">
        <f t="shared" si="0"/>
        <v>0</v>
      </c>
      <c r="M23" s="43"/>
      <c r="N23" s="25"/>
    </row>
    <row r="24" spans="1:14" x14ac:dyDescent="0.25">
      <c r="A24" s="27"/>
      <c r="B24" s="31" t="s">
        <v>19</v>
      </c>
      <c r="C24" s="54">
        <f t="shared" ref="C24:K24" si="1">C25*$M$24+C20</f>
        <v>1</v>
      </c>
      <c r="D24" s="53">
        <f>D25*$M$24+D20</f>
        <v>0</v>
      </c>
      <c r="E24" s="53">
        <f t="shared" si="1"/>
        <v>0</v>
      </c>
      <c r="F24" s="53">
        <f t="shared" si="1"/>
        <v>1</v>
      </c>
      <c r="G24" s="53">
        <f t="shared" si="1"/>
        <v>1</v>
      </c>
      <c r="H24" s="53">
        <f t="shared" si="1"/>
        <v>1</v>
      </c>
      <c r="I24" s="53">
        <f t="shared" si="1"/>
        <v>0</v>
      </c>
      <c r="J24" s="53">
        <f t="shared" si="1"/>
        <v>0</v>
      </c>
      <c r="K24" s="55">
        <f t="shared" si="1"/>
        <v>6</v>
      </c>
      <c r="L24" s="42"/>
      <c r="M24" s="43">
        <f>D20*-1</f>
        <v>2</v>
      </c>
      <c r="N24" s="25"/>
    </row>
    <row r="25" spans="1:14" x14ac:dyDescent="0.25">
      <c r="A25" s="27"/>
      <c r="B25" s="35" t="s">
        <v>20</v>
      </c>
      <c r="C25" s="54">
        <f t="shared" ref="C25" si="2">C21/$M$25</f>
        <v>0</v>
      </c>
      <c r="D25" s="53">
        <f>D21/$M$25</f>
        <v>1</v>
      </c>
      <c r="E25" s="53">
        <f t="shared" ref="E25:K25" si="3">E21/$M$25</f>
        <v>0.5</v>
      </c>
      <c r="F25" s="53">
        <f t="shared" si="3"/>
        <v>0.5</v>
      </c>
      <c r="G25" s="53">
        <f t="shared" si="3"/>
        <v>0</v>
      </c>
      <c r="H25" s="53">
        <f t="shared" si="3"/>
        <v>0</v>
      </c>
      <c r="I25" s="53">
        <f t="shared" si="3"/>
        <v>0</v>
      </c>
      <c r="J25" s="53">
        <f t="shared" si="3"/>
        <v>0</v>
      </c>
      <c r="K25" s="55">
        <f t="shared" si="3"/>
        <v>6</v>
      </c>
      <c r="L25" s="42">
        <f>K25/E25</f>
        <v>12</v>
      </c>
      <c r="M25" s="43">
        <f>D21</f>
        <v>2</v>
      </c>
      <c r="N25" s="25"/>
    </row>
    <row r="26" spans="1:14" x14ac:dyDescent="0.25">
      <c r="A26" s="27"/>
      <c r="B26" s="35" t="s">
        <v>15</v>
      </c>
      <c r="C26" s="54">
        <f t="shared" ref="C26:K26" si="4">C25*$M$26+C22</f>
        <v>0</v>
      </c>
      <c r="D26" s="53">
        <f>D25*$M$26+D22</f>
        <v>0</v>
      </c>
      <c r="E26" s="53">
        <f t="shared" si="4"/>
        <v>2</v>
      </c>
      <c r="F26" s="53">
        <f t="shared" si="4"/>
        <v>0</v>
      </c>
      <c r="G26" s="53">
        <f t="shared" si="4"/>
        <v>-1</v>
      </c>
      <c r="H26" s="53">
        <f t="shared" si="4"/>
        <v>0</v>
      </c>
      <c r="I26" s="53">
        <f t="shared" si="4"/>
        <v>1</v>
      </c>
      <c r="J26" s="53">
        <f t="shared" si="4"/>
        <v>0</v>
      </c>
      <c r="K26" s="55">
        <f t="shared" si="4"/>
        <v>6</v>
      </c>
      <c r="L26" s="42">
        <f t="shared" ref="L26:L27" si="5">K26/E26</f>
        <v>3</v>
      </c>
      <c r="M26" s="43">
        <f t="shared" ref="M26:M27" si="6">D22*-1</f>
        <v>0</v>
      </c>
    </row>
    <row r="27" spans="1:14" ht="15.75" thickBot="1" x14ac:dyDescent="0.3">
      <c r="A27" s="27"/>
      <c r="B27" s="38" t="s">
        <v>16</v>
      </c>
      <c r="C27" s="56">
        <f t="shared" ref="C27" si="7">C25*$M$27+C23</f>
        <v>0</v>
      </c>
      <c r="D27" s="57">
        <f>D25*$M$27+D23</f>
        <v>0</v>
      </c>
      <c r="E27" s="57">
        <f t="shared" ref="E27:K27" si="8">E25*$M$27+E23</f>
        <v>-2</v>
      </c>
      <c r="F27" s="57">
        <f t="shared" si="8"/>
        <v>-1</v>
      </c>
      <c r="G27" s="57">
        <f t="shared" si="8"/>
        <v>0</v>
      </c>
      <c r="H27" s="57">
        <f t="shared" si="8"/>
        <v>-1</v>
      </c>
      <c r="I27" s="57">
        <f t="shared" si="8"/>
        <v>0</v>
      </c>
      <c r="J27" s="57">
        <f t="shared" si="8"/>
        <v>1</v>
      </c>
      <c r="K27" s="58">
        <f t="shared" si="8"/>
        <v>-12</v>
      </c>
      <c r="L27" s="42">
        <f t="shared" si="5"/>
        <v>6</v>
      </c>
      <c r="M27" s="43">
        <f t="shared" si="6"/>
        <v>-2</v>
      </c>
      <c r="N27" s="26"/>
    </row>
    <row r="28" spans="1:14" x14ac:dyDescent="0.25">
      <c r="A28" s="27"/>
      <c r="B28" s="27"/>
      <c r="C28" s="59">
        <f t="shared" ref="C28:D28" si="9">C30*$M$28+C24</f>
        <v>1</v>
      </c>
      <c r="D28" s="60">
        <f t="shared" si="9"/>
        <v>0</v>
      </c>
      <c r="E28" s="60">
        <f>E30*$M$28+E24</f>
        <v>0</v>
      </c>
      <c r="F28" s="60">
        <f t="shared" ref="F28:K28" si="10">F30*$M$28+F24</f>
        <v>1</v>
      </c>
      <c r="G28" s="60">
        <f t="shared" si="10"/>
        <v>1</v>
      </c>
      <c r="H28" s="60">
        <f t="shared" si="10"/>
        <v>1</v>
      </c>
      <c r="I28" s="60">
        <f t="shared" si="10"/>
        <v>0</v>
      </c>
      <c r="J28" s="60">
        <f t="shared" si="10"/>
        <v>0</v>
      </c>
      <c r="K28" s="61">
        <f t="shared" si="10"/>
        <v>6</v>
      </c>
      <c r="L28" s="44"/>
      <c r="M28" s="26">
        <f>E24*-1</f>
        <v>0</v>
      </c>
      <c r="N28" s="26"/>
    </row>
    <row r="29" spans="1:14" x14ac:dyDescent="0.25">
      <c r="C29" s="62">
        <f t="shared" ref="C29" si="11">C30*$M$29+C25</f>
        <v>0</v>
      </c>
      <c r="D29" s="63">
        <f t="shared" ref="D29" si="12">D30*$M$29+D25</f>
        <v>1</v>
      </c>
      <c r="E29" s="63">
        <f>E30*$M$29+E25</f>
        <v>0</v>
      </c>
      <c r="F29" s="63">
        <f t="shared" ref="F29:J29" si="13">F30*$M$29+F25</f>
        <v>0.5</v>
      </c>
      <c r="G29" s="63">
        <f t="shared" si="13"/>
        <v>0.25</v>
      </c>
      <c r="H29" s="63">
        <f t="shared" si="13"/>
        <v>0</v>
      </c>
      <c r="I29" s="63">
        <f t="shared" si="13"/>
        <v>-0.25</v>
      </c>
      <c r="J29" s="63">
        <f t="shared" si="13"/>
        <v>0</v>
      </c>
      <c r="K29" s="64">
        <f>K30*$M$29+K25</f>
        <v>4.5</v>
      </c>
      <c r="L29" s="26"/>
      <c r="M29" s="26">
        <f t="shared" ref="M29:M31" si="14">E25*-1</f>
        <v>-0.5</v>
      </c>
      <c r="N29" s="26"/>
    </row>
    <row r="30" spans="1:14" x14ac:dyDescent="0.25">
      <c r="C30" s="62">
        <f t="shared" ref="C30:D30" si="15">C26/$M$30</f>
        <v>0</v>
      </c>
      <c r="D30" s="63">
        <f t="shared" si="15"/>
        <v>0</v>
      </c>
      <c r="E30" s="63">
        <f>E26/$M$30</f>
        <v>1</v>
      </c>
      <c r="F30" s="63">
        <f t="shared" ref="F30:K30" si="16">F26/$M$30</f>
        <v>0</v>
      </c>
      <c r="G30" s="63">
        <f t="shared" si="16"/>
        <v>-0.5</v>
      </c>
      <c r="H30" s="63">
        <f t="shared" si="16"/>
        <v>0</v>
      </c>
      <c r="I30" s="63">
        <f t="shared" si="16"/>
        <v>0.5</v>
      </c>
      <c r="J30" s="63">
        <f t="shared" si="16"/>
        <v>0</v>
      </c>
      <c r="K30" s="65">
        <f t="shared" si="16"/>
        <v>3</v>
      </c>
      <c r="M30" s="26">
        <f>E26</f>
        <v>2</v>
      </c>
    </row>
    <row r="31" spans="1:14" ht="15.75" thickBot="1" x14ac:dyDescent="0.3">
      <c r="C31" s="66">
        <f t="shared" ref="C31" si="17">C30*$M$31+C27</f>
        <v>0</v>
      </c>
      <c r="D31" s="67">
        <f t="shared" ref="D31" si="18">D30*$M$31+D27</f>
        <v>0</v>
      </c>
      <c r="E31" s="67">
        <f>E30*$M$31+E27</f>
        <v>0</v>
      </c>
      <c r="F31" s="67">
        <f t="shared" ref="F31:K31" si="19">F30*$M$31+F27</f>
        <v>-1</v>
      </c>
      <c r="G31" s="67">
        <f t="shared" si="19"/>
        <v>-1</v>
      </c>
      <c r="H31" s="67">
        <f t="shared" si="19"/>
        <v>-1</v>
      </c>
      <c r="I31" s="67">
        <f t="shared" si="19"/>
        <v>1</v>
      </c>
      <c r="J31" s="67">
        <f t="shared" si="19"/>
        <v>1</v>
      </c>
      <c r="K31" s="68">
        <f t="shared" si="19"/>
        <v>-6</v>
      </c>
      <c r="M31" s="26">
        <f t="shared" si="14"/>
        <v>2</v>
      </c>
    </row>
    <row r="34" spans="4:10" x14ac:dyDescent="0.25">
      <c r="D34" s="1" t="s">
        <v>46</v>
      </c>
      <c r="E34" s="1"/>
      <c r="F34" s="1"/>
      <c r="G34" s="1"/>
      <c r="H34" s="1"/>
      <c r="I34" s="1"/>
      <c r="J34" s="1"/>
    </row>
    <row r="35" spans="4:10" x14ac:dyDescent="0.25">
      <c r="D35" s="1"/>
      <c r="E35" s="1"/>
      <c r="F35" s="1"/>
      <c r="G35" s="1"/>
      <c r="H35" s="1"/>
      <c r="I35" s="1"/>
      <c r="J35" s="1"/>
    </row>
    <row r="36" spans="4:10" x14ac:dyDescent="0.25">
      <c r="D36" s="1"/>
      <c r="E36" s="1"/>
      <c r="F36" s="1"/>
      <c r="G36" s="1"/>
      <c r="H36" s="1"/>
      <c r="I36" s="1"/>
      <c r="J36" s="1"/>
    </row>
  </sheetData>
  <mergeCells count="16">
    <mergeCell ref="B17:J17"/>
    <mergeCell ref="D34:J36"/>
    <mergeCell ref="E10:J10"/>
    <mergeCell ref="N16:O16"/>
    <mergeCell ref="H7:J7"/>
    <mergeCell ref="K7:N7"/>
    <mergeCell ref="K8:N8"/>
    <mergeCell ref="H8:J8"/>
    <mergeCell ref="E11:I11"/>
    <mergeCell ref="E2:K3"/>
    <mergeCell ref="B5:F5"/>
    <mergeCell ref="E6:G6"/>
    <mergeCell ref="E7:G7"/>
    <mergeCell ref="E8:G8"/>
    <mergeCell ref="G5:J5"/>
    <mergeCell ref="H6:J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E7BB-E90E-4ED7-8D4D-51F860130E8E}">
  <dimension ref="A2:AA24"/>
  <sheetViews>
    <sheetView zoomScale="85" zoomScaleNormal="85" workbookViewId="0">
      <selection activeCell="I8" sqref="I8"/>
    </sheetView>
  </sheetViews>
  <sheetFormatPr baseColWidth="10" defaultRowHeight="15" x14ac:dyDescent="0.25"/>
  <sheetData>
    <row r="2" spans="1:27" x14ac:dyDescent="0.25">
      <c r="C2" s="1" t="s">
        <v>34</v>
      </c>
      <c r="D2" s="1"/>
      <c r="E2" s="1"/>
      <c r="F2" s="1" t="s">
        <v>37</v>
      </c>
      <c r="G2" s="1"/>
      <c r="H2" s="1"/>
    </row>
    <row r="3" spans="1:27" x14ac:dyDescent="0.25">
      <c r="C3" s="1" t="s">
        <v>35</v>
      </c>
      <c r="D3" s="1"/>
      <c r="E3" s="1"/>
      <c r="F3" s="1" t="s">
        <v>39</v>
      </c>
      <c r="G3" s="1"/>
      <c r="I3" s="1" t="s">
        <v>47</v>
      </c>
      <c r="J3" s="1"/>
      <c r="K3" s="1"/>
      <c r="L3" s="1"/>
      <c r="S3" s="82"/>
      <c r="T3" s="82"/>
      <c r="U3" s="82"/>
      <c r="V3" s="82"/>
      <c r="W3" s="82"/>
      <c r="X3" s="82"/>
      <c r="Y3" s="82"/>
      <c r="Z3" s="82"/>
      <c r="AA3" s="82"/>
    </row>
    <row r="4" spans="1:27" x14ac:dyDescent="0.25">
      <c r="C4" s="1" t="s">
        <v>36</v>
      </c>
      <c r="D4" s="1"/>
      <c r="E4" s="1"/>
      <c r="F4" s="1" t="s">
        <v>40</v>
      </c>
      <c r="G4" s="1"/>
      <c r="I4" s="1"/>
      <c r="J4" s="1"/>
      <c r="K4" s="1"/>
      <c r="L4" s="1"/>
      <c r="S4" s="82"/>
      <c r="T4" s="82"/>
      <c r="U4" s="83"/>
      <c r="V4" s="83"/>
      <c r="W4" s="83"/>
      <c r="X4" s="83"/>
      <c r="Y4" s="82"/>
      <c r="Z4" s="82"/>
      <c r="AA4" s="82"/>
    </row>
    <row r="5" spans="1:27" x14ac:dyDescent="0.25">
      <c r="S5" s="82"/>
      <c r="T5" s="82"/>
      <c r="U5" s="82"/>
      <c r="V5" s="82"/>
      <c r="W5" s="82"/>
      <c r="X5" s="82"/>
      <c r="Y5" s="82"/>
      <c r="Z5" s="82"/>
      <c r="AA5" s="82"/>
    </row>
    <row r="6" spans="1:27" x14ac:dyDescent="0.25">
      <c r="S6" s="82"/>
      <c r="T6" s="84"/>
      <c r="U6" s="84"/>
      <c r="V6" s="84"/>
      <c r="W6" s="84"/>
      <c r="X6" s="84"/>
      <c r="Y6" s="84"/>
      <c r="Z6" s="84"/>
      <c r="AA6" s="84"/>
    </row>
    <row r="7" spans="1:27" ht="19.5" thickBot="1" x14ac:dyDescent="0.35">
      <c r="B7" s="71"/>
      <c r="C7" s="72" t="s">
        <v>19</v>
      </c>
      <c r="D7" s="72" t="s">
        <v>20</v>
      </c>
      <c r="E7" s="72" t="s">
        <v>21</v>
      </c>
      <c r="F7" s="72" t="s">
        <v>18</v>
      </c>
      <c r="G7" s="72" t="s">
        <v>38</v>
      </c>
      <c r="H7" s="72" t="s">
        <v>17</v>
      </c>
      <c r="I7" s="72" t="s">
        <v>33</v>
      </c>
      <c r="J7" s="73"/>
      <c r="S7" s="82"/>
      <c r="T7" s="84"/>
      <c r="U7" s="84"/>
      <c r="V7" s="84"/>
      <c r="W7" s="84"/>
      <c r="X7" s="84"/>
      <c r="Y7" s="84"/>
      <c r="Z7" s="84"/>
      <c r="AA7" s="84"/>
    </row>
    <row r="8" spans="1:27" ht="18.75" x14ac:dyDescent="0.3">
      <c r="B8" s="86" t="s">
        <v>19</v>
      </c>
      <c r="C8" s="74">
        <v>1</v>
      </c>
      <c r="D8" s="75">
        <v>-8</v>
      </c>
      <c r="E8" s="76">
        <v>-2</v>
      </c>
      <c r="F8" s="76">
        <v>0</v>
      </c>
      <c r="G8" s="76">
        <v>0</v>
      </c>
      <c r="H8" s="74">
        <v>0</v>
      </c>
      <c r="I8" t="s">
        <v>48</v>
      </c>
      <c r="J8" s="72"/>
      <c r="S8" s="82"/>
      <c r="T8" s="84"/>
      <c r="U8" s="84"/>
      <c r="V8" s="84"/>
      <c r="W8" s="84"/>
      <c r="X8" s="84"/>
      <c r="Y8" s="84"/>
      <c r="Z8" s="84"/>
      <c r="AA8" s="84"/>
    </row>
    <row r="9" spans="1:27" ht="18.75" x14ac:dyDescent="0.3">
      <c r="B9" s="87" t="s">
        <v>18</v>
      </c>
      <c r="C9" s="78">
        <v>0</v>
      </c>
      <c r="D9" s="90">
        <v>2</v>
      </c>
      <c r="E9" s="85">
        <v>-1</v>
      </c>
      <c r="F9" s="85">
        <v>1</v>
      </c>
      <c r="G9" s="85">
        <v>0</v>
      </c>
      <c r="H9" s="78">
        <v>4</v>
      </c>
      <c r="I9">
        <f>H9/D9</f>
        <v>2</v>
      </c>
      <c r="J9" s="72"/>
    </row>
    <row r="10" spans="1:27" ht="19.5" thickBot="1" x14ac:dyDescent="0.35">
      <c r="B10" s="88" t="s">
        <v>38</v>
      </c>
      <c r="C10" s="79">
        <v>0</v>
      </c>
      <c r="D10" s="89">
        <v>4</v>
      </c>
      <c r="E10" s="80">
        <v>3</v>
      </c>
      <c r="F10" s="80">
        <v>0</v>
      </c>
      <c r="G10" s="80">
        <v>1</v>
      </c>
      <c r="H10" s="79">
        <v>18</v>
      </c>
      <c r="I10">
        <f>H10/D10</f>
        <v>4.5</v>
      </c>
      <c r="J10" s="72"/>
    </row>
    <row r="11" spans="1:27" ht="18.75" x14ac:dyDescent="0.3">
      <c r="A11" s="10"/>
      <c r="B11" s="86" t="s">
        <v>19</v>
      </c>
      <c r="C11" s="75">
        <f t="shared" ref="C11:H11" si="0">C12*$J$11+C8</f>
        <v>1</v>
      </c>
      <c r="D11" s="76">
        <f>D12*$J$11+D8</f>
        <v>0</v>
      </c>
      <c r="E11" s="76">
        <f t="shared" si="0"/>
        <v>-6</v>
      </c>
      <c r="F11" s="76">
        <f t="shared" si="0"/>
        <v>4</v>
      </c>
      <c r="G11" s="76">
        <f t="shared" si="0"/>
        <v>0</v>
      </c>
      <c r="H11" s="77">
        <f t="shared" si="0"/>
        <v>16</v>
      </c>
      <c r="I11" s="81"/>
      <c r="J11" s="72">
        <f>D8*-1</f>
        <v>8</v>
      </c>
    </row>
    <row r="12" spans="1:27" ht="18.75" x14ac:dyDescent="0.3">
      <c r="B12" s="92" t="s">
        <v>20</v>
      </c>
      <c r="C12" s="9">
        <f t="shared" ref="C12" si="1">C9/$J$12</f>
        <v>0</v>
      </c>
      <c r="D12" s="10">
        <f>D9/$J$12</f>
        <v>1</v>
      </c>
      <c r="E12" s="10">
        <f t="shared" ref="E12:H12" si="2">E9/$J$12</f>
        <v>-0.5</v>
      </c>
      <c r="F12" s="10">
        <f t="shared" si="2"/>
        <v>0.5</v>
      </c>
      <c r="G12" s="10">
        <f t="shared" si="2"/>
        <v>0</v>
      </c>
      <c r="H12" s="11">
        <f t="shared" si="2"/>
        <v>2</v>
      </c>
      <c r="I12" s="27">
        <f>H12/E12</f>
        <v>-4</v>
      </c>
      <c r="J12" s="72">
        <f>D9</f>
        <v>2</v>
      </c>
    </row>
    <row r="13" spans="1:27" ht="19.5" thickBot="1" x14ac:dyDescent="0.35">
      <c r="B13" s="93" t="s">
        <v>38</v>
      </c>
      <c r="C13" s="12">
        <f t="shared" ref="C13:H13" si="3">C12*$J$13+C10</f>
        <v>0</v>
      </c>
      <c r="D13" s="13">
        <f>D12*$J$13+D10</f>
        <v>0</v>
      </c>
      <c r="E13" s="91">
        <f t="shared" si="3"/>
        <v>5</v>
      </c>
      <c r="F13" s="13">
        <f t="shared" si="3"/>
        <v>-2</v>
      </c>
      <c r="G13" s="13">
        <f t="shared" si="3"/>
        <v>1</v>
      </c>
      <c r="H13" s="14">
        <f t="shared" si="3"/>
        <v>10</v>
      </c>
      <c r="I13" s="27">
        <f>H13/E13</f>
        <v>2</v>
      </c>
      <c r="J13" s="72">
        <f t="shared" ref="J12:J13" si="4">D10*-1</f>
        <v>-4</v>
      </c>
    </row>
    <row r="14" spans="1:27" ht="18.75" x14ac:dyDescent="0.3">
      <c r="B14" s="86" t="s">
        <v>19</v>
      </c>
      <c r="C14" s="15">
        <f t="shared" ref="C14:D14" si="5">C16*$J$14+C11</f>
        <v>1</v>
      </c>
      <c r="D14" s="16">
        <f t="shared" si="5"/>
        <v>0</v>
      </c>
      <c r="E14" s="16">
        <f>E16*$J$14+E11</f>
        <v>0</v>
      </c>
      <c r="F14" s="16">
        <f t="shared" ref="F14:H14" si="6">F16*$J$14+F11</f>
        <v>1.5999999999999996</v>
      </c>
      <c r="G14" s="16">
        <f t="shared" si="6"/>
        <v>1.2000000000000002</v>
      </c>
      <c r="H14" s="17">
        <f t="shared" si="6"/>
        <v>28</v>
      </c>
      <c r="J14">
        <f>E11*-1</f>
        <v>6</v>
      </c>
    </row>
    <row r="15" spans="1:27" ht="18.75" x14ac:dyDescent="0.3">
      <c r="B15" s="92" t="s">
        <v>20</v>
      </c>
      <c r="C15" s="18">
        <f t="shared" ref="C15" si="7">C16*$J$15+C12</f>
        <v>0</v>
      </c>
      <c r="D15" s="19">
        <f t="shared" ref="D15" si="8">D16*$J$15+D12</f>
        <v>1</v>
      </c>
      <c r="E15" s="19">
        <f>E16*$J$15+E12</f>
        <v>0</v>
      </c>
      <c r="F15" s="19">
        <f t="shared" ref="F15:H15" si="9">F16*$J$15+F12</f>
        <v>0.3</v>
      </c>
      <c r="G15" s="19">
        <f t="shared" si="9"/>
        <v>0.1</v>
      </c>
      <c r="H15" s="20">
        <f t="shared" si="9"/>
        <v>3</v>
      </c>
      <c r="J15">
        <f>E12*-1</f>
        <v>0.5</v>
      </c>
    </row>
    <row r="16" spans="1:27" ht="19.5" thickBot="1" x14ac:dyDescent="0.35">
      <c r="B16" s="93" t="s">
        <v>38</v>
      </c>
      <c r="C16" s="21">
        <f t="shared" ref="C16:D16" si="10">C13/$J$16</f>
        <v>0</v>
      </c>
      <c r="D16" s="22">
        <f t="shared" si="10"/>
        <v>0</v>
      </c>
      <c r="E16" s="22">
        <f>E13/$J$16</f>
        <v>1</v>
      </c>
      <c r="F16" s="22">
        <f t="shared" ref="F16:H16" si="11">F13/$J$16</f>
        <v>-0.4</v>
      </c>
      <c r="G16" s="22">
        <f t="shared" si="11"/>
        <v>0.2</v>
      </c>
      <c r="H16" s="23">
        <f t="shared" si="11"/>
        <v>2</v>
      </c>
      <c r="J16">
        <f>E13</f>
        <v>5</v>
      </c>
    </row>
    <row r="19" spans="2:10" x14ac:dyDescent="0.25">
      <c r="B19" s="82" t="s">
        <v>44</v>
      </c>
      <c r="C19" s="82"/>
      <c r="D19" s="82"/>
      <c r="E19" s="82"/>
      <c r="F19" s="82"/>
      <c r="G19" s="82"/>
      <c r="H19" s="82"/>
      <c r="I19" s="82"/>
      <c r="J19" s="82"/>
    </row>
    <row r="20" spans="2:10" x14ac:dyDescent="0.25">
      <c r="B20" s="82" t="s">
        <v>41</v>
      </c>
      <c r="C20" s="82"/>
      <c r="D20" s="83" t="s">
        <v>45</v>
      </c>
      <c r="E20" s="83"/>
      <c r="F20" s="83"/>
      <c r="G20" s="83"/>
      <c r="H20" s="82"/>
      <c r="I20" s="82"/>
      <c r="J20" s="82"/>
    </row>
    <row r="21" spans="2:10" x14ac:dyDescent="0.25">
      <c r="B21" s="82" t="s">
        <v>42</v>
      </c>
      <c r="C21" s="82"/>
      <c r="D21" s="82"/>
      <c r="E21" s="82"/>
      <c r="F21" s="82"/>
      <c r="G21" s="82"/>
      <c r="H21" s="82"/>
      <c r="I21" s="82"/>
      <c r="J21" s="82"/>
    </row>
    <row r="22" spans="2:10" x14ac:dyDescent="0.25">
      <c r="B22" s="82"/>
      <c r="C22" s="84" t="s">
        <v>43</v>
      </c>
      <c r="D22" s="84"/>
      <c r="E22" s="84"/>
      <c r="F22" s="84"/>
      <c r="G22" s="84"/>
      <c r="H22" s="84"/>
      <c r="I22" s="84"/>
      <c r="J22" s="84"/>
    </row>
    <row r="23" spans="2:10" x14ac:dyDescent="0.25">
      <c r="B23" s="82"/>
      <c r="C23" s="84"/>
      <c r="D23" s="84"/>
      <c r="E23" s="84"/>
      <c r="F23" s="84"/>
      <c r="G23" s="84"/>
      <c r="H23" s="84"/>
      <c r="I23" s="84"/>
      <c r="J23" s="84"/>
    </row>
    <row r="24" spans="2:10" x14ac:dyDescent="0.25">
      <c r="B24" s="82"/>
      <c r="C24" s="84"/>
      <c r="D24" s="84"/>
      <c r="E24" s="84"/>
      <c r="F24" s="84"/>
      <c r="G24" s="84"/>
      <c r="H24" s="84"/>
      <c r="I24" s="84"/>
      <c r="J24" s="84"/>
    </row>
  </sheetData>
  <mergeCells count="11">
    <mergeCell ref="U4:X4"/>
    <mergeCell ref="T6:AA8"/>
    <mergeCell ref="D20:G20"/>
    <mergeCell ref="C22:J24"/>
    <mergeCell ref="I3:L4"/>
    <mergeCell ref="C2:E2"/>
    <mergeCell ref="C3:E3"/>
    <mergeCell ref="C4:E4"/>
    <mergeCell ref="F2:H2"/>
    <mergeCell ref="F3:G3"/>
    <mergeCell ref="F4:G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EJERCICIO 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cp:lastPrinted>2022-08-29T07:50:52Z</cp:lastPrinted>
  <dcterms:created xsi:type="dcterms:W3CDTF">2022-08-29T05:55:57Z</dcterms:created>
  <dcterms:modified xsi:type="dcterms:W3CDTF">2022-08-29T13:32:59Z</dcterms:modified>
</cp:coreProperties>
</file>