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84" windowWidth="13212" windowHeight="10476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20" i="4"/>
  <c r="G19"/>
  <c r="H17"/>
  <c r="G17"/>
  <c r="F17"/>
  <c r="E17"/>
  <c r="H16"/>
  <c r="G16"/>
  <c r="F16"/>
  <c r="E16"/>
  <c r="H15"/>
  <c r="G15"/>
  <c r="F15"/>
  <c r="E15"/>
  <c r="D15"/>
  <c r="H14"/>
  <c r="G14"/>
  <c r="F14"/>
  <c r="E14"/>
  <c r="D14"/>
  <c r="H13"/>
  <c r="G13"/>
  <c r="F13"/>
  <c r="E13"/>
  <c r="D13"/>
  <c r="H12"/>
  <c r="G12"/>
  <c r="F12"/>
  <c r="E12"/>
  <c r="D12"/>
</calcChain>
</file>

<file path=xl/sharedStrings.xml><?xml version="1.0" encoding="utf-8"?>
<sst xmlns="http://schemas.openxmlformats.org/spreadsheetml/2006/main" count="20" uniqueCount="20">
  <si>
    <t>Forecasting</t>
  </si>
  <si>
    <t>Moving averages -  2 period moving average</t>
  </si>
  <si>
    <t>Data</t>
  </si>
  <si>
    <t>Period</t>
  </si>
  <si>
    <t>Demand</t>
  </si>
  <si>
    <t>Forecast</t>
  </si>
  <si>
    <t>Error</t>
  </si>
  <si>
    <t>Absolute</t>
  </si>
  <si>
    <t>Squared</t>
  </si>
  <si>
    <t>|% Error|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</si>
  <si>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</si>
  <si>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</si>
  <si>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</si>
  <si>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</si>
  <si>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</si>
  <si>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</si>
  <si>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</si>
  <si>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</si>
  <si>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Error analysis</t>
  </si>
  <si>
    <t>Example 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</si>
</sst>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808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15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/>
      <right style="medium">
        <color indexed="21"/>
      </right>
      <top style="medium">
        <color indexed="21"/>
      </top>
      <bottom/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6" fontId="0" fillId="0" borderId="3" xfId="0" applyNumberFormat="1" applyBorder="1"/>
    <xf numFmtId="0" fontId="0" fillId="2" borderId="4" xfId="0" applyFill="1" applyBorder="1"/>
    <xf numFmtId="16" fontId="0" fillId="0" borderId="5" xfId="0" applyNumberFormat="1" applyBorder="1"/>
    <xf numFmtId="0" fontId="0" fillId="2" borderId="6" xfId="0" applyFill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Sheet4!$B$9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Sheet4!$B$10:$B$15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105</c:v>
                </c:pt>
                <c:pt idx="4">
                  <c:v>110</c:v>
                </c:pt>
                <c:pt idx="5">
                  <c:v>120</c:v>
                </c:pt>
              </c:numCache>
            </c:numRef>
          </c:val>
        </c:ser>
        <c:ser>
          <c:idx val="2"/>
          <c:order val="1"/>
          <c:tx>
            <c:strRef>
              <c:f>Sheet4!$D$9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Sheet4!$D$10:$D$15</c:f>
              <c:numCache>
                <c:formatCode>General</c:formatCode>
                <c:ptCount val="6"/>
                <c:pt idx="2">
                  <c:v>110</c:v>
                </c:pt>
                <c:pt idx="3">
                  <c:v>115</c:v>
                </c:pt>
                <c:pt idx="4">
                  <c:v>107.5</c:v>
                </c:pt>
                <c:pt idx="5">
                  <c:v>107.5</c:v>
                </c:pt>
              </c:numCache>
            </c:numRef>
          </c:val>
        </c:ser>
        <c:marker val="1"/>
        <c:axId val="63259776"/>
        <c:axId val="63261312"/>
      </c:lineChart>
      <c:catAx>
        <c:axId val="6325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63261312"/>
        <c:crosses val="autoZero"/>
        <c:auto val="1"/>
        <c:lblAlgn val="ctr"/>
        <c:lblOffset val="100"/>
      </c:catAx>
      <c:valAx>
        <c:axId val="63261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6325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38100</xdr:rowOff>
    </xdr:from>
    <xdr:to>
      <xdr:col>9</xdr:col>
      <xdr:colOff>76200</xdr:colOff>
      <xdr:row>13</xdr:row>
      <xdr:rowOff>133350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7620</xdr:rowOff>
    </xdr:from>
    <xdr:to>
      <xdr:col>9</xdr:col>
      <xdr:colOff>101600</xdr:colOff>
      <xdr:row>4</xdr:row>
      <xdr:rowOff>27940</xdr:rowOff>
    </xdr:to>
    <xdr:sp macro="" textlink="">
      <xdr:nvSpPr>
        <xdr:cNvPr id="3" name="messageTextbox"/>
        <xdr:cNvSpPr txBox="1"/>
      </xdr:nvSpPr>
      <xdr:spPr>
        <a:xfrm>
          <a:off x="254000" y="190500"/>
          <a:ext cx="5334000" cy="203200"/>
        </a:xfrm>
        <a:prstGeom prst="rect">
          <a:avLst/>
        </a:prstGeom>
        <a:solidFill>
          <a:srgbClr val="CCFFC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This spreadsheet was created by either POM, QM or POM-QM for Windows, V3.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B10" sqref="B10"/>
    </sheetView>
  </sheetViews>
  <sheetFormatPr defaultRowHeight="14.4"/>
  <cols>
    <col min="1" max="2" width="10.77734375" customWidth="1"/>
  </cols>
  <sheetData>
    <row r="1" spans="1:8" ht="18">
      <c r="A1" s="20" t="s">
        <v>19</v>
      </c>
    </row>
    <row r="3" spans="1:8">
      <c r="A3" s="1" t="s">
        <v>0</v>
      </c>
      <c r="C3" t="s">
        <v>1</v>
      </c>
    </row>
    <row r="4" spans="1:8">
      <c r="A4" s="2"/>
      <c r="B4" s="2"/>
    </row>
    <row r="8" spans="1:8" ht="15" thickBot="1">
      <c r="A8" s="3" t="s">
        <v>2</v>
      </c>
      <c r="D8" s="10" t="s">
        <v>18</v>
      </c>
    </row>
    <row r="9" spans="1:8">
      <c r="A9" s="4" t="s">
        <v>3</v>
      </c>
      <c r="B9" s="5" t="s">
        <v>4</v>
      </c>
      <c r="D9" s="11" t="s">
        <v>5</v>
      </c>
      <c r="E9" s="12" t="s">
        <v>6</v>
      </c>
      <c r="F9" s="12" t="s">
        <v>7</v>
      </c>
      <c r="G9" s="12" t="s">
        <v>8</v>
      </c>
      <c r="H9" s="13" t="s">
        <v>9</v>
      </c>
    </row>
    <row r="10" spans="1:8">
      <c r="A10" s="6">
        <v>39816</v>
      </c>
      <c r="B10" s="7">
        <v>100</v>
      </c>
      <c r="D10" s="14"/>
      <c r="E10" s="15"/>
      <c r="F10" s="15"/>
      <c r="G10" s="15"/>
      <c r="H10" s="16"/>
    </row>
    <row r="11" spans="1:8">
      <c r="A11" s="6">
        <v>39823</v>
      </c>
      <c r="B11" s="7">
        <v>120</v>
      </c>
      <c r="D11" s="14"/>
      <c r="E11" s="15"/>
      <c r="F11" s="15"/>
      <c r="G11" s="15"/>
      <c r="H11" s="16"/>
    </row>
    <row r="12" spans="1:8">
      <c r="A12" s="6">
        <v>39830</v>
      </c>
      <c r="B12" s="7">
        <v>110</v>
      </c>
      <c r="D12" s="14">
        <f>AVERAGE(B10:B11)</f>
        <v>110</v>
      </c>
      <c r="E12" s="15">
        <f>B12-D12</f>
        <v>0</v>
      </c>
      <c r="F12" s="15">
        <f>ABS(E12)</f>
        <v>0</v>
      </c>
      <c r="G12" s="15">
        <f>E12^2</f>
        <v>0</v>
      </c>
      <c r="H12" s="16">
        <f>F12/B12</f>
        <v>0</v>
      </c>
    </row>
    <row r="13" spans="1:8">
      <c r="A13" s="6">
        <v>39837</v>
      </c>
      <c r="B13" s="7">
        <v>105</v>
      </c>
      <c r="D13" s="14">
        <f>AVERAGE(B11:B12)</f>
        <v>115</v>
      </c>
      <c r="E13" s="15">
        <f>B13-D13</f>
        <v>-10</v>
      </c>
      <c r="F13" s="15">
        <f>ABS(E13)</f>
        <v>10</v>
      </c>
      <c r="G13" s="15">
        <f>E13^2</f>
        <v>100</v>
      </c>
      <c r="H13" s="16">
        <f>F13/B13</f>
        <v>9.5238095238095233E-2</v>
      </c>
    </row>
    <row r="14" spans="1:8">
      <c r="A14" s="6">
        <v>39844</v>
      </c>
      <c r="B14" s="7">
        <v>110</v>
      </c>
      <c r="D14" s="14">
        <f>AVERAGE(B12:B13)</f>
        <v>107.5</v>
      </c>
      <c r="E14" s="15">
        <f>B14-D14</f>
        <v>2.5</v>
      </c>
      <c r="F14" s="15">
        <f>ABS(E14)</f>
        <v>2.5</v>
      </c>
      <c r="G14" s="15">
        <f>E14^2</f>
        <v>6.25</v>
      </c>
      <c r="H14" s="16">
        <f>F14/B14</f>
        <v>2.2727272727272728E-2</v>
      </c>
    </row>
    <row r="15" spans="1:8" ht="15" thickBot="1">
      <c r="A15" s="8">
        <v>39851</v>
      </c>
      <c r="B15" s="9">
        <v>120</v>
      </c>
      <c r="D15" s="14">
        <f>AVERAGE(B13:B14)</f>
        <v>107.5</v>
      </c>
      <c r="E15" s="15">
        <f>B15-D15</f>
        <v>12.5</v>
      </c>
      <c r="F15" s="15">
        <f>ABS(E15)</f>
        <v>12.5</v>
      </c>
      <c r="G15" s="15">
        <f>E15^2</f>
        <v>156.25</v>
      </c>
      <c r="H15" s="16">
        <f>F15/B15</f>
        <v>0.10416666666666667</v>
      </c>
    </row>
    <row r="16" spans="1:8">
      <c r="D16" s="14" t="s">
        <v>10</v>
      </c>
      <c r="E16" s="15">
        <f>SUM(E12:E15)</f>
        <v>5</v>
      </c>
      <c r="F16" s="15">
        <f>SUM(F12:F15)</f>
        <v>25</v>
      </c>
      <c r="G16" s="15">
        <f>SUM(G12:G15)</f>
        <v>262.5</v>
      </c>
      <c r="H16" s="16">
        <f>SUM(H12:H15)</f>
        <v>0.22213203463203463</v>
      </c>
    </row>
    <row r="17" spans="1:8">
      <c r="D17" s="14" t="s">
        <v>11</v>
      </c>
      <c r="E17" s="15">
        <f>AVERAGE(E12:E15)</f>
        <v>1.25</v>
      </c>
      <c r="F17" s="15">
        <f>AVERAGE(F12:F15)</f>
        <v>6.25</v>
      </c>
      <c r="G17" s="15">
        <f>AVERAGE(G12:G15)</f>
        <v>65.625</v>
      </c>
      <c r="H17" s="16">
        <f>AVERAGE(H12:H15)</f>
        <v>5.5533008658008656E-2</v>
      </c>
    </row>
    <row r="18" spans="1:8" ht="15" thickBot="1">
      <c r="D18" s="17"/>
      <c r="E18" s="18" t="s">
        <v>12</v>
      </c>
      <c r="F18" s="18" t="s">
        <v>13</v>
      </c>
      <c r="G18" s="18" t="s">
        <v>14</v>
      </c>
      <c r="H18" s="19" t="s">
        <v>15</v>
      </c>
    </row>
    <row r="19" spans="1:8">
      <c r="F19" t="s">
        <v>16</v>
      </c>
      <c r="G19">
        <f>SQRT(G16/(COUNT(G10:G15)-1))</f>
        <v>9.354143466934854</v>
      </c>
    </row>
    <row r="20" spans="1:8">
      <c r="A20" s="10" t="s">
        <v>17</v>
      </c>
      <c r="B20" s="10">
        <f>AVERAGE(B14:B15)</f>
        <v>115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2009-06-10T15:18:59Z</dcterms:created>
  <dcterms:modified xsi:type="dcterms:W3CDTF">2009-06-10T15:19:05Z</dcterms:modified>
</cp:coreProperties>
</file>