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3215" windowHeight="13740"/>
  </bookViews>
  <sheets>
    <sheet name="Sheet4" sheetId="5" r:id="rId1"/>
    <sheet name="Sheet1" sheetId="1" r:id="rId2"/>
    <sheet name="Sheet2" sheetId="2" r:id="rId3"/>
    <sheet name="Sheet3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rrival_rate">[1]THISWORKSHEET!$B$7</definedName>
    <definedName name="changecolor">[2]!changecolor</definedName>
    <definedName name="color_CANCEL">[2]!color_CANCEL</definedName>
    <definedName name="color_DEFAULT">[2]!color_DEFAULT</definedName>
    <definedName name="color_OK">[2]!color_OK</definedName>
    <definedName name="colorlist_change">[2]!colorlist_change</definedName>
    <definedName name="counter11">'[3]Breakeven 1'!$E$9</definedName>
    <definedName name="counter12">'[3]Breakeven 2'!$E$10</definedName>
    <definedName name="counter14">#REF!</definedName>
    <definedName name="HTML_CodePage" hidden="1">1252</definedName>
    <definedName name="HTML_Control" hidden="1">{"'Builds'!$B$72:$D$199"}</definedName>
    <definedName name="HTML_Description" hidden="1">""</definedName>
    <definedName name="HTML_Email" hidden="1">"hweiss@sbm.temple.edu"</definedName>
    <definedName name="HTML_Header" hidden="1">"Builds"</definedName>
    <definedName name="HTML_LastUpdate" hidden="1">"3/14/2000"</definedName>
    <definedName name="HTML_LineAfter" hidden="1">FALSE</definedName>
    <definedName name="HTML_LineBefore" hidden="1">FALSE</definedName>
    <definedName name="HTML_Name" hidden="1">"Howard Weiss"</definedName>
    <definedName name="HTML_OBDlg2" hidden="1">TRUE</definedName>
    <definedName name="HTML_OBDlg4" hidden="1">TRUE</definedName>
    <definedName name="HTML_OS" hidden="1">0</definedName>
    <definedName name="HTML_PathFile" hidden="1">"n:\upgrades.ph.html"</definedName>
    <definedName name="HTML_Title" hidden="1">"Version2"</definedName>
    <definedName name="increment11">'[3]Breakeven 1'!$E$10</definedName>
    <definedName name="increment12">'[3]Breakeven 2'!$E$11</definedName>
    <definedName name="increment14">#REF!</definedName>
    <definedName name="input10">[3]Requirements!$C$3,[3]Requirements!$B$8:$D$13</definedName>
    <definedName name="input12">#REF!,#REF!</definedName>
    <definedName name="input13a">#REF!,#REF!,#REF!,#REF!,#REF!,#REF!,#REF!,#REF!,#REF!,#REF!,#REF!,#REF!,#REF!,#REF!</definedName>
    <definedName name="input13b">#REF!,#REF!,#REF!,#REF!,#REF!,#REF!,#REF!,#REF!,#REF!,#REF!,#REF!,#REF!,#REF!</definedName>
    <definedName name="input13c">#REF!,#REF!,#REF!,#REF!,#REF!,#REF!,#REF!,#REF!,#REF!,#REF!,#REF!,#REF!,#REF!</definedName>
    <definedName name="input14">#REF!</definedName>
    <definedName name="input31">'[5]Payoff Table'!$C$3:$F$8,'[5]Payoff Table'!$B$5:$B$8</definedName>
    <definedName name="input32">'[5]Decision Tree'!$C$5,'[5]Decision Tree'!$C$12,'[5]Decision Tree'!$C$19,'[5]Decision Tree'!$G$3,'[5]Decision Tree'!$G$5,'[5]Decision Tree'!$G$7,'[5]Decision Tree'!$G$3:$J$3,'[5]Decision Tree'!$G$5:$J$5,'[5]Decision Tree'!$G$7:$J$7,'[5]Decision Tree'!$G$10:$J$10,'[5]Decision Tree'!$G$12:$J$12,'[5]Decision Tree'!$G$14:$J$14,'[5]Decision Tree'!$G$17:$J$17,'[5]Decision Tree'!$G$19:$J$19,'[5]Decision Tree'!$G$21:$J$21</definedName>
    <definedName name="input33a">'[5]Decision Tree'!$C$5:$D$5,'[5]Decision Tree'!$G$3:$J$3,'[5]Decision Tree'!$G$5:$J$5,'[5]Decision Tree'!$G$7:$J$7</definedName>
    <definedName name="input33b">'[5]Decision Tree'!$C$12:$D$12,'[5]Decision Tree'!$G$10:$J$10,'[5]Decision Tree'!$G$12:$J$12,'[5]Decision Tree'!$G$14:$J$14</definedName>
    <definedName name="input33c">'[5]Decision Tree'!$C$19:$D$19,'[5]Decision Tree'!$G$17:$J$17,'[5]Decision Tree'!$G$19:$J$19,'[5]Decision Tree'!$G$21:$J$21</definedName>
    <definedName name="input33d">'[5]Decision Tree'!$C$26,'[5]Decision Tree'!$C$26:$D$26,'[5]Decision Tree'!$G$24:$J$24,'[5]Decision Tree'!$G$26:$J$26,'[5]Decision Tree'!$G$28:$J$28</definedName>
    <definedName name="lambda">[1]THISWORKSHEET!$B$7</definedName>
    <definedName name="rand_vals">'[6]2 machine scheduling'!$L$34:$M$53</definedName>
    <definedName name="setcolors">[7]!setcolors</definedName>
    <definedName name="solver_adj" localSheetId="0" hidden="1">Sheet4!$B$23:$G$23</definedName>
    <definedName name="solver_cvg" localSheetId="0" hidden="1">0.001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Sheet4!$B$23:$G$23</definedName>
    <definedName name="solver_lhs2" localSheetId="0" hidden="1">Sheet4!$I$17:$I$21</definedName>
    <definedName name="solver_lhs4" localSheetId="0" hidden="1">Sheet4!$B$27:$G$28</definedName>
    <definedName name="solver_lin" localSheetId="0" hidden="1">1</definedName>
    <definedName name="solver_neg" localSheetId="0" hidden="1">2</definedName>
    <definedName name="solver_num" localSheetId="0" hidden="1">2</definedName>
    <definedName name="solver_nwt" localSheetId="0" hidden="1">1</definedName>
    <definedName name="solver_opt" localSheetId="0" hidden="1">Sheet4!$B$25</definedName>
    <definedName name="solver_pre" localSheetId="0" hidden="1">0.000001</definedName>
    <definedName name="solver_rel1" localSheetId="0" hidden="1">3</definedName>
    <definedName name="solver_rel2" localSheetId="0" hidden="1">3</definedName>
    <definedName name="solver_rel4" localSheetId="0" hidden="1">5</definedName>
    <definedName name="solver_rhs1" localSheetId="0" hidden="1">0</definedName>
    <definedName name="solver_rhs2" localSheetId="0" hidden="1">Sheet4!$H$17:$H$21</definedName>
    <definedName name="solver_rhs4" localSheetId="0" hidden="1">[0]!binary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2</definedName>
    <definedName name="solver_val" localSheetId="0" hidden="1">0</definedName>
    <definedName name="user_solution">[8]Inputs!#REF!</definedName>
    <definedName name="x" hidden="1">{"'Builds'!$B$72:$D$199"}</definedName>
  </definedNames>
  <calcPr calcId="124519"/>
</workbook>
</file>

<file path=xl/calcChain.xml><?xml version="1.0" encoding="utf-8"?>
<calcChain xmlns="http://schemas.openxmlformats.org/spreadsheetml/2006/main">
  <c r="A21" i="5"/>
  <c r="A20"/>
  <c r="A19"/>
  <c r="A18"/>
  <c r="A17"/>
  <c r="G14"/>
  <c r="H14" s="1"/>
  <c r="F14"/>
  <c r="H21" s="1"/>
  <c r="G13"/>
  <c r="H13" s="1"/>
  <c r="F13"/>
  <c r="H20" s="1"/>
  <c r="G12"/>
  <c r="H12" s="1"/>
  <c r="F12"/>
  <c r="H19" s="1"/>
  <c r="G11"/>
  <c r="H11" s="1"/>
  <c r="F11"/>
  <c r="H18" s="1"/>
  <c r="G10"/>
  <c r="H10" s="1"/>
  <c r="F10"/>
  <c r="H17" s="1"/>
  <c r="B25"/>
  <c r="B24"/>
  <c r="I21"/>
  <c r="I20"/>
  <c r="I19"/>
  <c r="I18"/>
  <c r="I17"/>
</calcChain>
</file>

<file path=xl/sharedStrings.xml><?xml version="1.0" encoding="utf-8"?>
<sst xmlns="http://schemas.openxmlformats.org/spreadsheetml/2006/main" count="25" uniqueCount="25">
  <si>
    <t>Activity time</t>
  </si>
  <si>
    <t>Project time</t>
  </si>
  <si>
    <t>Objective</t>
  </si>
  <si>
    <t>Project Management</t>
  </si>
  <si>
    <r>
      <t>t</t>
    </r>
    <r>
      <rPr>
        <vertAlign val="subscript"/>
        <sz val="10"/>
        <rFont val="Arial"/>
        <family val="2"/>
      </rPr>
      <t>end</t>
    </r>
    <r>
      <rPr>
        <sz val="10"/>
        <rFont val="Arial"/>
        <family val="2"/>
      </rPr>
      <t>-t</t>
    </r>
    <r>
      <rPr>
        <vertAlign val="subscript"/>
        <sz val="10"/>
        <rFont val="Arial"/>
        <family val="2"/>
      </rPr>
      <t>start</t>
    </r>
  </si>
  <si>
    <t>Node start</t>
  </si>
  <si>
    <t>Task 1</t>
  </si>
  <si>
    <t>Task 2</t>
  </si>
  <si>
    <t>Task 3</t>
  </si>
  <si>
    <t>Task 4</t>
  </si>
  <si>
    <t>Task 5</t>
  </si>
  <si>
    <t>node 1</t>
  </si>
  <si>
    <t>node 2</t>
  </si>
  <si>
    <t>node 3</t>
  </si>
  <si>
    <t>node 4</t>
  </si>
  <si>
    <t>node 5</t>
  </si>
  <si>
    <t>node 6</t>
  </si>
  <si>
    <t>Data</t>
  </si>
  <si>
    <t>Optimistic</t>
  </si>
  <si>
    <t>Likely</t>
  </si>
  <si>
    <t>pessimistic</t>
  </si>
  <si>
    <t>Mean</t>
  </si>
  <si>
    <t>Std dev</t>
  </si>
  <si>
    <t>Variance</t>
  </si>
  <si>
    <t>Example</t>
  </si>
</sst>
</file>

<file path=xl/styles.xml><?xml version="1.0" encoding="utf-8"?>
<styleSheet xmlns="http://schemas.openxmlformats.org/spreadsheetml/2006/main">
  <numFmts count="1">
    <numFmt numFmtId="164" formatCode="General_)"/>
  </numFmts>
  <fonts count="10">
    <font>
      <sz val="11"/>
      <color theme="1"/>
      <name val="Calibri"/>
      <family val="2"/>
      <scheme val="minor"/>
    </font>
    <font>
      <sz val="10"/>
      <name val="Arial"/>
    </font>
    <font>
      <sz val="10"/>
      <color indexed="8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0"/>
      <name val="Arial"/>
      <family val="2"/>
    </font>
    <font>
      <vertAlign val="subscript"/>
      <sz val="10"/>
      <name val="Arial"/>
      <family val="2"/>
    </font>
    <font>
      <b/>
      <sz val="11"/>
      <color rgb="FF008080"/>
      <name val="Calibri"/>
      <family val="2"/>
      <scheme val="minor"/>
    </font>
    <font>
      <b/>
      <sz val="14"/>
      <color rgb="FF8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0"/>
        <bgColor indexed="64"/>
      </patternFill>
    </fill>
    <fill>
      <patternFill patternType="solid">
        <fgColor rgb="FFDD9CB3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0"/>
      </left>
      <right style="medium">
        <color indexed="20"/>
      </right>
      <top style="medium">
        <color indexed="20"/>
      </top>
      <bottom style="medium">
        <color indexed="20"/>
      </bottom>
      <diagonal/>
    </border>
    <border>
      <left style="medium">
        <color indexed="21"/>
      </left>
      <right/>
      <top style="medium">
        <color indexed="21"/>
      </top>
      <bottom/>
      <diagonal/>
    </border>
    <border>
      <left style="thin">
        <color indexed="64"/>
      </left>
      <right style="thin">
        <color indexed="64"/>
      </right>
      <top style="medium">
        <color indexed="21"/>
      </top>
      <bottom style="thin">
        <color indexed="64"/>
      </bottom>
      <diagonal/>
    </border>
    <border>
      <left/>
      <right/>
      <top style="medium">
        <color indexed="21"/>
      </top>
      <bottom/>
      <diagonal/>
    </border>
    <border>
      <left/>
      <right style="medium">
        <color indexed="21"/>
      </right>
      <top style="medium">
        <color indexed="21"/>
      </top>
      <bottom/>
      <diagonal/>
    </border>
    <border>
      <left style="medium">
        <color indexed="21"/>
      </left>
      <right/>
      <top/>
      <bottom/>
      <diagonal/>
    </border>
    <border>
      <left/>
      <right style="medium">
        <color indexed="21"/>
      </right>
      <top/>
      <bottom/>
      <diagonal/>
    </border>
    <border>
      <left style="thin">
        <color indexed="64"/>
      </left>
      <right style="medium">
        <color indexed="21"/>
      </right>
      <top style="thin">
        <color indexed="64"/>
      </top>
      <bottom style="thin">
        <color indexed="64"/>
      </bottom>
      <diagonal/>
    </border>
    <border>
      <left style="medium">
        <color indexed="21"/>
      </left>
      <right/>
      <top/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21"/>
      </bottom>
      <diagonal/>
    </border>
    <border>
      <left style="thin">
        <color indexed="64"/>
      </left>
      <right style="medium">
        <color indexed="21"/>
      </right>
      <top style="thin">
        <color indexed="64"/>
      </top>
      <bottom style="medium">
        <color indexed="21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3" fillId="0" borderId="0" xfId="0" applyFont="1"/>
    <xf numFmtId="0" fontId="5" fillId="0" borderId="0" xfId="0" applyFont="1"/>
    <xf numFmtId="0" fontId="0" fillId="2" borderId="2" xfId="0" applyFill="1" applyBorder="1"/>
    <xf numFmtId="0" fontId="6" fillId="0" borderId="0" xfId="0" applyFont="1"/>
    <xf numFmtId="0" fontId="0" fillId="0" borderId="3" xfId="0" applyBorder="1"/>
    <xf numFmtId="0" fontId="8" fillId="0" borderId="0" xfId="0" applyFont="1"/>
    <xf numFmtId="0" fontId="4" fillId="0" borderId="4" xfId="0" applyFont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4" fillId="0" borderId="8" xfId="0" applyFont="1" applyBorder="1"/>
    <xf numFmtId="0" fontId="0" fillId="0" borderId="0" xfId="0" applyBorder="1"/>
    <xf numFmtId="0" fontId="0" fillId="0" borderId="9" xfId="0" applyBorder="1"/>
    <xf numFmtId="0" fontId="3" fillId="0" borderId="8" xfId="0" applyFont="1" applyBorder="1"/>
    <xf numFmtId="0" fontId="0" fillId="0" borderId="8" xfId="0" applyBorder="1"/>
    <xf numFmtId="0" fontId="0" fillId="3" borderId="10" xfId="0" applyFill="1" applyBorder="1"/>
    <xf numFmtId="0" fontId="0" fillId="0" borderId="11" xfId="0" applyBorder="1"/>
    <xf numFmtId="0" fontId="0" fillId="2" borderId="12" xfId="0" applyFill="1" applyBorder="1"/>
    <xf numFmtId="0" fontId="0" fillId="3" borderId="13" xfId="0" applyFill="1" applyBorder="1"/>
    <xf numFmtId="0" fontId="9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279400</xdr:colOff>
      <xdr:row>3</xdr:row>
      <xdr:rowOff>0</xdr:rowOff>
    </xdr:from>
    <xdr:to>
      <xdr:col>9</xdr:col>
      <xdr:colOff>101600</xdr:colOff>
      <xdr:row>6</xdr:row>
      <xdr:rowOff>101600</xdr:rowOff>
    </xdr:to>
    <xdr:sp macro="" textlink="">
      <xdr:nvSpPr>
        <xdr:cNvPr id="2" name="messageTextbox"/>
        <xdr:cNvSpPr txBox="1"/>
      </xdr:nvSpPr>
      <xdr:spPr>
        <a:xfrm>
          <a:off x="889000" y="190500"/>
          <a:ext cx="4699000" cy="673100"/>
        </a:xfrm>
        <a:prstGeom prst="rect">
          <a:avLst/>
        </a:prstGeom>
        <a:solidFill>
          <a:srgbClr val="CCFFCC"/>
        </a:solidFill>
        <a:ln w="12700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 i="0" u="none" strike="noStrike" baseline="0">
              <a:solidFill>
                <a:srgbClr val="0000FF"/>
              </a:solidFill>
              <a:effectLst/>
              <a:latin typeface="Arial"/>
            </a:rPr>
            <a:t>For each activity place a -1 in the starting node and a 1 in the ending node. In addition, enter the activity time(s). Then go to TOOLS, SOLVER, SOLVE on the menu bar at the top.
If SOLVER is not a menu option in the Tools menu then go to TOOLS, ADD-INS.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HISWORKSHEE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A_TEMP\WEISS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Stevenson\Chap005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evelop\WinV3\NotesToBarry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Stevenson\Chap005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velop\FinMathExcel\Develop\Excel\twoMachine%20Schedulingx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A_TEMP\WEIS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M5\Solver%202%20Mach%20Sch%20Ch%2017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HISWORKSHEE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definedNames>
      <definedName name="changecolor"/>
      <definedName name="color_CANCEL"/>
      <definedName name="color_DEFAULT"/>
      <definedName name="color_OK"/>
      <definedName name="colorlist_change"/>
    </definedNames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hapter 5"/>
      <sheetName val="Efficiency"/>
      <sheetName val="Requirements"/>
      <sheetName val="Breakeven 1"/>
      <sheetName val="Breakeven 2"/>
      <sheetName val="Examples"/>
      <sheetName val="Solved Problems"/>
    </sheetNames>
    <sheetDataSet>
      <sheetData sheetId="0" refreshError="1"/>
      <sheetData sheetId="1" refreshError="1"/>
      <sheetData sheetId="2">
        <row r="3">
          <cell r="C3">
            <v>2000</v>
          </cell>
        </row>
        <row r="8">
          <cell r="B8" t="str">
            <v>#1</v>
          </cell>
          <cell r="C8">
            <v>400</v>
          </cell>
          <cell r="D8">
            <v>5</v>
          </cell>
        </row>
        <row r="9">
          <cell r="B9" t="str">
            <v>#2</v>
          </cell>
          <cell r="C9">
            <v>300</v>
          </cell>
          <cell r="D9">
            <v>8</v>
          </cell>
        </row>
        <row r="10">
          <cell r="B10" t="str">
            <v>#3</v>
          </cell>
          <cell r="C10">
            <v>700</v>
          </cell>
          <cell r="D10">
            <v>2</v>
          </cell>
        </row>
      </sheetData>
      <sheetData sheetId="3">
        <row r="9">
          <cell r="E9">
            <v>1000</v>
          </cell>
        </row>
        <row r="10">
          <cell r="E10">
            <v>100</v>
          </cell>
        </row>
      </sheetData>
      <sheetData sheetId="4">
        <row r="10">
          <cell r="E10">
            <v>580</v>
          </cell>
        </row>
        <row r="11">
          <cell r="E11">
            <v>10</v>
          </cell>
        </row>
      </sheetData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Notes to Barry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hapter 5 Sup"/>
      <sheetName val="Payoff Table"/>
      <sheetName val="Decision Tree"/>
      <sheetName val="Sensitivity Analysis"/>
      <sheetName val="Examples"/>
      <sheetName val="Solved Problems"/>
    </sheetNames>
    <sheetDataSet>
      <sheetData sheetId="0" refreshError="1"/>
      <sheetData sheetId="1">
        <row r="3">
          <cell r="C3" t="str">
            <v>s1</v>
          </cell>
          <cell r="D3" t="str">
            <v>s2</v>
          </cell>
          <cell r="E3" t="str">
            <v>s3</v>
          </cell>
          <cell r="F3" t="str">
            <v>s4</v>
          </cell>
        </row>
        <row r="5">
          <cell r="B5" t="str">
            <v>a1</v>
          </cell>
          <cell r="C5">
            <v>10</v>
          </cell>
          <cell r="D5">
            <v>10</v>
          </cell>
          <cell r="E5">
            <v>10</v>
          </cell>
        </row>
        <row r="6">
          <cell r="B6" t="str">
            <v>a2</v>
          </cell>
          <cell r="C6">
            <v>7</v>
          </cell>
          <cell r="D6">
            <v>12</v>
          </cell>
          <cell r="E6">
            <v>12</v>
          </cell>
        </row>
        <row r="7">
          <cell r="B7" t="str">
            <v>a3</v>
          </cell>
          <cell r="C7">
            <v>-4</v>
          </cell>
          <cell r="D7">
            <v>2</v>
          </cell>
          <cell r="E7">
            <v>16</v>
          </cell>
        </row>
        <row r="8">
          <cell r="B8" t="str">
            <v>a4</v>
          </cell>
        </row>
      </sheetData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2 machine scheduling"/>
      <sheetName val="Sheet38"/>
      <sheetName val="Sheet39"/>
    </sheetNames>
    <sheetDataSet>
      <sheetData sheetId="0">
        <row r="37">
          <cell r="L37" t="e">
            <v>#N/A</v>
          </cell>
          <cell r="M37" t="e">
            <v>#N/A</v>
          </cell>
        </row>
        <row r="38">
          <cell r="L38" t="e">
            <v>#N/A</v>
          </cell>
          <cell r="M38" t="e">
            <v>#N/A</v>
          </cell>
        </row>
        <row r="39">
          <cell r="L39" t="e">
            <v>#N/A</v>
          </cell>
          <cell r="M39" t="e">
            <v>#N/A</v>
          </cell>
        </row>
        <row r="40">
          <cell r="L40" t="e">
            <v>#N/A</v>
          </cell>
          <cell r="M40" t="e">
            <v>#N/A</v>
          </cell>
        </row>
        <row r="41">
          <cell r="L41" t="e">
            <v>#N/A</v>
          </cell>
          <cell r="M41" t="e">
            <v>#N/A</v>
          </cell>
        </row>
        <row r="42">
          <cell r="L42" t="e">
            <v>#N/A</v>
          </cell>
          <cell r="M42" t="e">
            <v>#N/A</v>
          </cell>
        </row>
        <row r="43">
          <cell r="L43" t="e">
            <v>#N/A</v>
          </cell>
          <cell r="M43" t="e">
            <v>#N/A</v>
          </cell>
        </row>
        <row r="44">
          <cell r="L44" t="e">
            <v>#N/A</v>
          </cell>
          <cell r="M44" t="e">
            <v>#N/A</v>
          </cell>
        </row>
        <row r="45">
          <cell r="L45" t="e">
            <v>#N/A</v>
          </cell>
          <cell r="M45" t="e">
            <v>#N/A</v>
          </cell>
        </row>
        <row r="46">
          <cell r="L46" t="e">
            <v>#N/A</v>
          </cell>
          <cell r="M46" t="e">
            <v>#N/A</v>
          </cell>
        </row>
        <row r="47">
          <cell r="L47" t="e">
            <v>#N/A</v>
          </cell>
          <cell r="M47" t="e">
            <v>#N/A</v>
          </cell>
        </row>
        <row r="48">
          <cell r="L48" t="e">
            <v>#N/A</v>
          </cell>
          <cell r="M48" t="e">
            <v>#N/A</v>
          </cell>
        </row>
        <row r="49">
          <cell r="L49" t="e">
            <v>#N/A</v>
          </cell>
          <cell r="M49" t="e">
            <v>#N/A</v>
          </cell>
        </row>
        <row r="50">
          <cell r="L50" t="e">
            <v>#N/A</v>
          </cell>
          <cell r="M50" t="e">
            <v>#N/A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WEISS"/>
    </sheetNames>
    <definedNames>
      <definedName name="setcolors"/>
    </defined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Intro"/>
      <sheetName val="Inputs"/>
      <sheetName val="Results"/>
      <sheetName val="Work Area"/>
      <sheetName val="Module1"/>
      <sheetName val="Module2"/>
    </sheetNames>
    <sheetDataSet>
      <sheetData sheetId="0"/>
      <sheetData sheetId="1"/>
      <sheetData sheetId="2"/>
      <sheetData sheetId="3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A1:I25"/>
  <sheetViews>
    <sheetView tabSelected="1" workbookViewId="0">
      <selection activeCell="B10" sqref="B10"/>
    </sheetView>
  </sheetViews>
  <sheetFormatPr defaultRowHeight="15"/>
  <cols>
    <col min="1" max="1" width="9.140625" customWidth="1"/>
    <col min="261" max="261" width="11" customWidth="1"/>
    <col min="517" max="517" width="11" customWidth="1"/>
    <col min="773" max="773" width="11" customWidth="1"/>
    <col min="1029" max="1029" width="11" customWidth="1"/>
    <col min="1285" max="1285" width="11" customWidth="1"/>
    <col min="1541" max="1541" width="11" customWidth="1"/>
    <col min="1797" max="1797" width="11" customWidth="1"/>
    <col min="2053" max="2053" width="11" customWidth="1"/>
    <col min="2309" max="2309" width="11" customWidth="1"/>
    <col min="2565" max="2565" width="11" customWidth="1"/>
    <col min="2821" max="2821" width="11" customWidth="1"/>
    <col min="3077" max="3077" width="11" customWidth="1"/>
    <col min="3333" max="3333" width="11" customWidth="1"/>
    <col min="3589" max="3589" width="11" customWidth="1"/>
    <col min="3845" max="3845" width="11" customWidth="1"/>
    <col min="4101" max="4101" width="11" customWidth="1"/>
    <col min="4357" max="4357" width="11" customWidth="1"/>
    <col min="4613" max="4613" width="11" customWidth="1"/>
    <col min="4869" max="4869" width="11" customWidth="1"/>
    <col min="5125" max="5125" width="11" customWidth="1"/>
    <col min="5381" max="5381" width="11" customWidth="1"/>
    <col min="5637" max="5637" width="11" customWidth="1"/>
    <col min="5893" max="5893" width="11" customWidth="1"/>
    <col min="6149" max="6149" width="11" customWidth="1"/>
    <col min="6405" max="6405" width="11" customWidth="1"/>
    <col min="6661" max="6661" width="11" customWidth="1"/>
    <col min="6917" max="6917" width="11" customWidth="1"/>
    <col min="7173" max="7173" width="11" customWidth="1"/>
    <col min="7429" max="7429" width="11" customWidth="1"/>
    <col min="7685" max="7685" width="11" customWidth="1"/>
    <col min="7941" max="7941" width="11" customWidth="1"/>
    <col min="8197" max="8197" width="11" customWidth="1"/>
    <col min="8453" max="8453" width="11" customWidth="1"/>
    <col min="8709" max="8709" width="11" customWidth="1"/>
    <col min="8965" max="8965" width="11" customWidth="1"/>
    <col min="9221" max="9221" width="11" customWidth="1"/>
    <col min="9477" max="9477" width="11" customWidth="1"/>
    <col min="9733" max="9733" width="11" customWidth="1"/>
    <col min="9989" max="9989" width="11" customWidth="1"/>
    <col min="10245" max="10245" width="11" customWidth="1"/>
    <col min="10501" max="10501" width="11" customWidth="1"/>
    <col min="10757" max="10757" width="11" customWidth="1"/>
    <col min="11013" max="11013" width="11" customWidth="1"/>
    <col min="11269" max="11269" width="11" customWidth="1"/>
    <col min="11525" max="11525" width="11" customWidth="1"/>
    <col min="11781" max="11781" width="11" customWidth="1"/>
    <col min="12037" max="12037" width="11" customWidth="1"/>
    <col min="12293" max="12293" width="11" customWidth="1"/>
    <col min="12549" max="12549" width="11" customWidth="1"/>
    <col min="12805" max="12805" width="11" customWidth="1"/>
    <col min="13061" max="13061" width="11" customWidth="1"/>
    <col min="13317" max="13317" width="11" customWidth="1"/>
    <col min="13573" max="13573" width="11" customWidth="1"/>
    <col min="13829" max="13829" width="11" customWidth="1"/>
    <col min="14085" max="14085" width="11" customWidth="1"/>
    <col min="14341" max="14341" width="11" customWidth="1"/>
    <col min="14597" max="14597" width="11" customWidth="1"/>
    <col min="14853" max="14853" width="11" customWidth="1"/>
    <col min="15109" max="15109" width="11" customWidth="1"/>
    <col min="15365" max="15365" width="11" customWidth="1"/>
    <col min="15621" max="15621" width="11" customWidth="1"/>
    <col min="15877" max="15877" width="11" customWidth="1"/>
    <col min="16133" max="16133" width="11" customWidth="1"/>
  </cols>
  <sheetData>
    <row r="1" spans="1:9" ht="18.75">
      <c r="A1" s="20" t="s">
        <v>24</v>
      </c>
    </row>
    <row r="3" spans="1:9">
      <c r="A3" s="1" t="s">
        <v>3</v>
      </c>
    </row>
    <row r="4" spans="1:9">
      <c r="A4" s="2"/>
      <c r="B4" s="2"/>
      <c r="C4" s="2"/>
      <c r="D4" s="2"/>
      <c r="E4" s="2"/>
      <c r="F4" s="2"/>
    </row>
    <row r="8" spans="1:9">
      <c r="A8" s="6" t="s">
        <v>17</v>
      </c>
    </row>
    <row r="9" spans="1:9" ht="15.75" thickBot="1">
      <c r="A9" s="1"/>
      <c r="B9" t="s">
        <v>18</v>
      </c>
      <c r="C9" t="s">
        <v>19</v>
      </c>
      <c r="D9" t="s">
        <v>20</v>
      </c>
      <c r="F9" t="s">
        <v>21</v>
      </c>
      <c r="G9" t="s">
        <v>22</v>
      </c>
      <c r="H9" t="s">
        <v>23</v>
      </c>
    </row>
    <row r="10" spans="1:9">
      <c r="A10" s="7" t="s">
        <v>6</v>
      </c>
      <c r="B10" s="8">
        <v>2</v>
      </c>
      <c r="C10" s="8">
        <v>12</v>
      </c>
      <c r="D10" s="8">
        <v>25</v>
      </c>
      <c r="E10" s="9"/>
      <c r="F10" s="9">
        <f>(B10+4*C10+D10)/6</f>
        <v>12.5</v>
      </c>
      <c r="G10" s="9">
        <f>(D10-B10)/6</f>
        <v>3.8333333333333335</v>
      </c>
      <c r="H10" s="10">
        <f>G10^2</f>
        <v>14.694444444444446</v>
      </c>
    </row>
    <row r="11" spans="1:9">
      <c r="A11" s="11" t="s">
        <v>7</v>
      </c>
      <c r="B11" s="3">
        <v>4</v>
      </c>
      <c r="C11" s="3">
        <v>5</v>
      </c>
      <c r="D11" s="3">
        <v>6</v>
      </c>
      <c r="E11" s="12"/>
      <c r="F11" s="12">
        <f t="shared" ref="F11:F14" si="0">(B11+4*C11+D11)/6</f>
        <v>5</v>
      </c>
      <c r="G11" s="12">
        <f t="shared" ref="G11:G14" si="1">(D11-B11)/6</f>
        <v>0.33333333333333331</v>
      </c>
      <c r="H11" s="13">
        <f t="shared" ref="H11:H14" si="2">G11^2</f>
        <v>0.1111111111111111</v>
      </c>
    </row>
    <row r="12" spans="1:9">
      <c r="A12" s="11" t="s">
        <v>8</v>
      </c>
      <c r="B12" s="3">
        <v>10</v>
      </c>
      <c r="C12" s="3">
        <v>23</v>
      </c>
      <c r="D12" s="3">
        <v>28</v>
      </c>
      <c r="E12" s="12"/>
      <c r="F12" s="12">
        <f t="shared" si="0"/>
        <v>21.666666666666668</v>
      </c>
      <c r="G12" s="12">
        <f t="shared" si="1"/>
        <v>3</v>
      </c>
      <c r="H12" s="13">
        <f t="shared" si="2"/>
        <v>9</v>
      </c>
    </row>
    <row r="13" spans="1:9">
      <c r="A13" s="11" t="s">
        <v>9</v>
      </c>
      <c r="B13" s="3">
        <v>3</v>
      </c>
      <c r="C13" s="3">
        <v>5</v>
      </c>
      <c r="D13" s="3">
        <v>7</v>
      </c>
      <c r="E13" s="12"/>
      <c r="F13" s="12">
        <f t="shared" si="0"/>
        <v>5</v>
      </c>
      <c r="G13" s="12">
        <f t="shared" si="1"/>
        <v>0.66666666666666663</v>
      </c>
      <c r="H13" s="13">
        <f t="shared" si="2"/>
        <v>0.44444444444444442</v>
      </c>
    </row>
    <row r="14" spans="1:9">
      <c r="A14" s="11" t="s">
        <v>10</v>
      </c>
      <c r="B14" s="3">
        <v>4</v>
      </c>
      <c r="C14" s="3">
        <v>7</v>
      </c>
      <c r="D14" s="3">
        <v>9</v>
      </c>
      <c r="E14" s="12"/>
      <c r="F14" s="12">
        <f t="shared" si="0"/>
        <v>6.833333333333333</v>
      </c>
      <c r="G14" s="12">
        <f t="shared" si="1"/>
        <v>0.83333333333333337</v>
      </c>
      <c r="H14" s="13">
        <f t="shared" si="2"/>
        <v>0.69444444444444453</v>
      </c>
    </row>
    <row r="15" spans="1:9">
      <c r="A15" s="14"/>
      <c r="B15" s="3"/>
      <c r="C15" s="3"/>
      <c r="D15" s="3"/>
      <c r="E15" s="12"/>
      <c r="F15" s="12"/>
      <c r="G15" s="12"/>
      <c r="H15" s="13"/>
    </row>
    <row r="16" spans="1:9" ht="15.75">
      <c r="A16" s="15"/>
      <c r="B16" s="3" t="s">
        <v>11</v>
      </c>
      <c r="C16" s="3" t="s">
        <v>12</v>
      </c>
      <c r="D16" s="3" t="s">
        <v>13</v>
      </c>
      <c r="E16" s="12" t="s">
        <v>14</v>
      </c>
      <c r="F16" s="12" t="s">
        <v>15</v>
      </c>
      <c r="G16" s="12" t="s">
        <v>16</v>
      </c>
      <c r="H16" s="13" t="s">
        <v>0</v>
      </c>
      <c r="I16" s="4" t="s">
        <v>4</v>
      </c>
    </row>
    <row r="17" spans="1:9">
      <c r="A17" s="15" t="str">
        <f>A10</f>
        <v>Task 1</v>
      </c>
      <c r="B17" s="3">
        <v>-1</v>
      </c>
      <c r="C17" s="3">
        <v>1</v>
      </c>
      <c r="D17" s="3"/>
      <c r="E17" s="3"/>
      <c r="F17" s="3"/>
      <c r="G17" s="3"/>
      <c r="H17" s="16">
        <f>F10</f>
        <v>12.5</v>
      </c>
      <c r="I17">
        <f>SUMPRODUCT(B17:G17,$B$23:$G$23)</f>
        <v>0</v>
      </c>
    </row>
    <row r="18" spans="1:9">
      <c r="A18" s="15" t="str">
        <f>A11</f>
        <v>Task 2</v>
      </c>
      <c r="B18" s="3"/>
      <c r="C18" s="3">
        <v>-1</v>
      </c>
      <c r="D18" s="3">
        <v>1</v>
      </c>
      <c r="E18" s="3"/>
      <c r="F18" s="3"/>
      <c r="G18" s="3"/>
      <c r="H18" s="16">
        <f>F11</f>
        <v>5</v>
      </c>
      <c r="I18">
        <f>SUMPRODUCT(B18:G18,$B$23:$G$23)</f>
        <v>0</v>
      </c>
    </row>
    <row r="19" spans="1:9">
      <c r="A19" s="15" t="str">
        <f>A12</f>
        <v>Task 3</v>
      </c>
      <c r="B19" s="3"/>
      <c r="C19" s="3">
        <v>-1</v>
      </c>
      <c r="D19" s="3"/>
      <c r="E19" s="3">
        <v>1</v>
      </c>
      <c r="F19" s="3"/>
      <c r="G19" s="3"/>
      <c r="H19" s="16">
        <f>F12</f>
        <v>21.666666666666668</v>
      </c>
      <c r="I19">
        <f>SUMPRODUCT(B19:G19,$B$23:$G$23)</f>
        <v>0</v>
      </c>
    </row>
    <row r="20" spans="1:9">
      <c r="A20" s="15" t="str">
        <f>A13</f>
        <v>Task 4</v>
      </c>
      <c r="B20" s="3"/>
      <c r="C20" s="3"/>
      <c r="D20" s="3">
        <v>-1</v>
      </c>
      <c r="E20" s="3"/>
      <c r="F20" s="3"/>
      <c r="G20" s="3">
        <v>1</v>
      </c>
      <c r="H20" s="16">
        <f>F13</f>
        <v>5</v>
      </c>
      <c r="I20">
        <f>SUMPRODUCT(B20:G20,$B$23:$G$23)</f>
        <v>0</v>
      </c>
    </row>
    <row r="21" spans="1:9" ht="15.75" thickBot="1">
      <c r="A21" s="17" t="str">
        <f>A14</f>
        <v>Task 5</v>
      </c>
      <c r="B21" s="18"/>
      <c r="C21" s="18"/>
      <c r="D21" s="18"/>
      <c r="E21" s="18">
        <v>-1</v>
      </c>
      <c r="F21" s="18"/>
      <c r="G21" s="18">
        <v>1</v>
      </c>
      <c r="H21" s="19">
        <f>F14</f>
        <v>6.833333333333333</v>
      </c>
      <c r="I21">
        <f>SUMPRODUCT(B21:G21,$B$23:$G$23)</f>
        <v>0</v>
      </c>
    </row>
    <row r="23" spans="1:9" ht="15.75" thickBot="1">
      <c r="A23" t="s">
        <v>5</v>
      </c>
    </row>
    <row r="24" spans="1:9" ht="15.75" thickBot="1">
      <c r="A24" t="s">
        <v>1</v>
      </c>
      <c r="B24" s="5">
        <f>MAX($B$23:$G$23)</f>
        <v>0</v>
      </c>
    </row>
    <row r="25" spans="1:9">
      <c r="A25" t="s">
        <v>2</v>
      </c>
      <c r="B25">
        <f>SUM($B$23:$G$23)</f>
        <v>0</v>
      </c>
    </row>
  </sheetData>
  <printOptions headings="1" gridLines="1"/>
  <pageMargins left="0.75" right="0.75" top="1" bottom="1" header="0.5" footer="0.5"/>
  <pageSetup orientation="landscape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Weiss Software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J. Weiss</dc:creator>
  <cp:lastModifiedBy>Howard J. Weiss</cp:lastModifiedBy>
  <dcterms:created xsi:type="dcterms:W3CDTF">2011-09-12T18:47:59Z</dcterms:created>
  <dcterms:modified xsi:type="dcterms:W3CDTF">2011-09-12T18:48:01Z</dcterms:modified>
</cp:coreProperties>
</file>