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15132" windowHeight="11532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I25" i="4"/>
  <c r="H25"/>
  <c r="I24"/>
  <c r="H24"/>
  <c r="I23"/>
  <c r="H23"/>
  <c r="I22"/>
  <c r="H22"/>
  <c r="F21"/>
  <c r="F20"/>
  <c r="E21"/>
  <c r="E20"/>
  <c r="D21"/>
  <c r="D20"/>
  <c r="C21"/>
  <c r="C20"/>
  <c r="B21"/>
  <c r="B20"/>
  <c r="F24"/>
  <c r="E24"/>
  <c r="D24"/>
  <c r="C24"/>
  <c r="B24"/>
  <c r="A24"/>
  <c r="F23"/>
  <c r="E23"/>
  <c r="D23"/>
  <c r="C23"/>
  <c r="B23"/>
  <c r="A23"/>
  <c r="F22"/>
  <c r="E22"/>
  <c r="D22"/>
  <c r="C22"/>
  <c r="B22"/>
  <c r="A22"/>
  <c r="A21"/>
  <c r="H17"/>
  <c r="H16"/>
  <c r="H15"/>
  <c r="F15"/>
  <c r="E15"/>
  <c r="D15"/>
  <c r="C15"/>
  <c r="B15"/>
  <c r="J12"/>
  <c r="I12"/>
  <c r="H12"/>
  <c r="J11"/>
  <c r="I11"/>
  <c r="H11"/>
  <c r="J10"/>
  <c r="I10"/>
  <c r="H10"/>
  <c r="J9"/>
  <c r="I9"/>
  <c r="H9"/>
</calcChain>
</file>

<file path=xl/sharedStrings.xml><?xml version="1.0" encoding="utf-8"?>
<sst xmlns="http://schemas.openxmlformats.org/spreadsheetml/2006/main" count="27" uniqueCount="24">
  <si>
    <t>Decision Tables</t>
  </si>
  <si>
    <t>Profit</t>
  </si>
  <si>
    <t>Data</t>
  </si>
  <si>
    <t>Probability</t>
  </si>
  <si>
    <t>Subcontract</t>
  </si>
  <si>
    <t>Overtime</t>
  </si>
  <si>
    <t>Parttime help</t>
  </si>
  <si>
    <t>Low demand</t>
  </si>
  <si>
    <t>Regular dem</t>
  </si>
  <si>
    <t>High demand</t>
  </si>
  <si>
    <t xml:space="preserve"> Strike</t>
  </si>
  <si>
    <t>Slowdwn</t>
  </si>
  <si>
    <t>Results</t>
  </si>
  <si>
    <t>EMV</t>
  </si>
  <si>
    <t>Minimum</t>
  </si>
  <si>
    <t>Maximum</t>
  </si>
  <si>
    <t>Expected Value of Perfect Information</t>
  </si>
  <si>
    <t>Column best</t>
  </si>
  <si>
    <t>&lt;-Expected value under certainty</t>
  </si>
  <si>
    <t>&lt;-Best expected value</t>
  </si>
  <si>
    <t>&lt;-Expected value of perfect information</t>
  </si>
  <si>
    <t>Regret</t>
  </si>
  <si>
    <t>Expected</t>
  </si>
  <si>
    <t>Example 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</si>
</sst>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8080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21"/>
      </left>
      <right style="medium">
        <color rgb="FF000000"/>
      </right>
      <top style="medium">
        <color indexed="21"/>
      </top>
      <bottom style="medium">
        <color rgb="FF000000"/>
      </bottom>
      <diagonal/>
    </border>
    <border>
      <left/>
      <right/>
      <top style="medium">
        <color indexed="21"/>
      </top>
      <bottom style="medium">
        <color rgb="FF000000"/>
      </bottom>
      <diagonal/>
    </border>
    <border>
      <left/>
      <right style="medium">
        <color indexed="21"/>
      </right>
      <top style="medium">
        <color indexed="21"/>
      </top>
      <bottom style="medium">
        <color rgb="FF000000"/>
      </bottom>
      <diagonal/>
    </border>
    <border>
      <left style="medium">
        <color indexed="21"/>
      </left>
      <right style="medium">
        <color rgb="FF000000"/>
      </right>
      <top/>
      <bottom style="double">
        <color indexed="64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double">
        <color indexed="64"/>
      </bottom>
      <diagonal/>
    </border>
    <border>
      <left style="medium">
        <color indexed="21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 style="medium">
        <color rgb="FF000000"/>
      </right>
      <top/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21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medium">
        <color indexed="21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  <border>
      <left/>
      <right/>
      <top style="medium">
        <color indexed="20"/>
      </top>
      <bottom style="medium">
        <color rgb="FF000000"/>
      </bottom>
      <diagonal/>
    </border>
    <border>
      <left/>
      <right style="medium">
        <color indexed="20"/>
      </right>
      <top style="medium">
        <color indexed="20"/>
      </top>
      <bottom style="medium">
        <color rgb="FF000000"/>
      </bottom>
      <diagonal/>
    </border>
    <border>
      <left/>
      <right style="medium">
        <color indexed="20"/>
      </right>
      <top/>
      <bottom style="double">
        <color indexed="64"/>
      </bottom>
      <diagonal/>
    </border>
    <border>
      <left style="medium">
        <color indexed="20"/>
      </left>
      <right style="medium">
        <color rgb="FF000000"/>
      </right>
      <top style="medium">
        <color indexed="20"/>
      </top>
      <bottom style="medium">
        <color rgb="FF000000"/>
      </bottom>
      <diagonal/>
    </border>
    <border>
      <left style="medium">
        <color indexed="20"/>
      </left>
      <right style="medium">
        <color rgb="FF000000"/>
      </right>
      <top/>
      <bottom style="double">
        <color indexed="64"/>
      </bottom>
      <diagonal/>
    </border>
    <border>
      <left style="medium">
        <color indexed="20"/>
      </left>
      <right style="medium">
        <color rgb="FF000000"/>
      </right>
      <top/>
      <bottom/>
      <diagonal/>
    </border>
    <border>
      <left style="medium">
        <color indexed="20"/>
      </left>
      <right style="medium">
        <color rgb="FF000000"/>
      </right>
      <top/>
      <bottom style="medium">
        <color indexed="2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2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8" xfId="0" applyFill="1" applyBorder="1"/>
    <xf numFmtId="0" fontId="0" fillId="0" borderId="9" xfId="0" applyFill="1" applyBorder="1"/>
    <xf numFmtId="0" fontId="0" fillId="2" borderId="10" xfId="0" applyFill="1" applyBorder="1"/>
    <xf numFmtId="0" fontId="0" fillId="0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Fill="1" applyBorder="1"/>
    <xf numFmtId="0" fontId="0" fillId="0" borderId="23" xfId="0" applyFill="1" applyBorder="1"/>
    <xf numFmtId="0" fontId="0" fillId="0" borderId="2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7620</xdr:rowOff>
    </xdr:from>
    <xdr:to>
      <xdr:col>8</xdr:col>
      <xdr:colOff>368300</xdr:colOff>
      <xdr:row>4</xdr:row>
      <xdr:rowOff>142240</xdr:rowOff>
    </xdr:to>
    <xdr:sp macro="" textlink="">
      <xdr:nvSpPr>
        <xdr:cNvPr id="2" name="messageTextbox"/>
        <xdr:cNvSpPr txBox="1"/>
      </xdr:nvSpPr>
      <xdr:spPr>
        <a:xfrm>
          <a:off x="254000" y="190500"/>
          <a:ext cx="5334000" cy="317500"/>
        </a:xfrm>
        <a:prstGeom prst="rect">
          <a:avLst/>
        </a:prstGeom>
        <a:solidFill>
          <a:srgbClr val="CCFFCC"/>
        </a:solidFill>
        <a:ln w="1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 i="0" u="none" strike="noStrike" baseline="0">
              <a:solidFill>
                <a:srgbClr val="0000FF"/>
              </a:solidFill>
              <a:effectLst/>
              <a:latin typeface="Arial"/>
            </a:rPr>
            <a:t>This spreadsheet was created by either POM, QM or POM-QM for Windows, V3.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>
      <selection activeCell="B8" sqref="B8"/>
    </sheetView>
  </sheetViews>
  <sheetFormatPr defaultRowHeight="14.4"/>
  <cols>
    <col min="1" max="1" width="10.77734375" customWidth="1"/>
    <col min="2" max="6" width="9.88671875" customWidth="1"/>
  </cols>
  <sheetData>
    <row r="1" spans="1:13" ht="18">
      <c r="A1" s="34" t="s">
        <v>23</v>
      </c>
    </row>
    <row r="3" spans="1:13">
      <c r="A3" s="1" t="s">
        <v>0</v>
      </c>
    </row>
    <row r="4" spans="1:13">
      <c r="A4" s="2"/>
      <c r="B4" s="2"/>
    </row>
    <row r="6" spans="1:13" ht="15" thickBot="1">
      <c r="A6" s="3" t="s">
        <v>2</v>
      </c>
      <c r="H6" s="16" t="s">
        <v>12</v>
      </c>
    </row>
    <row r="7" spans="1:13" ht="15" thickBot="1">
      <c r="A7" s="6" t="s">
        <v>1</v>
      </c>
      <c r="B7" s="7" t="s">
        <v>7</v>
      </c>
      <c r="C7" s="7" t="s">
        <v>8</v>
      </c>
      <c r="D7" s="7" t="s">
        <v>9</v>
      </c>
      <c r="E7" s="7" t="s">
        <v>10</v>
      </c>
      <c r="F7" s="8" t="s">
        <v>11</v>
      </c>
      <c r="H7" s="17" t="s">
        <v>13</v>
      </c>
      <c r="I7" s="18" t="s">
        <v>14</v>
      </c>
      <c r="J7" s="18" t="s">
        <v>15</v>
      </c>
      <c r="K7" s="18"/>
      <c r="L7" s="18"/>
      <c r="M7" s="19"/>
    </row>
    <row r="8" spans="1:13" ht="15" thickBot="1">
      <c r="A8" s="9" t="s">
        <v>3</v>
      </c>
      <c r="B8" s="5">
        <v>0.20000000298023224</v>
      </c>
      <c r="C8" s="5">
        <v>0.30000001192092896</v>
      </c>
      <c r="D8" s="5">
        <v>0.25</v>
      </c>
      <c r="E8" s="5">
        <v>0.15000000596046448</v>
      </c>
      <c r="F8" s="10">
        <v>0.10000000149011612</v>
      </c>
      <c r="H8" s="20"/>
      <c r="I8" s="21"/>
      <c r="J8" s="21"/>
      <c r="K8" s="21"/>
      <c r="L8" s="21"/>
      <c r="M8" s="22"/>
    </row>
    <row r="9" spans="1:13" ht="15" thickTop="1">
      <c r="A9" s="11" t="s">
        <v>4</v>
      </c>
      <c r="B9" s="4">
        <v>100</v>
      </c>
      <c r="C9" s="4">
        <v>120</v>
      </c>
      <c r="D9" s="4">
        <v>140</v>
      </c>
      <c r="E9" s="4">
        <v>120</v>
      </c>
      <c r="F9" s="12">
        <v>130</v>
      </c>
      <c r="H9" s="20">
        <f>SUMPRODUCT(B$8:F$8,B9:F9)</f>
        <v>122.00000263750553</v>
      </c>
      <c r="I9" s="21">
        <f>MIN(B9:F9)</f>
        <v>100</v>
      </c>
      <c r="J9" s="21">
        <f>MAX(B9:F9)</f>
        <v>140</v>
      </c>
      <c r="K9" s="21"/>
      <c r="L9" s="21"/>
      <c r="M9" s="22"/>
    </row>
    <row r="10" spans="1:13">
      <c r="A10" s="11" t="s">
        <v>5</v>
      </c>
      <c r="B10" s="4">
        <v>120</v>
      </c>
      <c r="C10" s="4">
        <v>150</v>
      </c>
      <c r="D10" s="4">
        <v>180</v>
      </c>
      <c r="E10" s="4">
        <v>10</v>
      </c>
      <c r="F10" s="12">
        <v>90</v>
      </c>
      <c r="H10" s="20">
        <f>SUMPRODUCT(B$8:F$8,B10:F10)</f>
        <v>124.50000233948231</v>
      </c>
      <c r="I10" s="21">
        <f>MIN(B10:F10)</f>
        <v>10</v>
      </c>
      <c r="J10" s="21">
        <f>MAX(B10:F10)</f>
        <v>180</v>
      </c>
      <c r="K10" s="21"/>
      <c r="L10" s="21"/>
      <c r="M10" s="22"/>
    </row>
    <row r="11" spans="1:13" ht="15" thickBot="1">
      <c r="A11" s="13" t="s">
        <v>6</v>
      </c>
      <c r="B11" s="14">
        <v>105</v>
      </c>
      <c r="C11" s="14">
        <v>130</v>
      </c>
      <c r="D11" s="14">
        <v>190</v>
      </c>
      <c r="E11" s="14">
        <v>50</v>
      </c>
      <c r="F11" s="15">
        <v>80</v>
      </c>
      <c r="H11" s="23">
        <f>SUMPRODUCT(B$8:F$8,B11:F11)</f>
        <v>123.00000227987766</v>
      </c>
      <c r="I11" s="24">
        <f>MIN(B11:F11)</f>
        <v>50</v>
      </c>
      <c r="J11" s="24">
        <f>MAX(B11:F11)</f>
        <v>190</v>
      </c>
      <c r="K11" s="24"/>
      <c r="L11" s="24"/>
      <c r="M11" s="25"/>
    </row>
    <row r="12" spans="1:13">
      <c r="G12" s="16" t="s">
        <v>15</v>
      </c>
      <c r="H12" s="16">
        <f>MAX(H9:H11)</f>
        <v>124.50000233948231</v>
      </c>
      <c r="I12" s="16">
        <f>MAX(I9:I11)</f>
        <v>100</v>
      </c>
      <c r="J12" s="16">
        <f>MAX(J9:J11)</f>
        <v>190</v>
      </c>
    </row>
    <row r="14" spans="1:13">
      <c r="A14" s="16" t="s">
        <v>16</v>
      </c>
    </row>
    <row r="15" spans="1:13">
      <c r="A15" t="s">
        <v>17</v>
      </c>
      <c r="B15">
        <f>MAX(B9:B11)</f>
        <v>120</v>
      </c>
      <c r="C15">
        <f>MAX(C9:C11)</f>
        <v>150</v>
      </c>
      <c r="D15">
        <f>MAX(D9:D11)</f>
        <v>190</v>
      </c>
      <c r="E15">
        <f>MAX(E9:E11)</f>
        <v>120</v>
      </c>
      <c r="F15">
        <f>MAX(F9:F11)</f>
        <v>130</v>
      </c>
      <c r="H15">
        <f>SUMPRODUCT(B$8:F$8,B15:F15)</f>
        <v>147.50000305473804</v>
      </c>
      <c r="I15" t="s">
        <v>18</v>
      </c>
    </row>
    <row r="16" spans="1:13">
      <c r="H16">
        <f>H12</f>
        <v>124.50000233948231</v>
      </c>
      <c r="I16" t="s">
        <v>19</v>
      </c>
    </row>
    <row r="17" spans="1:10">
      <c r="H17">
        <f>H15-H12</f>
        <v>23.000000715255737</v>
      </c>
      <c r="I17" t="s">
        <v>20</v>
      </c>
    </row>
    <row r="19" spans="1:10" ht="15" thickBot="1">
      <c r="A19" s="16" t="s">
        <v>21</v>
      </c>
    </row>
    <row r="20" spans="1:10" ht="15" thickBot="1">
      <c r="A20" s="30"/>
      <c r="B20" s="26" t="str">
        <f>B7</f>
        <v>Low demand</v>
      </c>
      <c r="C20" s="26" t="str">
        <f>C7</f>
        <v>Regular dem</v>
      </c>
      <c r="D20" s="26" t="str">
        <f>D7</f>
        <v>High demand</v>
      </c>
      <c r="E20" s="26" t="str">
        <f>E7</f>
        <v xml:space="preserve"> Strike</v>
      </c>
      <c r="F20" s="27" t="str">
        <f>F7</f>
        <v>Slowdwn</v>
      </c>
      <c r="G20" s="18"/>
      <c r="H20" s="18" t="s">
        <v>22</v>
      </c>
      <c r="I20" s="19" t="s">
        <v>15</v>
      </c>
    </row>
    <row r="21" spans="1:10" ht="15" thickBot="1">
      <c r="A21" s="31" t="str">
        <f>A8</f>
        <v>Probability</v>
      </c>
      <c r="B21" s="28">
        <f>B8</f>
        <v>0.20000000298023224</v>
      </c>
      <c r="C21" s="28">
        <f>C8</f>
        <v>0.30000001192092896</v>
      </c>
      <c r="D21" s="28">
        <f>D8</f>
        <v>0.25</v>
      </c>
      <c r="E21" s="28">
        <f>E8</f>
        <v>0.15000000596046448</v>
      </c>
      <c r="F21" s="29">
        <f>F8</f>
        <v>0.10000000149011612</v>
      </c>
      <c r="G21" s="21"/>
      <c r="H21" s="21"/>
      <c r="I21" s="22"/>
    </row>
    <row r="22" spans="1:10" ht="15" thickTop="1">
      <c r="A22" s="32" t="str">
        <f>A9</f>
        <v>Subcontract</v>
      </c>
      <c r="B22" s="21">
        <f>B15 - B9</f>
        <v>20</v>
      </c>
      <c r="C22" s="21">
        <f>C15 - C9</f>
        <v>30</v>
      </c>
      <c r="D22" s="21">
        <f>D15 - D9</f>
        <v>50</v>
      </c>
      <c r="E22" s="21">
        <f>E15 - E9</f>
        <v>0</v>
      </c>
      <c r="F22" s="22">
        <f>F15 - F9</f>
        <v>0</v>
      </c>
      <c r="G22" s="21"/>
      <c r="H22" s="21">
        <f>SUMPRODUCT(B$8:F$8,B22:F22)</f>
        <v>25.500000417232513</v>
      </c>
      <c r="I22" s="22">
        <f>MAX(B22:F22)</f>
        <v>50</v>
      </c>
    </row>
    <row r="23" spans="1:10">
      <c r="A23" s="32" t="str">
        <f>A10</f>
        <v>Overtime</v>
      </c>
      <c r="B23" s="21">
        <f>B15 - B10</f>
        <v>0</v>
      </c>
      <c r="C23" s="21">
        <f>C15 - C10</f>
        <v>0</v>
      </c>
      <c r="D23" s="21">
        <f>D15 - D10</f>
        <v>10</v>
      </c>
      <c r="E23" s="21">
        <f>E15 - E10</f>
        <v>110</v>
      </c>
      <c r="F23" s="22">
        <f>F15 - F10</f>
        <v>40</v>
      </c>
      <c r="G23" s="21"/>
      <c r="H23" s="21">
        <f>SUMPRODUCT(B$8:F$8,B23:F23)</f>
        <v>23.000000715255737</v>
      </c>
      <c r="I23" s="22">
        <f>MAX(B23:F23)</f>
        <v>110</v>
      </c>
    </row>
    <row r="24" spans="1:10" ht="15" thickBot="1">
      <c r="A24" s="33" t="str">
        <f>A11</f>
        <v>Parttime help</v>
      </c>
      <c r="B24" s="24">
        <f>B15 - B11</f>
        <v>15</v>
      </c>
      <c r="C24" s="24">
        <f>C15 - C11</f>
        <v>20</v>
      </c>
      <c r="D24" s="24">
        <f>D15 - D11</f>
        <v>0</v>
      </c>
      <c r="E24" s="24">
        <f>E15 - E11</f>
        <v>70</v>
      </c>
      <c r="F24" s="25">
        <f>F15 - F11</f>
        <v>50</v>
      </c>
      <c r="G24" s="24"/>
      <c r="H24" s="24">
        <f>SUMPRODUCT(B$8:F$8,B24:F24)</f>
        <v>24.500000774860382</v>
      </c>
      <c r="I24" s="25">
        <f>MAX(B24:F24)</f>
        <v>70</v>
      </c>
    </row>
    <row r="25" spans="1:10">
      <c r="G25" s="16" t="s">
        <v>14</v>
      </c>
      <c r="H25" s="16">
        <f>MIN(H22:H24)</f>
        <v>23.000000715255737</v>
      </c>
      <c r="I25" s="16">
        <f>MIN(I22:I24)</f>
        <v>50</v>
      </c>
      <c r="J25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J. Weiss</dc:creator>
  <cp:lastModifiedBy>Howard J. Weiss</cp:lastModifiedBy>
  <dcterms:created xsi:type="dcterms:W3CDTF">2008-07-29T21:12:54Z</dcterms:created>
  <dcterms:modified xsi:type="dcterms:W3CDTF">2008-07-29T21:12:56Z</dcterms:modified>
</cp:coreProperties>
</file>