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13_ncr:1_{3316EC85-F605-44FF-9B49-2D65A1A461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6" i="1" l="1"/>
  <c r="F9" i="1" s="1"/>
  <c r="F7" i="1"/>
  <c r="F8" i="1"/>
  <c r="E8" i="1"/>
  <c r="G8" i="1" s="1"/>
  <c r="E6" i="1"/>
  <c r="G6" i="1" s="1"/>
  <c r="E7" i="1"/>
  <c r="G7" i="1" s="1"/>
  <c r="G9" i="1" l="1"/>
  <c r="I8" i="1" s="1"/>
  <c r="I7" i="1"/>
  <c r="E9" i="1"/>
  <c r="E15" i="1" s="1"/>
  <c r="H6" i="1" l="1"/>
  <c r="I6" i="1"/>
  <c r="H7" i="1"/>
  <c r="H8" i="1"/>
  <c r="E17" i="1"/>
  <c r="E18" i="1" s="1"/>
  <c r="E16" i="1"/>
</calcChain>
</file>

<file path=xl/sharedStrings.xml><?xml version="1.0" encoding="utf-8"?>
<sst xmlns="http://schemas.openxmlformats.org/spreadsheetml/2006/main" count="186" uniqueCount="20">
  <si>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</si>
  <si>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</si>
  <si>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</si>
  <si>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</si>
  <si>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</si>
  <si>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</si>
  <si>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</si>
  <si>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</si>
  <si>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</si>
  <si>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</si>
  <si>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Step 1 - count frequences for Area 2</t>
  </si>
  <si>
    <t xml:space="preserve">Step 2 - build expected frequences </t>
  </si>
  <si>
    <t>Area 1 (Expected)</t>
  </si>
  <si>
    <t>Area 2 (Expected)</t>
  </si>
  <si>
    <t>Row Total</t>
  </si>
  <si>
    <t>Step 3 - Chi square test since we are dealing with categorical values</t>
  </si>
  <si>
    <t>Chi Square</t>
  </si>
  <si>
    <t xml:space="preserve">H0: Brand preference doesn’t depend on area
</t>
  </si>
  <si>
    <t xml:space="preserve">H1: Brand preference depends on area </t>
  </si>
  <si>
    <t xml:space="preserve">Interpretation: since p = 0.1911 &gt; 0.05 I fail to reject the null hypothesis and conclude that brand preference doesn’t depend on the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</si>
</sst>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O11" sqref="O11"/>
    </sheetView>
  </sheetViews>
  <sheetFormatPr defaultRowHeight="12.5" x14ac:dyDescent="0.25"/>
  <cols>
    <col min="8" max="9" width="15.54296875" bestFit="1" customWidth="1"/>
  </cols>
  <sheetData>
    <row r="1" spans="1:9" ht="13" x14ac:dyDescent="0.3">
      <c r="A1" s="1" t="s">
        <v>0</v>
      </c>
      <c r="B1" s="1" t="s">
        <v>1</v>
      </c>
    </row>
    <row r="2" spans="1:9" x14ac:dyDescent="0.25">
      <c r="A2" s="2">
        <v>1</v>
      </c>
      <c r="B2" s="3" t="s">
        <v>2</v>
      </c>
      <c r="F2" s="6" t="s">
        <v>10</v>
      </c>
    </row>
    <row r="3" spans="1:9" ht="13" x14ac:dyDescent="0.3">
      <c r="A3" s="2">
        <v>1</v>
      </c>
      <c r="B3" s="3" t="s">
        <v>3</v>
      </c>
      <c r="D3" s="4" t="s">
        <v>5</v>
      </c>
      <c r="F3" s="6" t="s">
        <v>11</v>
      </c>
    </row>
    <row r="4" spans="1:9" ht="13" x14ac:dyDescent="0.3">
      <c r="A4" s="2">
        <v>1</v>
      </c>
      <c r="B4" s="2" t="s">
        <v>4</v>
      </c>
      <c r="D4" s="4"/>
      <c r="F4" s="6" t="s">
        <v>15</v>
      </c>
    </row>
    <row r="5" spans="1:9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  <c r="G5" s="7" t="s">
        <v>14</v>
      </c>
      <c r="H5" s="4" t="s">
        <v>12</v>
      </c>
      <c r="I5" s="4" t="s">
        <v>13</v>
      </c>
    </row>
    <row r="6" spans="1:9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>
        <f>COUNTIFS(A:A, 2, B:B, "A")</f>
        <v>19</v>
      </c>
      <c r="G6">
        <f>E6+F6</f>
        <v>30</v>
      </c>
      <c r="H6">
        <f>G6*E9/G9</f>
        <v>13.125</v>
      </c>
      <c r="I6">
        <f>G6*F9/G9</f>
        <v>16.875</v>
      </c>
    </row>
    <row r="7" spans="1:9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>
        <f>COUNTIFS(A:A, 2, B:B, "B")</f>
        <v>30</v>
      </c>
      <c r="G7">
        <f t="shared" ref="G7:G8" si="0">E7+F7</f>
        <v>47</v>
      </c>
      <c r="H7">
        <f>G7*E9/160</f>
        <v>20.5625</v>
      </c>
      <c r="I7">
        <f>G7*F9/G9</f>
        <v>26.4375</v>
      </c>
    </row>
    <row r="8" spans="1:9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>
        <f>COUNTIFS(A:A, 2, B:B, "Other")</f>
        <v>41</v>
      </c>
      <c r="G8">
        <f t="shared" si="0"/>
        <v>83</v>
      </c>
      <c r="H8">
        <f>G8*E9/G9</f>
        <v>36.3125</v>
      </c>
      <c r="I8">
        <f>G8*F9/G9</f>
        <v>46.6875</v>
      </c>
    </row>
    <row r="9" spans="1:9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  <c r="G9" s="1">
        <f>SUM(G6:G8)</f>
        <v>160</v>
      </c>
    </row>
    <row r="10" spans="1:9" ht="13" x14ac:dyDescent="0.3">
      <c r="A10" s="2">
        <v>1</v>
      </c>
      <c r="B10" s="3" t="s">
        <v>3</v>
      </c>
      <c r="D10" s="4"/>
      <c r="F10" s="2"/>
    </row>
    <row r="11" spans="1:9" ht="13" x14ac:dyDescent="0.3">
      <c r="A11" s="2">
        <v>1</v>
      </c>
      <c r="B11" s="3" t="s">
        <v>3</v>
      </c>
      <c r="D11" s="4"/>
      <c r="F11" s="2"/>
      <c r="G11" s="6" t="s">
        <v>16</v>
      </c>
      <c r="H11">
        <f>_xlfn.CHISQ.TEST(E6:F7, H6:I7)</f>
        <v>0.19112754833868859</v>
      </c>
    </row>
    <row r="12" spans="1:9" ht="13" x14ac:dyDescent="0.3">
      <c r="A12" s="2">
        <v>1</v>
      </c>
      <c r="B12" s="3" t="s">
        <v>2</v>
      </c>
      <c r="D12" s="4" t="s">
        <v>7</v>
      </c>
      <c r="F12" s="2"/>
    </row>
    <row r="13" spans="1:9" ht="13" x14ac:dyDescent="0.3">
      <c r="A13" s="2">
        <v>1</v>
      </c>
      <c r="B13" s="3" t="s">
        <v>3</v>
      </c>
      <c r="D13" s="4"/>
      <c r="F13" s="2"/>
      <c r="H13" s="6" t="s">
        <v>19</v>
      </c>
    </row>
    <row r="14" spans="1:9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  <c r="H14" t="s">
        <v>17</v>
      </c>
    </row>
    <row r="15" spans="1:9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2"/>
      <c r="H15" t="s">
        <v>18</v>
      </c>
    </row>
    <row r="16" spans="1:9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2"/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2"/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2"/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2006-09-16T09:36:59Z</dcterms:created>
  <dcterms:modified xsi:type="dcterms:W3CDTF">2025-10-20T21:51:11Z</dcterms:modified>
</cp:coreProperties>
</file>