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SBA\MRA\Assignment\"/>
    </mc:Choice>
  </mc:AlternateContent>
  <bookViews>
    <workbookView xWindow="0" yWindow="0" windowWidth="23040" windowHeight="8808" firstSheet="1" activeTab="1"/>
  </bookViews>
  <sheets>
    <sheet name="Sheet1" sheetId="2" state="hidden" r:id="rId1"/>
    <sheet name="Sheet2" sheetId="3" r:id="rId2"/>
    <sheet name="Sheet3" sheetId="4" state="hidden" r:id="rId3"/>
    <sheet name="KNIME OUTPUT" sheetId="1" r:id="rId4"/>
  </sheets>
  <calcPr calcId="152511"/>
  <pivotCaches>
    <pivotCache cacheId="0" r:id="rId5"/>
  </pivotCaches>
</workbook>
</file>

<file path=xl/calcChain.xml><?xml version="1.0" encoding="utf-8"?>
<calcChain xmlns="http://schemas.openxmlformats.org/spreadsheetml/2006/main">
  <c r="D23" i="4" l="1"/>
  <c r="E23" i="4"/>
  <c r="F23" i="4"/>
  <c r="G23" i="4"/>
  <c r="H23" i="4"/>
  <c r="D24" i="4"/>
  <c r="E24" i="4"/>
  <c r="F24" i="4"/>
  <c r="G24" i="4"/>
  <c r="H24" i="4"/>
  <c r="D25" i="4"/>
  <c r="E25" i="4"/>
  <c r="F25" i="4"/>
  <c r="G25" i="4"/>
  <c r="H25" i="4"/>
  <c r="D26" i="4"/>
  <c r="E26" i="4"/>
  <c r="F26" i="4"/>
  <c r="G26" i="4"/>
  <c r="H26" i="4"/>
  <c r="D27" i="4"/>
  <c r="E27" i="4"/>
  <c r="F27" i="4"/>
  <c r="G27" i="4"/>
  <c r="H27" i="4"/>
  <c r="D28" i="4"/>
  <c r="E28" i="4"/>
  <c r="F28" i="4"/>
  <c r="G28" i="4"/>
  <c r="H28" i="4"/>
  <c r="D29" i="4"/>
  <c r="E29" i="4"/>
  <c r="F29" i="4"/>
  <c r="G29" i="4"/>
  <c r="H29" i="4"/>
  <c r="D30" i="4"/>
  <c r="E30" i="4"/>
  <c r="F30" i="4"/>
  <c r="G30" i="4"/>
  <c r="H30" i="4"/>
  <c r="D31" i="4"/>
  <c r="E31" i="4"/>
  <c r="F31" i="4"/>
  <c r="G31" i="4"/>
  <c r="H31" i="4"/>
  <c r="D32" i="4"/>
  <c r="E32" i="4"/>
  <c r="F32" i="4"/>
  <c r="G32" i="4"/>
  <c r="H32" i="4"/>
  <c r="D33" i="4"/>
  <c r="E33" i="4"/>
  <c r="F33" i="4"/>
  <c r="G33" i="4"/>
  <c r="H33" i="4"/>
  <c r="D34" i="4"/>
  <c r="E34" i="4"/>
  <c r="F34" i="4"/>
  <c r="G34" i="4"/>
  <c r="H34" i="4"/>
  <c r="D35" i="4"/>
  <c r="E35" i="4"/>
  <c r="F35" i="4"/>
  <c r="G35" i="4"/>
  <c r="H35" i="4"/>
  <c r="D36" i="4"/>
  <c r="E36" i="4"/>
  <c r="F36" i="4"/>
  <c r="G36" i="4"/>
  <c r="H36" i="4"/>
  <c r="D37" i="4"/>
  <c r="E37" i="4"/>
  <c r="F37" i="4"/>
  <c r="G37" i="4"/>
  <c r="H37" i="4"/>
  <c r="D38" i="4"/>
  <c r="E38" i="4"/>
  <c r="F38" i="4"/>
  <c r="G38" i="4"/>
  <c r="H38" i="4"/>
  <c r="E22" i="4"/>
  <c r="F22" i="4"/>
  <c r="G22" i="4"/>
  <c r="H22" i="4"/>
  <c r="D22" i="4"/>
  <c r="D26" i="3" l="1"/>
  <c r="E26" i="3"/>
  <c r="F26" i="3"/>
  <c r="G26" i="3"/>
  <c r="H26" i="3"/>
  <c r="D27" i="3"/>
  <c r="E27" i="3"/>
  <c r="F27" i="3"/>
  <c r="G27" i="3"/>
  <c r="H27" i="3"/>
  <c r="D28" i="3"/>
  <c r="E28" i="3"/>
  <c r="F28" i="3"/>
  <c r="G28" i="3"/>
  <c r="H28" i="3"/>
  <c r="D29" i="3"/>
  <c r="E29" i="3"/>
  <c r="F29" i="3"/>
  <c r="G29" i="3"/>
  <c r="H29" i="3"/>
  <c r="D30" i="3"/>
  <c r="E30" i="3"/>
  <c r="F30" i="3"/>
  <c r="G30" i="3"/>
  <c r="H30" i="3"/>
  <c r="D31" i="3"/>
  <c r="E31" i="3"/>
  <c r="F31" i="3"/>
  <c r="G31" i="3"/>
  <c r="H31" i="3"/>
  <c r="D32" i="3"/>
  <c r="E32" i="3"/>
  <c r="F32" i="3"/>
  <c r="G32" i="3"/>
  <c r="H32" i="3"/>
  <c r="D33" i="3"/>
  <c r="E33" i="3"/>
  <c r="F33" i="3"/>
  <c r="G33" i="3"/>
  <c r="H33" i="3"/>
  <c r="D34" i="3"/>
  <c r="E34" i="3"/>
  <c r="F34" i="3"/>
  <c r="G34" i="3"/>
  <c r="H34" i="3"/>
  <c r="D35" i="3"/>
  <c r="E35" i="3"/>
  <c r="F35" i="3"/>
  <c r="G35" i="3"/>
  <c r="H35" i="3"/>
  <c r="D36" i="3"/>
  <c r="E36" i="3"/>
  <c r="F36" i="3"/>
  <c r="G36" i="3"/>
  <c r="H36" i="3"/>
  <c r="D37" i="3"/>
  <c r="E37" i="3"/>
  <c r="F37" i="3"/>
  <c r="G37" i="3"/>
  <c r="H37" i="3"/>
  <c r="D38" i="3"/>
  <c r="E38" i="3"/>
  <c r="F38" i="3"/>
  <c r="G38" i="3"/>
  <c r="H38" i="3"/>
  <c r="D39" i="3"/>
  <c r="E39" i="3"/>
  <c r="F39" i="3"/>
  <c r="G39" i="3"/>
  <c r="H39" i="3"/>
  <c r="D40" i="3"/>
  <c r="E40" i="3"/>
  <c r="F40" i="3"/>
  <c r="G40" i="3"/>
  <c r="H40" i="3"/>
  <c r="D41" i="3"/>
  <c r="E41" i="3"/>
  <c r="F41" i="3"/>
  <c r="G41" i="3"/>
  <c r="H41" i="3"/>
  <c r="E25" i="3"/>
  <c r="F25" i="3"/>
  <c r="G25" i="3"/>
  <c r="H25" i="3"/>
  <c r="D25" i="3"/>
</calcChain>
</file>

<file path=xl/sharedStrings.xml><?xml version="1.0" encoding="utf-8"?>
<sst xmlns="http://schemas.openxmlformats.org/spreadsheetml/2006/main" count="548" uniqueCount="121">
  <si>
    <t>CUSTOMERNAME</t>
  </si>
  <si>
    <t>Count(ORDERNUMBER)</t>
  </si>
  <si>
    <t>Sum(SALES)</t>
  </si>
  <si>
    <t>Min*(DAYS_SINCE_LASTORDER)</t>
  </si>
  <si>
    <t>Count(ORDERNUMBER) [Binned]</t>
  </si>
  <si>
    <t>Sum(SALES) [Binned]</t>
  </si>
  <si>
    <t>Min*(DAYS_SINCE_LASTORDER) [Binned]</t>
  </si>
  <si>
    <t>AV Stores, Co.</t>
  </si>
  <si>
    <t>VH</t>
  </si>
  <si>
    <t>M</t>
  </si>
  <si>
    <t>Alpha Cognac</t>
  </si>
  <si>
    <t>L</t>
  </si>
  <si>
    <t>Amica Models &amp; Co.</t>
  </si>
  <si>
    <t>H</t>
  </si>
  <si>
    <t>Anna's Decorations, Ltd</t>
  </si>
  <si>
    <t>Atelier graphique</t>
  </si>
  <si>
    <t>Australian Collectables, Ltd</t>
  </si>
  <si>
    <t>Australian Collectors, Co.</t>
  </si>
  <si>
    <t>Australian Gift Network, Co</t>
  </si>
  <si>
    <t>Auto Assoc. &amp; Cie.</t>
  </si>
  <si>
    <t>Auto Canal Petit</t>
  </si>
  <si>
    <t>Auto-Moto Classics Inc.</t>
  </si>
  <si>
    <t>Baane Mini Imports</t>
  </si>
  <si>
    <t>Bavarian Collectables Imports, Co.</t>
  </si>
  <si>
    <t>Blauer See Auto, Co.</t>
  </si>
  <si>
    <t>Boards &amp; Toys Co.</t>
  </si>
  <si>
    <t>CAF Imports</t>
  </si>
  <si>
    <t>Cambridge Collectables Co.</t>
  </si>
  <si>
    <t>Canadian Gift Exchange Network</t>
  </si>
  <si>
    <t>Classic Gift Ideas, Inc</t>
  </si>
  <si>
    <t>Classic Legends Inc.</t>
  </si>
  <si>
    <t>Clover Collections, Co.</t>
  </si>
  <si>
    <t>Collectable Mini Designs Co.</t>
  </si>
  <si>
    <t>Collectables For Less Inc.</t>
  </si>
  <si>
    <t>Corrida Auto Replicas, Ltd</t>
  </si>
  <si>
    <t>Cruz &amp; Sons Co.</t>
  </si>
  <si>
    <t>Daedalus Designs Imports</t>
  </si>
  <si>
    <t>Danish Wholesale Imports</t>
  </si>
  <si>
    <t>Diecast Classics Inc.</t>
  </si>
  <si>
    <t>Diecast Collectables</t>
  </si>
  <si>
    <t>Double Decker Gift Stores, Ltd</t>
  </si>
  <si>
    <t>Dragon Souveniers, Ltd.</t>
  </si>
  <si>
    <t>Enaco Distributors</t>
  </si>
  <si>
    <t>Euro Shopping Channel</t>
  </si>
  <si>
    <t>FunGiftIdeas.com</t>
  </si>
  <si>
    <t>Gift Depot Inc.</t>
  </si>
  <si>
    <t>Gift Ideas Corp.</t>
  </si>
  <si>
    <t>Gifts4AllAges.com</t>
  </si>
  <si>
    <t>Handji Gifts&amp; Co</t>
  </si>
  <si>
    <t>Heintze Collectables</t>
  </si>
  <si>
    <t>Herkku Gifts</t>
  </si>
  <si>
    <t>Iberia Gift Imports, Corp.</t>
  </si>
  <si>
    <t>L'ordine Souveniers</t>
  </si>
  <si>
    <t>La Corne D'abondance, Co.</t>
  </si>
  <si>
    <t>La Rochelle Gifts</t>
  </si>
  <si>
    <t>Land of Toys Inc.</t>
  </si>
  <si>
    <t>Lyon Souveniers</t>
  </si>
  <si>
    <t>Marseille Mini Autos</t>
  </si>
  <si>
    <t>Marta's Replicas Co.</t>
  </si>
  <si>
    <t>Microscale Inc.</t>
  </si>
  <si>
    <t>Mini Auto Werke</t>
  </si>
  <si>
    <t>Mini Caravy</t>
  </si>
  <si>
    <t>Mini Classics</t>
  </si>
  <si>
    <t>Mini Creations Ltd.</t>
  </si>
  <si>
    <t>Mini Gifts Distributors Ltd.</t>
  </si>
  <si>
    <t>Motor Mint Distributors Inc.</t>
  </si>
  <si>
    <t>Muscle Machine Inc</t>
  </si>
  <si>
    <t>Norway Gifts By Mail, Co.</t>
  </si>
  <si>
    <t>Online Diecast Creations Co.</t>
  </si>
  <si>
    <t>Online Mini Collectables</t>
  </si>
  <si>
    <t>Osaka Souveniers Co.</t>
  </si>
  <si>
    <t>Oulu Toy Supplies, Inc.</t>
  </si>
  <si>
    <t>Petit Auto</t>
  </si>
  <si>
    <t>Quebec Home Shopping Network</t>
  </si>
  <si>
    <t>Reims Collectables</t>
  </si>
  <si>
    <t>Rovelli Gifts</t>
  </si>
  <si>
    <t>Royal Canadian Collectables, Ltd.</t>
  </si>
  <si>
    <t>Royale Belge</t>
  </si>
  <si>
    <t>Salzburg Collectables</t>
  </si>
  <si>
    <t>Saveley &amp; Henriot, Co.</t>
  </si>
  <si>
    <t>Scandinavian Gift Ideas</t>
  </si>
  <si>
    <t>Signal Collectibles Ltd.</t>
  </si>
  <si>
    <t>Signal Gift Stores</t>
  </si>
  <si>
    <t>Souveniers And Things Co.</t>
  </si>
  <si>
    <t>Stylish Desk Decors, Co.</t>
  </si>
  <si>
    <t>Suominen Souveniers</t>
  </si>
  <si>
    <t>Super Scale Inc.</t>
  </si>
  <si>
    <t>Technics Stores Inc.</t>
  </si>
  <si>
    <t>Tekni Collectables Inc.</t>
  </si>
  <si>
    <t>The Sharp Gifts Warehouse</t>
  </si>
  <si>
    <t>Tokyo Collectables, Ltd</t>
  </si>
  <si>
    <t>Toms Spezialitten, Ltd</t>
  </si>
  <si>
    <t>Toys of Finland, Co.</t>
  </si>
  <si>
    <t>Toys4GrownUps.com</t>
  </si>
  <si>
    <t>UK Collectables, Ltd.</t>
  </si>
  <si>
    <t>Vida Sport, Ltd</t>
  </si>
  <si>
    <t>Vitachrome Inc.</t>
  </si>
  <si>
    <t>Volvo Model Replicas, Co</t>
  </si>
  <si>
    <t>West Coast Collectables Co.</t>
  </si>
  <si>
    <t>giftsbymail.co.uk</t>
  </si>
  <si>
    <t>Row Labels</t>
  </si>
  <si>
    <t>(blank)</t>
  </si>
  <si>
    <t>Grand Total</t>
  </si>
  <si>
    <t>Column Labels</t>
  </si>
  <si>
    <t>Recency</t>
  </si>
  <si>
    <t>Freq</t>
  </si>
  <si>
    <t>Monetary</t>
  </si>
  <si>
    <t>Active</t>
  </si>
  <si>
    <t>Very Active</t>
  </si>
  <si>
    <t>At risk</t>
  </si>
  <si>
    <t>Lost</t>
  </si>
  <si>
    <t>Active and loyal</t>
  </si>
  <si>
    <t>Alive but less value</t>
  </si>
  <si>
    <t>Alive but not too active but good value</t>
  </si>
  <si>
    <t>High value but havent purchased lately</t>
  </si>
  <si>
    <t xml:space="preserve">medium value and less frequent </t>
  </si>
  <si>
    <t>low value,less frequent and less recent</t>
  </si>
  <si>
    <t>High value but not recent</t>
  </si>
  <si>
    <t>medium value, not frequent and not recent</t>
  </si>
  <si>
    <t>Sum of Sum(SALES)</t>
  </si>
  <si>
    <t xml:space="preserve">Pivot table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</si>
</sst>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indexed="8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/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8" borderId="0" xfId="0" applyFill="1"/>
    <xf numFmtId="0" fontId="0" fillId="7" borderId="0" xfId="0" applyFill="1"/>
    <xf numFmtId="9" fontId="4" fillId="6" borderId="1" xfId="0" applyNumberFormat="1" applyFont="1" applyFill="1" applyBorder="1" applyAlignment="1">
      <alignment horizontal="center" vertical="center"/>
    </xf>
    <xf numFmtId="9" fontId="1" fillId="6" borderId="1" xfId="0" applyNumberFormat="1" applyFont="1" applyFill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9" fontId="3" fillId="6" borderId="1" xfId="0" applyNumberFormat="1" applyFont="1" applyFill="1" applyBorder="1" applyAlignment="1">
      <alignment horizontal="center" vertical="center"/>
    </xf>
    <xf numFmtId="9" fontId="4" fillId="3" borderId="1" xfId="0" applyNumberFormat="1" applyFont="1" applyFill="1" applyBorder="1" applyAlignment="1">
      <alignment horizontal="center" vertical="center"/>
    </xf>
    <xf numFmtId="9" fontId="0" fillId="3" borderId="1" xfId="0" applyNumberFormat="1" applyFill="1" applyBorder="1" applyAlignment="1">
      <alignment horizontal="center" vertical="center"/>
    </xf>
    <xf numFmtId="9" fontId="3" fillId="3" borderId="1" xfId="0" applyNumberFormat="1" applyFont="1" applyFill="1" applyBorder="1" applyAlignment="1">
      <alignment horizontal="center" vertical="center"/>
    </xf>
    <xf numFmtId="9" fontId="4" fillId="5" borderId="1" xfId="0" applyNumberFormat="1" applyFont="1" applyFill="1" applyBorder="1" applyAlignment="1">
      <alignment horizontal="center" vertical="center"/>
    </xf>
    <xf numFmtId="9" fontId="0" fillId="5" borderId="1" xfId="0" applyNumberFormat="1" applyFill="1" applyBorder="1" applyAlignment="1">
      <alignment horizontal="center" vertical="center"/>
    </xf>
    <xf numFmtId="9" fontId="3" fillId="5" borderId="1" xfId="0" applyNumberFormat="1" applyFont="1" applyFill="1" applyBorder="1" applyAlignment="1">
      <alignment horizontal="center" vertical="center"/>
    </xf>
    <xf numFmtId="9" fontId="4" fillId="4" borderId="1" xfId="0" applyNumberFormat="1" applyFont="1" applyFill="1" applyBorder="1" applyAlignment="1">
      <alignment horizontal="center" vertical="center"/>
    </xf>
    <xf numFmtId="9" fontId="0" fillId="4" borderId="1" xfId="0" applyNumberFormat="1" applyFill="1" applyBorder="1" applyAlignment="1">
      <alignment horizontal="center" vertical="center"/>
    </xf>
    <xf numFmtId="9" fontId="3" fillId="4" borderId="1" xfId="0" applyNumberFormat="1" applyFont="1" applyFill="1" applyBorder="1" applyAlignment="1">
      <alignment horizontal="center" vertical="center"/>
    </xf>
    <xf numFmtId="9" fontId="0" fillId="2" borderId="1" xfId="0" applyNumberFormat="1" applyFill="1" applyBorder="1" applyAlignment="1">
      <alignment horizontal="center" vertical="center"/>
    </xf>
    <xf numFmtId="0" fontId="5" fillId="9" borderId="3" xfId="0" applyFont="1" applyFill="1" applyBorder="1"/>
    <xf numFmtId="0" fontId="5" fillId="9" borderId="4" xfId="0" applyFont="1" applyFill="1" applyBorder="1" applyAlignment="1">
      <alignment horizontal="left"/>
    </xf>
    <xf numFmtId="0" fontId="5" fillId="9" borderId="4" xfId="0" applyNumberFormat="1" applyFont="1" applyFill="1" applyBorder="1"/>
    <xf numFmtId="9" fontId="0" fillId="0" borderId="1" xfId="0" applyNumberFormat="1" applyBorder="1"/>
    <xf numFmtId="0" fontId="0" fillId="4" borderId="2" xfId="0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dmin" refreshedDate="45115.634766782408" createdVersion="5" refreshedVersion="5" minRefreshableVersion="3" recordCount="90">
  <cacheSource type="worksheet">
    <worksheetSource ref="A1:G1048576" sheet="KNIME OUTPUT"/>
  </cacheSource>
  <cacheFields count="7">
    <cacheField name="CUSTOMERNAME" numFmtId="0">
      <sharedItems containsBlank="1"/>
    </cacheField>
    <cacheField name="Count(ORDERNUMBER)" numFmtId="0">
      <sharedItems containsString="0" containsBlank="1" containsNumber="1" containsInteger="1" minValue="3" maxValue="259"/>
    </cacheField>
    <cacheField name="Sum(SALES)" numFmtId="0">
      <sharedItems containsString="0" containsBlank="1" containsNumber="1" minValue="9129.3499999999985" maxValue="912294.11000000022" count="90">
        <n v="157807.80999999997"/>
        <n v="70488.44"/>
        <n v="94117.260000000024"/>
        <n v="153996.13000000003"/>
        <n v="24179.96"/>
        <n v="64591.460000000006"/>
        <n v="200995.40999999997"/>
        <n v="59469.119999999988"/>
        <n v="64834.320000000007"/>
        <n v="93170.659999999989"/>
        <n v="26479.260000000002"/>
        <n v="116599.19"/>
        <n v="34993.919999999998"/>
        <n v="85171.589999999982"/>
        <n v="9129.3499999999985"/>
        <n v="49642.05"/>
        <n v="36163.619999999995"/>
        <n v="75238.92"/>
        <n v="67506.969999999987"/>
        <n v="77795.199999999997"/>
        <n v="57756.43"/>
        <n v="87489.229999999981"/>
        <n v="81577.98"/>
        <n v="120615.28"/>
        <n v="94015.73"/>
        <n v="69052.41"/>
        <n v="145041.60000000001"/>
        <n v="122138.14000000001"/>
        <n v="70859.78"/>
        <n v="36019.040000000001"/>
        <n v="172989.68000000008"/>
        <n v="78411.860000000015"/>
        <n v="912294.11000000022"/>
        <n v="98923.730000000025"/>
        <n v="101894.79000000001"/>
        <n v="57294.420000000006"/>
        <n v="83209.88"/>
        <n v="115498.73000000001"/>
        <n v="100595.54999999999"/>
        <n v="111640.28"/>
        <n v="54723.62"/>
        <n v="142601.33000000002"/>
        <n v="97203.680000000008"/>
        <n v="180124.9"/>
        <n v="164069.44000000003"/>
        <n v="78570.340000000011"/>
        <n v="74936.14"/>
        <n v="103080.37999999999"/>
        <n v="33144.930000000008"/>
        <n v="52263.899999999994"/>
        <n v="80438.48"/>
        <n v="85555.989999999976"/>
        <n v="108951.13"/>
        <n v="654858.06000000006"/>
        <n v="83682.16"/>
        <n v="197736.93999999997"/>
        <n v="79224.23"/>
        <n v="131685.30000000002"/>
        <n v="57197.959999999992"/>
        <n v="67605.070000000007"/>
        <n v="104370.38"/>
        <n v="74972.52"/>
        <n v="74204.789999999994"/>
        <n v="135042.94"/>
        <n v="137955.72000000003"/>
        <n v="74634.849999999991"/>
        <n v="33440.1"/>
        <n v="149798.63"/>
        <n v="142874.25000000003"/>
        <n v="134259.33000000002"/>
        <n v="50218.510000000009"/>
        <n v="82751.080000000016"/>
        <n v="151570.98000000004"/>
        <n v="88804.5"/>
        <n v="113961.14999999997"/>
        <n v="79472.070000000007"/>
        <n v="120783.07"/>
        <n v="83228.19"/>
        <n v="160010.26999999996"/>
        <n v="120562.73999999996"/>
        <n v="100306.58"/>
        <n v="111250.37999999996"/>
        <n v="104561.95999999998"/>
        <n v="118008.26999999999"/>
        <n v="117713.55999999998"/>
        <n v="88041.260000000009"/>
        <n v="75754.880000000005"/>
        <n v="46084.639999999992"/>
        <n v="78240.839999999982"/>
        <m/>
      </sharedItems>
    </cacheField>
    <cacheField name="Min*(DAYS_SINCE_LASTORDER)" numFmtId="0">
      <sharedItems containsString="0" containsBlank="1" containsNumber="1" containsInteger="1" minValue="42" maxValue="1353" count="85">
        <n v="421"/>
        <n v="675"/>
        <n v="328"/>
        <n v="131"/>
        <n v="312"/>
        <n v="1018"/>
        <n v="229"/>
        <n v="190"/>
        <n v="275"/>
        <n v="127"/>
        <n v="1353"/>
        <n v="245"/>
        <n v="801"/>
        <n v="705"/>
        <n v="410"/>
        <n v="625"/>
        <n v="484"/>
        <n v="364"/>
        <n v="344"/>
        <n v="309"/>
        <n v="659"/>
        <n v="575"/>
        <n v="179"/>
        <n v="407"/>
        <n v="971"/>
        <n v="573"/>
        <n v="499"/>
        <n v="228"/>
        <n v="672"/>
        <n v="670"/>
        <n v="649"/>
        <n v="42"/>
        <n v="111"/>
        <n v="226"/>
        <n v="947"/>
        <n v="148"/>
        <n v="488"/>
        <n v="414"/>
        <n v="567"/>
        <n v="904"/>
        <n v="493"/>
        <n v="387"/>
        <n v="139"/>
        <n v="216"/>
        <n v="196"/>
        <n v="757"/>
        <n v="292"/>
        <n v="453"/>
        <n v="717"/>
        <n v="447"/>
        <n v="295"/>
        <n v="595"/>
        <n v="219"/>
        <n v="502"/>
        <n v="825"/>
        <n v="253"/>
        <n v="467"/>
        <n v="563"/>
        <n v="241"/>
        <n v="426"/>
        <n v="79"/>
        <n v="287"/>
        <n v="1032"/>
        <n v="397"/>
        <n v="737"/>
        <n v="188"/>
        <n v="586"/>
        <n v="262"/>
        <n v="836"/>
        <n v="657"/>
        <n v="186"/>
        <n v="702"/>
        <n v="317"/>
        <n v="430"/>
        <n v="390"/>
        <n v="182"/>
        <n v="259"/>
        <n v="395"/>
        <n v="76"/>
        <n v="440"/>
        <n v="432"/>
        <n v="338"/>
        <n v="523"/>
        <n v="327"/>
        <m/>
      </sharedItems>
    </cacheField>
    <cacheField name="Count(ORDERNUMBER) [Binned]" numFmtId="0">
      <sharedItems containsBlank="1" count="5">
        <s v="VH"/>
        <s v="L"/>
        <s v="M"/>
        <s v="H"/>
        <m/>
      </sharedItems>
    </cacheField>
    <cacheField name="Sum(SALES) [Binned]" numFmtId="0">
      <sharedItems containsBlank="1" count="5">
        <s v="VH"/>
        <s v="L"/>
        <s v="H"/>
        <s v="M"/>
        <m/>
      </sharedItems>
    </cacheField>
    <cacheField name="Min*(DAYS_SINCE_LASTORDER) [Binned]" numFmtId="0">
      <sharedItems containsBlank="1" count="5">
        <s v="M"/>
        <s v="L"/>
        <s v="H"/>
        <s v="VH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0">
  <r>
    <s v="AV Stores, Co."/>
    <n v="51"/>
    <x v="0"/>
    <x v="0"/>
    <x v="0"/>
    <x v="0"/>
    <x v="0"/>
  </r>
  <r>
    <s v="Alpha Cognac"/>
    <n v="20"/>
    <x v="1"/>
    <x v="1"/>
    <x v="1"/>
    <x v="1"/>
    <x v="1"/>
  </r>
  <r>
    <s v="Amica Models &amp; Co."/>
    <n v="26"/>
    <x v="2"/>
    <x v="2"/>
    <x v="2"/>
    <x v="2"/>
    <x v="2"/>
  </r>
  <r>
    <s v="Anna's Decorations, Ltd"/>
    <n v="46"/>
    <x v="3"/>
    <x v="3"/>
    <x v="0"/>
    <x v="0"/>
    <x v="3"/>
  </r>
  <r>
    <s v="Atelier graphique"/>
    <n v="7"/>
    <x v="4"/>
    <x v="4"/>
    <x v="1"/>
    <x v="1"/>
    <x v="2"/>
  </r>
  <r>
    <s v="Australian Collectables, Ltd"/>
    <n v="23"/>
    <x v="5"/>
    <x v="5"/>
    <x v="2"/>
    <x v="1"/>
    <x v="1"/>
  </r>
  <r>
    <s v="Australian Collectors, Co."/>
    <n v="55"/>
    <x v="6"/>
    <x v="6"/>
    <x v="0"/>
    <x v="0"/>
    <x v="3"/>
  </r>
  <r>
    <s v="Australian Gift Network, Co"/>
    <n v="15"/>
    <x v="7"/>
    <x v="7"/>
    <x v="1"/>
    <x v="1"/>
    <x v="3"/>
  </r>
  <r>
    <s v="Auto Assoc. &amp; Cie."/>
    <n v="18"/>
    <x v="8"/>
    <x v="8"/>
    <x v="1"/>
    <x v="1"/>
    <x v="2"/>
  </r>
  <r>
    <s v="Auto Canal Petit"/>
    <n v="27"/>
    <x v="9"/>
    <x v="9"/>
    <x v="3"/>
    <x v="2"/>
    <x v="3"/>
  </r>
  <r>
    <s v="Auto-Moto Classics Inc."/>
    <n v="8"/>
    <x v="10"/>
    <x v="10"/>
    <x v="1"/>
    <x v="1"/>
    <x v="1"/>
  </r>
  <r>
    <s v="Baane Mini Imports"/>
    <n v="32"/>
    <x v="11"/>
    <x v="11"/>
    <x v="3"/>
    <x v="2"/>
    <x v="3"/>
  </r>
  <r>
    <s v="Bavarian Collectables Imports, Co."/>
    <n v="14"/>
    <x v="12"/>
    <x v="12"/>
    <x v="1"/>
    <x v="1"/>
    <x v="1"/>
  </r>
  <r>
    <s v="Blauer See Auto, Co."/>
    <n v="22"/>
    <x v="13"/>
    <x v="13"/>
    <x v="2"/>
    <x v="3"/>
    <x v="1"/>
  </r>
  <r>
    <s v="Boards &amp; Toys Co."/>
    <n v="3"/>
    <x v="14"/>
    <x v="14"/>
    <x v="1"/>
    <x v="1"/>
    <x v="2"/>
  </r>
  <r>
    <s v="CAF Imports"/>
    <n v="13"/>
    <x v="15"/>
    <x v="15"/>
    <x v="1"/>
    <x v="1"/>
    <x v="0"/>
  </r>
  <r>
    <s v="Cambridge Collectables Co."/>
    <n v="11"/>
    <x v="16"/>
    <x v="16"/>
    <x v="1"/>
    <x v="1"/>
    <x v="0"/>
  </r>
  <r>
    <s v="Canadian Gift Exchange Network"/>
    <n v="22"/>
    <x v="17"/>
    <x v="17"/>
    <x v="2"/>
    <x v="3"/>
    <x v="2"/>
  </r>
  <r>
    <s v="Classic Gift Ideas, Inc"/>
    <n v="21"/>
    <x v="18"/>
    <x v="18"/>
    <x v="2"/>
    <x v="1"/>
    <x v="2"/>
  </r>
  <r>
    <s v="Classic Legends Inc."/>
    <n v="20"/>
    <x v="19"/>
    <x v="19"/>
    <x v="1"/>
    <x v="3"/>
    <x v="2"/>
  </r>
  <r>
    <s v="Clover Collections, Co."/>
    <n v="16"/>
    <x v="20"/>
    <x v="20"/>
    <x v="1"/>
    <x v="1"/>
    <x v="1"/>
  </r>
  <r>
    <s v="Collectable Mini Designs Co."/>
    <n v="25"/>
    <x v="21"/>
    <x v="21"/>
    <x v="2"/>
    <x v="3"/>
    <x v="0"/>
  </r>
  <r>
    <s v="Collectables For Less Inc."/>
    <n v="24"/>
    <x v="22"/>
    <x v="22"/>
    <x v="2"/>
    <x v="3"/>
    <x v="3"/>
  </r>
  <r>
    <s v="Corrida Auto Replicas, Ltd"/>
    <n v="32"/>
    <x v="23"/>
    <x v="23"/>
    <x v="3"/>
    <x v="0"/>
    <x v="2"/>
  </r>
  <r>
    <s v="Cruz &amp; Sons Co."/>
    <n v="26"/>
    <x v="24"/>
    <x v="24"/>
    <x v="2"/>
    <x v="2"/>
    <x v="1"/>
  </r>
  <r>
    <s v="Daedalus Designs Imports"/>
    <n v="20"/>
    <x v="25"/>
    <x v="25"/>
    <x v="1"/>
    <x v="1"/>
    <x v="0"/>
  </r>
  <r>
    <s v="Danish Wholesale Imports"/>
    <n v="36"/>
    <x v="26"/>
    <x v="26"/>
    <x v="0"/>
    <x v="0"/>
    <x v="0"/>
  </r>
  <r>
    <s v="Diecast Classics Inc."/>
    <n v="31"/>
    <x v="27"/>
    <x v="27"/>
    <x v="3"/>
    <x v="0"/>
    <x v="3"/>
  </r>
  <r>
    <s v="Diecast Collectables"/>
    <n v="18"/>
    <x v="28"/>
    <x v="28"/>
    <x v="1"/>
    <x v="3"/>
    <x v="1"/>
  </r>
  <r>
    <s v="Double Decker Gift Stores, Ltd"/>
    <n v="12"/>
    <x v="29"/>
    <x v="29"/>
    <x v="1"/>
    <x v="1"/>
    <x v="1"/>
  </r>
  <r>
    <s v="Dragon Souveniers, Ltd."/>
    <n v="43"/>
    <x v="30"/>
    <x v="30"/>
    <x v="0"/>
    <x v="0"/>
    <x v="1"/>
  </r>
  <r>
    <s v="Enaco Distributors"/>
    <n v="23"/>
    <x v="31"/>
    <x v="20"/>
    <x v="2"/>
    <x v="3"/>
    <x v="1"/>
  </r>
  <r>
    <s v="Euro Shopping Channel"/>
    <n v="259"/>
    <x v="32"/>
    <x v="31"/>
    <x v="0"/>
    <x v="0"/>
    <x v="3"/>
  </r>
  <r>
    <s v="FunGiftIdeas.com"/>
    <n v="26"/>
    <x v="33"/>
    <x v="32"/>
    <x v="2"/>
    <x v="2"/>
    <x v="3"/>
  </r>
  <r>
    <s v="Gift Depot Inc."/>
    <n v="25"/>
    <x v="34"/>
    <x v="33"/>
    <x v="2"/>
    <x v="2"/>
    <x v="3"/>
  </r>
  <r>
    <s v="Gift Ideas Corp."/>
    <n v="19"/>
    <x v="35"/>
    <x v="34"/>
    <x v="1"/>
    <x v="1"/>
    <x v="1"/>
  </r>
  <r>
    <s v="Gifts4AllAges.com"/>
    <n v="26"/>
    <x v="36"/>
    <x v="35"/>
    <x v="2"/>
    <x v="3"/>
    <x v="3"/>
  </r>
  <r>
    <s v="Handji Gifts&amp; Co"/>
    <n v="36"/>
    <x v="37"/>
    <x v="36"/>
    <x v="0"/>
    <x v="2"/>
    <x v="0"/>
  </r>
  <r>
    <s v="Heintze Collectables"/>
    <n v="27"/>
    <x v="38"/>
    <x v="37"/>
    <x v="3"/>
    <x v="2"/>
    <x v="2"/>
  </r>
  <r>
    <s v="Herkku Gifts"/>
    <n v="29"/>
    <x v="39"/>
    <x v="38"/>
    <x v="3"/>
    <x v="2"/>
    <x v="0"/>
  </r>
  <r>
    <s v="Iberia Gift Imports, Corp."/>
    <n v="15"/>
    <x v="40"/>
    <x v="39"/>
    <x v="1"/>
    <x v="1"/>
    <x v="1"/>
  </r>
  <r>
    <s v="L'ordine Souveniers"/>
    <n v="39"/>
    <x v="41"/>
    <x v="40"/>
    <x v="0"/>
    <x v="0"/>
    <x v="0"/>
  </r>
  <r>
    <s v="La Corne D'abondance, Co."/>
    <n v="23"/>
    <x v="42"/>
    <x v="41"/>
    <x v="2"/>
    <x v="2"/>
    <x v="2"/>
  </r>
  <r>
    <s v="La Rochelle Gifts"/>
    <n v="53"/>
    <x v="43"/>
    <x v="42"/>
    <x v="0"/>
    <x v="0"/>
    <x v="3"/>
  </r>
  <r>
    <s v="Land of Toys Inc."/>
    <n v="49"/>
    <x v="44"/>
    <x v="43"/>
    <x v="0"/>
    <x v="0"/>
    <x v="3"/>
  </r>
  <r>
    <s v="Lyon Souveniers"/>
    <n v="20"/>
    <x v="45"/>
    <x v="44"/>
    <x v="1"/>
    <x v="3"/>
    <x v="3"/>
  </r>
  <r>
    <s v="Marseille Mini Autos"/>
    <n v="25"/>
    <x v="46"/>
    <x v="45"/>
    <x v="2"/>
    <x v="3"/>
    <x v="1"/>
  </r>
  <r>
    <s v="Marta's Replicas Co."/>
    <n v="27"/>
    <x v="47"/>
    <x v="46"/>
    <x v="3"/>
    <x v="2"/>
    <x v="2"/>
  </r>
  <r>
    <s v="Microscale Inc."/>
    <n v="10"/>
    <x v="48"/>
    <x v="47"/>
    <x v="1"/>
    <x v="1"/>
    <x v="0"/>
  </r>
  <r>
    <s v="Mini Auto Werke"/>
    <n v="15"/>
    <x v="49"/>
    <x v="48"/>
    <x v="1"/>
    <x v="1"/>
    <x v="1"/>
  </r>
  <r>
    <s v="Mini Caravy"/>
    <n v="19"/>
    <x v="50"/>
    <x v="49"/>
    <x v="1"/>
    <x v="3"/>
    <x v="0"/>
  </r>
  <r>
    <s v="Mini Classics"/>
    <n v="26"/>
    <x v="51"/>
    <x v="50"/>
    <x v="2"/>
    <x v="3"/>
    <x v="2"/>
  </r>
  <r>
    <s v="Mini Creations Ltd."/>
    <n v="35"/>
    <x v="52"/>
    <x v="51"/>
    <x v="0"/>
    <x v="2"/>
    <x v="0"/>
  </r>
  <r>
    <s v="Mini Gifts Distributors Ltd."/>
    <n v="180"/>
    <x v="53"/>
    <x v="52"/>
    <x v="0"/>
    <x v="0"/>
    <x v="3"/>
  </r>
  <r>
    <s v="Motor Mint Distributors Inc."/>
    <n v="23"/>
    <x v="54"/>
    <x v="16"/>
    <x v="2"/>
    <x v="3"/>
    <x v="0"/>
  </r>
  <r>
    <s v="Muscle Machine Inc"/>
    <n v="48"/>
    <x v="55"/>
    <x v="53"/>
    <x v="0"/>
    <x v="0"/>
    <x v="0"/>
  </r>
  <r>
    <s v="Norway Gifts By Mail, Co."/>
    <n v="24"/>
    <x v="56"/>
    <x v="54"/>
    <x v="2"/>
    <x v="3"/>
    <x v="1"/>
  </r>
  <r>
    <s v="Online Diecast Creations Co."/>
    <n v="34"/>
    <x v="57"/>
    <x v="55"/>
    <x v="0"/>
    <x v="0"/>
    <x v="3"/>
  </r>
  <r>
    <s v="Online Mini Collectables"/>
    <n v="15"/>
    <x v="58"/>
    <x v="56"/>
    <x v="1"/>
    <x v="1"/>
    <x v="0"/>
  </r>
  <r>
    <s v="Osaka Souveniers Co."/>
    <n v="20"/>
    <x v="59"/>
    <x v="57"/>
    <x v="1"/>
    <x v="1"/>
    <x v="0"/>
  </r>
  <r>
    <s v="Oulu Toy Supplies, Inc."/>
    <n v="32"/>
    <x v="60"/>
    <x v="58"/>
    <x v="3"/>
    <x v="2"/>
    <x v="3"/>
  </r>
  <r>
    <s v="Petit Auto"/>
    <n v="25"/>
    <x v="61"/>
    <x v="59"/>
    <x v="2"/>
    <x v="3"/>
    <x v="0"/>
  </r>
  <r>
    <s v="Quebec Home Shopping Network"/>
    <n v="22"/>
    <x v="62"/>
    <x v="60"/>
    <x v="2"/>
    <x v="3"/>
    <x v="3"/>
  </r>
  <r>
    <s v="Reims Collectables"/>
    <n v="41"/>
    <x v="63"/>
    <x v="61"/>
    <x v="0"/>
    <x v="0"/>
    <x v="2"/>
  </r>
  <r>
    <s v="Rovelli Gifts"/>
    <n v="48"/>
    <x v="64"/>
    <x v="62"/>
    <x v="0"/>
    <x v="0"/>
    <x v="1"/>
  </r>
  <r>
    <s v="Royal Canadian Collectables, Ltd."/>
    <n v="26"/>
    <x v="65"/>
    <x v="63"/>
    <x v="2"/>
    <x v="3"/>
    <x v="2"/>
  </r>
  <r>
    <s v="Royale Belge"/>
    <n v="8"/>
    <x v="66"/>
    <x v="64"/>
    <x v="1"/>
    <x v="1"/>
    <x v="1"/>
  </r>
  <r>
    <s v="Salzburg Collectables"/>
    <n v="40"/>
    <x v="67"/>
    <x v="65"/>
    <x v="0"/>
    <x v="0"/>
    <x v="3"/>
  </r>
  <r>
    <s v="Saveley &amp; Henriot, Co."/>
    <n v="41"/>
    <x v="68"/>
    <x v="66"/>
    <x v="0"/>
    <x v="0"/>
    <x v="0"/>
  </r>
  <r>
    <s v="Scandinavian Gift Ideas"/>
    <n v="38"/>
    <x v="69"/>
    <x v="67"/>
    <x v="0"/>
    <x v="0"/>
    <x v="2"/>
  </r>
  <r>
    <s v="Signal Collectibles Ltd."/>
    <n v="15"/>
    <x v="70"/>
    <x v="68"/>
    <x v="1"/>
    <x v="1"/>
    <x v="1"/>
  </r>
  <r>
    <s v="Signal Gift Stores"/>
    <n v="29"/>
    <x v="71"/>
    <x v="69"/>
    <x v="3"/>
    <x v="3"/>
    <x v="1"/>
  </r>
  <r>
    <s v="Souveniers And Things Co."/>
    <n v="46"/>
    <x v="72"/>
    <x v="70"/>
    <x v="0"/>
    <x v="0"/>
    <x v="3"/>
  </r>
  <r>
    <s v="Stylish Desk Decors, Co."/>
    <n v="26"/>
    <x v="73"/>
    <x v="71"/>
    <x v="2"/>
    <x v="2"/>
    <x v="1"/>
  </r>
  <r>
    <s v="Suominen Souveniers"/>
    <n v="30"/>
    <x v="74"/>
    <x v="72"/>
    <x v="3"/>
    <x v="2"/>
    <x v="2"/>
  </r>
  <r>
    <s v="Super Scale Inc."/>
    <n v="17"/>
    <x v="75"/>
    <x v="73"/>
    <x v="1"/>
    <x v="3"/>
    <x v="0"/>
  </r>
  <r>
    <s v="Technics Stores Inc."/>
    <n v="34"/>
    <x v="76"/>
    <x v="58"/>
    <x v="0"/>
    <x v="0"/>
    <x v="3"/>
  </r>
  <r>
    <s v="Tekni Collectables Inc."/>
    <n v="21"/>
    <x v="77"/>
    <x v="74"/>
    <x v="2"/>
    <x v="3"/>
    <x v="2"/>
  </r>
  <r>
    <s v="The Sharp Gifts Warehouse"/>
    <n v="40"/>
    <x v="78"/>
    <x v="75"/>
    <x v="0"/>
    <x v="0"/>
    <x v="3"/>
  </r>
  <r>
    <s v="Tokyo Collectables, Ltd"/>
    <n v="32"/>
    <x v="79"/>
    <x v="76"/>
    <x v="3"/>
    <x v="2"/>
    <x v="2"/>
  </r>
  <r>
    <s v="Toms Spezialitten, Ltd"/>
    <n v="26"/>
    <x v="80"/>
    <x v="77"/>
    <x v="2"/>
    <x v="2"/>
    <x v="2"/>
  </r>
  <r>
    <s v="Toys of Finland, Co."/>
    <n v="30"/>
    <x v="81"/>
    <x v="76"/>
    <x v="3"/>
    <x v="2"/>
    <x v="2"/>
  </r>
  <r>
    <s v="Toys4GrownUps.com"/>
    <n v="30"/>
    <x v="82"/>
    <x v="30"/>
    <x v="3"/>
    <x v="2"/>
    <x v="1"/>
  </r>
  <r>
    <s v="UK Collectables, Ltd."/>
    <n v="29"/>
    <x v="83"/>
    <x v="78"/>
    <x v="3"/>
    <x v="2"/>
    <x v="3"/>
  </r>
  <r>
    <s v="Vida Sport, Ltd"/>
    <n v="31"/>
    <x v="84"/>
    <x v="79"/>
    <x v="3"/>
    <x v="2"/>
    <x v="0"/>
  </r>
  <r>
    <s v="Vitachrome Inc."/>
    <n v="25"/>
    <x v="85"/>
    <x v="80"/>
    <x v="2"/>
    <x v="2"/>
    <x v="0"/>
  </r>
  <r>
    <s v="Volvo Model Replicas, Co"/>
    <n v="19"/>
    <x v="86"/>
    <x v="81"/>
    <x v="1"/>
    <x v="3"/>
    <x v="2"/>
  </r>
  <r>
    <s v="West Coast Collectables Co."/>
    <n v="13"/>
    <x v="87"/>
    <x v="82"/>
    <x v="1"/>
    <x v="1"/>
    <x v="0"/>
  </r>
  <r>
    <s v="giftsbymail.co.uk"/>
    <n v="26"/>
    <x v="88"/>
    <x v="83"/>
    <x v="2"/>
    <x v="3"/>
    <x v="2"/>
  </r>
  <r>
    <m/>
    <m/>
    <x v="89"/>
    <x v="84"/>
    <x v="4"/>
    <x v="4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G27" firstHeaderRow="1" firstDataRow="2" firstDataCol="1"/>
  <pivotFields count="7">
    <pivotField showAll="0"/>
    <pivotField showAll="0"/>
    <pivotField dataField="1" showAll="0">
      <items count="91">
        <item x="14"/>
        <item x="4"/>
        <item x="10"/>
        <item x="48"/>
        <item x="66"/>
        <item x="12"/>
        <item x="29"/>
        <item x="16"/>
        <item x="87"/>
        <item x="15"/>
        <item x="70"/>
        <item x="49"/>
        <item x="40"/>
        <item x="58"/>
        <item x="35"/>
        <item x="20"/>
        <item x="7"/>
        <item x="5"/>
        <item x="8"/>
        <item x="18"/>
        <item x="59"/>
        <item x="25"/>
        <item x="1"/>
        <item x="28"/>
        <item x="62"/>
        <item x="65"/>
        <item x="46"/>
        <item x="61"/>
        <item x="17"/>
        <item x="86"/>
        <item x="19"/>
        <item x="88"/>
        <item x="31"/>
        <item x="45"/>
        <item x="56"/>
        <item x="75"/>
        <item x="50"/>
        <item x="22"/>
        <item x="71"/>
        <item x="36"/>
        <item x="77"/>
        <item x="54"/>
        <item x="13"/>
        <item x="51"/>
        <item x="21"/>
        <item x="85"/>
        <item x="73"/>
        <item x="9"/>
        <item x="24"/>
        <item x="2"/>
        <item x="42"/>
        <item x="33"/>
        <item x="80"/>
        <item x="38"/>
        <item x="34"/>
        <item x="47"/>
        <item x="60"/>
        <item x="82"/>
        <item x="52"/>
        <item x="81"/>
        <item x="39"/>
        <item x="74"/>
        <item x="37"/>
        <item x="11"/>
        <item x="84"/>
        <item x="83"/>
        <item x="79"/>
        <item x="23"/>
        <item x="76"/>
        <item x="27"/>
        <item x="57"/>
        <item x="69"/>
        <item x="63"/>
        <item x="64"/>
        <item x="41"/>
        <item x="68"/>
        <item x="26"/>
        <item x="67"/>
        <item x="72"/>
        <item x="3"/>
        <item x="0"/>
        <item x="78"/>
        <item x="44"/>
        <item x="30"/>
        <item x="43"/>
        <item x="55"/>
        <item x="6"/>
        <item x="53"/>
        <item x="32"/>
        <item x="89"/>
        <item t="default"/>
      </items>
    </pivotField>
    <pivotField showAll="0">
      <items count="86">
        <item x="31"/>
        <item x="78"/>
        <item x="60"/>
        <item x="32"/>
        <item x="9"/>
        <item x="3"/>
        <item x="42"/>
        <item x="35"/>
        <item x="22"/>
        <item x="75"/>
        <item x="70"/>
        <item x="65"/>
        <item x="7"/>
        <item x="44"/>
        <item x="43"/>
        <item x="52"/>
        <item x="33"/>
        <item x="27"/>
        <item x="6"/>
        <item x="58"/>
        <item x="11"/>
        <item x="55"/>
        <item x="76"/>
        <item x="67"/>
        <item x="8"/>
        <item x="61"/>
        <item x="46"/>
        <item x="50"/>
        <item x="19"/>
        <item x="4"/>
        <item x="72"/>
        <item x="83"/>
        <item x="2"/>
        <item x="81"/>
        <item x="18"/>
        <item x="17"/>
        <item x="41"/>
        <item x="74"/>
        <item x="77"/>
        <item x="63"/>
        <item x="23"/>
        <item x="14"/>
        <item x="37"/>
        <item x="0"/>
        <item x="59"/>
        <item x="73"/>
        <item x="80"/>
        <item x="79"/>
        <item x="49"/>
        <item x="47"/>
        <item x="56"/>
        <item x="16"/>
        <item x="36"/>
        <item x="40"/>
        <item x="26"/>
        <item x="53"/>
        <item x="82"/>
        <item x="57"/>
        <item x="38"/>
        <item x="25"/>
        <item x="21"/>
        <item x="66"/>
        <item x="51"/>
        <item x="15"/>
        <item x="30"/>
        <item x="69"/>
        <item x="20"/>
        <item x="29"/>
        <item x="28"/>
        <item x="1"/>
        <item x="71"/>
        <item x="13"/>
        <item x="48"/>
        <item x="64"/>
        <item x="45"/>
        <item x="12"/>
        <item x="54"/>
        <item x="68"/>
        <item x="39"/>
        <item x="34"/>
        <item x="24"/>
        <item x="5"/>
        <item x="62"/>
        <item x="10"/>
        <item x="84"/>
        <item t="default"/>
      </items>
    </pivotField>
    <pivotField axis="axisRow" showAll="0">
      <items count="6">
        <item x="3"/>
        <item x="1"/>
        <item x="2"/>
        <item x="0"/>
        <item x="4"/>
        <item t="default"/>
      </items>
    </pivotField>
    <pivotField axis="axisCol" showAll="0">
      <items count="6">
        <item x="2"/>
        <item x="1"/>
        <item x="3"/>
        <item x="0"/>
        <item x="4"/>
        <item t="default"/>
      </items>
    </pivotField>
    <pivotField axis="axisRow" showAll="0">
      <items count="6">
        <item x="2"/>
        <item x="1"/>
        <item x="0"/>
        <item x="3"/>
        <item x="4"/>
        <item t="default"/>
      </items>
    </pivotField>
  </pivotFields>
  <rowFields count="2">
    <field x="6"/>
    <field x="4"/>
  </rowFields>
  <rowItems count="23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>
      <x v="2"/>
    </i>
    <i r="1">
      <x/>
    </i>
    <i r="1">
      <x v="1"/>
    </i>
    <i r="1">
      <x v="2"/>
    </i>
    <i r="1">
      <x v="3"/>
    </i>
    <i>
      <x v="3"/>
    </i>
    <i r="1">
      <x/>
    </i>
    <i r="1">
      <x v="1"/>
    </i>
    <i r="1">
      <x v="2"/>
    </i>
    <i r="1">
      <x v="3"/>
    </i>
    <i>
      <x v="4"/>
    </i>
    <i r="1">
      <x v="4"/>
    </i>
    <i t="grand">
      <x/>
    </i>
  </rowItems>
  <colFields count="1">
    <field x="5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Sum(SALES)" fld="2" baseField="4" baseItem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H8" sqref="H8"/>
    </sheetView>
  </sheetViews>
  <sheetFormatPr defaultRowHeight="14.4" x14ac:dyDescent="0.3"/>
  <cols>
    <col min="1" max="1" width="17.88671875" customWidth="1"/>
    <col min="2" max="2" width="15.5546875" customWidth="1"/>
    <col min="3" max="4" width="10" customWidth="1"/>
    <col min="5" max="5" width="11" customWidth="1"/>
    <col min="6" max="6" width="7" customWidth="1"/>
    <col min="7" max="7" width="11" customWidth="1"/>
    <col min="8" max="8" width="24.109375" bestFit="1" customWidth="1"/>
    <col min="9" max="9" width="19.21875" bestFit="1" customWidth="1"/>
    <col min="10" max="10" width="24.109375" bestFit="1" customWidth="1"/>
    <col min="11" max="11" width="19.21875" bestFit="1" customWidth="1"/>
    <col min="12" max="12" width="28.88671875" bestFit="1" customWidth="1"/>
    <col min="13" max="13" width="24" bestFit="1" customWidth="1"/>
  </cols>
  <sheetData>
    <row r="1" spans="1:7" x14ac:dyDescent="0.3">
      <c r="A1" s="57" t="s">
        <v>120</v>
      </c>
      <c r="B1" s="57"/>
      <c r="C1" s="57"/>
      <c r="D1" s="57"/>
      <c r="E1" s="57"/>
      <c r="F1" s="57"/>
      <c r="G1" s="57"/>
    </row>
    <row r="2" spans="1:7" x14ac:dyDescent="0.3">
      <c r="A2" s="57"/>
      <c r="B2" s="57"/>
      <c r="C2" s="57"/>
      <c r="D2" s="57"/>
      <c r="E2" s="57"/>
      <c r="F2" s="57"/>
      <c r="G2" s="57"/>
    </row>
    <row r="3" spans="1:7" x14ac:dyDescent="0.3">
      <c r="A3" s="1" t="s">
        <v>119</v>
      </c>
      <c r="B3" s="1" t="s">
        <v>103</v>
      </c>
    </row>
    <row r="4" spans="1:7" x14ac:dyDescent="0.3">
      <c r="A4" s="1" t="s">
        <v>100</v>
      </c>
      <c r="B4" t="s">
        <v>13</v>
      </c>
      <c r="C4" t="s">
        <v>11</v>
      </c>
      <c r="D4" t="s">
        <v>9</v>
      </c>
      <c r="E4" t="s">
        <v>8</v>
      </c>
      <c r="F4" t="s">
        <v>101</v>
      </c>
      <c r="G4" t="s">
        <v>102</v>
      </c>
    </row>
    <row r="5" spans="1:7" x14ac:dyDescent="0.3">
      <c r="A5" s="2" t="s">
        <v>13</v>
      </c>
      <c r="B5" s="4">
        <v>841077.72</v>
      </c>
      <c r="C5" s="4">
        <v>165650.59999999998</v>
      </c>
      <c r="D5" s="4">
        <v>550448.86999999988</v>
      </c>
      <c r="E5" s="4">
        <v>389917.55000000005</v>
      </c>
      <c r="F5" s="4"/>
      <c r="G5" s="4">
        <v>1947094.7399999998</v>
      </c>
    </row>
    <row r="6" spans="1:7" x14ac:dyDescent="0.3">
      <c r="A6" s="3" t="s">
        <v>13</v>
      </c>
      <c r="B6" s="4">
        <v>549450.19999999995</v>
      </c>
      <c r="C6" s="4"/>
      <c r="D6" s="4"/>
      <c r="E6" s="4">
        <v>120615.28</v>
      </c>
      <c r="F6" s="4"/>
      <c r="G6" s="4">
        <v>670065.48</v>
      </c>
    </row>
    <row r="7" spans="1:7" x14ac:dyDescent="0.3">
      <c r="A7" s="3" t="s">
        <v>11</v>
      </c>
      <c r="B7" s="4"/>
      <c r="C7" s="4">
        <v>98143.63</v>
      </c>
      <c r="D7" s="4">
        <v>153550.08000000002</v>
      </c>
      <c r="E7" s="4"/>
      <c r="F7" s="4"/>
      <c r="G7" s="4">
        <v>251693.71000000002</v>
      </c>
    </row>
    <row r="8" spans="1:7" x14ac:dyDescent="0.3">
      <c r="A8" s="3" t="s">
        <v>9</v>
      </c>
      <c r="B8" s="4">
        <v>291627.52000000002</v>
      </c>
      <c r="C8" s="4">
        <v>67506.969999999987</v>
      </c>
      <c r="D8" s="4">
        <v>396898.78999999992</v>
      </c>
      <c r="E8" s="4"/>
      <c r="F8" s="4"/>
      <c r="G8" s="4">
        <v>756033.27999999991</v>
      </c>
    </row>
    <row r="9" spans="1:7" x14ac:dyDescent="0.3">
      <c r="A9" s="3" t="s">
        <v>8</v>
      </c>
      <c r="B9" s="4"/>
      <c r="C9" s="4"/>
      <c r="D9" s="4"/>
      <c r="E9" s="4">
        <v>269302.27</v>
      </c>
      <c r="F9" s="4"/>
      <c r="G9" s="4">
        <v>269302.27</v>
      </c>
    </row>
    <row r="10" spans="1:7" x14ac:dyDescent="0.3">
      <c r="A10" s="2" t="s">
        <v>11</v>
      </c>
      <c r="B10" s="4">
        <v>287382.18999999994</v>
      </c>
      <c r="C10" s="4">
        <v>538269.1</v>
      </c>
      <c r="D10" s="4">
        <v>471354.68000000005</v>
      </c>
      <c r="E10" s="4">
        <v>310945.40000000014</v>
      </c>
      <c r="F10" s="4"/>
      <c r="G10" s="4">
        <v>1607951.37</v>
      </c>
    </row>
    <row r="11" spans="1:7" x14ac:dyDescent="0.3">
      <c r="A11" s="3" t="s">
        <v>13</v>
      </c>
      <c r="B11" s="4">
        <v>104561.95999999998</v>
      </c>
      <c r="C11" s="4"/>
      <c r="D11" s="4">
        <v>82751.080000000016</v>
      </c>
      <c r="E11" s="4"/>
      <c r="F11" s="4"/>
      <c r="G11" s="4">
        <v>187313.03999999998</v>
      </c>
    </row>
    <row r="12" spans="1:7" x14ac:dyDescent="0.3">
      <c r="A12" s="3" t="s">
        <v>11</v>
      </c>
      <c r="B12" s="4"/>
      <c r="C12" s="4">
        <v>473677.64</v>
      </c>
      <c r="D12" s="4">
        <v>70859.78</v>
      </c>
      <c r="E12" s="4"/>
      <c r="F12" s="4"/>
      <c r="G12" s="4">
        <v>544537.42000000004</v>
      </c>
    </row>
    <row r="13" spans="1:7" x14ac:dyDescent="0.3">
      <c r="A13" s="3" t="s">
        <v>9</v>
      </c>
      <c r="B13" s="4">
        <v>182820.22999999998</v>
      </c>
      <c r="C13" s="4">
        <v>64591.460000000006</v>
      </c>
      <c r="D13" s="4">
        <v>317743.82</v>
      </c>
      <c r="E13" s="4"/>
      <c r="F13" s="4"/>
      <c r="G13" s="4">
        <v>565155.51</v>
      </c>
    </row>
    <row r="14" spans="1:7" x14ac:dyDescent="0.3">
      <c r="A14" s="3" t="s">
        <v>8</v>
      </c>
      <c r="B14" s="4"/>
      <c r="C14" s="4"/>
      <c r="D14" s="4"/>
      <c r="E14" s="4">
        <v>310945.40000000014</v>
      </c>
      <c r="F14" s="4"/>
      <c r="G14" s="4">
        <v>310945.40000000014</v>
      </c>
    </row>
    <row r="15" spans="1:7" x14ac:dyDescent="0.3">
      <c r="A15" s="2" t="s">
        <v>9</v>
      </c>
      <c r="B15" s="4">
        <v>541844.96</v>
      </c>
      <c r="C15" s="4">
        <v>358890.68000000005</v>
      </c>
      <c r="D15" s="4">
        <v>406054.45999999996</v>
      </c>
      <c r="E15" s="4">
        <v>786061.92999999993</v>
      </c>
      <c r="F15" s="4"/>
      <c r="G15" s="4">
        <v>2092852.0299999998</v>
      </c>
    </row>
    <row r="16" spans="1:7" x14ac:dyDescent="0.3">
      <c r="A16" s="3" t="s">
        <v>13</v>
      </c>
      <c r="B16" s="4">
        <v>229353.83999999997</v>
      </c>
      <c r="C16" s="4"/>
      <c r="D16" s="4"/>
      <c r="E16" s="4"/>
      <c r="F16" s="4"/>
      <c r="G16" s="4">
        <v>229353.83999999997</v>
      </c>
    </row>
    <row r="17" spans="1:7" x14ac:dyDescent="0.3">
      <c r="A17" s="3" t="s">
        <v>11</v>
      </c>
      <c r="B17" s="4"/>
      <c r="C17" s="4">
        <v>358890.68000000005</v>
      </c>
      <c r="D17" s="4">
        <v>159910.54999999999</v>
      </c>
      <c r="E17" s="4"/>
      <c r="F17" s="4"/>
      <c r="G17" s="4">
        <v>518801.23000000004</v>
      </c>
    </row>
    <row r="18" spans="1:7" x14ac:dyDescent="0.3">
      <c r="A18" s="3" t="s">
        <v>9</v>
      </c>
      <c r="B18" s="4">
        <v>88041.260000000009</v>
      </c>
      <c r="C18" s="4"/>
      <c r="D18" s="4">
        <v>246143.90999999997</v>
      </c>
      <c r="E18" s="4"/>
      <c r="F18" s="4"/>
      <c r="G18" s="4">
        <v>334185.17</v>
      </c>
    </row>
    <row r="19" spans="1:7" x14ac:dyDescent="0.3">
      <c r="A19" s="3" t="s">
        <v>8</v>
      </c>
      <c r="B19" s="4">
        <v>224449.86000000002</v>
      </c>
      <c r="C19" s="4"/>
      <c r="D19" s="4"/>
      <c r="E19" s="4">
        <v>786061.92999999993</v>
      </c>
      <c r="F19" s="4"/>
      <c r="G19" s="4">
        <v>1010511.7899999999</v>
      </c>
    </row>
    <row r="20" spans="1:7" x14ac:dyDescent="0.3">
      <c r="A20" s="2" t="s">
        <v>8</v>
      </c>
      <c r="B20" s="4">
        <v>632967.02</v>
      </c>
      <c r="C20" s="4">
        <v>59469.119999999988</v>
      </c>
      <c r="D20" s="4">
        <v>317562.99</v>
      </c>
      <c r="E20" s="4">
        <v>3102324.44</v>
      </c>
      <c r="F20" s="4"/>
      <c r="G20" s="4">
        <v>4112323.57</v>
      </c>
    </row>
    <row r="21" spans="1:7" x14ac:dyDescent="0.3">
      <c r="A21" s="3" t="s">
        <v>13</v>
      </c>
      <c r="B21" s="4">
        <v>432148.5</v>
      </c>
      <c r="C21" s="4"/>
      <c r="D21" s="4"/>
      <c r="E21" s="4">
        <v>122138.14000000001</v>
      </c>
      <c r="F21" s="4"/>
      <c r="G21" s="4">
        <v>554286.64</v>
      </c>
    </row>
    <row r="22" spans="1:7" x14ac:dyDescent="0.3">
      <c r="A22" s="3" t="s">
        <v>11</v>
      </c>
      <c r="B22" s="4"/>
      <c r="C22" s="4">
        <v>59469.119999999988</v>
      </c>
      <c r="D22" s="4">
        <v>78570.340000000011</v>
      </c>
      <c r="E22" s="4"/>
      <c r="F22" s="4"/>
      <c r="G22" s="4">
        <v>138039.46</v>
      </c>
    </row>
    <row r="23" spans="1:7" x14ac:dyDescent="0.3">
      <c r="A23" s="3" t="s">
        <v>9</v>
      </c>
      <c r="B23" s="4">
        <v>200818.52000000002</v>
      </c>
      <c r="C23" s="4"/>
      <c r="D23" s="4">
        <v>238992.64999999997</v>
      </c>
      <c r="E23" s="4"/>
      <c r="F23" s="4"/>
      <c r="G23" s="4">
        <v>439811.17</v>
      </c>
    </row>
    <row r="24" spans="1:7" x14ac:dyDescent="0.3">
      <c r="A24" s="3" t="s">
        <v>8</v>
      </c>
      <c r="B24" s="4"/>
      <c r="C24" s="4"/>
      <c r="D24" s="4"/>
      <c r="E24" s="4">
        <v>2980186.3</v>
      </c>
      <c r="F24" s="4"/>
      <c r="G24" s="4">
        <v>2980186.3</v>
      </c>
    </row>
    <row r="25" spans="1:7" x14ac:dyDescent="0.3">
      <c r="A25" s="2" t="s">
        <v>101</v>
      </c>
      <c r="B25" s="4"/>
      <c r="C25" s="4"/>
      <c r="D25" s="4"/>
      <c r="E25" s="4"/>
      <c r="F25" s="4"/>
      <c r="G25" s="4"/>
    </row>
    <row r="26" spans="1:7" x14ac:dyDescent="0.3">
      <c r="A26" s="3" t="s">
        <v>101</v>
      </c>
      <c r="B26" s="4"/>
      <c r="C26" s="4"/>
      <c r="D26" s="4"/>
      <c r="E26" s="4"/>
      <c r="F26" s="4"/>
      <c r="G26" s="4"/>
    </row>
    <row r="27" spans="1:7" x14ac:dyDescent="0.3">
      <c r="A27" s="2" t="s">
        <v>102</v>
      </c>
      <c r="B27" s="4">
        <v>2303271.89</v>
      </c>
      <c r="C27" s="4">
        <v>1122279.4999999998</v>
      </c>
      <c r="D27" s="4">
        <v>1745421</v>
      </c>
      <c r="E27" s="4">
        <v>4589249.32</v>
      </c>
      <c r="F27" s="4"/>
      <c r="G27" s="4">
        <v>9760221.7100000009</v>
      </c>
    </row>
  </sheetData>
  <mergeCells count="1">
    <mergeCell ref="A1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workbookViewId="0">
      <selection activeCell="E26" sqref="E26"/>
    </sheetView>
  </sheetViews>
  <sheetFormatPr defaultRowHeight="14.4" x14ac:dyDescent="0.3"/>
  <cols>
    <col min="2" max="2" width="10.5546875" bestFit="1" customWidth="1"/>
    <col min="8" max="8" width="10.5546875" bestFit="1" customWidth="1"/>
    <col min="10" max="10" width="36.44140625" bestFit="1" customWidth="1"/>
  </cols>
  <sheetData>
    <row r="1" spans="1:10" ht="22.8" customHeight="1" x14ac:dyDescent="0.3">
      <c r="B1" s="47" t="s">
        <v>104</v>
      </c>
      <c r="C1" s="47" t="s">
        <v>105</v>
      </c>
      <c r="D1" s="46" t="s">
        <v>106</v>
      </c>
      <c r="E1" s="46"/>
      <c r="F1" s="46"/>
      <c r="G1" s="46"/>
      <c r="H1" s="7"/>
    </row>
    <row r="2" spans="1:10" x14ac:dyDescent="0.3">
      <c r="B2" s="47"/>
      <c r="C2" s="47"/>
      <c r="D2" s="6" t="s">
        <v>8</v>
      </c>
      <c r="E2" s="6" t="s">
        <v>13</v>
      </c>
      <c r="F2" s="6" t="s">
        <v>9</v>
      </c>
      <c r="G2" s="6" t="s">
        <v>11</v>
      </c>
      <c r="H2" s="5" t="s">
        <v>102</v>
      </c>
    </row>
    <row r="3" spans="1:10" x14ac:dyDescent="0.3">
      <c r="A3" s="53" t="s">
        <v>108</v>
      </c>
      <c r="B3" s="48" t="s">
        <v>8</v>
      </c>
      <c r="C3" s="12" t="s">
        <v>8</v>
      </c>
      <c r="D3" s="19">
        <v>11</v>
      </c>
      <c r="E3" s="12"/>
      <c r="F3" s="12"/>
      <c r="G3" s="12"/>
      <c r="H3" s="13">
        <v>11</v>
      </c>
      <c r="I3" s="23"/>
      <c r="J3" t="s">
        <v>111</v>
      </c>
    </row>
    <row r="4" spans="1:10" x14ac:dyDescent="0.3">
      <c r="A4" s="53"/>
      <c r="B4" s="48"/>
      <c r="C4" s="12" t="s">
        <v>13</v>
      </c>
      <c r="D4" s="19">
        <v>1</v>
      </c>
      <c r="E4" s="19">
        <v>4</v>
      </c>
      <c r="F4" s="12"/>
      <c r="G4" s="12"/>
      <c r="H4" s="13">
        <v>5</v>
      </c>
      <c r="J4" t="s">
        <v>113</v>
      </c>
    </row>
    <row r="5" spans="1:10" x14ac:dyDescent="0.3">
      <c r="A5" s="53"/>
      <c r="B5" s="48"/>
      <c r="C5" s="12" t="s">
        <v>9</v>
      </c>
      <c r="D5" s="12"/>
      <c r="E5" s="15">
        <v>2</v>
      </c>
      <c r="F5" s="15">
        <v>3</v>
      </c>
      <c r="G5" s="12"/>
      <c r="H5" s="13">
        <v>5</v>
      </c>
      <c r="I5" s="24"/>
      <c r="J5" t="s">
        <v>112</v>
      </c>
    </row>
    <row r="6" spans="1:10" x14ac:dyDescent="0.3">
      <c r="A6" s="53"/>
      <c r="B6" s="48"/>
      <c r="C6" s="12" t="s">
        <v>11</v>
      </c>
      <c r="D6" s="12"/>
      <c r="E6" s="12"/>
      <c r="F6" s="12">
        <v>1</v>
      </c>
      <c r="G6" s="12">
        <v>1</v>
      </c>
      <c r="H6" s="13">
        <v>2</v>
      </c>
    </row>
    <row r="7" spans="1:10" x14ac:dyDescent="0.3">
      <c r="A7" s="50" t="s">
        <v>107</v>
      </c>
      <c r="B7" s="49" t="s">
        <v>13</v>
      </c>
      <c r="C7" s="8" t="s">
        <v>8</v>
      </c>
      <c r="D7" s="20">
        <v>2</v>
      </c>
      <c r="E7" s="8"/>
      <c r="F7" s="8"/>
      <c r="G7" s="8"/>
      <c r="H7" s="14">
        <v>2</v>
      </c>
      <c r="I7" s="23"/>
      <c r="J7" t="s">
        <v>111</v>
      </c>
    </row>
    <row r="8" spans="1:10" x14ac:dyDescent="0.3">
      <c r="A8" s="50"/>
      <c r="B8" s="49"/>
      <c r="C8" s="8" t="s">
        <v>13</v>
      </c>
      <c r="D8" s="20">
        <v>1</v>
      </c>
      <c r="E8" s="20">
        <v>5</v>
      </c>
      <c r="F8" s="8"/>
      <c r="G8" s="8"/>
      <c r="H8" s="14">
        <v>6</v>
      </c>
      <c r="J8" t="s">
        <v>113</v>
      </c>
    </row>
    <row r="9" spans="1:10" x14ac:dyDescent="0.3">
      <c r="A9" s="50"/>
      <c r="B9" s="49"/>
      <c r="C9" s="8" t="s">
        <v>9</v>
      </c>
      <c r="D9" s="8"/>
      <c r="E9" s="18">
        <v>3</v>
      </c>
      <c r="F9" s="18">
        <v>5</v>
      </c>
      <c r="G9" s="8">
        <v>1</v>
      </c>
      <c r="H9" s="14">
        <v>9</v>
      </c>
      <c r="I9" s="24"/>
      <c r="J9" t="s">
        <v>112</v>
      </c>
    </row>
    <row r="10" spans="1:10" x14ac:dyDescent="0.3">
      <c r="A10" s="50"/>
      <c r="B10" s="49"/>
      <c r="C10" s="8" t="s">
        <v>11</v>
      </c>
      <c r="D10" s="8"/>
      <c r="E10" s="8"/>
      <c r="F10" s="8">
        <v>2</v>
      </c>
      <c r="G10" s="8">
        <v>3</v>
      </c>
      <c r="H10" s="14">
        <v>5</v>
      </c>
    </row>
    <row r="11" spans="1:10" x14ac:dyDescent="0.3">
      <c r="A11" s="51" t="s">
        <v>109</v>
      </c>
      <c r="B11" s="45" t="s">
        <v>9</v>
      </c>
      <c r="C11" s="10" t="s">
        <v>8</v>
      </c>
      <c r="D11" s="21">
        <v>5</v>
      </c>
      <c r="E11" s="21">
        <v>2</v>
      </c>
      <c r="F11" s="10"/>
      <c r="G11" s="10"/>
      <c r="H11" s="14">
        <v>7</v>
      </c>
      <c r="I11" s="23"/>
      <c r="J11" t="s">
        <v>114</v>
      </c>
    </row>
    <row r="12" spans="1:10" x14ac:dyDescent="0.3">
      <c r="A12" s="51"/>
      <c r="B12" s="45"/>
      <c r="C12" s="10" t="s">
        <v>13</v>
      </c>
      <c r="D12" s="21"/>
      <c r="E12" s="21">
        <v>2</v>
      </c>
      <c r="F12" s="10"/>
      <c r="G12" s="10"/>
      <c r="H12" s="14">
        <v>2</v>
      </c>
      <c r="J12" t="s">
        <v>115</v>
      </c>
    </row>
    <row r="13" spans="1:10" x14ac:dyDescent="0.3">
      <c r="A13" s="51"/>
      <c r="B13" s="45"/>
      <c r="C13" s="10" t="s">
        <v>9</v>
      </c>
      <c r="D13" s="10"/>
      <c r="E13" s="16">
        <v>1</v>
      </c>
      <c r="F13" s="16">
        <v>3</v>
      </c>
      <c r="G13" s="10"/>
      <c r="H13" s="14">
        <v>4</v>
      </c>
      <c r="I13" s="24"/>
      <c r="J13" t="s">
        <v>116</v>
      </c>
    </row>
    <row r="14" spans="1:10" x14ac:dyDescent="0.3">
      <c r="A14" s="51"/>
      <c r="B14" s="45"/>
      <c r="C14" s="10" t="s">
        <v>11</v>
      </c>
      <c r="D14" s="10"/>
      <c r="E14" s="10"/>
      <c r="F14" s="10">
        <v>2</v>
      </c>
      <c r="G14" s="10">
        <v>7</v>
      </c>
      <c r="H14" s="14">
        <v>9</v>
      </c>
    </row>
    <row r="15" spans="1:10" x14ac:dyDescent="0.3">
      <c r="A15" s="52" t="s">
        <v>110</v>
      </c>
      <c r="B15" s="44" t="s">
        <v>11</v>
      </c>
      <c r="C15" s="9" t="s">
        <v>8</v>
      </c>
      <c r="D15" s="22">
        <v>2</v>
      </c>
      <c r="E15" s="22"/>
      <c r="F15" s="9"/>
      <c r="G15" s="9"/>
      <c r="H15" s="14">
        <v>2</v>
      </c>
      <c r="I15" s="23"/>
      <c r="J15" t="s">
        <v>117</v>
      </c>
    </row>
    <row r="16" spans="1:10" x14ac:dyDescent="0.3">
      <c r="A16" s="52"/>
      <c r="B16" s="44"/>
      <c r="C16" s="9" t="s">
        <v>13</v>
      </c>
      <c r="D16" s="22"/>
      <c r="E16" s="22">
        <v>1</v>
      </c>
      <c r="F16" s="17">
        <v>1</v>
      </c>
      <c r="G16" s="9"/>
      <c r="H16" s="14">
        <v>2</v>
      </c>
      <c r="J16" t="s">
        <v>118</v>
      </c>
    </row>
    <row r="17" spans="1:10" x14ac:dyDescent="0.3">
      <c r="A17" s="52"/>
      <c r="B17" s="44"/>
      <c r="C17" s="9" t="s">
        <v>9</v>
      </c>
      <c r="D17" s="9"/>
      <c r="E17" s="17">
        <v>2</v>
      </c>
      <c r="F17" s="17">
        <v>4</v>
      </c>
      <c r="G17" s="9">
        <v>1</v>
      </c>
      <c r="H17" s="14">
        <v>7</v>
      </c>
      <c r="I17" s="24"/>
      <c r="J17" t="s">
        <v>116</v>
      </c>
    </row>
    <row r="18" spans="1:10" x14ac:dyDescent="0.3">
      <c r="A18" s="52"/>
      <c r="B18" s="44"/>
      <c r="C18" s="9" t="s">
        <v>11</v>
      </c>
      <c r="D18" s="9"/>
      <c r="E18" s="9"/>
      <c r="F18" s="9">
        <v>1</v>
      </c>
      <c r="G18" s="9">
        <v>10</v>
      </c>
      <c r="H18" s="14">
        <v>11</v>
      </c>
    </row>
    <row r="19" spans="1:10" ht="18" customHeight="1" x14ac:dyDescent="0.3">
      <c r="B19" s="5" t="s">
        <v>102</v>
      </c>
      <c r="C19" s="5"/>
      <c r="D19" s="6">
        <v>22</v>
      </c>
      <c r="E19" s="6">
        <v>22</v>
      </c>
      <c r="F19" s="6">
        <v>22</v>
      </c>
      <c r="G19" s="6">
        <v>23</v>
      </c>
      <c r="H19" s="14">
        <v>89</v>
      </c>
    </row>
    <row r="23" spans="1:10" ht="21" x14ac:dyDescent="0.3">
      <c r="B23" s="47" t="s">
        <v>104</v>
      </c>
      <c r="C23" s="47" t="s">
        <v>105</v>
      </c>
      <c r="D23" s="46" t="s">
        <v>106</v>
      </c>
      <c r="E23" s="46"/>
      <c r="F23" s="46"/>
      <c r="G23" s="46"/>
      <c r="H23" s="7"/>
    </row>
    <row r="24" spans="1:10" x14ac:dyDescent="0.3">
      <c r="B24" s="47"/>
      <c r="C24" s="47"/>
      <c r="D24" s="6" t="s">
        <v>8</v>
      </c>
      <c r="E24" s="6" t="s">
        <v>13</v>
      </c>
      <c r="F24" s="6" t="s">
        <v>9</v>
      </c>
      <c r="G24" s="6" t="s">
        <v>11</v>
      </c>
      <c r="H24" s="5" t="s">
        <v>102</v>
      </c>
    </row>
    <row r="25" spans="1:10" x14ac:dyDescent="0.3">
      <c r="A25" s="53" t="s">
        <v>108</v>
      </c>
      <c r="B25" s="48" t="s">
        <v>8</v>
      </c>
      <c r="C25" s="12" t="s">
        <v>8</v>
      </c>
      <c r="D25" s="25">
        <f t="shared" ref="D25:H34" si="0">D3/$H$19</f>
        <v>0.12359550561797752</v>
      </c>
      <c r="E25" s="26">
        <f t="shared" si="0"/>
        <v>0</v>
      </c>
      <c r="F25" s="26">
        <f t="shared" si="0"/>
        <v>0</v>
      </c>
      <c r="G25" s="26">
        <f t="shared" si="0"/>
        <v>0</v>
      </c>
      <c r="H25" s="27">
        <f t="shared" si="0"/>
        <v>0.12359550561797752</v>
      </c>
    </row>
    <row r="26" spans="1:10" x14ac:dyDescent="0.3">
      <c r="A26" s="53"/>
      <c r="B26" s="48"/>
      <c r="C26" s="12" t="s">
        <v>13</v>
      </c>
      <c r="D26" s="25">
        <f t="shared" si="0"/>
        <v>1.1235955056179775E-2</v>
      </c>
      <c r="E26" s="25">
        <f t="shared" si="0"/>
        <v>4.49438202247191E-2</v>
      </c>
      <c r="F26" s="26">
        <f t="shared" si="0"/>
        <v>0</v>
      </c>
      <c r="G26" s="26">
        <f t="shared" si="0"/>
        <v>0</v>
      </c>
      <c r="H26" s="27">
        <f t="shared" si="0"/>
        <v>5.6179775280898875E-2</v>
      </c>
    </row>
    <row r="27" spans="1:10" x14ac:dyDescent="0.3">
      <c r="A27" s="53"/>
      <c r="B27" s="48"/>
      <c r="C27" s="12" t="s">
        <v>9</v>
      </c>
      <c r="D27" s="26">
        <f t="shared" si="0"/>
        <v>0</v>
      </c>
      <c r="E27" s="28">
        <f t="shared" si="0"/>
        <v>2.247191011235955E-2</v>
      </c>
      <c r="F27" s="28">
        <f t="shared" si="0"/>
        <v>3.3707865168539325E-2</v>
      </c>
      <c r="G27" s="26">
        <f t="shared" si="0"/>
        <v>0</v>
      </c>
      <c r="H27" s="27">
        <f t="shared" si="0"/>
        <v>5.6179775280898875E-2</v>
      </c>
    </row>
    <row r="28" spans="1:10" x14ac:dyDescent="0.3">
      <c r="A28" s="53"/>
      <c r="B28" s="48"/>
      <c r="C28" s="12" t="s">
        <v>11</v>
      </c>
      <c r="D28" s="26">
        <f t="shared" si="0"/>
        <v>0</v>
      </c>
      <c r="E28" s="26">
        <f t="shared" si="0"/>
        <v>0</v>
      </c>
      <c r="F28" s="26">
        <f t="shared" si="0"/>
        <v>1.1235955056179775E-2</v>
      </c>
      <c r="G28" s="26">
        <f t="shared" si="0"/>
        <v>1.1235955056179775E-2</v>
      </c>
      <c r="H28" s="27">
        <f t="shared" si="0"/>
        <v>2.247191011235955E-2</v>
      </c>
    </row>
    <row r="29" spans="1:10" x14ac:dyDescent="0.3">
      <c r="A29" s="50" t="s">
        <v>107</v>
      </c>
      <c r="B29" s="49" t="s">
        <v>13</v>
      </c>
      <c r="C29" s="8" t="s">
        <v>8</v>
      </c>
      <c r="D29" s="29">
        <f t="shared" si="0"/>
        <v>2.247191011235955E-2</v>
      </c>
      <c r="E29" s="30">
        <f t="shared" si="0"/>
        <v>0</v>
      </c>
      <c r="F29" s="30">
        <f t="shared" si="0"/>
        <v>0</v>
      </c>
      <c r="G29" s="30">
        <f t="shared" si="0"/>
        <v>0</v>
      </c>
      <c r="H29" s="27">
        <f t="shared" si="0"/>
        <v>2.247191011235955E-2</v>
      </c>
    </row>
    <row r="30" spans="1:10" x14ac:dyDescent="0.3">
      <c r="A30" s="50"/>
      <c r="B30" s="49"/>
      <c r="C30" s="8" t="s">
        <v>13</v>
      </c>
      <c r="D30" s="29">
        <f t="shared" si="0"/>
        <v>1.1235955056179775E-2</v>
      </c>
      <c r="E30" s="29">
        <f t="shared" si="0"/>
        <v>5.6179775280898875E-2</v>
      </c>
      <c r="F30" s="30">
        <f t="shared" si="0"/>
        <v>0</v>
      </c>
      <c r="G30" s="30">
        <f t="shared" si="0"/>
        <v>0</v>
      </c>
      <c r="H30" s="27">
        <f t="shared" si="0"/>
        <v>6.741573033707865E-2</v>
      </c>
    </row>
    <row r="31" spans="1:10" x14ac:dyDescent="0.3">
      <c r="A31" s="50"/>
      <c r="B31" s="49"/>
      <c r="C31" s="8" t="s">
        <v>9</v>
      </c>
      <c r="D31" s="30">
        <f t="shared" si="0"/>
        <v>0</v>
      </c>
      <c r="E31" s="31">
        <f t="shared" si="0"/>
        <v>3.3707865168539325E-2</v>
      </c>
      <c r="F31" s="31">
        <f t="shared" si="0"/>
        <v>5.6179775280898875E-2</v>
      </c>
      <c r="G31" s="30">
        <f t="shared" si="0"/>
        <v>1.1235955056179775E-2</v>
      </c>
      <c r="H31" s="27">
        <f t="shared" si="0"/>
        <v>0.10112359550561797</v>
      </c>
    </row>
    <row r="32" spans="1:10" x14ac:dyDescent="0.3">
      <c r="A32" s="50"/>
      <c r="B32" s="49"/>
      <c r="C32" s="8" t="s">
        <v>11</v>
      </c>
      <c r="D32" s="30">
        <f t="shared" si="0"/>
        <v>0</v>
      </c>
      <c r="E32" s="30">
        <f t="shared" si="0"/>
        <v>0</v>
      </c>
      <c r="F32" s="30">
        <f t="shared" si="0"/>
        <v>2.247191011235955E-2</v>
      </c>
      <c r="G32" s="30">
        <f t="shared" si="0"/>
        <v>3.3707865168539325E-2</v>
      </c>
      <c r="H32" s="27">
        <f t="shared" si="0"/>
        <v>5.6179775280898875E-2</v>
      </c>
    </row>
    <row r="33" spans="1:8" x14ac:dyDescent="0.3">
      <c r="A33" s="51" t="s">
        <v>109</v>
      </c>
      <c r="B33" s="45" t="s">
        <v>9</v>
      </c>
      <c r="C33" s="10" t="s">
        <v>8</v>
      </c>
      <c r="D33" s="32">
        <f t="shared" si="0"/>
        <v>5.6179775280898875E-2</v>
      </c>
      <c r="E33" s="32">
        <f t="shared" si="0"/>
        <v>2.247191011235955E-2</v>
      </c>
      <c r="F33" s="33">
        <f t="shared" si="0"/>
        <v>0</v>
      </c>
      <c r="G33" s="33">
        <f t="shared" si="0"/>
        <v>0</v>
      </c>
      <c r="H33" s="38">
        <f t="shared" si="0"/>
        <v>7.8651685393258425E-2</v>
      </c>
    </row>
    <row r="34" spans="1:8" x14ac:dyDescent="0.3">
      <c r="A34" s="51"/>
      <c r="B34" s="45"/>
      <c r="C34" s="10" t="s">
        <v>13</v>
      </c>
      <c r="D34" s="32">
        <f t="shared" si="0"/>
        <v>0</v>
      </c>
      <c r="E34" s="32">
        <f t="shared" si="0"/>
        <v>2.247191011235955E-2</v>
      </c>
      <c r="F34" s="33">
        <f t="shared" si="0"/>
        <v>0</v>
      </c>
      <c r="G34" s="33">
        <f t="shared" si="0"/>
        <v>0</v>
      </c>
      <c r="H34" s="38">
        <f t="shared" si="0"/>
        <v>2.247191011235955E-2</v>
      </c>
    </row>
    <row r="35" spans="1:8" x14ac:dyDescent="0.3">
      <c r="A35" s="51"/>
      <c r="B35" s="45"/>
      <c r="C35" s="10" t="s">
        <v>9</v>
      </c>
      <c r="D35" s="33">
        <f t="shared" ref="D35:H41" si="1">D13/$H$19</f>
        <v>0</v>
      </c>
      <c r="E35" s="34">
        <f t="shared" si="1"/>
        <v>1.1235955056179775E-2</v>
      </c>
      <c r="F35" s="34">
        <f t="shared" si="1"/>
        <v>3.3707865168539325E-2</v>
      </c>
      <c r="G35" s="33">
        <f t="shared" si="1"/>
        <v>0</v>
      </c>
      <c r="H35" s="27">
        <f t="shared" si="1"/>
        <v>4.49438202247191E-2</v>
      </c>
    </row>
    <row r="36" spans="1:8" x14ac:dyDescent="0.3">
      <c r="A36" s="51"/>
      <c r="B36" s="45"/>
      <c r="C36" s="10" t="s">
        <v>11</v>
      </c>
      <c r="D36" s="33">
        <f t="shared" si="1"/>
        <v>0</v>
      </c>
      <c r="E36" s="33">
        <f t="shared" si="1"/>
        <v>0</v>
      </c>
      <c r="F36" s="33">
        <f t="shared" si="1"/>
        <v>2.247191011235955E-2</v>
      </c>
      <c r="G36" s="33">
        <f t="shared" si="1"/>
        <v>7.8651685393258425E-2</v>
      </c>
      <c r="H36" s="27">
        <f t="shared" si="1"/>
        <v>0.10112359550561797</v>
      </c>
    </row>
    <row r="37" spans="1:8" x14ac:dyDescent="0.3">
      <c r="A37" s="52" t="s">
        <v>110</v>
      </c>
      <c r="B37" s="44" t="s">
        <v>11</v>
      </c>
      <c r="C37" s="9" t="s">
        <v>8</v>
      </c>
      <c r="D37" s="35">
        <f t="shared" si="1"/>
        <v>2.247191011235955E-2</v>
      </c>
      <c r="E37" s="35">
        <f t="shared" si="1"/>
        <v>0</v>
      </c>
      <c r="F37" s="36">
        <f t="shared" si="1"/>
        <v>0</v>
      </c>
      <c r="G37" s="36">
        <f t="shared" si="1"/>
        <v>0</v>
      </c>
      <c r="H37" s="27">
        <f t="shared" si="1"/>
        <v>2.247191011235955E-2</v>
      </c>
    </row>
    <row r="38" spans="1:8" x14ac:dyDescent="0.3">
      <c r="A38" s="52"/>
      <c r="B38" s="44"/>
      <c r="C38" s="9" t="s">
        <v>13</v>
      </c>
      <c r="D38" s="35">
        <f t="shared" si="1"/>
        <v>0</v>
      </c>
      <c r="E38" s="35">
        <f t="shared" si="1"/>
        <v>1.1235955056179775E-2</v>
      </c>
      <c r="F38" s="37">
        <f t="shared" si="1"/>
        <v>1.1235955056179775E-2</v>
      </c>
      <c r="G38" s="36">
        <f t="shared" si="1"/>
        <v>0</v>
      </c>
      <c r="H38" s="27">
        <f t="shared" si="1"/>
        <v>2.247191011235955E-2</v>
      </c>
    </row>
    <row r="39" spans="1:8" x14ac:dyDescent="0.3">
      <c r="A39" s="52"/>
      <c r="B39" s="44"/>
      <c r="C39" s="9" t="s">
        <v>9</v>
      </c>
      <c r="D39" s="36">
        <f t="shared" si="1"/>
        <v>0</v>
      </c>
      <c r="E39" s="37">
        <f t="shared" si="1"/>
        <v>2.247191011235955E-2</v>
      </c>
      <c r="F39" s="37">
        <f t="shared" si="1"/>
        <v>4.49438202247191E-2</v>
      </c>
      <c r="G39" s="36">
        <f t="shared" si="1"/>
        <v>1.1235955056179775E-2</v>
      </c>
      <c r="H39" s="27">
        <f t="shared" si="1"/>
        <v>7.8651685393258425E-2</v>
      </c>
    </row>
    <row r="40" spans="1:8" x14ac:dyDescent="0.3">
      <c r="A40" s="52"/>
      <c r="B40" s="44"/>
      <c r="C40" s="9" t="s">
        <v>11</v>
      </c>
      <c r="D40" s="36">
        <f t="shared" si="1"/>
        <v>0</v>
      </c>
      <c r="E40" s="36">
        <f t="shared" si="1"/>
        <v>0</v>
      </c>
      <c r="F40" s="36">
        <f t="shared" si="1"/>
        <v>1.1235955056179775E-2</v>
      </c>
      <c r="G40" s="36">
        <f t="shared" si="1"/>
        <v>0.11235955056179775</v>
      </c>
      <c r="H40" s="27">
        <f t="shared" si="1"/>
        <v>0.12359550561797752</v>
      </c>
    </row>
    <row r="41" spans="1:8" x14ac:dyDescent="0.3">
      <c r="B41" s="5" t="s">
        <v>102</v>
      </c>
      <c r="C41" s="5"/>
      <c r="D41" s="27">
        <f t="shared" si="1"/>
        <v>0.24719101123595505</v>
      </c>
      <c r="E41" s="27">
        <f t="shared" si="1"/>
        <v>0.24719101123595505</v>
      </c>
      <c r="F41" s="27">
        <f t="shared" si="1"/>
        <v>0.24719101123595505</v>
      </c>
      <c r="G41" s="27">
        <f t="shared" si="1"/>
        <v>0.25842696629213485</v>
      </c>
      <c r="H41" s="27">
        <f t="shared" si="1"/>
        <v>1</v>
      </c>
    </row>
  </sheetData>
  <mergeCells count="22">
    <mergeCell ref="A29:A32"/>
    <mergeCell ref="A33:A36"/>
    <mergeCell ref="A37:A40"/>
    <mergeCell ref="A3:A6"/>
    <mergeCell ref="A7:A10"/>
    <mergeCell ref="A11:A14"/>
    <mergeCell ref="A15:A18"/>
    <mergeCell ref="A25:A28"/>
    <mergeCell ref="B37:B40"/>
    <mergeCell ref="B11:B14"/>
    <mergeCell ref="B15:B18"/>
    <mergeCell ref="D1:G1"/>
    <mergeCell ref="D23:G23"/>
    <mergeCell ref="B23:B24"/>
    <mergeCell ref="C23:C24"/>
    <mergeCell ref="B25:B28"/>
    <mergeCell ref="B29:B32"/>
    <mergeCell ref="B33:B36"/>
    <mergeCell ref="B7:B10"/>
    <mergeCell ref="B3:B6"/>
    <mergeCell ref="B1:B2"/>
    <mergeCell ref="C1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opLeftCell="A4" workbookViewId="0">
      <selection activeCell="D2" sqref="D2"/>
    </sheetView>
  </sheetViews>
  <sheetFormatPr defaultRowHeight="14.4" x14ac:dyDescent="0.3"/>
  <cols>
    <col min="2" max="2" width="10.77734375" bestFit="1" customWidth="1"/>
    <col min="3" max="3" width="10.77734375" customWidth="1"/>
    <col min="4" max="5" width="11" bestFit="1" customWidth="1"/>
    <col min="6" max="7" width="10" bestFit="1" customWidth="1"/>
    <col min="8" max="8" width="11" bestFit="1" customWidth="1"/>
  </cols>
  <sheetData>
    <row r="1" spans="1:8" x14ac:dyDescent="0.3">
      <c r="B1" s="39" t="s">
        <v>100</v>
      </c>
      <c r="C1" s="39"/>
      <c r="D1" s="39" t="s">
        <v>8</v>
      </c>
      <c r="E1" s="39" t="s">
        <v>13</v>
      </c>
      <c r="F1" s="39" t="s">
        <v>9</v>
      </c>
      <c r="G1" s="39" t="s">
        <v>11</v>
      </c>
      <c r="H1" s="39" t="s">
        <v>102</v>
      </c>
    </row>
    <row r="2" spans="1:8" x14ac:dyDescent="0.3">
      <c r="B2" s="54" t="s">
        <v>8</v>
      </c>
      <c r="C2" s="3" t="s">
        <v>8</v>
      </c>
      <c r="D2" s="4">
        <v>2980186.3</v>
      </c>
      <c r="E2" s="4"/>
      <c r="F2" s="4"/>
      <c r="G2" s="4"/>
      <c r="H2" s="4">
        <v>2980186.3</v>
      </c>
    </row>
    <row r="3" spans="1:8" x14ac:dyDescent="0.3">
      <c r="A3" s="53" t="s">
        <v>108</v>
      </c>
      <c r="B3" s="55"/>
      <c r="C3" s="3" t="s">
        <v>13</v>
      </c>
      <c r="D3" s="4">
        <v>122138.14000000001</v>
      </c>
      <c r="E3" s="4">
        <v>432148.5</v>
      </c>
      <c r="F3" s="4"/>
      <c r="G3" s="4"/>
      <c r="H3" s="4">
        <v>554286.64</v>
      </c>
    </row>
    <row r="4" spans="1:8" x14ac:dyDescent="0.3">
      <c r="A4" s="53"/>
      <c r="B4" s="55"/>
      <c r="C4" s="3" t="s">
        <v>9</v>
      </c>
      <c r="D4" s="4"/>
      <c r="E4" s="4">
        <v>200818.52000000002</v>
      </c>
      <c r="F4" s="4">
        <v>238992.64999999997</v>
      </c>
      <c r="G4" s="4"/>
      <c r="H4" s="4">
        <v>439811.17</v>
      </c>
    </row>
    <row r="5" spans="1:8" x14ac:dyDescent="0.3">
      <c r="A5" s="53"/>
      <c r="B5" s="55"/>
      <c r="C5" s="3" t="s">
        <v>11</v>
      </c>
      <c r="D5" s="4"/>
      <c r="E5" s="4"/>
      <c r="F5" s="4">
        <v>78570.340000000011</v>
      </c>
      <c r="G5" s="4">
        <v>59469.119999999988</v>
      </c>
      <c r="H5" s="4">
        <v>138039.46</v>
      </c>
    </row>
    <row r="6" spans="1:8" x14ac:dyDescent="0.3">
      <c r="A6" s="53"/>
      <c r="B6" s="55" t="s">
        <v>13</v>
      </c>
      <c r="C6" s="3" t="s">
        <v>8</v>
      </c>
      <c r="D6" s="4">
        <v>269302.27</v>
      </c>
      <c r="E6" s="4"/>
      <c r="F6" s="4"/>
      <c r="G6" s="4"/>
      <c r="H6" s="4">
        <v>269302.27</v>
      </c>
    </row>
    <row r="7" spans="1:8" x14ac:dyDescent="0.3">
      <c r="A7" s="50" t="s">
        <v>107</v>
      </c>
      <c r="B7" s="55"/>
      <c r="C7" s="3" t="s">
        <v>13</v>
      </c>
      <c r="D7" s="4">
        <v>120615.28</v>
      </c>
      <c r="E7" s="4">
        <v>549450.19999999995</v>
      </c>
      <c r="F7" s="4"/>
      <c r="G7" s="4"/>
      <c r="H7" s="4">
        <v>670065.48</v>
      </c>
    </row>
    <row r="8" spans="1:8" x14ac:dyDescent="0.3">
      <c r="A8" s="50"/>
      <c r="B8" s="55"/>
      <c r="C8" s="3" t="s">
        <v>9</v>
      </c>
      <c r="D8" s="4"/>
      <c r="E8" s="4">
        <v>291627.52000000002</v>
      </c>
      <c r="F8" s="4">
        <v>396898.78999999992</v>
      </c>
      <c r="G8" s="4">
        <v>67506.969999999987</v>
      </c>
      <c r="H8" s="4">
        <v>756033.27999999991</v>
      </c>
    </row>
    <row r="9" spans="1:8" x14ac:dyDescent="0.3">
      <c r="A9" s="50"/>
      <c r="B9" s="55"/>
      <c r="C9" s="3" t="s">
        <v>11</v>
      </c>
      <c r="D9" s="4"/>
      <c r="E9" s="4"/>
      <c r="F9" s="4">
        <v>153550.08000000002</v>
      </c>
      <c r="G9" s="4">
        <v>98143.63</v>
      </c>
      <c r="H9" s="4">
        <v>251693.71000000002</v>
      </c>
    </row>
    <row r="10" spans="1:8" x14ac:dyDescent="0.3">
      <c r="A10" s="50"/>
      <c r="B10" s="55" t="s">
        <v>9</v>
      </c>
      <c r="C10" s="3" t="s">
        <v>8</v>
      </c>
      <c r="D10" s="4">
        <v>786061.92999999993</v>
      </c>
      <c r="E10" s="4">
        <v>224449.86000000002</v>
      </c>
      <c r="F10" s="4"/>
      <c r="G10" s="4"/>
      <c r="H10" s="4">
        <v>1010511.7899999999</v>
      </c>
    </row>
    <row r="11" spans="1:8" x14ac:dyDescent="0.3">
      <c r="A11" s="51" t="s">
        <v>109</v>
      </c>
      <c r="B11" s="55"/>
      <c r="C11" s="3" t="s">
        <v>13</v>
      </c>
      <c r="D11" s="4"/>
      <c r="E11" s="4">
        <v>229353.83999999997</v>
      </c>
      <c r="F11" s="4"/>
      <c r="G11" s="4"/>
      <c r="H11" s="4">
        <v>229353.83999999997</v>
      </c>
    </row>
    <row r="12" spans="1:8" x14ac:dyDescent="0.3">
      <c r="A12" s="51"/>
      <c r="B12" s="55"/>
      <c r="C12" s="3" t="s">
        <v>9</v>
      </c>
      <c r="D12" s="4"/>
      <c r="E12" s="4">
        <v>88041.260000000009</v>
      </c>
      <c r="F12" s="4">
        <v>246143.90999999997</v>
      </c>
      <c r="G12" s="4"/>
      <c r="H12" s="4">
        <v>334185.17</v>
      </c>
    </row>
    <row r="13" spans="1:8" x14ac:dyDescent="0.3">
      <c r="A13" s="51"/>
      <c r="B13" s="55"/>
      <c r="C13" s="3" t="s">
        <v>11</v>
      </c>
      <c r="D13" s="4"/>
      <c r="E13" s="4"/>
      <c r="F13" s="4">
        <v>159910.54999999999</v>
      </c>
      <c r="G13" s="4">
        <v>358890.68000000005</v>
      </c>
      <c r="H13" s="4">
        <v>518801.23000000004</v>
      </c>
    </row>
    <row r="14" spans="1:8" x14ac:dyDescent="0.3">
      <c r="A14" s="51"/>
      <c r="B14" s="55" t="s">
        <v>11</v>
      </c>
      <c r="C14" s="3" t="s">
        <v>8</v>
      </c>
      <c r="D14" s="4">
        <v>310945.40000000014</v>
      </c>
      <c r="E14" s="4"/>
      <c r="F14" s="4"/>
      <c r="G14" s="4"/>
      <c r="H14" s="4">
        <v>310945.40000000014</v>
      </c>
    </row>
    <row r="15" spans="1:8" x14ac:dyDescent="0.3">
      <c r="A15" s="52" t="s">
        <v>110</v>
      </c>
      <c r="B15" s="55"/>
      <c r="C15" s="3" t="s">
        <v>13</v>
      </c>
      <c r="D15" s="4"/>
      <c r="E15" s="4">
        <v>104561.95999999998</v>
      </c>
      <c r="F15" s="4">
        <v>82751.080000000016</v>
      </c>
      <c r="G15" s="4"/>
      <c r="H15" s="4">
        <v>187313.03999999998</v>
      </c>
    </row>
    <row r="16" spans="1:8" x14ac:dyDescent="0.3">
      <c r="A16" s="52"/>
      <c r="B16" s="55"/>
      <c r="C16" s="3" t="s">
        <v>9</v>
      </c>
      <c r="D16" s="4"/>
      <c r="E16" s="4">
        <v>182820.22999999998</v>
      </c>
      <c r="F16" s="4">
        <v>317743.82</v>
      </c>
      <c r="G16" s="4">
        <v>64591.460000000006</v>
      </c>
      <c r="H16" s="4">
        <v>565155.51</v>
      </c>
    </row>
    <row r="17" spans="1:10" x14ac:dyDescent="0.3">
      <c r="A17" s="52"/>
      <c r="B17" s="56"/>
      <c r="C17" s="3" t="s">
        <v>11</v>
      </c>
      <c r="D17" s="4"/>
      <c r="E17" s="4"/>
      <c r="F17" s="4">
        <v>70859.78</v>
      </c>
      <c r="G17" s="4">
        <v>473677.64</v>
      </c>
      <c r="H17" s="4">
        <v>544537.42000000004</v>
      </c>
    </row>
    <row r="18" spans="1:10" x14ac:dyDescent="0.3">
      <c r="A18" s="52"/>
      <c r="B18" s="40" t="s">
        <v>102</v>
      </c>
      <c r="C18" s="40"/>
      <c r="D18" s="41">
        <v>4589249.32</v>
      </c>
      <c r="E18" s="41">
        <v>2303271.89</v>
      </c>
      <c r="F18" s="41">
        <v>1745421</v>
      </c>
      <c r="G18" s="41">
        <v>1122279.4999999998</v>
      </c>
      <c r="H18" s="41">
        <v>9760221.7100000009</v>
      </c>
    </row>
    <row r="21" spans="1:10" x14ac:dyDescent="0.3">
      <c r="B21" s="39" t="s">
        <v>100</v>
      </c>
      <c r="C21" s="39"/>
      <c r="D21" s="39" t="s">
        <v>8</v>
      </c>
      <c r="E21" s="39" t="s">
        <v>13</v>
      </c>
      <c r="F21" s="39" t="s">
        <v>9</v>
      </c>
      <c r="G21" s="39" t="s">
        <v>11</v>
      </c>
      <c r="H21" s="39" t="s">
        <v>102</v>
      </c>
    </row>
    <row r="22" spans="1:10" x14ac:dyDescent="0.3">
      <c r="A22" s="53" t="s">
        <v>108</v>
      </c>
      <c r="B22" s="48" t="s">
        <v>8</v>
      </c>
      <c r="C22" s="12" t="s">
        <v>8</v>
      </c>
      <c r="D22" s="25">
        <f>D2/$H$18</f>
        <v>0.30534002080573636</v>
      </c>
      <c r="E22" s="26">
        <f t="shared" ref="E22:H22" si="0">E2/$H$18</f>
        <v>0</v>
      </c>
      <c r="F22" s="26">
        <f t="shared" si="0"/>
        <v>0</v>
      </c>
      <c r="G22" s="26">
        <f t="shared" si="0"/>
        <v>0</v>
      </c>
      <c r="H22" s="26">
        <f t="shared" si="0"/>
        <v>0.30534002080573636</v>
      </c>
      <c r="I22" s="23"/>
      <c r="J22" t="s">
        <v>111</v>
      </c>
    </row>
    <row r="23" spans="1:10" x14ac:dyDescent="0.3">
      <c r="A23" s="53"/>
      <c r="B23" s="48"/>
      <c r="C23" s="12" t="s">
        <v>13</v>
      </c>
      <c r="D23" s="25">
        <f t="shared" ref="D23:H23" si="1">D3/$H$18</f>
        <v>1.2513869421107649E-2</v>
      </c>
      <c r="E23" s="25">
        <f t="shared" si="1"/>
        <v>4.4276504452479284E-2</v>
      </c>
      <c r="F23" s="26">
        <f t="shared" si="1"/>
        <v>0</v>
      </c>
      <c r="G23" s="26">
        <f t="shared" si="1"/>
        <v>0</v>
      </c>
      <c r="H23" s="26">
        <f t="shared" si="1"/>
        <v>5.679037387358693E-2</v>
      </c>
      <c r="J23" t="s">
        <v>113</v>
      </c>
    </row>
    <row r="24" spans="1:10" x14ac:dyDescent="0.3">
      <c r="A24" s="53"/>
      <c r="B24" s="48"/>
      <c r="C24" s="12" t="s">
        <v>9</v>
      </c>
      <c r="D24" s="26">
        <f t="shared" ref="D24:H24" si="2">D4/$H$18</f>
        <v>0</v>
      </c>
      <c r="E24" s="28">
        <f t="shared" si="2"/>
        <v>2.0575200642650157E-2</v>
      </c>
      <c r="F24" s="28">
        <f t="shared" si="2"/>
        <v>2.4486395606683399E-2</v>
      </c>
      <c r="G24" s="26">
        <f t="shared" si="2"/>
        <v>0</v>
      </c>
      <c r="H24" s="26">
        <f t="shared" si="2"/>
        <v>4.5061596249333556E-2</v>
      </c>
      <c r="I24" s="24"/>
      <c r="J24" t="s">
        <v>112</v>
      </c>
    </row>
    <row r="25" spans="1:10" x14ac:dyDescent="0.3">
      <c r="A25" s="53"/>
      <c r="B25" s="48"/>
      <c r="C25" s="12" t="s">
        <v>11</v>
      </c>
      <c r="D25" s="26">
        <f t="shared" ref="D25:H25" si="3">D5/$H$18</f>
        <v>0</v>
      </c>
      <c r="E25" s="26">
        <f t="shared" si="3"/>
        <v>0</v>
      </c>
      <c r="F25" s="26">
        <f t="shared" si="3"/>
        <v>8.0500568874884715E-3</v>
      </c>
      <c r="G25" s="26">
        <f t="shared" si="3"/>
        <v>6.0930091310395021E-3</v>
      </c>
      <c r="H25" s="26">
        <f t="shared" si="3"/>
        <v>1.4143066018527972E-2</v>
      </c>
    </row>
    <row r="26" spans="1:10" x14ac:dyDescent="0.3">
      <c r="A26" s="50" t="s">
        <v>107</v>
      </c>
      <c r="B26" s="49" t="s">
        <v>13</v>
      </c>
      <c r="C26" s="11" t="s">
        <v>8</v>
      </c>
      <c r="D26" s="29">
        <f t="shared" ref="D26:H26" si="4">D6/$H$18</f>
        <v>2.7591818915761086E-2</v>
      </c>
      <c r="E26" s="30">
        <f t="shared" si="4"/>
        <v>0</v>
      </c>
      <c r="F26" s="30">
        <f t="shared" si="4"/>
        <v>0</v>
      </c>
      <c r="G26" s="30">
        <f t="shared" si="4"/>
        <v>0</v>
      </c>
      <c r="H26" s="30">
        <f t="shared" si="4"/>
        <v>2.7591818915761086E-2</v>
      </c>
      <c r="I26" s="23"/>
      <c r="J26" t="s">
        <v>111</v>
      </c>
    </row>
    <row r="27" spans="1:10" x14ac:dyDescent="0.3">
      <c r="A27" s="50"/>
      <c r="B27" s="49"/>
      <c r="C27" s="11" t="s">
        <v>13</v>
      </c>
      <c r="D27" s="29">
        <f t="shared" ref="D27:H27" si="5">D7/$H$18</f>
        <v>1.2357842227745868E-2</v>
      </c>
      <c r="E27" s="29">
        <f t="shared" si="5"/>
        <v>5.6294848244794624E-2</v>
      </c>
      <c r="F27" s="30">
        <f t="shared" si="5"/>
        <v>0</v>
      </c>
      <c r="G27" s="30">
        <f t="shared" si="5"/>
        <v>0</v>
      </c>
      <c r="H27" s="30">
        <f t="shared" si="5"/>
        <v>6.8652690472540495E-2</v>
      </c>
      <c r="J27" t="s">
        <v>113</v>
      </c>
    </row>
    <row r="28" spans="1:10" x14ac:dyDescent="0.3">
      <c r="A28" s="50"/>
      <c r="B28" s="49"/>
      <c r="C28" s="11" t="s">
        <v>9</v>
      </c>
      <c r="D28" s="30">
        <f t="shared" ref="D28:H28" si="6">D8/$H$18</f>
        <v>0</v>
      </c>
      <c r="E28" s="31">
        <f t="shared" si="6"/>
        <v>2.987919011114349E-2</v>
      </c>
      <c r="F28" s="31">
        <f t="shared" si="6"/>
        <v>4.0664935878797763E-2</v>
      </c>
      <c r="G28" s="30">
        <f t="shared" si="6"/>
        <v>6.9165406284607831E-3</v>
      </c>
      <c r="H28" s="30">
        <f t="shared" si="6"/>
        <v>7.7460666618402035E-2</v>
      </c>
      <c r="I28" s="24"/>
      <c r="J28" t="s">
        <v>112</v>
      </c>
    </row>
    <row r="29" spans="1:10" x14ac:dyDescent="0.3">
      <c r="A29" s="50"/>
      <c r="B29" s="49"/>
      <c r="C29" s="11" t="s">
        <v>11</v>
      </c>
      <c r="D29" s="30">
        <f t="shared" ref="D29:H29" si="7">D9/$H$18</f>
        <v>0</v>
      </c>
      <c r="E29" s="30">
        <f t="shared" si="7"/>
        <v>0</v>
      </c>
      <c r="F29" s="30">
        <f t="shared" si="7"/>
        <v>1.5732232787568513E-2</v>
      </c>
      <c r="G29" s="30">
        <f t="shared" si="7"/>
        <v>1.0055471373098552E-2</v>
      </c>
      <c r="H29" s="30">
        <f t="shared" si="7"/>
        <v>2.5787704160667065E-2</v>
      </c>
    </row>
    <row r="30" spans="1:10" x14ac:dyDescent="0.3">
      <c r="A30" s="51" t="s">
        <v>109</v>
      </c>
      <c r="B30" s="45" t="s">
        <v>9</v>
      </c>
      <c r="C30" s="10" t="s">
        <v>8</v>
      </c>
      <c r="D30" s="32">
        <f t="shared" ref="D30:H30" si="8">D10/$H$18</f>
        <v>8.053730267158038E-2</v>
      </c>
      <c r="E30" s="32">
        <f t="shared" si="8"/>
        <v>2.2996389494926748E-2</v>
      </c>
      <c r="F30" s="33">
        <f t="shared" si="8"/>
        <v>0</v>
      </c>
      <c r="G30" s="33">
        <f t="shared" si="8"/>
        <v>0</v>
      </c>
      <c r="H30" s="33">
        <f t="shared" si="8"/>
        <v>0.10353369216650712</v>
      </c>
      <c r="I30" s="23"/>
      <c r="J30" t="s">
        <v>114</v>
      </c>
    </row>
    <row r="31" spans="1:10" x14ac:dyDescent="0.3">
      <c r="A31" s="51"/>
      <c r="B31" s="45"/>
      <c r="C31" s="10" t="s">
        <v>13</v>
      </c>
      <c r="D31" s="32">
        <f t="shared" ref="D31:H31" si="9">D11/$H$18</f>
        <v>0</v>
      </c>
      <c r="E31" s="32">
        <f t="shared" si="9"/>
        <v>2.3498835048491942E-2</v>
      </c>
      <c r="F31" s="33">
        <f t="shared" si="9"/>
        <v>0</v>
      </c>
      <c r="G31" s="33">
        <f t="shared" si="9"/>
        <v>0</v>
      </c>
      <c r="H31" s="33">
        <f t="shared" si="9"/>
        <v>2.3498835048491942E-2</v>
      </c>
      <c r="J31" t="s">
        <v>115</v>
      </c>
    </row>
    <row r="32" spans="1:10" x14ac:dyDescent="0.3">
      <c r="A32" s="51"/>
      <c r="B32" s="45"/>
      <c r="C32" s="10" t="s">
        <v>9</v>
      </c>
      <c r="D32" s="33">
        <f t="shared" ref="D32:H32" si="10">D12/$H$18</f>
        <v>0</v>
      </c>
      <c r="E32" s="34">
        <f t="shared" si="10"/>
        <v>9.0204159921690955E-3</v>
      </c>
      <c r="F32" s="34">
        <f t="shared" si="10"/>
        <v>2.5219090028232562E-2</v>
      </c>
      <c r="G32" s="33">
        <f t="shared" si="10"/>
        <v>0</v>
      </c>
      <c r="H32" s="33">
        <f t="shared" si="10"/>
        <v>3.4239506020401655E-2</v>
      </c>
      <c r="I32" s="24"/>
      <c r="J32" t="s">
        <v>116</v>
      </c>
    </row>
    <row r="33" spans="1:10" x14ac:dyDescent="0.3">
      <c r="A33" s="51"/>
      <c r="B33" s="45"/>
      <c r="C33" s="10" t="s">
        <v>11</v>
      </c>
      <c r="D33" s="33">
        <f t="shared" ref="D33:H33" si="11">D13/$H$18</f>
        <v>0</v>
      </c>
      <c r="E33" s="33">
        <f t="shared" si="11"/>
        <v>0</v>
      </c>
      <c r="F33" s="33">
        <f t="shared" si="11"/>
        <v>1.638390548404868E-2</v>
      </c>
      <c r="G33" s="33">
        <f t="shared" si="11"/>
        <v>3.6770750774266996E-2</v>
      </c>
      <c r="H33" s="33">
        <f t="shared" si="11"/>
        <v>5.3154656258315669E-2</v>
      </c>
    </row>
    <row r="34" spans="1:10" x14ac:dyDescent="0.3">
      <c r="A34" s="52" t="s">
        <v>110</v>
      </c>
      <c r="B34" s="44" t="s">
        <v>11</v>
      </c>
      <c r="C34" s="9" t="s">
        <v>8</v>
      </c>
      <c r="D34" s="35">
        <f t="shared" ref="D34:H34" si="12">D14/$H$18</f>
        <v>3.1858436133824268E-2</v>
      </c>
      <c r="E34" s="35">
        <f t="shared" si="12"/>
        <v>0</v>
      </c>
      <c r="F34" s="36">
        <f t="shared" si="12"/>
        <v>0</v>
      </c>
      <c r="G34" s="36">
        <f t="shared" si="12"/>
        <v>0</v>
      </c>
      <c r="H34" s="36">
        <f t="shared" si="12"/>
        <v>3.1858436133824268E-2</v>
      </c>
      <c r="I34" s="23"/>
      <c r="J34" t="s">
        <v>117</v>
      </c>
    </row>
    <row r="35" spans="1:10" x14ac:dyDescent="0.3">
      <c r="A35" s="52"/>
      <c r="B35" s="44"/>
      <c r="C35" s="9" t="s">
        <v>13</v>
      </c>
      <c r="D35" s="35">
        <f t="shared" ref="D35:H35" si="13">D15/$H$18</f>
        <v>0</v>
      </c>
      <c r="E35" s="35">
        <f t="shared" si="13"/>
        <v>1.0713072213602407E-2</v>
      </c>
      <c r="F35" s="37">
        <f t="shared" si="13"/>
        <v>8.4784016653244657E-3</v>
      </c>
      <c r="G35" s="36">
        <f t="shared" si="13"/>
        <v>0</v>
      </c>
      <c r="H35" s="36">
        <f t="shared" si="13"/>
        <v>1.9191473878926873E-2</v>
      </c>
      <c r="J35" t="s">
        <v>118</v>
      </c>
    </row>
    <row r="36" spans="1:10" x14ac:dyDescent="0.3">
      <c r="A36" s="52"/>
      <c r="B36" s="44"/>
      <c r="C36" s="9" t="s">
        <v>9</v>
      </c>
      <c r="D36" s="36">
        <f t="shared" ref="D36:H36" si="14">D16/$H$18</f>
        <v>0</v>
      </c>
      <c r="E36" s="37">
        <f t="shared" si="14"/>
        <v>1.8731155442164641E-2</v>
      </c>
      <c r="F36" s="37">
        <f t="shared" si="14"/>
        <v>3.2554979737237956E-2</v>
      </c>
      <c r="G36" s="36">
        <f t="shared" si="14"/>
        <v>6.6178271272077484E-3</v>
      </c>
      <c r="H36" s="36">
        <f t="shared" si="14"/>
        <v>5.7903962306610345E-2</v>
      </c>
      <c r="I36" s="24"/>
      <c r="J36" t="s">
        <v>116</v>
      </c>
    </row>
    <row r="37" spans="1:10" x14ac:dyDescent="0.3">
      <c r="A37" s="52"/>
      <c r="B37" s="44"/>
      <c r="C37" s="9" t="s">
        <v>11</v>
      </c>
      <c r="D37" s="36">
        <f t="shared" ref="D37:H37" si="15">D17/$H$18</f>
        <v>0</v>
      </c>
      <c r="E37" s="36">
        <f t="shared" si="15"/>
        <v>0</v>
      </c>
      <c r="F37" s="36">
        <f t="shared" si="15"/>
        <v>7.2600584397995186E-3</v>
      </c>
      <c r="G37" s="36">
        <f t="shared" si="15"/>
        <v>4.8531442632567E-2</v>
      </c>
      <c r="H37" s="36">
        <f t="shared" si="15"/>
        <v>5.5791501072366523E-2</v>
      </c>
    </row>
    <row r="38" spans="1:10" x14ac:dyDescent="0.3">
      <c r="A38" s="43"/>
      <c r="B38" s="40" t="s">
        <v>102</v>
      </c>
      <c r="C38" s="42"/>
      <c r="D38" s="42">
        <f t="shared" ref="D38:H38" si="16">D18/$H$18</f>
        <v>0.47019929017575562</v>
      </c>
      <c r="E38" s="27">
        <f t="shared" si="16"/>
        <v>0.2359856116424224</v>
      </c>
      <c r="F38" s="27">
        <f t="shared" si="16"/>
        <v>0.17883005651518133</v>
      </c>
      <c r="G38" s="27">
        <f t="shared" si="16"/>
        <v>0.11498504166664054</v>
      </c>
      <c r="H38" s="27">
        <f t="shared" si="16"/>
        <v>1</v>
      </c>
    </row>
    <row r="39" spans="1:10" x14ac:dyDescent="0.3">
      <c r="A39" s="43"/>
    </row>
    <row r="40" spans="1:10" x14ac:dyDescent="0.3">
      <c r="A40" s="43"/>
    </row>
  </sheetData>
  <mergeCells count="16">
    <mergeCell ref="B30:B33"/>
    <mergeCell ref="B34:B37"/>
    <mergeCell ref="B2:B5"/>
    <mergeCell ref="B6:B9"/>
    <mergeCell ref="B10:B13"/>
    <mergeCell ref="B14:B17"/>
    <mergeCell ref="B22:B25"/>
    <mergeCell ref="B26:B29"/>
    <mergeCell ref="A22:A25"/>
    <mergeCell ref="A26:A29"/>
    <mergeCell ref="A30:A33"/>
    <mergeCell ref="A34:A37"/>
    <mergeCell ref="A3:A6"/>
    <mergeCell ref="A7:A10"/>
    <mergeCell ref="A11:A14"/>
    <mergeCell ref="A15:A1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"/>
  <sheetViews>
    <sheetView workbookViewId="0">
      <selection activeCell="K22" sqref="K2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51</v>
      </c>
      <c r="C2">
        <v>157807.80999999997</v>
      </c>
      <c r="D2">
        <v>421</v>
      </c>
      <c r="E2" t="s">
        <v>8</v>
      </c>
      <c r="F2" t="s">
        <v>8</v>
      </c>
      <c r="G2" t="s">
        <v>9</v>
      </c>
    </row>
    <row r="3" spans="1:7" x14ac:dyDescent="0.3">
      <c r="A3" t="s">
        <v>10</v>
      </c>
      <c r="B3">
        <v>20</v>
      </c>
      <c r="C3">
        <v>70488.44</v>
      </c>
      <c r="D3">
        <v>675</v>
      </c>
      <c r="E3" t="s">
        <v>11</v>
      </c>
      <c r="F3" t="s">
        <v>11</v>
      </c>
      <c r="G3" t="s">
        <v>11</v>
      </c>
    </row>
    <row r="4" spans="1:7" x14ac:dyDescent="0.3">
      <c r="A4" t="s">
        <v>12</v>
      </c>
      <c r="B4">
        <v>26</v>
      </c>
      <c r="C4">
        <v>94117.260000000024</v>
      </c>
      <c r="D4">
        <v>328</v>
      </c>
      <c r="E4" t="s">
        <v>9</v>
      </c>
      <c r="F4" t="s">
        <v>13</v>
      </c>
      <c r="G4" t="s">
        <v>13</v>
      </c>
    </row>
    <row r="5" spans="1:7" x14ac:dyDescent="0.3">
      <c r="A5" t="s">
        <v>14</v>
      </c>
      <c r="B5">
        <v>46</v>
      </c>
      <c r="C5">
        <v>153996.13000000003</v>
      </c>
      <c r="D5">
        <v>131</v>
      </c>
      <c r="E5" t="s">
        <v>8</v>
      </c>
      <c r="F5" t="s">
        <v>8</v>
      </c>
      <c r="G5" t="s">
        <v>8</v>
      </c>
    </row>
    <row r="6" spans="1:7" x14ac:dyDescent="0.3">
      <c r="A6" t="s">
        <v>15</v>
      </c>
      <c r="B6">
        <v>7</v>
      </c>
      <c r="C6">
        <v>24179.96</v>
      </c>
      <c r="D6">
        <v>312</v>
      </c>
      <c r="E6" t="s">
        <v>11</v>
      </c>
      <c r="F6" t="s">
        <v>11</v>
      </c>
      <c r="G6" t="s">
        <v>13</v>
      </c>
    </row>
    <row r="7" spans="1:7" x14ac:dyDescent="0.3">
      <c r="A7" t="s">
        <v>16</v>
      </c>
      <c r="B7">
        <v>23</v>
      </c>
      <c r="C7">
        <v>64591.460000000006</v>
      </c>
      <c r="D7">
        <v>1018</v>
      </c>
      <c r="E7" t="s">
        <v>9</v>
      </c>
      <c r="F7" t="s">
        <v>11</v>
      </c>
      <c r="G7" t="s">
        <v>11</v>
      </c>
    </row>
    <row r="8" spans="1:7" x14ac:dyDescent="0.3">
      <c r="A8" t="s">
        <v>17</v>
      </c>
      <c r="B8">
        <v>55</v>
      </c>
      <c r="C8">
        <v>200995.40999999997</v>
      </c>
      <c r="D8">
        <v>229</v>
      </c>
      <c r="E8" t="s">
        <v>8</v>
      </c>
      <c r="F8" t="s">
        <v>8</v>
      </c>
      <c r="G8" t="s">
        <v>8</v>
      </c>
    </row>
    <row r="9" spans="1:7" x14ac:dyDescent="0.3">
      <c r="A9" t="s">
        <v>18</v>
      </c>
      <c r="B9">
        <v>15</v>
      </c>
      <c r="C9">
        <v>59469.119999999988</v>
      </c>
      <c r="D9">
        <v>190</v>
      </c>
      <c r="E9" t="s">
        <v>11</v>
      </c>
      <c r="F9" t="s">
        <v>11</v>
      </c>
      <c r="G9" t="s">
        <v>8</v>
      </c>
    </row>
    <row r="10" spans="1:7" x14ac:dyDescent="0.3">
      <c r="A10" t="s">
        <v>19</v>
      </c>
      <c r="B10">
        <v>18</v>
      </c>
      <c r="C10">
        <v>64834.320000000007</v>
      </c>
      <c r="D10">
        <v>275</v>
      </c>
      <c r="E10" t="s">
        <v>11</v>
      </c>
      <c r="F10" t="s">
        <v>11</v>
      </c>
      <c r="G10" t="s">
        <v>13</v>
      </c>
    </row>
    <row r="11" spans="1:7" x14ac:dyDescent="0.3">
      <c r="A11" t="s">
        <v>20</v>
      </c>
      <c r="B11">
        <v>27</v>
      </c>
      <c r="C11">
        <v>93170.659999999989</v>
      </c>
      <c r="D11">
        <v>127</v>
      </c>
      <c r="E11" t="s">
        <v>13</v>
      </c>
      <c r="F11" t="s">
        <v>13</v>
      </c>
      <c r="G11" t="s">
        <v>8</v>
      </c>
    </row>
    <row r="12" spans="1:7" x14ac:dyDescent="0.3">
      <c r="A12" t="s">
        <v>21</v>
      </c>
      <c r="B12">
        <v>8</v>
      </c>
      <c r="C12">
        <v>26479.260000000002</v>
      </c>
      <c r="D12">
        <v>1353</v>
      </c>
      <c r="E12" t="s">
        <v>11</v>
      </c>
      <c r="F12" t="s">
        <v>11</v>
      </c>
      <c r="G12" t="s">
        <v>11</v>
      </c>
    </row>
    <row r="13" spans="1:7" x14ac:dyDescent="0.3">
      <c r="A13" t="s">
        <v>22</v>
      </c>
      <c r="B13">
        <v>32</v>
      </c>
      <c r="C13">
        <v>116599.19</v>
      </c>
      <c r="D13">
        <v>245</v>
      </c>
      <c r="E13" t="s">
        <v>13</v>
      </c>
      <c r="F13" t="s">
        <v>13</v>
      </c>
      <c r="G13" t="s">
        <v>8</v>
      </c>
    </row>
    <row r="14" spans="1:7" x14ac:dyDescent="0.3">
      <c r="A14" t="s">
        <v>23</v>
      </c>
      <c r="B14">
        <v>14</v>
      </c>
      <c r="C14">
        <v>34993.919999999998</v>
      </c>
      <c r="D14">
        <v>801</v>
      </c>
      <c r="E14" t="s">
        <v>11</v>
      </c>
      <c r="F14" t="s">
        <v>11</v>
      </c>
      <c r="G14" t="s">
        <v>11</v>
      </c>
    </row>
    <row r="15" spans="1:7" x14ac:dyDescent="0.3">
      <c r="A15" t="s">
        <v>24</v>
      </c>
      <c r="B15">
        <v>22</v>
      </c>
      <c r="C15">
        <v>85171.589999999982</v>
      </c>
      <c r="D15">
        <v>705</v>
      </c>
      <c r="E15" t="s">
        <v>9</v>
      </c>
      <c r="F15" t="s">
        <v>9</v>
      </c>
      <c r="G15" t="s">
        <v>11</v>
      </c>
    </row>
    <row r="16" spans="1:7" x14ac:dyDescent="0.3">
      <c r="A16" t="s">
        <v>25</v>
      </c>
      <c r="B16">
        <v>3</v>
      </c>
      <c r="C16">
        <v>9129.3499999999985</v>
      </c>
      <c r="D16">
        <v>410</v>
      </c>
      <c r="E16" t="s">
        <v>11</v>
      </c>
      <c r="F16" t="s">
        <v>11</v>
      </c>
      <c r="G16" t="s">
        <v>13</v>
      </c>
    </row>
    <row r="17" spans="1:7" x14ac:dyDescent="0.3">
      <c r="A17" t="s">
        <v>26</v>
      </c>
      <c r="B17">
        <v>13</v>
      </c>
      <c r="C17">
        <v>49642.05</v>
      </c>
      <c r="D17">
        <v>625</v>
      </c>
      <c r="E17" t="s">
        <v>11</v>
      </c>
      <c r="F17" t="s">
        <v>11</v>
      </c>
      <c r="G17" t="s">
        <v>9</v>
      </c>
    </row>
    <row r="18" spans="1:7" x14ac:dyDescent="0.3">
      <c r="A18" t="s">
        <v>27</v>
      </c>
      <c r="B18">
        <v>11</v>
      </c>
      <c r="C18">
        <v>36163.619999999995</v>
      </c>
      <c r="D18">
        <v>484</v>
      </c>
      <c r="E18" t="s">
        <v>11</v>
      </c>
      <c r="F18" t="s">
        <v>11</v>
      </c>
      <c r="G18" t="s">
        <v>9</v>
      </c>
    </row>
    <row r="19" spans="1:7" x14ac:dyDescent="0.3">
      <c r="A19" t="s">
        <v>28</v>
      </c>
      <c r="B19">
        <v>22</v>
      </c>
      <c r="C19">
        <v>75238.92</v>
      </c>
      <c r="D19">
        <v>364</v>
      </c>
      <c r="E19" t="s">
        <v>9</v>
      </c>
      <c r="F19" t="s">
        <v>9</v>
      </c>
      <c r="G19" t="s">
        <v>13</v>
      </c>
    </row>
    <row r="20" spans="1:7" x14ac:dyDescent="0.3">
      <c r="A20" t="s">
        <v>29</v>
      </c>
      <c r="B20">
        <v>21</v>
      </c>
      <c r="C20">
        <v>67506.969999999987</v>
      </c>
      <c r="D20">
        <v>344</v>
      </c>
      <c r="E20" t="s">
        <v>9</v>
      </c>
      <c r="F20" t="s">
        <v>11</v>
      </c>
      <c r="G20" t="s">
        <v>13</v>
      </c>
    </row>
    <row r="21" spans="1:7" x14ac:dyDescent="0.3">
      <c r="A21" t="s">
        <v>30</v>
      </c>
      <c r="B21">
        <v>20</v>
      </c>
      <c r="C21">
        <v>77795.199999999997</v>
      </c>
      <c r="D21">
        <v>309</v>
      </c>
      <c r="E21" t="s">
        <v>11</v>
      </c>
      <c r="F21" t="s">
        <v>9</v>
      </c>
      <c r="G21" t="s">
        <v>13</v>
      </c>
    </row>
    <row r="22" spans="1:7" x14ac:dyDescent="0.3">
      <c r="A22" t="s">
        <v>31</v>
      </c>
      <c r="B22">
        <v>16</v>
      </c>
      <c r="C22">
        <v>57756.43</v>
      </c>
      <c r="D22">
        <v>659</v>
      </c>
      <c r="E22" t="s">
        <v>11</v>
      </c>
      <c r="F22" t="s">
        <v>11</v>
      </c>
      <c r="G22" t="s">
        <v>11</v>
      </c>
    </row>
    <row r="23" spans="1:7" x14ac:dyDescent="0.3">
      <c r="A23" t="s">
        <v>32</v>
      </c>
      <c r="B23">
        <v>25</v>
      </c>
      <c r="C23">
        <v>87489.229999999981</v>
      </c>
      <c r="D23">
        <v>575</v>
      </c>
      <c r="E23" t="s">
        <v>9</v>
      </c>
      <c r="F23" t="s">
        <v>9</v>
      </c>
      <c r="G23" t="s">
        <v>9</v>
      </c>
    </row>
    <row r="24" spans="1:7" x14ac:dyDescent="0.3">
      <c r="A24" t="s">
        <v>33</v>
      </c>
      <c r="B24">
        <v>24</v>
      </c>
      <c r="C24">
        <v>81577.98</v>
      </c>
      <c r="D24">
        <v>179</v>
      </c>
      <c r="E24" t="s">
        <v>9</v>
      </c>
      <c r="F24" t="s">
        <v>9</v>
      </c>
      <c r="G24" t="s">
        <v>8</v>
      </c>
    </row>
    <row r="25" spans="1:7" x14ac:dyDescent="0.3">
      <c r="A25" t="s">
        <v>34</v>
      </c>
      <c r="B25">
        <v>32</v>
      </c>
      <c r="C25">
        <v>120615.28</v>
      </c>
      <c r="D25">
        <v>407</v>
      </c>
      <c r="E25" t="s">
        <v>13</v>
      </c>
      <c r="F25" t="s">
        <v>8</v>
      </c>
      <c r="G25" t="s">
        <v>13</v>
      </c>
    </row>
    <row r="26" spans="1:7" x14ac:dyDescent="0.3">
      <c r="A26" t="s">
        <v>35</v>
      </c>
      <c r="B26">
        <v>26</v>
      </c>
      <c r="C26">
        <v>94015.73</v>
      </c>
      <c r="D26">
        <v>971</v>
      </c>
      <c r="E26" t="s">
        <v>9</v>
      </c>
      <c r="F26" t="s">
        <v>13</v>
      </c>
      <c r="G26" t="s">
        <v>11</v>
      </c>
    </row>
    <row r="27" spans="1:7" x14ac:dyDescent="0.3">
      <c r="A27" t="s">
        <v>36</v>
      </c>
      <c r="B27">
        <v>20</v>
      </c>
      <c r="C27">
        <v>69052.41</v>
      </c>
      <c r="D27">
        <v>573</v>
      </c>
      <c r="E27" t="s">
        <v>11</v>
      </c>
      <c r="F27" t="s">
        <v>11</v>
      </c>
      <c r="G27" t="s">
        <v>9</v>
      </c>
    </row>
    <row r="28" spans="1:7" x14ac:dyDescent="0.3">
      <c r="A28" t="s">
        <v>37</v>
      </c>
      <c r="B28">
        <v>36</v>
      </c>
      <c r="C28">
        <v>145041.60000000001</v>
      </c>
      <c r="D28">
        <v>499</v>
      </c>
      <c r="E28" t="s">
        <v>8</v>
      </c>
      <c r="F28" t="s">
        <v>8</v>
      </c>
      <c r="G28" t="s">
        <v>9</v>
      </c>
    </row>
    <row r="29" spans="1:7" x14ac:dyDescent="0.3">
      <c r="A29" t="s">
        <v>38</v>
      </c>
      <c r="B29">
        <v>31</v>
      </c>
      <c r="C29">
        <v>122138.14000000001</v>
      </c>
      <c r="D29">
        <v>228</v>
      </c>
      <c r="E29" t="s">
        <v>13</v>
      </c>
      <c r="F29" t="s">
        <v>8</v>
      </c>
      <c r="G29" t="s">
        <v>8</v>
      </c>
    </row>
    <row r="30" spans="1:7" x14ac:dyDescent="0.3">
      <c r="A30" t="s">
        <v>39</v>
      </c>
      <c r="B30">
        <v>18</v>
      </c>
      <c r="C30">
        <v>70859.78</v>
      </c>
      <c r="D30">
        <v>672</v>
      </c>
      <c r="E30" t="s">
        <v>11</v>
      </c>
      <c r="F30" t="s">
        <v>9</v>
      </c>
      <c r="G30" t="s">
        <v>11</v>
      </c>
    </row>
    <row r="31" spans="1:7" x14ac:dyDescent="0.3">
      <c r="A31" t="s">
        <v>40</v>
      </c>
      <c r="B31">
        <v>12</v>
      </c>
      <c r="C31">
        <v>36019.040000000001</v>
      </c>
      <c r="D31">
        <v>670</v>
      </c>
      <c r="E31" t="s">
        <v>11</v>
      </c>
      <c r="F31" t="s">
        <v>11</v>
      </c>
      <c r="G31" t="s">
        <v>11</v>
      </c>
    </row>
    <row r="32" spans="1:7" x14ac:dyDescent="0.3">
      <c r="A32" t="s">
        <v>41</v>
      </c>
      <c r="B32">
        <v>43</v>
      </c>
      <c r="C32">
        <v>172989.68000000008</v>
      </c>
      <c r="D32">
        <v>649</v>
      </c>
      <c r="E32" t="s">
        <v>8</v>
      </c>
      <c r="F32" t="s">
        <v>8</v>
      </c>
      <c r="G32" t="s">
        <v>11</v>
      </c>
    </row>
    <row r="33" spans="1:7" x14ac:dyDescent="0.3">
      <c r="A33" t="s">
        <v>42</v>
      </c>
      <c r="B33">
        <v>23</v>
      </c>
      <c r="C33">
        <v>78411.860000000015</v>
      </c>
      <c r="D33">
        <v>659</v>
      </c>
      <c r="E33" t="s">
        <v>9</v>
      </c>
      <c r="F33" t="s">
        <v>9</v>
      </c>
      <c r="G33" t="s">
        <v>11</v>
      </c>
    </row>
    <row r="34" spans="1:7" x14ac:dyDescent="0.3">
      <c r="A34" t="s">
        <v>43</v>
      </c>
      <c r="B34">
        <v>259</v>
      </c>
      <c r="C34">
        <v>912294.11000000022</v>
      </c>
      <c r="D34">
        <v>42</v>
      </c>
      <c r="E34" t="s">
        <v>8</v>
      </c>
      <c r="F34" t="s">
        <v>8</v>
      </c>
      <c r="G34" t="s">
        <v>8</v>
      </c>
    </row>
    <row r="35" spans="1:7" x14ac:dyDescent="0.3">
      <c r="A35" t="s">
        <v>44</v>
      </c>
      <c r="B35">
        <v>26</v>
      </c>
      <c r="C35">
        <v>98923.730000000025</v>
      </c>
      <c r="D35">
        <v>111</v>
      </c>
      <c r="E35" t="s">
        <v>9</v>
      </c>
      <c r="F35" t="s">
        <v>13</v>
      </c>
      <c r="G35" t="s">
        <v>8</v>
      </c>
    </row>
    <row r="36" spans="1:7" x14ac:dyDescent="0.3">
      <c r="A36" t="s">
        <v>45</v>
      </c>
      <c r="B36">
        <v>25</v>
      </c>
      <c r="C36">
        <v>101894.79000000001</v>
      </c>
      <c r="D36">
        <v>226</v>
      </c>
      <c r="E36" t="s">
        <v>9</v>
      </c>
      <c r="F36" t="s">
        <v>13</v>
      </c>
      <c r="G36" t="s">
        <v>8</v>
      </c>
    </row>
    <row r="37" spans="1:7" x14ac:dyDescent="0.3">
      <c r="A37" t="s">
        <v>46</v>
      </c>
      <c r="B37">
        <v>19</v>
      </c>
      <c r="C37">
        <v>57294.420000000006</v>
      </c>
      <c r="D37">
        <v>947</v>
      </c>
      <c r="E37" t="s">
        <v>11</v>
      </c>
      <c r="F37" t="s">
        <v>11</v>
      </c>
      <c r="G37" t="s">
        <v>11</v>
      </c>
    </row>
    <row r="38" spans="1:7" x14ac:dyDescent="0.3">
      <c r="A38" t="s">
        <v>47</v>
      </c>
      <c r="B38">
        <v>26</v>
      </c>
      <c r="C38">
        <v>83209.88</v>
      </c>
      <c r="D38">
        <v>148</v>
      </c>
      <c r="E38" t="s">
        <v>9</v>
      </c>
      <c r="F38" t="s">
        <v>9</v>
      </c>
      <c r="G38" t="s">
        <v>8</v>
      </c>
    </row>
    <row r="39" spans="1:7" x14ac:dyDescent="0.3">
      <c r="A39" t="s">
        <v>48</v>
      </c>
      <c r="B39">
        <v>36</v>
      </c>
      <c r="C39">
        <v>115498.73000000001</v>
      </c>
      <c r="D39">
        <v>488</v>
      </c>
      <c r="E39" t="s">
        <v>8</v>
      </c>
      <c r="F39" t="s">
        <v>13</v>
      </c>
      <c r="G39" t="s">
        <v>9</v>
      </c>
    </row>
    <row r="40" spans="1:7" x14ac:dyDescent="0.3">
      <c r="A40" t="s">
        <v>49</v>
      </c>
      <c r="B40">
        <v>27</v>
      </c>
      <c r="C40">
        <v>100595.54999999999</v>
      </c>
      <c r="D40">
        <v>414</v>
      </c>
      <c r="E40" t="s">
        <v>13</v>
      </c>
      <c r="F40" t="s">
        <v>13</v>
      </c>
      <c r="G40" t="s">
        <v>13</v>
      </c>
    </row>
    <row r="41" spans="1:7" x14ac:dyDescent="0.3">
      <c r="A41" t="s">
        <v>50</v>
      </c>
      <c r="B41">
        <v>29</v>
      </c>
      <c r="C41">
        <v>111640.28</v>
      </c>
      <c r="D41">
        <v>567</v>
      </c>
      <c r="E41" t="s">
        <v>13</v>
      </c>
      <c r="F41" t="s">
        <v>13</v>
      </c>
      <c r="G41" t="s">
        <v>9</v>
      </c>
    </row>
    <row r="42" spans="1:7" x14ac:dyDescent="0.3">
      <c r="A42" t="s">
        <v>51</v>
      </c>
      <c r="B42">
        <v>15</v>
      </c>
      <c r="C42">
        <v>54723.62</v>
      </c>
      <c r="D42">
        <v>904</v>
      </c>
      <c r="E42" t="s">
        <v>11</v>
      </c>
      <c r="F42" t="s">
        <v>11</v>
      </c>
      <c r="G42" t="s">
        <v>11</v>
      </c>
    </row>
    <row r="43" spans="1:7" x14ac:dyDescent="0.3">
      <c r="A43" t="s">
        <v>52</v>
      </c>
      <c r="B43">
        <v>39</v>
      </c>
      <c r="C43">
        <v>142601.33000000002</v>
      </c>
      <c r="D43">
        <v>493</v>
      </c>
      <c r="E43" t="s">
        <v>8</v>
      </c>
      <c r="F43" t="s">
        <v>8</v>
      </c>
      <c r="G43" t="s">
        <v>9</v>
      </c>
    </row>
    <row r="44" spans="1:7" x14ac:dyDescent="0.3">
      <c r="A44" t="s">
        <v>53</v>
      </c>
      <c r="B44">
        <v>23</v>
      </c>
      <c r="C44">
        <v>97203.680000000008</v>
      </c>
      <c r="D44">
        <v>387</v>
      </c>
      <c r="E44" t="s">
        <v>9</v>
      </c>
      <c r="F44" t="s">
        <v>13</v>
      </c>
      <c r="G44" t="s">
        <v>13</v>
      </c>
    </row>
    <row r="45" spans="1:7" x14ac:dyDescent="0.3">
      <c r="A45" t="s">
        <v>54</v>
      </c>
      <c r="B45">
        <v>53</v>
      </c>
      <c r="C45">
        <v>180124.9</v>
      </c>
      <c r="D45">
        <v>139</v>
      </c>
      <c r="E45" t="s">
        <v>8</v>
      </c>
      <c r="F45" t="s">
        <v>8</v>
      </c>
      <c r="G45" t="s">
        <v>8</v>
      </c>
    </row>
    <row r="46" spans="1:7" x14ac:dyDescent="0.3">
      <c r="A46" t="s">
        <v>55</v>
      </c>
      <c r="B46">
        <v>49</v>
      </c>
      <c r="C46">
        <v>164069.44000000003</v>
      </c>
      <c r="D46">
        <v>216</v>
      </c>
      <c r="E46" t="s">
        <v>8</v>
      </c>
      <c r="F46" t="s">
        <v>8</v>
      </c>
      <c r="G46" t="s">
        <v>8</v>
      </c>
    </row>
    <row r="47" spans="1:7" x14ac:dyDescent="0.3">
      <c r="A47" t="s">
        <v>56</v>
      </c>
      <c r="B47">
        <v>20</v>
      </c>
      <c r="C47">
        <v>78570.340000000011</v>
      </c>
      <c r="D47">
        <v>196</v>
      </c>
      <c r="E47" t="s">
        <v>11</v>
      </c>
      <c r="F47" t="s">
        <v>9</v>
      </c>
      <c r="G47" t="s">
        <v>8</v>
      </c>
    </row>
    <row r="48" spans="1:7" x14ac:dyDescent="0.3">
      <c r="A48" t="s">
        <v>57</v>
      </c>
      <c r="B48">
        <v>25</v>
      </c>
      <c r="C48">
        <v>74936.14</v>
      </c>
      <c r="D48">
        <v>757</v>
      </c>
      <c r="E48" t="s">
        <v>9</v>
      </c>
      <c r="F48" t="s">
        <v>9</v>
      </c>
      <c r="G48" t="s">
        <v>11</v>
      </c>
    </row>
    <row r="49" spans="1:7" x14ac:dyDescent="0.3">
      <c r="A49" t="s">
        <v>58</v>
      </c>
      <c r="B49">
        <v>27</v>
      </c>
      <c r="C49">
        <v>103080.37999999999</v>
      </c>
      <c r="D49">
        <v>292</v>
      </c>
      <c r="E49" t="s">
        <v>13</v>
      </c>
      <c r="F49" t="s">
        <v>13</v>
      </c>
      <c r="G49" t="s">
        <v>13</v>
      </c>
    </row>
    <row r="50" spans="1:7" x14ac:dyDescent="0.3">
      <c r="A50" t="s">
        <v>59</v>
      </c>
      <c r="B50">
        <v>10</v>
      </c>
      <c r="C50">
        <v>33144.930000000008</v>
      </c>
      <c r="D50">
        <v>453</v>
      </c>
      <c r="E50" t="s">
        <v>11</v>
      </c>
      <c r="F50" t="s">
        <v>11</v>
      </c>
      <c r="G50" t="s">
        <v>9</v>
      </c>
    </row>
    <row r="51" spans="1:7" x14ac:dyDescent="0.3">
      <c r="A51" t="s">
        <v>60</v>
      </c>
      <c r="B51">
        <v>15</v>
      </c>
      <c r="C51">
        <v>52263.899999999994</v>
      </c>
      <c r="D51">
        <v>717</v>
      </c>
      <c r="E51" t="s">
        <v>11</v>
      </c>
      <c r="F51" t="s">
        <v>11</v>
      </c>
      <c r="G51" t="s">
        <v>11</v>
      </c>
    </row>
    <row r="52" spans="1:7" x14ac:dyDescent="0.3">
      <c r="A52" t="s">
        <v>61</v>
      </c>
      <c r="B52">
        <v>19</v>
      </c>
      <c r="C52">
        <v>80438.48</v>
      </c>
      <c r="D52">
        <v>447</v>
      </c>
      <c r="E52" t="s">
        <v>11</v>
      </c>
      <c r="F52" t="s">
        <v>9</v>
      </c>
      <c r="G52" t="s">
        <v>9</v>
      </c>
    </row>
    <row r="53" spans="1:7" x14ac:dyDescent="0.3">
      <c r="A53" t="s">
        <v>62</v>
      </c>
      <c r="B53">
        <v>26</v>
      </c>
      <c r="C53">
        <v>85555.989999999976</v>
      </c>
      <c r="D53">
        <v>295</v>
      </c>
      <c r="E53" t="s">
        <v>9</v>
      </c>
      <c r="F53" t="s">
        <v>9</v>
      </c>
      <c r="G53" t="s">
        <v>13</v>
      </c>
    </row>
    <row r="54" spans="1:7" x14ac:dyDescent="0.3">
      <c r="A54" t="s">
        <v>63</v>
      </c>
      <c r="B54">
        <v>35</v>
      </c>
      <c r="C54">
        <v>108951.13</v>
      </c>
      <c r="D54">
        <v>595</v>
      </c>
      <c r="E54" t="s">
        <v>8</v>
      </c>
      <c r="F54" t="s">
        <v>13</v>
      </c>
      <c r="G54" t="s">
        <v>9</v>
      </c>
    </row>
    <row r="55" spans="1:7" x14ac:dyDescent="0.3">
      <c r="A55" t="s">
        <v>64</v>
      </c>
      <c r="B55">
        <v>180</v>
      </c>
      <c r="C55">
        <v>654858.06000000006</v>
      </c>
      <c r="D55">
        <v>219</v>
      </c>
      <c r="E55" t="s">
        <v>8</v>
      </c>
      <c r="F55" t="s">
        <v>8</v>
      </c>
      <c r="G55" t="s">
        <v>8</v>
      </c>
    </row>
    <row r="56" spans="1:7" x14ac:dyDescent="0.3">
      <c r="A56" t="s">
        <v>65</v>
      </c>
      <c r="B56">
        <v>23</v>
      </c>
      <c r="C56">
        <v>83682.16</v>
      </c>
      <c r="D56">
        <v>484</v>
      </c>
      <c r="E56" t="s">
        <v>9</v>
      </c>
      <c r="F56" t="s">
        <v>9</v>
      </c>
      <c r="G56" t="s">
        <v>9</v>
      </c>
    </row>
    <row r="57" spans="1:7" x14ac:dyDescent="0.3">
      <c r="A57" t="s">
        <v>66</v>
      </c>
      <c r="B57">
        <v>48</v>
      </c>
      <c r="C57">
        <v>197736.93999999997</v>
      </c>
      <c r="D57">
        <v>502</v>
      </c>
      <c r="E57" t="s">
        <v>8</v>
      </c>
      <c r="F57" t="s">
        <v>8</v>
      </c>
      <c r="G57" t="s">
        <v>9</v>
      </c>
    </row>
    <row r="58" spans="1:7" x14ac:dyDescent="0.3">
      <c r="A58" t="s">
        <v>67</v>
      </c>
      <c r="B58">
        <v>24</v>
      </c>
      <c r="C58">
        <v>79224.23</v>
      </c>
      <c r="D58">
        <v>825</v>
      </c>
      <c r="E58" t="s">
        <v>9</v>
      </c>
      <c r="F58" t="s">
        <v>9</v>
      </c>
      <c r="G58" t="s">
        <v>11</v>
      </c>
    </row>
    <row r="59" spans="1:7" x14ac:dyDescent="0.3">
      <c r="A59" t="s">
        <v>68</v>
      </c>
      <c r="B59">
        <v>34</v>
      </c>
      <c r="C59">
        <v>131685.30000000002</v>
      </c>
      <c r="D59">
        <v>253</v>
      </c>
      <c r="E59" t="s">
        <v>8</v>
      </c>
      <c r="F59" t="s">
        <v>8</v>
      </c>
      <c r="G59" t="s">
        <v>8</v>
      </c>
    </row>
    <row r="60" spans="1:7" x14ac:dyDescent="0.3">
      <c r="A60" t="s">
        <v>69</v>
      </c>
      <c r="B60">
        <v>15</v>
      </c>
      <c r="C60">
        <v>57197.959999999992</v>
      </c>
      <c r="D60">
        <v>467</v>
      </c>
      <c r="E60" t="s">
        <v>11</v>
      </c>
      <c r="F60" t="s">
        <v>11</v>
      </c>
      <c r="G60" t="s">
        <v>9</v>
      </c>
    </row>
    <row r="61" spans="1:7" x14ac:dyDescent="0.3">
      <c r="A61" t="s">
        <v>70</v>
      </c>
      <c r="B61">
        <v>20</v>
      </c>
      <c r="C61">
        <v>67605.070000000007</v>
      </c>
      <c r="D61">
        <v>563</v>
      </c>
      <c r="E61" t="s">
        <v>11</v>
      </c>
      <c r="F61" t="s">
        <v>11</v>
      </c>
      <c r="G61" t="s">
        <v>9</v>
      </c>
    </row>
    <row r="62" spans="1:7" x14ac:dyDescent="0.3">
      <c r="A62" t="s">
        <v>71</v>
      </c>
      <c r="B62">
        <v>32</v>
      </c>
      <c r="C62">
        <v>104370.38</v>
      </c>
      <c r="D62">
        <v>241</v>
      </c>
      <c r="E62" t="s">
        <v>13</v>
      </c>
      <c r="F62" t="s">
        <v>13</v>
      </c>
      <c r="G62" t="s">
        <v>8</v>
      </c>
    </row>
    <row r="63" spans="1:7" x14ac:dyDescent="0.3">
      <c r="A63" t="s">
        <v>72</v>
      </c>
      <c r="B63">
        <v>25</v>
      </c>
      <c r="C63">
        <v>74972.52</v>
      </c>
      <c r="D63">
        <v>426</v>
      </c>
      <c r="E63" t="s">
        <v>9</v>
      </c>
      <c r="F63" t="s">
        <v>9</v>
      </c>
      <c r="G63" t="s">
        <v>9</v>
      </c>
    </row>
    <row r="64" spans="1:7" x14ac:dyDescent="0.3">
      <c r="A64" t="s">
        <v>73</v>
      </c>
      <c r="B64">
        <v>22</v>
      </c>
      <c r="C64">
        <v>74204.789999999994</v>
      </c>
      <c r="D64">
        <v>79</v>
      </c>
      <c r="E64" t="s">
        <v>9</v>
      </c>
      <c r="F64" t="s">
        <v>9</v>
      </c>
      <c r="G64" t="s">
        <v>8</v>
      </c>
    </row>
    <row r="65" spans="1:7" x14ac:dyDescent="0.3">
      <c r="A65" t="s">
        <v>74</v>
      </c>
      <c r="B65">
        <v>41</v>
      </c>
      <c r="C65">
        <v>135042.94</v>
      </c>
      <c r="D65">
        <v>287</v>
      </c>
      <c r="E65" t="s">
        <v>8</v>
      </c>
      <c r="F65" t="s">
        <v>8</v>
      </c>
      <c r="G65" t="s">
        <v>13</v>
      </c>
    </row>
    <row r="66" spans="1:7" x14ac:dyDescent="0.3">
      <c r="A66" t="s">
        <v>75</v>
      </c>
      <c r="B66">
        <v>48</v>
      </c>
      <c r="C66">
        <v>137955.72000000003</v>
      </c>
      <c r="D66">
        <v>1032</v>
      </c>
      <c r="E66" t="s">
        <v>8</v>
      </c>
      <c r="F66" t="s">
        <v>8</v>
      </c>
      <c r="G66" t="s">
        <v>11</v>
      </c>
    </row>
    <row r="67" spans="1:7" x14ac:dyDescent="0.3">
      <c r="A67" t="s">
        <v>76</v>
      </c>
      <c r="B67">
        <v>26</v>
      </c>
      <c r="C67">
        <v>74634.849999999991</v>
      </c>
      <c r="D67">
        <v>397</v>
      </c>
      <c r="E67" t="s">
        <v>9</v>
      </c>
      <c r="F67" t="s">
        <v>9</v>
      </c>
      <c r="G67" t="s">
        <v>13</v>
      </c>
    </row>
    <row r="68" spans="1:7" x14ac:dyDescent="0.3">
      <c r="A68" t="s">
        <v>77</v>
      </c>
      <c r="B68">
        <v>8</v>
      </c>
      <c r="C68">
        <v>33440.1</v>
      </c>
      <c r="D68">
        <v>737</v>
      </c>
      <c r="E68" t="s">
        <v>11</v>
      </c>
      <c r="F68" t="s">
        <v>11</v>
      </c>
      <c r="G68" t="s">
        <v>11</v>
      </c>
    </row>
    <row r="69" spans="1:7" x14ac:dyDescent="0.3">
      <c r="A69" t="s">
        <v>78</v>
      </c>
      <c r="B69">
        <v>40</v>
      </c>
      <c r="C69">
        <v>149798.63</v>
      </c>
      <c r="D69">
        <v>188</v>
      </c>
      <c r="E69" t="s">
        <v>8</v>
      </c>
      <c r="F69" t="s">
        <v>8</v>
      </c>
      <c r="G69" t="s">
        <v>8</v>
      </c>
    </row>
    <row r="70" spans="1:7" x14ac:dyDescent="0.3">
      <c r="A70" t="s">
        <v>79</v>
      </c>
      <c r="B70">
        <v>41</v>
      </c>
      <c r="C70">
        <v>142874.25000000003</v>
      </c>
      <c r="D70">
        <v>586</v>
      </c>
      <c r="E70" t="s">
        <v>8</v>
      </c>
      <c r="F70" t="s">
        <v>8</v>
      </c>
      <c r="G70" t="s">
        <v>9</v>
      </c>
    </row>
    <row r="71" spans="1:7" x14ac:dyDescent="0.3">
      <c r="A71" t="s">
        <v>80</v>
      </c>
      <c r="B71">
        <v>38</v>
      </c>
      <c r="C71">
        <v>134259.33000000002</v>
      </c>
      <c r="D71">
        <v>262</v>
      </c>
      <c r="E71" t="s">
        <v>8</v>
      </c>
      <c r="F71" t="s">
        <v>8</v>
      </c>
      <c r="G71" t="s">
        <v>13</v>
      </c>
    </row>
    <row r="72" spans="1:7" x14ac:dyDescent="0.3">
      <c r="A72" t="s">
        <v>81</v>
      </c>
      <c r="B72">
        <v>15</v>
      </c>
      <c r="C72">
        <v>50218.510000000009</v>
      </c>
      <c r="D72">
        <v>836</v>
      </c>
      <c r="E72" t="s">
        <v>11</v>
      </c>
      <c r="F72" t="s">
        <v>11</v>
      </c>
      <c r="G72" t="s">
        <v>11</v>
      </c>
    </row>
    <row r="73" spans="1:7" x14ac:dyDescent="0.3">
      <c r="A73" t="s">
        <v>82</v>
      </c>
      <c r="B73">
        <v>29</v>
      </c>
      <c r="C73">
        <v>82751.080000000016</v>
      </c>
      <c r="D73">
        <v>657</v>
      </c>
      <c r="E73" t="s">
        <v>13</v>
      </c>
      <c r="F73" t="s">
        <v>9</v>
      </c>
      <c r="G73" t="s">
        <v>11</v>
      </c>
    </row>
    <row r="74" spans="1:7" x14ac:dyDescent="0.3">
      <c r="A74" t="s">
        <v>83</v>
      </c>
      <c r="B74">
        <v>46</v>
      </c>
      <c r="C74">
        <v>151570.98000000004</v>
      </c>
      <c r="D74">
        <v>186</v>
      </c>
      <c r="E74" t="s">
        <v>8</v>
      </c>
      <c r="F74" t="s">
        <v>8</v>
      </c>
      <c r="G74" t="s">
        <v>8</v>
      </c>
    </row>
    <row r="75" spans="1:7" x14ac:dyDescent="0.3">
      <c r="A75" t="s">
        <v>84</v>
      </c>
      <c r="B75">
        <v>26</v>
      </c>
      <c r="C75">
        <v>88804.5</v>
      </c>
      <c r="D75">
        <v>702</v>
      </c>
      <c r="E75" t="s">
        <v>9</v>
      </c>
      <c r="F75" t="s">
        <v>13</v>
      </c>
      <c r="G75" t="s">
        <v>11</v>
      </c>
    </row>
    <row r="76" spans="1:7" x14ac:dyDescent="0.3">
      <c r="A76" t="s">
        <v>85</v>
      </c>
      <c r="B76">
        <v>30</v>
      </c>
      <c r="C76">
        <v>113961.14999999997</v>
      </c>
      <c r="D76">
        <v>317</v>
      </c>
      <c r="E76" t="s">
        <v>13</v>
      </c>
      <c r="F76" t="s">
        <v>13</v>
      </c>
      <c r="G76" t="s">
        <v>13</v>
      </c>
    </row>
    <row r="77" spans="1:7" x14ac:dyDescent="0.3">
      <c r="A77" t="s">
        <v>86</v>
      </c>
      <c r="B77">
        <v>17</v>
      </c>
      <c r="C77">
        <v>79472.070000000007</v>
      </c>
      <c r="D77">
        <v>430</v>
      </c>
      <c r="E77" t="s">
        <v>11</v>
      </c>
      <c r="F77" t="s">
        <v>9</v>
      </c>
      <c r="G77" t="s">
        <v>9</v>
      </c>
    </row>
    <row r="78" spans="1:7" x14ac:dyDescent="0.3">
      <c r="A78" t="s">
        <v>87</v>
      </c>
      <c r="B78">
        <v>34</v>
      </c>
      <c r="C78">
        <v>120783.07</v>
      </c>
      <c r="D78">
        <v>241</v>
      </c>
      <c r="E78" t="s">
        <v>8</v>
      </c>
      <c r="F78" t="s">
        <v>8</v>
      </c>
      <c r="G78" t="s">
        <v>8</v>
      </c>
    </row>
    <row r="79" spans="1:7" x14ac:dyDescent="0.3">
      <c r="A79" t="s">
        <v>88</v>
      </c>
      <c r="B79">
        <v>21</v>
      </c>
      <c r="C79">
        <v>83228.19</v>
      </c>
      <c r="D79">
        <v>390</v>
      </c>
      <c r="E79" t="s">
        <v>9</v>
      </c>
      <c r="F79" t="s">
        <v>9</v>
      </c>
      <c r="G79" t="s">
        <v>13</v>
      </c>
    </row>
    <row r="80" spans="1:7" x14ac:dyDescent="0.3">
      <c r="A80" t="s">
        <v>89</v>
      </c>
      <c r="B80">
        <v>40</v>
      </c>
      <c r="C80">
        <v>160010.26999999996</v>
      </c>
      <c r="D80">
        <v>182</v>
      </c>
      <c r="E80" t="s">
        <v>8</v>
      </c>
      <c r="F80" t="s">
        <v>8</v>
      </c>
      <c r="G80" t="s">
        <v>8</v>
      </c>
    </row>
    <row r="81" spans="1:7" x14ac:dyDescent="0.3">
      <c r="A81" t="s">
        <v>90</v>
      </c>
      <c r="B81">
        <v>32</v>
      </c>
      <c r="C81">
        <v>120562.73999999996</v>
      </c>
      <c r="D81">
        <v>259</v>
      </c>
      <c r="E81" t="s">
        <v>13</v>
      </c>
      <c r="F81" t="s">
        <v>13</v>
      </c>
      <c r="G81" t="s">
        <v>13</v>
      </c>
    </row>
    <row r="82" spans="1:7" x14ac:dyDescent="0.3">
      <c r="A82" t="s">
        <v>91</v>
      </c>
      <c r="B82">
        <v>26</v>
      </c>
      <c r="C82">
        <v>100306.58</v>
      </c>
      <c r="D82">
        <v>395</v>
      </c>
      <c r="E82" t="s">
        <v>9</v>
      </c>
      <c r="F82" t="s">
        <v>13</v>
      </c>
      <c r="G82" t="s">
        <v>13</v>
      </c>
    </row>
    <row r="83" spans="1:7" x14ac:dyDescent="0.3">
      <c r="A83" t="s">
        <v>92</v>
      </c>
      <c r="B83">
        <v>30</v>
      </c>
      <c r="C83">
        <v>111250.37999999996</v>
      </c>
      <c r="D83">
        <v>259</v>
      </c>
      <c r="E83" t="s">
        <v>13</v>
      </c>
      <c r="F83" t="s">
        <v>13</v>
      </c>
      <c r="G83" t="s">
        <v>13</v>
      </c>
    </row>
    <row r="84" spans="1:7" x14ac:dyDescent="0.3">
      <c r="A84" t="s">
        <v>93</v>
      </c>
      <c r="B84">
        <v>30</v>
      </c>
      <c r="C84">
        <v>104561.95999999998</v>
      </c>
      <c r="D84">
        <v>649</v>
      </c>
      <c r="E84" t="s">
        <v>13</v>
      </c>
      <c r="F84" t="s">
        <v>13</v>
      </c>
      <c r="G84" t="s">
        <v>11</v>
      </c>
    </row>
    <row r="85" spans="1:7" x14ac:dyDescent="0.3">
      <c r="A85" t="s">
        <v>94</v>
      </c>
      <c r="B85">
        <v>29</v>
      </c>
      <c r="C85">
        <v>118008.26999999999</v>
      </c>
      <c r="D85">
        <v>76</v>
      </c>
      <c r="E85" t="s">
        <v>13</v>
      </c>
      <c r="F85" t="s">
        <v>13</v>
      </c>
      <c r="G85" t="s">
        <v>8</v>
      </c>
    </row>
    <row r="86" spans="1:7" x14ac:dyDescent="0.3">
      <c r="A86" t="s">
        <v>95</v>
      </c>
      <c r="B86">
        <v>31</v>
      </c>
      <c r="C86">
        <v>117713.55999999998</v>
      </c>
      <c r="D86">
        <v>440</v>
      </c>
      <c r="E86" t="s">
        <v>13</v>
      </c>
      <c r="F86" t="s">
        <v>13</v>
      </c>
      <c r="G86" t="s">
        <v>9</v>
      </c>
    </row>
    <row r="87" spans="1:7" x14ac:dyDescent="0.3">
      <c r="A87" t="s">
        <v>96</v>
      </c>
      <c r="B87">
        <v>25</v>
      </c>
      <c r="C87">
        <v>88041.260000000009</v>
      </c>
      <c r="D87">
        <v>432</v>
      </c>
      <c r="E87" t="s">
        <v>9</v>
      </c>
      <c r="F87" t="s">
        <v>13</v>
      </c>
      <c r="G87" t="s">
        <v>9</v>
      </c>
    </row>
    <row r="88" spans="1:7" x14ac:dyDescent="0.3">
      <c r="A88" t="s">
        <v>97</v>
      </c>
      <c r="B88">
        <v>19</v>
      </c>
      <c r="C88">
        <v>75754.880000000005</v>
      </c>
      <c r="D88">
        <v>338</v>
      </c>
      <c r="E88" t="s">
        <v>11</v>
      </c>
      <c r="F88" t="s">
        <v>9</v>
      </c>
      <c r="G88" t="s">
        <v>13</v>
      </c>
    </row>
    <row r="89" spans="1:7" x14ac:dyDescent="0.3">
      <c r="A89" t="s">
        <v>98</v>
      </c>
      <c r="B89">
        <v>13</v>
      </c>
      <c r="C89">
        <v>46084.639999999992</v>
      </c>
      <c r="D89">
        <v>523</v>
      </c>
      <c r="E89" t="s">
        <v>11</v>
      </c>
      <c r="F89" t="s">
        <v>11</v>
      </c>
      <c r="G89" t="s">
        <v>9</v>
      </c>
    </row>
    <row r="90" spans="1:7" x14ac:dyDescent="0.3">
      <c r="A90" t="s">
        <v>99</v>
      </c>
      <c r="B90">
        <v>26</v>
      </c>
      <c r="C90">
        <v>78240.839999999982</v>
      </c>
      <c r="D90">
        <v>327</v>
      </c>
      <c r="E90" t="s">
        <v>9</v>
      </c>
      <c r="F90" t="s">
        <v>9</v>
      </c>
      <c r="G90" t="s">
        <v>13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KNIME OUTPUT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2023-07-08T09:43:43Z</dcterms:created>
  <dcterms:modified xsi:type="dcterms:W3CDTF">2024-02-27T07:06:59Z</dcterms:modified>
</cp:coreProperties>
</file>