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D:\projects\VINEETKUMAR\EXCEL Project BY VINEET\"/>
    </mc:Choice>
  </mc:AlternateContent>
  <xr:revisionPtr revIDLastSave="0" documentId="13_ncr:1_{D395DC6C-D512-4A97-8D74-9B70F39F1313}" xr6:coauthVersionLast="47" xr6:coauthVersionMax="47" xr10:uidLastSave="{00000000-0000-0000-0000-000000000000}"/>
  <bookViews>
    <workbookView xWindow="-108" yWindow="-108" windowWidth="23256" windowHeight="12456" tabRatio="699" activeTab="2" xr2:uid="{F8420BDF-C08E-4FBB-891B-F574F63AC6D0}"/>
  </bookViews>
  <sheets>
    <sheet name="Dashboard" sheetId="3" r:id="rId1"/>
    <sheet name="Sheets design" sheetId="2" r:id="rId2"/>
    <sheet name="BlinkIT Grocery Data" sheetId="1" r:id="rId3"/>
  </sheets>
  <definedNames>
    <definedName name="_xlchart.v2.0" hidden="1">'Sheets design'!$H$20:$H$22</definedName>
    <definedName name="_xlchart.v2.1" hidden="1">'Sheets design'!$I$19</definedName>
    <definedName name="_xlchart.v2.2" hidden="1">'Sheets design'!$I$20:$I$22</definedName>
    <definedName name="_xlchart.v2.3" hidden="1">'Sheets design'!$H$20:$H$22</definedName>
    <definedName name="_xlchart.v2.4" hidden="1">'Sheets design'!$I$19</definedName>
    <definedName name="_xlchart.v2.5" hidden="1">'Sheets design'!$I$20:$I$22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1" i="2" l="1"/>
  <c r="H22" i="2"/>
  <c r="H20" i="2"/>
  <c r="C7" i="2"/>
  <c r="I20" i="2"/>
  <c r="A7" i="2"/>
  <c r="B7" i="2"/>
  <c r="I22" i="2"/>
  <c r="D7" i="2"/>
  <c r="I21" i="2"/>
</calcChain>
</file>

<file path=xl/sharedStrings.xml><?xml version="1.0" encoding="utf-8"?>
<sst xmlns="http://schemas.openxmlformats.org/spreadsheetml/2006/main" count="59754" uniqueCount="1634">
  <si>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</si>
  <si>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</si>
  <si>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</si>
  <si>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</si>
  <si>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</si>
  <si>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</si>
  <si>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</si>
  <si>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</si>
  <si>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</si>
  <si>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</si>
  <si>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</si>
  <si>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</si>
  <si>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</si>
  <si>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</si>
  <si>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</si>
  <si>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</si>
  <si>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</si>
  <si>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</si>
  <si>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</si>
  <si>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</si>
  <si>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</si>
  <si>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</si>
  <si>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</si>
  <si>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</si>
  <si>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</si>
  <si>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</si>
  <si>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</si>
  <si>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</si>
  <si>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</si>
  <si>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</si>
  <si>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</si>
  <si>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</si>
  <si>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</si>
  <si>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</si>
  <si>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</si>
  <si>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</si>
  <si>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</si>
  <si>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</si>
  <si>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</si>
  <si>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</si>
  <si>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</si>
  <si>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</si>
  <si>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</si>
  <si>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</si>
  <si>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</si>
  <si>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</si>
  <si>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</si>
  <si>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</si>
  <si>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</si>
  <si>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</si>
  <si>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</si>
  <si>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</si>
  <si>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</si>
  <si>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</si>
  <si>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</si>
  <si>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</si>
  <si>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</si>
  <si>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</si>
  <si>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</si>
  <si>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</si>
  <si>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</si>
  <si>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</si>
  <si>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</si>
  <si>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</si>
  <si>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</si>
  <si>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</si>
  <si>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</si>
  <si>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</si>
  <si>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</si>
  <si>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</si>
  <si>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</si>
  <si>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</si>
  <si>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</si>
  <si>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</si>
  <si>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</si>
  <si>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</si>
  <si>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</si>
  <si>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</si>
  <si>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</si>
  <si>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</si>
  <si>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</si>
  <si>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</si>
  <si>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</si>
  <si>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</si>
  <si>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</si>
  <si>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</si>
  <si>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</si>
  <si>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</si>
  <si>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</si>
  <si>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</si>
  <si>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</si>
  <si>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</si>
  <si>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</si>
  <si>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</si>
  <si>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</si>
  <si>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</si>
  <si>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</si>
  <si>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</si>
  <si>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</si>
  <si>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</si>
  <si>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</si>
  <si>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</si>
  <si>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</si>
  <si>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</si>
  <si>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</si>
  <si>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</si>
  <si>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</si>
  <si>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</si>
  <si>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</si>
  <si>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</si>
  <si>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</si>
  <si>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</si>
  <si>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</si>
  <si>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</si>
  <si>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</si>
  <si>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</si>
  <si>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</si>
  <si>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</si>
  <si>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</si>
  <si>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</si>
  <si>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</si>
  <si>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</si>
  <si>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</si>
  <si>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</si>
  <si>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</si>
  <si>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</si>
  <si>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</si>
  <si>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</si>
  <si>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</si>
  <si>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</si>
  <si>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</si>
  <si>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</si>
  <si>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</si>
  <si>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</si>
  <si>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</si>
  <si>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</si>
  <si>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</si>
  <si>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</si>
  <si>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</si>
  <si>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</si>
  <si>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</si>
  <si>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</si>
  <si>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</si>
  <si>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</si>
  <si>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</si>
  <si>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</si>
  <si>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</si>
  <si>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</si>
  <si>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</si>
  <si>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</si>
  <si>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</si>
  <si>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</si>
  <si>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</si>
  <si>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</si>
  <si>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</si>
  <si>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</si>
  <si>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</si>
  <si>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</si>
  <si>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</si>
  <si>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</si>
  <si>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</si>
  <si>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</si>
  <si>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</si>
  <si>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</si>
  <si>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</si>
  <si>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</si>
  <si>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</si>
  <si>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</si>
  <si>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</si>
  <si>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</si>
  <si>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</si>
  <si>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</si>
  <si>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</si>
  <si>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</si>
  <si>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</si>
  <si>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</si>
  <si>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</si>
  <si>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</si>
  <si>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</si>
  <si>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</si>
  <si>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</si>
  <si>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</si>
  <si>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</si>
  <si>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</si>
  <si>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</si>
  <si>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</si>
  <si>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</si>
  <si>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</si>
  <si>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</si>
  <si>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</si>
  <si>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</si>
  <si>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</si>
  <si>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</si>
  <si>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</si>
  <si>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</si>
  <si>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</si>
  <si>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</si>
  <si>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</si>
  <si>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</si>
  <si>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</si>
  <si>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</si>
  <si>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</si>
  <si>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</si>
  <si>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</si>
  <si>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</si>
  <si>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</si>
  <si>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</si>
  <si>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</si>
  <si>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</si>
  <si>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</si>
  <si>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</si>
  <si>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</si>
  <si>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</si>
  <si>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</si>
  <si>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</si>
  <si>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</si>
  <si>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</si>
  <si>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</si>
  <si>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</si>
  <si>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</si>
  <si>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</si>
  <si>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</si>
  <si>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</si>
  <si>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</si>
  <si>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</si>
  <si>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</si>
  <si>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</si>
  <si>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</si>
  <si>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</si>
  <si>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</si>
  <si>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</si>
  <si>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</si>
  <si>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</si>
  <si>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</si>
  <si>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</si>
  <si>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</si>
  <si>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</si>
  <si>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</si>
  <si>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</si>
  <si>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</si>
  <si>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</si>
  <si>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</si>
  <si>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</si>
  <si>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</si>
  <si>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</si>
  <si>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</si>
  <si>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</si>
  <si>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</si>
  <si>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</si>
  <si>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</si>
  <si>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</si>
  <si>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</si>
  <si>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</si>
  <si>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</si>
  <si>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</si>
  <si>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</si>
  <si>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</si>
  <si>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</si>
  <si>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</si>
  <si>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</si>
  <si>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</si>
  <si>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</si>
  <si>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</si>
  <si>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</si>
  <si>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</si>
  <si>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</si>
  <si>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</si>
  <si>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</si>
  <si>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</si>
  <si>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</si>
  <si>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</si>
  <si>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</si>
  <si>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</si>
  <si>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</si>
  <si>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</si>
  <si>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</si>
  <si>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</si>
  <si>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</si>
  <si>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</si>
  <si>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</si>
  <si>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</si>
  <si>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</si>
  <si>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</si>
  <si>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</si>
  <si>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</si>
  <si>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</si>
  <si>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</si>
  <si>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</si>
  <si>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</si>
  <si>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</si>
  <si>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</si>
  <si>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</si>
  <si>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</si>
  <si>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</si>
  <si>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</si>
  <si>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</si>
  <si>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</si>
  <si>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</si>
  <si>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</si>
  <si>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</si>
  <si>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</si>
  <si>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</si>
  <si>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</si>
  <si>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</si>
  <si>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</si>
  <si>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</si>
  <si>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</si>
  <si>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</si>
  <si>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</si>
  <si>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</si>
  <si>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</si>
  <si>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</si>
  <si>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</si>
  <si>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</si>
  <si>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</si>
  <si>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</si>
  <si>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</si>
  <si>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</si>
  <si>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</si>
  <si>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</si>
  <si>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</si>
  <si>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</si>
  <si>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</si>
  <si>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</si>
  <si>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</si>
  <si>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</si>
  <si>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</si>
  <si>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</si>
  <si>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</si>
  <si>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</si>
  <si>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</si>
  <si>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</si>
  <si>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</si>
  <si>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</si>
  <si>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</si>
  <si>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</si>
  <si>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</si>
  <si>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</si>
  <si>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</si>
  <si>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</si>
  <si>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</si>
  <si>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</si>
  <si>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</si>
  <si>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</si>
  <si>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</si>
  <si>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</si>
  <si>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</si>
  <si>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</si>
  <si>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</si>
  <si>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</si>
  <si>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</si>
  <si>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</si>
  <si>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</si>
  <si>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</si>
  <si>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</si>
  <si>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</si>
  <si>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</si>
  <si>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</si>
  <si>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</si>
  <si>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</si>
  <si>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</si>
  <si>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</si>
  <si>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</si>
  <si>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</si>
  <si>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</si>
  <si>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</si>
  <si>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</si>
  <si>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</si>
  <si>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</si>
  <si>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</si>
  <si>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</si>
  <si>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</si>
  <si>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</si>
  <si>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</si>
  <si>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</si>
  <si>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</si>
  <si>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</si>
  <si>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</si>
  <si>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</si>
  <si>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</si>
  <si>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</si>
  <si>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</si>
  <si>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</si>
  <si>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</si>
  <si>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</si>
  <si>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</si>
  <si>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</si>
  <si>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</si>
  <si>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</si>
  <si>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</si>
  <si>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</si>
  <si>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</si>
  <si>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</si>
  <si>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</si>
  <si>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</si>
  <si>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</si>
  <si>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</si>
  <si>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</si>
  <si>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</si>
  <si>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</si>
  <si>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</si>
  <si>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</si>
  <si>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</si>
  <si>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</si>
  <si>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</si>
  <si>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</si>
  <si>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</si>
  <si>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</si>
  <si>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</si>
  <si>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</si>
  <si>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</si>
  <si>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</si>
  <si>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</si>
  <si>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</si>
  <si>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</si>
  <si>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</si>
  <si>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</si>
  <si>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</si>
  <si>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</si>
  <si>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</si>
  <si>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</si>
  <si>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</si>
  <si>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</si>
  <si>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</si>
  <si>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</si>
  <si>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</si>
  <si>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</si>
  <si>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</si>
  <si>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</si>
  <si>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</si>
  <si>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</si>
  <si>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</si>
  <si>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</si>
  <si>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</si>
  <si>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</si>
  <si>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</si>
  <si>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</si>
  <si>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</si>
  <si>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</si>
  <si>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</si>
  <si>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</si>
  <si>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</si>
  <si>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</si>
  <si>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</si>
  <si>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</si>
  <si>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</si>
  <si>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</si>
  <si>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</si>
  <si>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</si>
  <si>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</si>
  <si>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</si>
  <si>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</si>
  <si>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</si>
  <si>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</si>
  <si>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</si>
  <si>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</si>
  <si>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</si>
  <si>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</si>
  <si>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</si>
  <si>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</si>
  <si>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</si>
  <si>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</si>
  <si>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</si>
  <si>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</si>
  <si>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</si>
  <si>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</si>
  <si>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</si>
  <si>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</si>
  <si>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</si>
  <si>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</si>
  <si>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</si>
  <si>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</si>
  <si>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</si>
  <si>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</si>
  <si>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</si>
  <si>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</si>
  <si>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</si>
  <si>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</si>
  <si>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</si>
  <si>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</si>
  <si>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</si>
  <si>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</si>
  <si>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</si>
  <si>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</si>
  <si>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</si>
  <si>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</si>
  <si>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</si>
  <si>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</si>
  <si>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</si>
  <si>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</si>
  <si>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</si>
  <si>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</si>
  <si>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</si>
  <si>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</si>
  <si>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</si>
  <si>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</si>
  <si>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</si>
  <si>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</si>
  <si>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</si>
  <si>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</si>
  <si>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</si>
  <si>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</si>
  <si>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</si>
  <si>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</si>
  <si>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</si>
  <si>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</si>
  <si>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</si>
  <si>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</si>
  <si>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</si>
  <si>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</si>
  <si>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</si>
  <si>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</si>
  <si>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</si>
  <si>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</si>
  <si>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</si>
  <si>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</si>
  <si>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</si>
  <si>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</si>
  <si>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</si>
  <si>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</si>
  <si>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</si>
  <si>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</si>
  <si>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</si>
  <si>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</si>
  <si>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</si>
  <si>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</si>
  <si>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</si>
  <si>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</si>
  <si>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</si>
  <si>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</si>
  <si>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</si>
  <si>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</si>
  <si>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</si>
  <si>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</si>
  <si>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</si>
  <si>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</si>
  <si>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</si>
  <si>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</si>
  <si>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</si>
  <si>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</si>
  <si>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</si>
  <si>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</si>
  <si>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</si>
  <si>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</si>
  <si>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</si>
  <si>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</si>
  <si>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</si>
  <si>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</si>
  <si>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</si>
  <si>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</si>
  <si>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</si>
  <si>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</si>
  <si>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</si>
  <si>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</si>
  <si>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</si>
  <si>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</si>
  <si>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</si>
  <si>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</si>
  <si>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</si>
  <si>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</si>
  <si>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</si>
  <si>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</si>
  <si>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</si>
  <si>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</si>
  <si>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</si>
  <si>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</si>
  <si>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</si>
  <si>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</si>
  <si>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</si>
  <si>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</si>
  <si>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</si>
  <si>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</si>
  <si>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</si>
  <si>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</si>
  <si>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</si>
  <si>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</si>
  <si>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</si>
  <si>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</si>
  <si>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</si>
  <si>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</si>
  <si>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</si>
  <si>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</si>
  <si>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</si>
  <si>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</si>
  <si>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</si>
  <si>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</si>
  <si>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</si>
  <si>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</si>
  <si>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</si>
  <si>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</si>
  <si>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</si>
  <si>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</si>
  <si>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</si>
  <si>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</si>
  <si>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</si>
  <si>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</si>
  <si>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</si>
  <si>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</si>
  <si>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</si>
  <si>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</si>
  <si>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</si>
  <si>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</si>
  <si>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</si>
  <si>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</si>
  <si>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</si>
  <si>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</si>
  <si>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</si>
  <si>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</si>
  <si>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</si>
  <si>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</si>
  <si>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</si>
  <si>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</si>
  <si>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</si>
  <si>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</si>
  <si>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</si>
  <si>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</si>
  <si>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</si>
  <si>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</si>
  <si>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</si>
  <si>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</si>
  <si>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</si>
  <si>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</si>
  <si>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</si>
  <si>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</si>
  <si>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</si>
  <si>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</si>
  <si>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</si>
  <si>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</si>
  <si>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</si>
  <si>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</si>
  <si>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</si>
  <si>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</si>
  <si>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</si>
  <si>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</si>
  <si>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</si>
  <si>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</si>
  <si>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</si>
  <si>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</si>
  <si>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</si>
  <si>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</si>
  <si>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</si>
  <si>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</si>
  <si>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</si>
  <si>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</si>
  <si>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</si>
  <si>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</si>
  <si>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</si>
  <si>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</si>
  <si>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</si>
  <si>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</si>
  <si>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</si>
  <si>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</si>
  <si>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</si>
  <si>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</si>
  <si>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</si>
  <si>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</si>
  <si>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</si>
  <si>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</si>
  <si>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</si>
  <si>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</si>
  <si>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</si>
  <si>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</si>
  <si>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</si>
  <si>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</si>
  <si>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</si>
  <si>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</si>
  <si>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</si>
  <si>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</si>
  <si>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</si>
  <si>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</si>
  <si>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</si>
  <si>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</si>
  <si>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</si>
  <si>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</si>
  <si>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</si>
  <si>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</si>
  <si>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</si>
  <si>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</si>
  <si>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</si>
  <si>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</si>
  <si>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</si>
  <si>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</si>
  <si>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</si>
  <si>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</si>
  <si>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</si>
  <si>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</si>
  <si>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</si>
  <si>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</si>
  <si>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</si>
  <si>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</si>
  <si>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</si>
  <si>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</si>
  <si>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</si>
  <si>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</si>
  <si>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</si>
  <si>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</si>
  <si>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</si>
  <si>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</si>
  <si>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</si>
  <si>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</si>
  <si>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</si>
  <si>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</si>
  <si>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</si>
  <si>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</si>
  <si>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</si>
  <si>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</si>
  <si>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</si>
  <si>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</si>
  <si>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</si>
  <si>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</si>
  <si>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</si>
  <si>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</si>
  <si>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</si>
  <si>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</si>
  <si>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</si>
  <si>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</si>
  <si>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</si>
  <si>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</si>
  <si>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</si>
  <si>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</si>
  <si>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</si>
  <si>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</si>
  <si>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</si>
  <si>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</si>
  <si>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</si>
  <si>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</si>
  <si>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</si>
  <si>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</si>
  <si>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</si>
  <si>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</si>
  <si>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</si>
  <si>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</si>
  <si>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</si>
  <si>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</si>
  <si>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</si>
  <si>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</si>
  <si>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</si>
  <si>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</si>
  <si>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</si>
  <si>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</si>
  <si>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</si>
  <si>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</si>
  <si>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</si>
  <si>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</si>
  <si>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</si>
  <si>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</si>
  <si>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</si>
  <si>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</si>
  <si>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</si>
  <si>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</si>
  <si>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</si>
  <si>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</si>
  <si>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</si>
  <si>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</si>
  <si>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</si>
  <si>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</si>
  <si>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</si>
  <si>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</si>
  <si>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</si>
  <si>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</si>
  <si>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</si>
  <si>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</si>
  <si>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</si>
  <si>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</si>
  <si>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</si>
  <si>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</si>
  <si>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</si>
  <si>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</si>
  <si>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</si>
  <si>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</si>
  <si>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</si>
  <si>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</si>
  <si>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</si>
  <si>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</si>
  <si>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</si>
  <si>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</si>
  <si>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</si>
  <si>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</si>
  <si>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</si>
  <si>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</si>
  <si>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</si>
  <si>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</si>
  <si>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</si>
  <si>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</si>
  <si>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</si>
  <si>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</si>
  <si>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</si>
  <si>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</si>
  <si>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</si>
  <si>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</si>
  <si>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</si>
  <si>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</si>
  <si>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</si>
  <si>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</si>
  <si>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</si>
  <si>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</si>
  <si>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</si>
  <si>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</si>
  <si>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</si>
  <si>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</si>
  <si>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</si>
  <si>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</si>
  <si>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</si>
  <si>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</si>
  <si>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</si>
  <si>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</si>
  <si>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</si>
  <si>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</si>
  <si>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</si>
  <si>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</si>
  <si>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</si>
  <si>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</si>
  <si>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</si>
  <si>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</si>
  <si>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</si>
  <si>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</si>
  <si>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</si>
  <si>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</si>
  <si>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</si>
  <si>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</si>
  <si>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</si>
  <si>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</si>
  <si>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</si>
  <si>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</si>
  <si>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</si>
  <si>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</si>
  <si>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</si>
  <si>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</si>
  <si>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</si>
  <si>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</si>
  <si>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</si>
  <si>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</si>
  <si>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</si>
  <si>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</si>
  <si>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</si>
  <si>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</si>
  <si>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</si>
  <si>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</si>
  <si>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</si>
  <si>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</si>
  <si>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</si>
  <si>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</si>
  <si>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</si>
  <si>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</si>
  <si>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</si>
  <si>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</si>
  <si>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</si>
  <si>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</si>
  <si>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</si>
  <si>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</si>
  <si>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</si>
  <si>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</si>
  <si>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</si>
  <si>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</si>
  <si>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</si>
  <si>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</si>
  <si>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</si>
  <si>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</si>
  <si>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</si>
  <si>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</si>
  <si>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</si>
  <si>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</si>
  <si>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</si>
  <si>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</si>
  <si>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</si>
  <si>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</si>
  <si>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</si>
  <si>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</si>
  <si>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</si>
  <si>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</si>
  <si>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</si>
  <si>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</si>
  <si>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</si>
  <si>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</si>
  <si>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</si>
  <si>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</si>
  <si>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</si>
  <si>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</si>
  <si>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</si>
  <si>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</si>
  <si>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</si>
  <si>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</si>
  <si>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</si>
  <si>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</si>
  <si>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</si>
  <si>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</si>
  <si>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</si>
  <si>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</si>
  <si>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</si>
  <si>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</si>
  <si>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</si>
  <si>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</si>
  <si>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</si>
  <si>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</si>
  <si>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</si>
  <si>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</si>
  <si>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</si>
  <si>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</si>
  <si>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</si>
  <si>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</si>
  <si>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</si>
  <si>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</si>
  <si>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</si>
  <si>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</si>
  <si>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</si>
  <si>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</si>
  <si>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</si>
  <si>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</si>
  <si>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</si>
  <si>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</si>
  <si>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</si>
  <si>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</si>
  <si>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</si>
  <si>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</si>
  <si>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</si>
  <si>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</si>
  <si>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</si>
  <si>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</si>
  <si>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</si>
  <si>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</si>
  <si>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</si>
  <si>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</si>
  <si>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</si>
  <si>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</si>
  <si>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</si>
  <si>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</si>
  <si>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</si>
  <si>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</si>
  <si>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</si>
  <si>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</si>
  <si>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</si>
  <si>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</si>
  <si>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</si>
  <si>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</si>
  <si>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</si>
  <si>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</si>
  <si>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</si>
  <si>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</si>
  <si>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</si>
  <si>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</si>
  <si>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</si>
  <si>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</si>
  <si>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</si>
  <si>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</si>
  <si>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</si>
  <si>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</si>
  <si>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</si>
  <si>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</si>
  <si>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</si>
  <si>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</si>
  <si>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</si>
  <si>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</si>
  <si>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</si>
  <si>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</si>
  <si>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</si>
  <si>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</si>
  <si>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</si>
  <si>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</si>
  <si>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</si>
  <si>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</si>
  <si>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</si>
  <si>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</si>
  <si>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</si>
  <si>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</si>
  <si>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</si>
  <si>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</si>
  <si>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</si>
  <si>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</si>
  <si>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</si>
  <si>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</si>
  <si>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</si>
  <si>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</si>
  <si>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</si>
  <si>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</si>
  <si>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</si>
  <si>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</si>
  <si>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</si>
  <si>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</si>
  <si>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</si>
  <si>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</si>
  <si>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</si>
  <si>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</si>
  <si>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</si>
  <si>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</si>
  <si>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</si>
  <si>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</si>
  <si>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</si>
  <si>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</si>
  <si>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</si>
  <si>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</si>
  <si>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</si>
  <si>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</si>
  <si>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</si>
  <si>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</si>
  <si>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</si>
  <si>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</si>
  <si>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</si>
  <si>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</si>
  <si>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</si>
  <si>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</si>
  <si>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</si>
  <si>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</si>
  <si>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</si>
  <si>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</si>
  <si>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</si>
  <si>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</si>
  <si>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</si>
  <si>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</si>
  <si>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</si>
  <si>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</si>
  <si>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</si>
  <si>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</si>
  <si>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</si>
  <si>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</si>
  <si>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</si>
  <si>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</si>
  <si>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</si>
  <si>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</si>
  <si>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</si>
  <si>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</si>
  <si>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</si>
  <si>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</si>
  <si>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</si>
  <si>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</si>
  <si>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</si>
  <si>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</si>
  <si>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</si>
  <si>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</si>
  <si>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</si>
  <si>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</si>
  <si>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</si>
  <si>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</si>
  <si>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</si>
  <si>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</si>
  <si>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</si>
  <si>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</si>
  <si>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</si>
  <si>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</si>
  <si>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</si>
  <si>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</si>
  <si>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</si>
  <si>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</si>
  <si>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</si>
  <si>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</si>
  <si>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</si>
  <si>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</si>
  <si>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</si>
  <si>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</si>
  <si>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</si>
  <si>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</si>
  <si>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</si>
  <si>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</si>
  <si>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</si>
  <si>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</si>
  <si>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</si>
  <si>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</si>
  <si>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</si>
  <si>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</si>
  <si>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</si>
  <si>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</si>
  <si>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</si>
  <si>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</si>
  <si>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</si>
  <si>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</si>
  <si>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</si>
  <si>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</si>
  <si>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</si>
  <si>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</si>
  <si>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</si>
  <si>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</si>
  <si>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</si>
  <si>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</si>
  <si>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</si>
  <si>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</si>
  <si>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</si>
  <si>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</si>
  <si>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</si>
  <si>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</si>
  <si>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</si>
  <si>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</si>
  <si>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</si>
  <si>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</si>
  <si>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</si>
  <si>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</si>
  <si>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</si>
  <si>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</si>
  <si>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</si>
  <si>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</si>
  <si>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</si>
  <si>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</si>
  <si>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</si>
  <si>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</si>
  <si>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</si>
  <si>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</si>
  <si>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</si>
  <si>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</si>
  <si>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</si>
  <si>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</si>
  <si>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</si>
  <si>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</si>
  <si>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</si>
  <si>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</si>
  <si>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</si>
  <si>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</si>
  <si>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</si>
  <si>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</si>
  <si>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</si>
  <si>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</si>
  <si>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</si>
  <si>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</si>
  <si>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</si>
  <si>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</si>
  <si>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</si>
  <si>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</si>
  <si>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</si>
  <si>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</si>
  <si>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</si>
  <si>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</si>
  <si>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</si>
  <si>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</si>
  <si>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</si>
  <si>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</si>
  <si>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</si>
  <si>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</si>
  <si>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</si>
  <si>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</si>
  <si>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</si>
  <si>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</si>
  <si>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</si>
  <si>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</si>
  <si>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</si>
  <si>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</si>
  <si>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</si>
  <si>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</si>
  <si>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</si>
  <si>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</si>
  <si>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</si>
  <si>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</si>
  <si>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</si>
  <si>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</si>
  <si>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</si>
  <si>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</si>
  <si>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</si>
  <si>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</si>
  <si>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</si>
  <si>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</si>
  <si>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</si>
  <si>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</si>
  <si>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</si>
  <si>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</si>
  <si>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</si>
  <si>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</si>
  <si>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</si>
  <si>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</si>
  <si>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</si>
  <si>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</si>
  <si>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</si>
  <si>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</si>
  <si>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</si>
  <si>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</si>
  <si>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</si>
  <si>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</si>
  <si>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</si>
  <si>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</si>
  <si>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</si>
  <si>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</si>
  <si>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</si>
  <si>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</si>
  <si>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</si>
  <si>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</si>
  <si>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</si>
  <si>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</si>
  <si>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</si>
  <si>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</si>
  <si>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</si>
  <si>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</si>
  <si>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</si>
  <si>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</si>
  <si>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</si>
  <si>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</si>
  <si>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</si>
  <si>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</si>
  <si>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</si>
  <si>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</si>
  <si>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</si>
  <si>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</si>
  <si>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</si>
  <si>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</si>
  <si>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</si>
  <si>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</si>
  <si>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</si>
  <si>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</si>
  <si>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</si>
  <si>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</si>
  <si>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</si>
  <si>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</si>
  <si>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</si>
  <si>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</si>
  <si>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</si>
  <si>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</si>
  <si>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</si>
  <si>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</si>
  <si>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</si>
  <si>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</si>
  <si>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</si>
  <si>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</si>
  <si>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</si>
  <si>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</si>
  <si>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</si>
  <si>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</si>
  <si>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</si>
  <si>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</si>
  <si>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</si>
  <si>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</si>
  <si>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</si>
  <si>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</si>
  <si>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</si>
  <si>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</si>
  <si>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</si>
  <si>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</si>
  <si>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</si>
  <si>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</si>
  <si>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</si>
  <si>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</si>
  <si>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</si>
  <si>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</si>
  <si>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</si>
  <si>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</si>
  <si>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</si>
  <si>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</si>
  <si>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</si>
  <si>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</si>
  <si>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</si>
  <si>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</si>
  <si>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</si>
  <si>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</si>
  <si>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</si>
  <si>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</si>
  <si>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</si>
  <si>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</si>
  <si>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</si>
  <si>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</si>
  <si>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</si>
  <si>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</si>
  <si>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</si>
  <si>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</si>
  <si>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</si>
  <si>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</si>
  <si>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</si>
  <si>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</si>
  <si>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</si>
  <si>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</si>
  <si>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</si>
  <si>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</si>
  <si>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</si>
  <si>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</si>
  <si>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</si>
  <si>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</si>
  <si>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</si>
  <si>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</si>
  <si>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</si>
  <si>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</si>
  <si>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</si>
  <si>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</si>
  <si>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</si>
  <si>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</si>
  <si>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</si>
  <si>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</si>
  <si>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</si>
  <si>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</si>
  <si>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</si>
  <si>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</si>
  <si>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</si>
  <si>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</si>
  <si>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</si>
  <si>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</si>
  <si>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</si>
  <si>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</si>
  <si>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</si>
  <si>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</si>
  <si>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</si>
  <si>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</si>
  <si>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</si>
  <si>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</si>
  <si>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</si>
  <si>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</si>
  <si>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</si>
  <si>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</si>
  <si>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</si>
  <si>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</si>
  <si>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</si>
  <si>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</si>
  <si>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</si>
  <si>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</si>
  <si>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</si>
  <si>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</si>
  <si>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</si>
  <si>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</si>
  <si>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</si>
  <si>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</si>
  <si>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</si>
  <si>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</si>
  <si>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</si>
  <si>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</si>
  <si>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</si>
  <si>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</si>
  <si>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</si>
  <si>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</si>
  <si>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</si>
  <si>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</si>
  <si>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</si>
  <si>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</si>
  <si>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</si>
  <si>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</si>
  <si>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</si>
  <si>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</si>
  <si>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</si>
  <si>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</si>
  <si>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</si>
  <si>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</si>
  <si>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</si>
  <si>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</si>
  <si>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</si>
  <si>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</si>
  <si>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</si>
  <si>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</si>
  <si>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</si>
  <si>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</si>
  <si>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</si>
  <si>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</si>
  <si>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</si>
  <si>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</si>
  <si>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</si>
  <si>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</si>
  <si>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</si>
  <si>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</si>
  <si>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</si>
  <si>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</si>
  <si>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</si>
  <si>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</si>
  <si>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</si>
  <si>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</si>
  <si>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</si>
  <si>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</si>
  <si>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</si>
  <si>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</si>
  <si>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</si>
  <si>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</si>
  <si>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</si>
  <si>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</si>
  <si>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</si>
  <si>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</si>
  <si>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</si>
  <si>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</si>
  <si>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</si>
  <si>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</si>
  <si>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</si>
  <si>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</si>
  <si>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</si>
  <si>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</si>
  <si>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</si>
  <si>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</si>
  <si>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</si>
  <si>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</si>
  <si>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</si>
  <si>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</si>
  <si>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</si>
  <si>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</si>
  <si>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</si>
  <si>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</si>
  <si>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</si>
  <si>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</si>
  <si>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</si>
  <si>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</si>
  <si>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</si>
  <si>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</si>
  <si>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</si>
  <si>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</si>
  <si>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</si>
  <si>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</si>
  <si>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</si>
  <si>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</si>
  <si>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</si>
  <si>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</si>
  <si>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</si>
  <si>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</si>
  <si>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</si>
  <si>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</si>
  <si>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</si>
  <si>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</si>
  <si>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</si>
  <si>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</si>
  <si>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</si>
  <si>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</si>
  <si>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</si>
  <si>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</si>
  <si>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</si>
  <si>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</si>
  <si>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</si>
  <si>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</si>
  <si>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</si>
  <si>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</si>
  <si>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</si>
  <si>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</si>
  <si>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</si>
  <si>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</si>
  <si>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</si>
  <si>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</si>
  <si>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</si>
  <si>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</si>
  <si>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</si>
  <si>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</si>
  <si>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</si>
  <si>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</si>
  <si>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</si>
  <si>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</si>
  <si>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</si>
  <si>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</si>
  <si>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</si>
  <si>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</si>
  <si>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</si>
  <si>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</si>
  <si>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</si>
  <si>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</si>
  <si>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</si>
  <si>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</si>
  <si>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</si>
  <si>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</si>
  <si>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</si>
  <si>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</si>
  <si>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</si>
  <si>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</si>
  <si>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</si>
  <si>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</si>
  <si>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</si>
  <si>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</si>
  <si>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</si>
  <si>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</si>
  <si>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</si>
  <si>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</si>
  <si>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</si>
  <si>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</si>
  <si>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</si>
  <si>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</si>
  <si>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</si>
  <si>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</si>
  <si>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</si>
  <si>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</si>
  <si>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</si>
  <si>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</si>
  <si>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</si>
  <si>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</si>
  <si>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</si>
  <si>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</si>
  <si>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</si>
  <si>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</si>
  <si>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</si>
  <si>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</si>
  <si>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</si>
  <si>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</si>
  <si>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</si>
  <si>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</si>
  <si>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</si>
  <si>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</si>
  <si>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</si>
  <si>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</si>
  <si>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</si>
  <si>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</si>
  <si>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</si>
  <si>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</si>
  <si>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</si>
  <si>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</si>
  <si>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</si>
  <si>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</si>
  <si>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</si>
  <si>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</si>
  <si>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</si>
  <si>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</si>
  <si>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</si>
  <si>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</si>
  <si>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</si>
  <si>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</si>
  <si>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</si>
  <si>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</si>
  <si>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</si>
  <si>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</si>
  <si>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</si>
  <si>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</si>
  <si>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</si>
  <si>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</si>
  <si>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</si>
  <si>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</si>
  <si>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</si>
  <si>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</si>
  <si>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</si>
  <si>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</si>
  <si>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</si>
  <si>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</si>
  <si>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</si>
  <si>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</si>
  <si>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</si>
  <si>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</si>
  <si>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</si>
  <si>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</si>
  <si>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</si>
  <si>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</si>
  <si>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</si>
  <si>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</si>
  <si>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</si>
  <si>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</si>
  <si>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</si>
  <si>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</si>
  <si>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</si>
  <si>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</si>
  <si>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</si>
  <si>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</si>
  <si>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</si>
  <si>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</si>
  <si>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</si>
  <si>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</si>
  <si>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</si>
  <si>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</si>
  <si>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</si>
  <si>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</si>
  <si>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</si>
  <si>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</si>
  <si>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</si>
  <si>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</si>
  <si>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</si>
  <si>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</si>
  <si>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</si>
  <si>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</si>
  <si>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</si>
  <si>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</si>
  <si>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</si>
  <si>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</si>
  <si>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</si>
  <si>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</si>
  <si>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</si>
  <si>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</si>
  <si>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</si>
  <si>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</si>
  <si>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</si>
  <si>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</si>
  <si>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</si>
  <si>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</si>
  <si>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</si>
  <si>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</si>
  <si>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</si>
  <si>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</si>
  <si>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</si>
  <si>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</si>
  <si>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</si>
  <si>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</si>
  <si>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</si>
  <si>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</si>
  <si>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</si>
  <si>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</si>
  <si>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</si>
  <si>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</si>
  <si>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</si>
  <si>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</si>
  <si>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</si>
  <si>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</si>
  <si>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</si>
  <si>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</si>
  <si>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</si>
  <si>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</si>
  <si>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</si>
  <si>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</si>
  <si>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</si>
  <si>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</si>
  <si>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</si>
  <si>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</si>
  <si>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</si>
  <si>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</si>
  <si>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</si>
  <si>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</si>
  <si>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</si>
  <si>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</si>
  <si>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</si>
  <si>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</si>
  <si>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</si>
  <si>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</si>
  <si>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</si>
  <si>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</si>
  <si>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</si>
  <si>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</si>
  <si>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</si>
  <si>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</si>
  <si>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</si>
  <si>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</si>
  <si>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</si>
  <si>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</si>
  <si>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</si>
  <si>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</si>
  <si>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</si>
  <si>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</si>
  <si>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</si>
  <si>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</si>
  <si>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</si>
  <si>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</si>
  <si>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</si>
  <si>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</si>
  <si>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</si>
  <si>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</si>
  <si>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</si>
  <si>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</si>
  <si>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</si>
  <si>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</si>
  <si>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</si>
  <si>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</si>
  <si>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</si>
  <si>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Row Labels</t>
  </si>
  <si>
    <t>Grand Total</t>
  </si>
  <si>
    <t>no. of items</t>
  </si>
  <si>
    <t>Average of Rating</t>
  </si>
  <si>
    <t>Total Sales</t>
  </si>
  <si>
    <t>Average Sales</t>
  </si>
  <si>
    <t>No. of items</t>
  </si>
  <si>
    <t>Average Rating</t>
  </si>
  <si>
    <t>KPI's Requirements</t>
  </si>
  <si>
    <t>Total sales by Fat content</t>
  </si>
  <si>
    <t>Total sales by item type</t>
  </si>
  <si>
    <t>Column Labels</t>
  </si>
  <si>
    <t>Fat content by outlet for Total Sales</t>
  </si>
  <si>
    <t>Total sales  by Outlet Establishment</t>
  </si>
  <si>
    <t>Sales by Outlet size</t>
  </si>
  <si>
    <t>outlet location</t>
  </si>
  <si>
    <t>total sales</t>
  </si>
  <si>
    <t>Count of Sr. No.</t>
  </si>
  <si>
    <t>Sales by outlet Location</t>
  </si>
  <si>
    <t>Sales by outlet type</t>
  </si>
  <si>
    <t>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</si>
</sst>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Arial Black"/>
      <family val="2"/>
    </font>
    <font>
      <sz val="12"/>
      <color theme="1"/>
      <name val="Arial Black"/>
      <family val="2"/>
    </font>
    <font>
      <sz val="12"/>
      <color theme="1"/>
      <name val="Aptos Display"/>
      <family val="2"/>
    </font>
    <font>
      <b/>
      <sz val="12"/>
      <color theme="1"/>
      <name val="Segoe UI Black"/>
      <family val="2"/>
    </font>
    <font>
      <b/>
      <sz val="14"/>
      <color theme="1"/>
      <name val="Arial Black"/>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s>
  <borders count="4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theme="1"/>
      </left>
      <right style="medium">
        <color theme="1"/>
      </right>
      <top style="medium">
        <color theme="1"/>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bottom style="medium">
        <color indexed="64"/>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indexed="64"/>
      </left>
      <right/>
      <top/>
      <bottom style="medium">
        <color theme="1"/>
      </bottom>
      <diagonal/>
    </border>
    <border>
      <left style="medium">
        <color indexed="64"/>
      </left>
      <right/>
      <top style="medium">
        <color theme="1"/>
      </top>
      <bottom/>
      <diagonal/>
    </border>
    <border>
      <left style="medium">
        <color theme="1"/>
      </left>
      <right style="medium">
        <color indexed="64"/>
      </right>
      <top style="medium">
        <color theme="1"/>
      </top>
      <bottom style="medium">
        <color theme="1"/>
      </bottom>
      <diagonal/>
    </border>
    <border>
      <left style="medium">
        <color theme="1"/>
      </left>
      <right style="medium">
        <color indexed="64"/>
      </right>
      <top style="medium">
        <color theme="1"/>
      </top>
      <bottom/>
      <diagonal/>
    </border>
    <border>
      <left style="medium">
        <color theme="1"/>
      </left>
      <right style="medium">
        <color indexed="64"/>
      </right>
      <top/>
      <bottom/>
      <diagonal/>
    </border>
    <border>
      <left style="medium">
        <color theme="1"/>
      </left>
      <right style="medium">
        <color indexed="64"/>
      </right>
      <top/>
      <bottom style="medium">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8">
    <xf numFmtId="0" fontId="0" fillId="0" borderId="0" xfId="0"/>
    <xf numFmtId="164"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5" fontId="0" fillId="0" borderId="15" xfId="0" applyNumberFormat="1" applyBorder="1"/>
    <xf numFmtId="0" fontId="0" fillId="0" borderId="16" xfId="0" applyBorder="1"/>
    <xf numFmtId="0" fontId="0" fillId="0" borderId="17" xfId="0" applyBorder="1"/>
    <xf numFmtId="0" fontId="0" fillId="0" borderId="18" xfId="0" applyBorder="1"/>
    <xf numFmtId="0" fontId="19" fillId="0" borderId="0" xfId="0" applyFont="1"/>
    <xf numFmtId="166" fontId="0" fillId="0" borderId="14" xfId="0" applyNumberFormat="1" applyBorder="1"/>
    <xf numFmtId="0" fontId="0" fillId="0" borderId="19" xfId="0" applyBorder="1"/>
    <xf numFmtId="0" fontId="0" fillId="0" borderId="20" xfId="0" applyBorder="1"/>
    <xf numFmtId="0" fontId="0" fillId="0" borderId="21" xfId="0" applyBorder="1"/>
    <xf numFmtId="0" fontId="0" fillId="0" borderId="23" xfId="0" applyBorder="1" applyAlignment="1">
      <alignment horizontal="left"/>
    </xf>
    <xf numFmtId="167" fontId="0" fillId="0" borderId="22" xfId="0" applyNumberFormat="1" applyBorder="1"/>
    <xf numFmtId="167" fontId="0" fillId="0" borderId="24" xfId="0" applyNumberFormat="1" applyBorder="1"/>
    <xf numFmtId="0" fontId="0" fillId="0" borderId="10" xfId="0" pivotButton="1" applyBorder="1"/>
    <xf numFmtId="0" fontId="0" fillId="0" borderId="22" xfId="0" applyBorder="1" applyAlignment="1">
      <alignment horizontal="left"/>
    </xf>
    <xf numFmtId="0" fontId="0" fillId="0" borderId="10" xfId="0" applyBorder="1" applyAlignment="1">
      <alignment horizontal="left"/>
    </xf>
    <xf numFmtId="0" fontId="0" fillId="0" borderId="10" xfId="0" applyBorder="1"/>
    <xf numFmtId="0" fontId="0" fillId="0" borderId="29" xfId="0" applyBorder="1"/>
    <xf numFmtId="0" fontId="0" fillId="0" borderId="30" xfId="0" applyBorder="1" applyAlignment="1">
      <alignment horizontal="left"/>
    </xf>
    <xf numFmtId="0" fontId="0" fillId="0" borderId="31" xfId="0" applyBorder="1" applyAlignment="1">
      <alignment horizontal="left"/>
    </xf>
    <xf numFmtId="0" fontId="0" fillId="0" borderId="32" xfId="0" applyBorder="1"/>
    <xf numFmtId="0" fontId="0" fillId="0" borderId="33" xfId="0" applyBorder="1"/>
    <xf numFmtId="0" fontId="0" fillId="0" borderId="30" xfId="0" applyBorder="1"/>
    <xf numFmtId="0" fontId="0" fillId="0" borderId="34" xfId="0" applyBorder="1"/>
    <xf numFmtId="0" fontId="0" fillId="0" borderId="31" xfId="0" applyBorder="1"/>
    <xf numFmtId="0" fontId="16" fillId="0" borderId="30" xfId="0" applyFont="1" applyBorder="1"/>
    <xf numFmtId="0" fontId="0" fillId="0" borderId="26" xfId="0" pivotButton="1" applyBorder="1"/>
    <xf numFmtId="167" fontId="0" fillId="0" borderId="35" xfId="0" applyNumberFormat="1" applyBorder="1"/>
    <xf numFmtId="167" fontId="0" fillId="0" borderId="36" xfId="0" applyNumberFormat="1" applyBorder="1"/>
    <xf numFmtId="167" fontId="0" fillId="0" borderId="37" xfId="0" applyNumberFormat="1" applyBorder="1"/>
    <xf numFmtId="0" fontId="0" fillId="0" borderId="25" xfId="0" applyBorder="1"/>
    <xf numFmtId="167" fontId="0" fillId="0" borderId="29" xfId="0" applyNumberFormat="1" applyBorder="1"/>
    <xf numFmtId="0" fontId="20" fillId="34" borderId="0" xfId="0" applyFont="1" applyFill="1"/>
    <xf numFmtId="0" fontId="20" fillId="34" borderId="29" xfId="0" applyFont="1" applyFill="1" applyBorder="1"/>
    <xf numFmtId="167" fontId="0" fillId="0" borderId="26" xfId="0" applyNumberFormat="1" applyBorder="1"/>
    <xf numFmtId="168" fontId="0" fillId="0" borderId="36" xfId="0" applyNumberFormat="1" applyBorder="1"/>
    <xf numFmtId="168" fontId="0" fillId="0" borderId="35" xfId="0" applyNumberFormat="1" applyBorder="1"/>
    <xf numFmtId="168" fontId="0" fillId="0" borderId="37" xfId="0" applyNumberFormat="1" applyBorder="1"/>
    <xf numFmtId="0" fontId="0" fillId="0" borderId="36" xfId="0" applyBorder="1" applyAlignment="1">
      <alignment horizontal="left"/>
    </xf>
    <xf numFmtId="0" fontId="0" fillId="0" borderId="37" xfId="0" applyBorder="1" applyAlignment="1">
      <alignment horizontal="left"/>
    </xf>
    <xf numFmtId="167" fontId="0" fillId="0" borderId="33" xfId="0" applyNumberFormat="1" applyBorder="1"/>
    <xf numFmtId="167" fontId="0" fillId="0" borderId="28" xfId="0" applyNumberFormat="1" applyBorder="1"/>
    <xf numFmtId="167" fontId="0" fillId="0" borderId="31" xfId="0" applyNumberFormat="1" applyBorder="1"/>
    <xf numFmtId="0" fontId="0" fillId="0" borderId="25" xfId="0" pivotButton="1" applyBorder="1"/>
    <xf numFmtId="0" fontId="0" fillId="0" borderId="35" xfId="0" applyBorder="1" applyAlignment="1">
      <alignment horizontal="left"/>
    </xf>
    <xf numFmtId="0" fontId="0" fillId="0" borderId="38" xfId="0" applyBorder="1"/>
    <xf numFmtId="0" fontId="0" fillId="0" borderId="39" xfId="0" applyBorder="1"/>
    <xf numFmtId="167" fontId="0" fillId="0" borderId="30" xfId="0" applyNumberFormat="1" applyBorder="1"/>
    <xf numFmtId="0" fontId="19" fillId="33" borderId="26" xfId="0" applyFont="1" applyFill="1" applyBorder="1" applyAlignment="1">
      <alignment horizontal="center"/>
    </xf>
    <xf numFmtId="0" fontId="0" fillId="33" borderId="27" xfId="0" applyFill="1" applyBorder="1" applyAlignment="1">
      <alignment horizontal="center"/>
    </xf>
    <xf numFmtId="0" fontId="0" fillId="33" borderId="28" xfId="0" applyFill="1" applyBorder="1" applyAlignment="1">
      <alignment horizontal="center"/>
    </xf>
    <xf numFmtId="0" fontId="18"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8" fillId="33" borderId="14" xfId="0" applyFont="1" applyFill="1" applyBorder="1" applyAlignment="1">
      <alignment horizontal="center"/>
    </xf>
    <xf numFmtId="0" fontId="19" fillId="33" borderId="0" xfId="0" applyFont="1" applyFill="1" applyAlignment="1">
      <alignment horizontal="center"/>
    </xf>
    <xf numFmtId="0" fontId="19" fillId="33" borderId="15" xfId="0" applyFont="1" applyFill="1" applyBorder="1" applyAlignment="1">
      <alignment horizontal="center"/>
    </xf>
    <xf numFmtId="0" fontId="18" fillId="33" borderId="26" xfId="0" applyFont="1" applyFill="1" applyBorder="1" applyAlignment="1">
      <alignment horizontal="center"/>
    </xf>
    <xf numFmtId="0" fontId="19" fillId="33" borderId="27" xfId="0" applyFont="1" applyFill="1" applyBorder="1" applyAlignment="1">
      <alignment horizontal="center"/>
    </xf>
    <xf numFmtId="0" fontId="19" fillId="33" borderId="28" xfId="0" applyFont="1" applyFill="1" applyBorder="1" applyAlignment="1">
      <alignment horizontal="center"/>
    </xf>
    <xf numFmtId="0" fontId="18" fillId="33" borderId="27"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14" xfId="0" applyBorder="1" applyAlignment="1">
      <alignment horizontal="left"/>
    </xf>
    <xf numFmtId="0" fontId="0" fillId="0" borderId="23" xfId="0" applyNumberFormat="1" applyBorder="1"/>
    <xf numFmtId="0" fontId="0" fillId="0" borderId="0" xfId="0" applyBorder="1"/>
    <xf numFmtId="0" fontId="0" fillId="35" borderId="0" xfId="0" applyFill="1" applyAlignment="1">
      <alignment horizontal="center" wrapText="1"/>
    </xf>
    <xf numFmtId="0" fontId="0" fillId="0" borderId="37" xfId="0" pivotButton="1" applyBorder="1"/>
    <xf numFmtId="0" fontId="0" fillId="0" borderId="37" xfId="0" applyBorder="1"/>
    <xf numFmtId="0" fontId="16" fillId="33" borderId="20" xfId="0" applyFont="1" applyFill="1" applyBorder="1" applyAlignment="1">
      <alignment horizontal="center"/>
    </xf>
    <xf numFmtId="0" fontId="16" fillId="33" borderId="21" xfId="0" applyFont="1" applyFill="1" applyBorder="1" applyAlignment="1">
      <alignment horizontal="center"/>
    </xf>
    <xf numFmtId="0" fontId="21" fillId="33" borderId="19" xfId="0" applyFont="1" applyFill="1" applyBorder="1" applyAlignment="1">
      <alignment horizontal="center"/>
    </xf>
    <xf numFmtId="0" fontId="22" fillId="33" borderId="11" xfId="0" applyFont="1" applyFill="1" applyBorder="1" applyAlignment="1">
      <alignment horizontal="center"/>
    </xf>
    <xf numFmtId="0" fontId="0" fillId="0" borderId="41" xfId="0" pivotButton="1" applyBorder="1"/>
    <xf numFmtId="0" fontId="0" fillId="0" borderId="42" xfId="0" applyBorder="1"/>
    <xf numFmtId="1" fontId="0" fillId="0" borderId="43" xfId="0" applyNumberFormat="1" applyBorder="1"/>
    <xf numFmtId="1" fontId="0" fillId="0" borderId="44" xfId="0" applyNumberFormat="1" applyBorder="1"/>
    <xf numFmtId="0" fontId="0" fillId="0" borderId="40" xfId="0" applyBorder="1" applyAlignment="1">
      <alignment horizontal="left"/>
    </xf>
    <xf numFmtId="1" fontId="0" fillId="0" borderId="45" xfId="0" applyNumberFormat="1" applyBorder="1"/>
    <xf numFmtId="0" fontId="0" fillId="33" borderId="15" xfId="0" applyFill="1" applyBorder="1" applyAlignment="1">
      <alignment horizontal="center"/>
    </xf>
    <xf numFmtId="0" fontId="19" fillId="33" borderId="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ck">
          <color rgb="FFFFFF00"/>
        </left>
        <right style="thick">
          <color rgb="FFFFFF00"/>
        </right>
        <top style="thick">
          <color rgb="FFFFFF00"/>
        </top>
        <bottom style="thick">
          <color rgb="FFFFFF00"/>
        </bottom>
        <vertical/>
        <horizontal/>
      </border>
    </dxf>
  </dxfs>
  <tableStyles count="1" defaultTableStyle="TableStyleMedium2" defaultPivotStyle="PivotStyleLight16">
    <tableStyle name="Blinkit Analysis" pivot="0" table="0" count="10" xr9:uid="{B6F4C3F1-B432-43DF-B822-E1F06BBFBA35}">
      <tableStyleElement type="wholeTable" dxfId="95"/>
      <tableStyleElement type="headerRow" dxfId="94"/>
    </tableStyle>
  </tableStyles>
  <colors>
    <mruColors>
      <color rgb="FFFFD200"/>
      <color rgb="FFD09E00"/>
      <color rgb="FFD0AC2C"/>
      <color rgb="FFD0AC2D"/>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Blinkit Analysis">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077834485042832"/>
              <c:y val="0.1497106836204113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705789661211732"/>
                  <c:h val="0.19687803693558326"/>
                </c:manualLayout>
              </c15:layout>
            </c:ext>
          </c:extLst>
        </c:dLbl>
      </c:pivotFmt>
      <c:pivotFmt>
        <c:idx val="6"/>
        <c:spPr>
          <a:solidFill>
            <a:schemeClr val="accent6"/>
          </a:solidFill>
          <a:ln w="19050">
            <a:solidFill>
              <a:schemeClr val="lt1"/>
            </a:solidFill>
          </a:ln>
          <a:effectLst/>
        </c:spPr>
        <c:dLbl>
          <c:idx val="0"/>
          <c:layout>
            <c:manualLayout>
              <c:x val="-9.825474609698448E-2"/>
              <c:y val="-7.1637701005180354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fld id="{098586DD-8DB6-43A3-B0FF-C1254D896ECE}" type="VALUE">
                  <a:rPr lang="en-US"/>
                  <a:pPr>
                    <a:defRPr sz="1000" b="1">
                      <a:solidFill>
                        <a:schemeClr val="tx1"/>
                      </a:solidFill>
                    </a:defRPr>
                  </a:pPr>
                  <a:t>[VALUE]</a:t>
                </a:fld>
                <a:r>
                  <a:rPr lang="en-US" baseline="0"/>
                  <a:t>, </a:t>
                </a:r>
              </a:p>
              <a:p>
                <a:pPr>
                  <a:defRPr sz="1000" b="1">
                    <a:solidFill>
                      <a:schemeClr val="tx1"/>
                    </a:solidFill>
                  </a:defRPr>
                </a:pPr>
                <a:fld id="{6661945B-E5AF-48D5-BCAC-C48A68F59B94}" type="PERCENTAGE">
                  <a:rPr lang="en-US" baseline="0"/>
                  <a:pPr>
                    <a:defRPr sz="1000" b="1">
                      <a:solidFill>
                        <a:schemeClr val="tx1"/>
                      </a:solidFill>
                    </a:defRPr>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387717106022509"/>
                  <c:h val="0.21811892512155798"/>
                </c:manualLayout>
              </c15:layout>
              <c15:dlblFieldTable/>
              <c15:showDataLabelsRange val="0"/>
            </c:ext>
          </c:extLst>
        </c:dLbl>
      </c:pivotFmt>
    </c:pivotFmts>
    <c:plotArea>
      <c:layout>
        <c:manualLayout>
          <c:layoutTarget val="inner"/>
          <c:xMode val="edge"/>
          <c:yMode val="edge"/>
          <c:x val="0.21400803269282562"/>
          <c:y val="0.18834547346514047"/>
          <c:w val="0.57872356797427937"/>
          <c:h val="0.74342840044115976"/>
        </c:manualLayout>
      </c:layout>
      <c:doughnutChart>
        <c:varyColors val="1"/>
        <c:ser>
          <c:idx val="0"/>
          <c:order val="0"/>
          <c:tx>
            <c:strRef>
              <c:f>'Sheets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74D9-477F-B33C-98A44C50D17D}"/>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74D9-477F-B33C-98A44C50D17D}"/>
              </c:ext>
            </c:extLst>
          </c:dPt>
          <c:dLbls>
            <c:dLbl>
              <c:idx val="0"/>
              <c:layout>
                <c:manualLayout>
                  <c:x val="0.10077834485042832"/>
                  <c:y val="0.1497106836204113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705789661211732"/>
                      <c:h val="0.19687803693558326"/>
                    </c:manualLayout>
                  </c15:layout>
                </c:ext>
                <c:ext xmlns:c16="http://schemas.microsoft.com/office/drawing/2014/chart" uri="{C3380CC4-5D6E-409C-BE32-E72D297353CC}">
                  <c16:uniqueId val="{00000001-74D9-477F-B33C-98A44C50D17D}"/>
                </c:ext>
              </c:extLst>
            </c:dLbl>
            <c:dLbl>
              <c:idx val="1"/>
              <c:layout>
                <c:manualLayout>
                  <c:x val="-9.825474609698448E-2"/>
                  <c:y val="-7.1637701005180354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fld id="{098586DD-8DB6-43A3-B0FF-C1254D896ECE}" type="VALUE">
                      <a:rPr lang="en-US"/>
                      <a:pPr>
                        <a:defRPr sz="1000" b="1">
                          <a:solidFill>
                            <a:schemeClr val="tx1"/>
                          </a:solidFill>
                        </a:defRPr>
                      </a:pPr>
                      <a:t>[VALUE]</a:t>
                    </a:fld>
                    <a:r>
                      <a:rPr lang="en-US" baseline="0"/>
                      <a:t>, </a:t>
                    </a:r>
                  </a:p>
                  <a:p>
                    <a:pPr>
                      <a:defRPr sz="1000" b="1">
                        <a:solidFill>
                          <a:schemeClr val="tx1"/>
                        </a:solidFill>
                      </a:defRPr>
                    </a:pPr>
                    <a:fld id="{6661945B-E5AF-48D5-BCAC-C48A68F59B94}" type="PERCENTAGE">
                      <a:rPr lang="en-US" baseline="0"/>
                      <a:pPr>
                        <a:defRPr sz="1000" b="1">
                          <a:solidFill>
                            <a:schemeClr val="tx1"/>
                          </a:solidFill>
                        </a:defRPr>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387717106022509"/>
                      <c:h val="0.21811892512155798"/>
                    </c:manualLayout>
                  </c15:layout>
                  <c15:dlblFieldTable/>
                  <c15:showDataLabelsRange val="0"/>
                </c:ext>
                <c:ext xmlns:c16="http://schemas.microsoft.com/office/drawing/2014/chart" uri="{C3380CC4-5D6E-409C-BE32-E72D297353CC}">
                  <c16:uniqueId val="{00000003-74D9-477F-B33C-98A44C50D17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design'!$A$13:$A$15</c:f>
              <c:strCache>
                <c:ptCount val="2"/>
                <c:pt idx="0">
                  <c:v>Low Fat</c:v>
                </c:pt>
                <c:pt idx="1">
                  <c:v>Regular</c:v>
                </c:pt>
              </c:strCache>
            </c:strRef>
          </c:cat>
          <c:val>
            <c:numRef>
              <c:f>'Sheets design'!$B$13:$B$15</c:f>
              <c:numCache>
                <c:formatCode>"$"0.0,"K"</c:formatCode>
                <c:ptCount val="2"/>
                <c:pt idx="0">
                  <c:v>776319.68840000057</c:v>
                </c:pt>
                <c:pt idx="1">
                  <c:v>425361.8043999995</c:v>
                </c:pt>
              </c:numCache>
            </c:numRef>
          </c:val>
          <c:extLst>
            <c:ext xmlns:c16="http://schemas.microsoft.com/office/drawing/2014/chart" uri="{C3380CC4-5D6E-409C-BE32-E72D297353CC}">
              <c16:uniqueId val="{00000004-74D9-477F-B33C-98A44C50D17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18852070986120939"/>
          <c:y val="0"/>
          <c:w val="0.6707578700149045"/>
          <c:h val="0.2174715827440547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design!PivotTable8</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71532571413634"/>
          <c:y val="0.14956889012757613"/>
          <c:w val="0.8078591873810862"/>
          <c:h val="0.85043110987242387"/>
        </c:manualLayout>
      </c:layout>
      <c:barChart>
        <c:barDir val="bar"/>
        <c:grouping val="clustered"/>
        <c:varyColors val="0"/>
        <c:ser>
          <c:idx val="0"/>
          <c:order val="0"/>
          <c:tx>
            <c:strRef>
              <c:f>'Sheets design'!$B$23:$B$24</c:f>
              <c:strCache>
                <c:ptCount val="1"/>
                <c:pt idx="0">
                  <c:v>Regular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A-B04F-4518-917F-4442A4297C05}"/>
            </c:ext>
          </c:extLst>
        </c:ser>
        <c:ser>
          <c:idx val="1"/>
          <c:order val="1"/>
          <c:tx>
            <c:strRef>
              <c:f>'Sheets design'!$C$23:$C$24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C-B04F-4518-917F-4442A4297C05}"/>
            </c:ext>
          </c:extLst>
        </c:ser>
        <c:dLbls>
          <c:dLblPos val="outEnd"/>
          <c:showLegendKey val="0"/>
          <c:showVal val="1"/>
          <c:showCatName val="0"/>
          <c:showSerName val="0"/>
          <c:showPercent val="0"/>
          <c:showBubbleSize val="0"/>
        </c:dLbls>
        <c:gapWidth val="60"/>
        <c:axId val="329764607"/>
        <c:axId val="329765087"/>
      </c:barChart>
      <c:catAx>
        <c:axId val="32976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765087"/>
        <c:crosses val="autoZero"/>
        <c:auto val="1"/>
        <c:lblAlgn val="ctr"/>
        <c:lblOffset val="100"/>
        <c:noMultiLvlLbl val="0"/>
      </c:catAx>
      <c:valAx>
        <c:axId val="329765087"/>
        <c:scaling>
          <c:orientation val="minMax"/>
        </c:scaling>
        <c:delete val="1"/>
        <c:axPos val="b"/>
        <c:numFmt formatCode="&quot;$&quot;0.0,&quot;K&quot;" sourceLinked="1"/>
        <c:majorTickMark val="none"/>
        <c:minorTickMark val="none"/>
        <c:tickLblPos val="nextTo"/>
        <c:crossAx val="329764607"/>
        <c:crosses val="autoZero"/>
        <c:crossBetween val="between"/>
      </c:valAx>
      <c:spPr>
        <a:noFill/>
        <a:ln>
          <a:noFill/>
        </a:ln>
        <a:effectLst/>
      </c:spPr>
    </c:plotArea>
    <c:legend>
      <c:legendPos val="t"/>
      <c:layout>
        <c:manualLayout>
          <c:xMode val="edge"/>
          <c:yMode val="edge"/>
          <c:x val="0.15546784122544471"/>
          <c:y val="3.2956692829609745E-2"/>
          <c:w val="0.5773881253302513"/>
          <c:h val="0.1293015694254510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design!PivotTable10</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708438743163163"/>
          <c:y val="3.1844498549445481E-2"/>
          <c:w val="0.47265516506371957"/>
          <c:h val="0.93631100290110902"/>
        </c:manualLayout>
      </c:layout>
      <c:barChart>
        <c:barDir val="bar"/>
        <c:grouping val="clustered"/>
        <c:varyColors val="0"/>
        <c:ser>
          <c:idx val="0"/>
          <c:order val="0"/>
          <c:tx>
            <c:strRef>
              <c:f>'Sheets design'!$L$3</c:f>
              <c:strCache>
                <c:ptCount val="1"/>
                <c:pt idx="0">
                  <c:v>Total</c:v>
                </c:pt>
              </c:strCache>
            </c:strRef>
          </c:tx>
          <c:spPr>
            <a:solidFill>
              <a:srgbClr val="D0AC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design'!$K$4:$K$19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design'!$L$4:$L$19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5-C81C-4B0A-B981-73155B8339B3}"/>
            </c:ext>
          </c:extLst>
        </c:ser>
        <c:dLbls>
          <c:showLegendKey val="0"/>
          <c:showVal val="0"/>
          <c:showCatName val="0"/>
          <c:showSerName val="0"/>
          <c:showPercent val="0"/>
          <c:showBubbleSize val="0"/>
        </c:dLbls>
        <c:gapWidth val="50"/>
        <c:axId val="506633055"/>
        <c:axId val="752216111"/>
      </c:barChart>
      <c:catAx>
        <c:axId val="50663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16111"/>
        <c:crosses val="autoZero"/>
        <c:auto val="1"/>
        <c:lblAlgn val="ctr"/>
        <c:lblOffset val="100"/>
        <c:noMultiLvlLbl val="0"/>
      </c:catAx>
      <c:valAx>
        <c:axId val="752216111"/>
        <c:scaling>
          <c:orientation val="minMax"/>
        </c:scaling>
        <c:delete val="1"/>
        <c:axPos val="b"/>
        <c:numFmt formatCode="&quot;$&quot;0.0,&quot;K&quot;" sourceLinked="1"/>
        <c:majorTickMark val="none"/>
        <c:minorTickMark val="none"/>
        <c:tickLblPos val="nextTo"/>
        <c:crossAx val="506633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design!PivotTable11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alpha val="75000"/>
            </a:srgbClr>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design'!$L$23</c:f>
              <c:strCache>
                <c:ptCount val="1"/>
                <c:pt idx="0">
                  <c:v>Total</c:v>
                </c:pt>
              </c:strCache>
            </c:strRef>
          </c:tx>
          <c:spPr>
            <a:solidFill>
              <a:srgbClr val="D0AC2C">
                <a:alpha val="75000"/>
              </a:srgbClr>
            </a:solidFill>
            <a:ln w="15875">
              <a:solidFill>
                <a:schemeClr val="tx1"/>
              </a:solidFill>
            </a:ln>
            <a:effectLst/>
          </c:spPr>
          <c:cat>
            <c:strRef>
              <c:f>'Sheets design'!$K$24:$K$32</c:f>
              <c:strCache>
                <c:ptCount val="9"/>
                <c:pt idx="0">
                  <c:v>2011</c:v>
                </c:pt>
                <c:pt idx="1">
                  <c:v>2012</c:v>
                </c:pt>
                <c:pt idx="2">
                  <c:v>2014</c:v>
                </c:pt>
                <c:pt idx="3">
                  <c:v>2015</c:v>
                </c:pt>
                <c:pt idx="4">
                  <c:v>2016</c:v>
                </c:pt>
                <c:pt idx="5">
                  <c:v>2017</c:v>
                </c:pt>
                <c:pt idx="6">
                  <c:v>2018</c:v>
                </c:pt>
                <c:pt idx="7">
                  <c:v>2020</c:v>
                </c:pt>
                <c:pt idx="8">
                  <c:v>2022</c:v>
                </c:pt>
              </c:strCache>
            </c:strRef>
          </c:cat>
          <c:val>
            <c:numRef>
              <c:f>'Sheets design'!$L$24:$L$32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5-BBD5-4D45-8301-A9D948E74C57}"/>
            </c:ext>
          </c:extLst>
        </c:ser>
        <c:dLbls>
          <c:showLegendKey val="0"/>
          <c:showVal val="0"/>
          <c:showCatName val="0"/>
          <c:showSerName val="0"/>
          <c:showPercent val="0"/>
          <c:showBubbleSize val="0"/>
        </c:dLbls>
        <c:axId val="914392607"/>
        <c:axId val="914405567"/>
      </c:areaChart>
      <c:catAx>
        <c:axId val="914392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405567"/>
        <c:crosses val="autoZero"/>
        <c:auto val="1"/>
        <c:lblAlgn val="ctr"/>
        <c:lblOffset val="100"/>
        <c:noMultiLvlLbl val="0"/>
      </c:catAx>
      <c:valAx>
        <c:axId val="914405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92607"/>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design!PivotTable13</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4">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dLbl>
          <c:idx val="0"/>
          <c:layout>
            <c:manualLayout>
              <c:x val="4.4680348760083706E-2"/>
              <c:y val="4.512111936435899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5.3990360756942357E-2"/>
              <c:y val="-6.147111953574623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D"/>
          </a:solidFill>
          <a:ln w="19050">
            <a:solidFill>
              <a:schemeClr val="lt1"/>
            </a:solidFill>
          </a:ln>
          <a:effectLst/>
        </c:spPr>
        <c:dLbl>
          <c:idx val="0"/>
          <c:layout>
            <c:manualLayout>
              <c:x val="1.7405562880723601E-2"/>
              <c:y val="-6.644443454207042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'Sheets design'!$G$3</c:f>
              <c:strCache>
                <c:ptCount val="1"/>
                <c:pt idx="0">
                  <c:v>Total</c:v>
                </c:pt>
              </c:strCache>
            </c:strRef>
          </c:tx>
          <c:spPr>
            <a:solidFill>
              <a:schemeClr val="accent4">
                <a:lumMod val="40000"/>
                <a:lumOff val="60000"/>
              </a:schemeClr>
            </a:solidFill>
          </c:spPr>
          <c:dPt>
            <c:idx val="0"/>
            <c:bubble3D val="0"/>
            <c:spPr>
              <a:solidFill>
                <a:schemeClr val="accent6">
                  <a:lumMod val="40000"/>
                  <a:lumOff val="60000"/>
                </a:schemeClr>
              </a:solidFill>
              <a:ln w="19050">
                <a:solidFill>
                  <a:schemeClr val="lt1"/>
                </a:solidFill>
              </a:ln>
              <a:effectLst/>
            </c:spPr>
          </c:dPt>
          <c:dPt>
            <c:idx val="1"/>
            <c:bubble3D val="0"/>
            <c:spPr>
              <a:solidFill>
                <a:schemeClr val="accent6">
                  <a:lumMod val="75000"/>
                </a:schemeClr>
              </a:solidFill>
              <a:ln w="19050">
                <a:solidFill>
                  <a:schemeClr val="lt1"/>
                </a:solidFill>
              </a:ln>
              <a:effectLst/>
            </c:spPr>
          </c:dPt>
          <c:dPt>
            <c:idx val="2"/>
            <c:bubble3D val="0"/>
            <c:spPr>
              <a:solidFill>
                <a:srgbClr val="D0AC2D"/>
              </a:solidFill>
              <a:ln w="19050">
                <a:solidFill>
                  <a:schemeClr val="lt1"/>
                </a:solidFill>
              </a:ln>
              <a:effectLst/>
            </c:spPr>
          </c:dPt>
          <c:dLbls>
            <c:dLbl>
              <c:idx val="0"/>
              <c:layout>
                <c:manualLayout>
                  <c:x val="4.4680348760083706E-2"/>
                  <c:y val="4.5121119364358996E-2"/>
                </c:manualLayout>
              </c:layout>
              <c:dLblPos val="bestFit"/>
              <c:showLegendKey val="0"/>
              <c:showVal val="1"/>
              <c:showCatName val="0"/>
              <c:showSerName val="0"/>
              <c:showPercent val="1"/>
              <c:showBubbleSize val="0"/>
              <c:extLst>
                <c:ext xmlns:c15="http://schemas.microsoft.com/office/drawing/2012/chart" uri="{CE6537A1-D6FC-4f65-9D91-7224C49458BB}"/>
              </c:extLst>
            </c:dLbl>
            <c:dLbl>
              <c:idx val="1"/>
              <c:layout>
                <c:manualLayout>
                  <c:x val="5.3990360756942357E-2"/>
                  <c:y val="-6.1471119535746237E-2"/>
                </c:manualLayout>
              </c:layout>
              <c:dLblPos val="bestFit"/>
              <c:showLegendKey val="0"/>
              <c:showVal val="1"/>
              <c:showCatName val="0"/>
              <c:showSerName val="0"/>
              <c:showPercent val="1"/>
              <c:showBubbleSize val="0"/>
              <c:extLst>
                <c:ext xmlns:c15="http://schemas.microsoft.com/office/drawing/2012/chart" uri="{CE6537A1-D6FC-4f65-9D91-7224C49458BB}"/>
              </c:extLst>
            </c:dLbl>
            <c:dLbl>
              <c:idx val="2"/>
              <c:layout>
                <c:manualLayout>
                  <c:x val="1.7405562880723601E-2"/>
                  <c:y val="-6.6444434542070427E-2"/>
                </c:manualLayout>
              </c:layout>
              <c:dLblPos val="bestFit"/>
              <c:showLegendKey val="0"/>
              <c:showVal val="1"/>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design'!$F$4:$F$6</c:f>
              <c:strCache>
                <c:ptCount val="3"/>
                <c:pt idx="0">
                  <c:v>High</c:v>
                </c:pt>
                <c:pt idx="1">
                  <c:v>Medium</c:v>
                </c:pt>
                <c:pt idx="2">
                  <c:v>Small</c:v>
                </c:pt>
              </c:strCache>
            </c:strRef>
          </c:cat>
          <c:val>
            <c:numRef>
              <c:f>'Sheets design'!$G$4:$G$6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B-72B2-4A6E-A8C7-1992B56161A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design!PivotTable18</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ptos Display" panose="020B0004020202020204"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43543672212487"/>
          <c:y val="5.9506650312371095E-2"/>
          <c:w val="0.54616124935913846"/>
          <c:h val="0.90149639601482456"/>
        </c:manualLayout>
      </c:layout>
      <c:barChart>
        <c:barDir val="bar"/>
        <c:grouping val="clustered"/>
        <c:varyColors val="0"/>
        <c:ser>
          <c:idx val="0"/>
          <c:order val="0"/>
          <c:tx>
            <c:strRef>
              <c:f>'Sheets design'!$S$2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ptos Display" panose="020B0004020202020204"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design'!$R$3:$R$6</c:f>
              <c:strCache>
                <c:ptCount val="4"/>
                <c:pt idx="0">
                  <c:v>Grocery Store</c:v>
                </c:pt>
                <c:pt idx="1">
                  <c:v>Supermarket Type3</c:v>
                </c:pt>
                <c:pt idx="2">
                  <c:v>Supermarket Type2</c:v>
                </c:pt>
                <c:pt idx="3">
                  <c:v>Supermarket Type1</c:v>
                </c:pt>
              </c:strCache>
            </c:strRef>
          </c:cat>
          <c:val>
            <c:numRef>
              <c:f>'Sheets design'!$S$3:$S$6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5-AE86-4712-9230-18B324B69E8B}"/>
            </c:ext>
          </c:extLst>
        </c:ser>
        <c:dLbls>
          <c:dLblPos val="outEnd"/>
          <c:showLegendKey val="0"/>
          <c:showVal val="1"/>
          <c:showCatName val="0"/>
          <c:showSerName val="0"/>
          <c:showPercent val="0"/>
          <c:showBubbleSize val="0"/>
        </c:dLbls>
        <c:gapWidth val="60"/>
        <c:axId val="1849686016"/>
        <c:axId val="1849686496"/>
      </c:barChart>
      <c:catAx>
        <c:axId val="184968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849686496"/>
        <c:crosses val="autoZero"/>
        <c:auto val="1"/>
        <c:lblAlgn val="ctr"/>
        <c:lblOffset val="100"/>
        <c:noMultiLvlLbl val="0"/>
      </c:catAx>
      <c:valAx>
        <c:axId val="1849686496"/>
        <c:scaling>
          <c:orientation val="minMax"/>
        </c:scaling>
        <c:delete val="1"/>
        <c:axPos val="b"/>
        <c:numFmt formatCode="&quot;$&quot;0.0,&quot;K&quot;" sourceLinked="1"/>
        <c:majorTickMark val="none"/>
        <c:minorTickMark val="none"/>
        <c:tickLblPos val="nextTo"/>
        <c:crossAx val="184968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design!PivotTable2</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1.690553804624055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426942304028792E-2"/>
          <c:y val="2.7272722392139872E-2"/>
          <c:w val="0.69619061605020272"/>
          <c:h val="0.92500001342161531"/>
        </c:manualLayout>
      </c:layout>
      <c:barChart>
        <c:barDir val="bar"/>
        <c:grouping val="clustered"/>
        <c:varyColors val="0"/>
        <c:ser>
          <c:idx val="0"/>
          <c:order val="0"/>
          <c:tx>
            <c:strRef>
              <c:f>'Sheets design'!$S$17</c:f>
              <c:strCache>
                <c:ptCount val="1"/>
                <c:pt idx="0">
                  <c:v>Total</c:v>
                </c:pt>
              </c:strCache>
            </c:strRef>
          </c:tx>
          <c:spPr>
            <a:solidFill>
              <a:schemeClr val="accent6">
                <a:lumMod val="75000"/>
              </a:schemeClr>
            </a:solidFill>
            <a:ln>
              <a:noFill/>
            </a:ln>
            <a:effectLst/>
          </c:spPr>
          <c:invertIfNegative val="0"/>
          <c:dPt>
            <c:idx val="3"/>
            <c:invertIfNegative val="0"/>
            <c:bubble3D val="0"/>
            <c:spPr>
              <a:solidFill>
                <a:schemeClr val="accent6">
                  <a:lumMod val="75000"/>
                </a:schemeClr>
              </a:solidFill>
              <a:ln>
                <a:noFill/>
              </a:ln>
              <a:effectLst/>
            </c:spPr>
          </c:dPt>
          <c:dLbls>
            <c:dLbl>
              <c:idx val="3"/>
              <c:layout>
                <c:manualLayout>
                  <c:x val="0"/>
                  <c:y val="-1.6905538046240555E-17"/>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design'!$R$18:$R$21</c:f>
              <c:strCache>
                <c:ptCount val="4"/>
                <c:pt idx="0">
                  <c:v>Grocery Store</c:v>
                </c:pt>
                <c:pt idx="1">
                  <c:v>Supermarket Type3</c:v>
                </c:pt>
                <c:pt idx="2">
                  <c:v>Supermarket Type2</c:v>
                </c:pt>
                <c:pt idx="3">
                  <c:v>Supermarket Type1</c:v>
                </c:pt>
              </c:strCache>
            </c:strRef>
          </c:cat>
          <c:val>
            <c:numRef>
              <c:f>'Sheets design'!$S$18:$S$21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7-F980-46D1-81F5-FF4A28BE0E55}"/>
            </c:ext>
          </c:extLst>
        </c:ser>
        <c:dLbls>
          <c:dLblPos val="outEnd"/>
          <c:showLegendKey val="0"/>
          <c:showVal val="1"/>
          <c:showCatName val="0"/>
          <c:showSerName val="0"/>
          <c:showPercent val="0"/>
          <c:showBubbleSize val="0"/>
        </c:dLbls>
        <c:gapWidth val="60"/>
        <c:axId val="1636224272"/>
        <c:axId val="1636232432"/>
      </c:barChart>
      <c:catAx>
        <c:axId val="1636224272"/>
        <c:scaling>
          <c:orientation val="minMax"/>
        </c:scaling>
        <c:delete val="1"/>
        <c:axPos val="l"/>
        <c:numFmt formatCode="General" sourceLinked="1"/>
        <c:majorTickMark val="none"/>
        <c:minorTickMark val="none"/>
        <c:tickLblPos val="nextTo"/>
        <c:crossAx val="1636232432"/>
        <c:crosses val="autoZero"/>
        <c:auto val="1"/>
        <c:lblAlgn val="ctr"/>
        <c:lblOffset val="100"/>
        <c:noMultiLvlLbl val="0"/>
      </c:catAx>
      <c:valAx>
        <c:axId val="1636232432"/>
        <c:scaling>
          <c:orientation val="minMax"/>
        </c:scaling>
        <c:delete val="1"/>
        <c:axPos val="b"/>
        <c:numFmt formatCode="\$0" sourceLinked="1"/>
        <c:majorTickMark val="none"/>
        <c:minorTickMark val="none"/>
        <c:tickLblPos val="nextTo"/>
        <c:crossAx val="16362242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design!PivotTable3</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958094207314298E-2"/>
          <c:y val="7.584267482184436E-3"/>
          <c:w val="0.78718415769279049"/>
          <c:h val="0.98989202272413745"/>
        </c:manualLayout>
      </c:layout>
      <c:barChart>
        <c:barDir val="bar"/>
        <c:grouping val="clustered"/>
        <c:varyColors val="0"/>
        <c:ser>
          <c:idx val="0"/>
          <c:order val="0"/>
          <c:tx>
            <c:strRef>
              <c:f>'Sheets design'!$V$2</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design'!$U$3:$U$6</c:f>
              <c:strCache>
                <c:ptCount val="4"/>
                <c:pt idx="0">
                  <c:v>Grocery Store</c:v>
                </c:pt>
                <c:pt idx="1">
                  <c:v>Supermarket Type3</c:v>
                </c:pt>
                <c:pt idx="2">
                  <c:v>Supermarket Type2</c:v>
                </c:pt>
                <c:pt idx="3">
                  <c:v>Supermarket Type1</c:v>
                </c:pt>
              </c:strCache>
            </c:strRef>
          </c:cat>
          <c:val>
            <c:numRef>
              <c:f>'Sheets design'!$V$3:$V$6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5-8155-4405-A394-E60153C06C71}"/>
            </c:ext>
          </c:extLst>
        </c:ser>
        <c:dLbls>
          <c:dLblPos val="outEnd"/>
          <c:showLegendKey val="0"/>
          <c:showVal val="1"/>
          <c:showCatName val="0"/>
          <c:showSerName val="0"/>
          <c:showPercent val="0"/>
          <c:showBubbleSize val="0"/>
        </c:dLbls>
        <c:gapWidth val="60"/>
        <c:axId val="1636195952"/>
        <c:axId val="1636194992"/>
      </c:barChart>
      <c:catAx>
        <c:axId val="1636195952"/>
        <c:scaling>
          <c:orientation val="minMax"/>
        </c:scaling>
        <c:delete val="1"/>
        <c:axPos val="l"/>
        <c:numFmt formatCode="General" sourceLinked="1"/>
        <c:majorTickMark val="none"/>
        <c:minorTickMark val="none"/>
        <c:tickLblPos val="nextTo"/>
        <c:crossAx val="1636194992"/>
        <c:crosses val="autoZero"/>
        <c:auto val="1"/>
        <c:lblAlgn val="ctr"/>
        <c:lblOffset val="100"/>
        <c:noMultiLvlLbl val="0"/>
      </c:catAx>
      <c:valAx>
        <c:axId val="1636194992"/>
        <c:scaling>
          <c:orientation val="minMax"/>
        </c:scaling>
        <c:delete val="1"/>
        <c:axPos val="b"/>
        <c:numFmt formatCode="0" sourceLinked="1"/>
        <c:majorTickMark val="none"/>
        <c:minorTickMark val="none"/>
        <c:tickLblPos val="nextTo"/>
        <c:crossAx val="1636195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5F-45EC-9137-1F24E0D09B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5F-45EC-9137-1F24E0D09BA3}"/>
              </c:ext>
            </c:extLst>
          </c:dPt>
          <c:cat>
            <c:strRef>
              <c:f>'Sheets design'!$A$13:$A$15</c:f>
              <c:strCache>
                <c:ptCount val="2"/>
                <c:pt idx="0">
                  <c:v>Low Fat</c:v>
                </c:pt>
                <c:pt idx="1">
                  <c:v>Regular</c:v>
                </c:pt>
              </c:strCache>
            </c:strRef>
          </c:cat>
          <c:val>
            <c:numRef>
              <c:f>'Sheets design'!$B$13:$B$15</c:f>
              <c:numCache>
                <c:formatCode>"$"0.0,"K"</c:formatCode>
                <c:ptCount val="2"/>
                <c:pt idx="0">
                  <c:v>776319.68840000057</c:v>
                </c:pt>
                <c:pt idx="1">
                  <c:v>425361.8043999995</c:v>
                </c:pt>
              </c:numCache>
            </c:numRef>
          </c:val>
          <c:extLst>
            <c:ext xmlns:c16="http://schemas.microsoft.com/office/drawing/2014/chart" uri="{C3380CC4-5D6E-409C-BE32-E72D297353CC}">
              <c16:uniqueId val="{00000000-1759-47ED-A72C-22DF7B4D5F2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design!PivotTable8</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6184621039255"/>
          <c:y val="0.21522578268688175"/>
          <c:w val="0.78878974688278325"/>
          <c:h val="0.66565625301099007"/>
        </c:manualLayout>
      </c:layout>
      <c:barChart>
        <c:barDir val="bar"/>
        <c:grouping val="clustered"/>
        <c:varyColors val="0"/>
        <c:ser>
          <c:idx val="0"/>
          <c:order val="0"/>
          <c:tx>
            <c:strRef>
              <c:f>'Sheets design'!$B$23:$B$24</c:f>
              <c:strCache>
                <c:ptCount val="1"/>
                <c:pt idx="0">
                  <c:v>Regular</c:v>
                </c:pt>
              </c:strCache>
            </c:strRef>
          </c:tx>
          <c:spPr>
            <a:solidFill>
              <a:schemeClr val="accent1"/>
            </a:solidFill>
            <a:ln>
              <a:noFill/>
            </a:ln>
            <a:effectLst/>
          </c:spPr>
          <c:invertIfNegative val="0"/>
          <c:cat>
            <c:strRef>
              <c:f>'Sheets design'!$A$25:$A$27</c:f>
              <c:strCache>
                <c:ptCount val="3"/>
                <c:pt idx="0">
                  <c:v>Tier 1</c:v>
                </c:pt>
                <c:pt idx="1">
                  <c:v>Tier 2</c:v>
                </c:pt>
                <c:pt idx="2">
                  <c:v>Tier 3</c:v>
                </c:pt>
              </c:strCache>
            </c:strRef>
          </c:cat>
          <c:val>
            <c:numRef>
              <c:f>'Sheets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A-045C-49DF-BE57-C6DCF9CD8E67}"/>
            </c:ext>
          </c:extLst>
        </c:ser>
        <c:ser>
          <c:idx val="1"/>
          <c:order val="1"/>
          <c:tx>
            <c:strRef>
              <c:f>'Sheets design'!$C$23:$C$24</c:f>
              <c:strCache>
                <c:ptCount val="1"/>
                <c:pt idx="0">
                  <c:v>Low Fat</c:v>
                </c:pt>
              </c:strCache>
            </c:strRef>
          </c:tx>
          <c:spPr>
            <a:solidFill>
              <a:schemeClr val="accent2"/>
            </a:solidFill>
            <a:ln>
              <a:noFill/>
            </a:ln>
            <a:effectLst/>
          </c:spPr>
          <c:invertIfNegative val="0"/>
          <c:cat>
            <c:strRef>
              <c:f>'Sheets design'!$A$25:$A$27</c:f>
              <c:strCache>
                <c:ptCount val="3"/>
                <c:pt idx="0">
                  <c:v>Tier 1</c:v>
                </c:pt>
                <c:pt idx="1">
                  <c:v>Tier 2</c:v>
                </c:pt>
                <c:pt idx="2">
                  <c:v>Tier 3</c:v>
                </c:pt>
              </c:strCache>
            </c:strRef>
          </c:cat>
          <c:val>
            <c:numRef>
              <c:f>'Sheets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C-045C-49DF-BE57-C6DCF9CD8E67}"/>
            </c:ext>
          </c:extLst>
        </c:ser>
        <c:dLbls>
          <c:showLegendKey val="0"/>
          <c:showVal val="0"/>
          <c:showCatName val="0"/>
          <c:showSerName val="0"/>
          <c:showPercent val="0"/>
          <c:showBubbleSize val="0"/>
        </c:dLbls>
        <c:gapWidth val="182"/>
        <c:axId val="329764607"/>
        <c:axId val="329765087"/>
      </c:barChart>
      <c:catAx>
        <c:axId val="32976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765087"/>
        <c:crosses val="autoZero"/>
        <c:auto val="1"/>
        <c:lblAlgn val="ctr"/>
        <c:lblOffset val="100"/>
        <c:noMultiLvlLbl val="0"/>
      </c:catAx>
      <c:valAx>
        <c:axId val="329765087"/>
        <c:scaling>
          <c:orientation val="minMax"/>
        </c:scaling>
        <c:delete val="1"/>
        <c:axPos val="b"/>
        <c:numFmt formatCode="&quot;$&quot;0.0,&quot;K&quot;" sourceLinked="1"/>
        <c:majorTickMark val="none"/>
        <c:minorTickMark val="none"/>
        <c:tickLblPos val="nextTo"/>
        <c:crossAx val="3297646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design!PivotTable10</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design'!$L$3</c:f>
              <c:strCache>
                <c:ptCount val="1"/>
                <c:pt idx="0">
                  <c:v>Total</c:v>
                </c:pt>
              </c:strCache>
            </c:strRef>
          </c:tx>
          <c:spPr>
            <a:solidFill>
              <a:schemeClr val="accent1"/>
            </a:solidFill>
            <a:ln>
              <a:noFill/>
            </a:ln>
            <a:effectLst/>
          </c:spPr>
          <c:invertIfNegative val="0"/>
          <c:cat>
            <c:strRef>
              <c:f>'Sheets design'!$K$4:$K$19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design'!$L$4:$L$19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5-0FDF-490E-AD7D-5AFEBCC341CB}"/>
            </c:ext>
          </c:extLst>
        </c:ser>
        <c:dLbls>
          <c:showLegendKey val="0"/>
          <c:showVal val="0"/>
          <c:showCatName val="0"/>
          <c:showSerName val="0"/>
          <c:showPercent val="0"/>
          <c:showBubbleSize val="0"/>
        </c:dLbls>
        <c:gapWidth val="182"/>
        <c:axId val="506633055"/>
        <c:axId val="752216111"/>
      </c:barChart>
      <c:catAx>
        <c:axId val="50663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16111"/>
        <c:crosses val="autoZero"/>
        <c:auto val="1"/>
        <c:lblAlgn val="ctr"/>
        <c:lblOffset val="100"/>
        <c:noMultiLvlLbl val="0"/>
      </c:catAx>
      <c:valAx>
        <c:axId val="752216111"/>
        <c:scaling>
          <c:orientation val="minMax"/>
        </c:scaling>
        <c:delete val="1"/>
        <c:axPos val="b"/>
        <c:numFmt formatCode="&quot;$&quot;0.0,&quot;K&quot;" sourceLinked="1"/>
        <c:majorTickMark val="none"/>
        <c:minorTickMark val="none"/>
        <c:tickLblPos val="nextTo"/>
        <c:crossAx val="506633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design!PivotTable11</c:name>
    <c:fmtId val="14"/>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design'!$L$23</c:f>
              <c:strCache>
                <c:ptCount val="1"/>
                <c:pt idx="0">
                  <c:v>Total</c:v>
                </c:pt>
              </c:strCache>
            </c:strRef>
          </c:tx>
          <c:spPr>
            <a:solidFill>
              <a:schemeClr val="accent1"/>
            </a:solidFill>
            <a:ln w="25400">
              <a:noFill/>
            </a:ln>
            <a:effectLst/>
          </c:spPr>
          <c:cat>
            <c:strRef>
              <c:f>'Sheets design'!$K$24:$K$32</c:f>
              <c:strCache>
                <c:ptCount val="9"/>
                <c:pt idx="0">
                  <c:v>2011</c:v>
                </c:pt>
                <c:pt idx="1">
                  <c:v>2012</c:v>
                </c:pt>
                <c:pt idx="2">
                  <c:v>2014</c:v>
                </c:pt>
                <c:pt idx="3">
                  <c:v>2015</c:v>
                </c:pt>
                <c:pt idx="4">
                  <c:v>2016</c:v>
                </c:pt>
                <c:pt idx="5">
                  <c:v>2017</c:v>
                </c:pt>
                <c:pt idx="6">
                  <c:v>2018</c:v>
                </c:pt>
                <c:pt idx="7">
                  <c:v>2020</c:v>
                </c:pt>
                <c:pt idx="8">
                  <c:v>2022</c:v>
                </c:pt>
              </c:strCache>
            </c:strRef>
          </c:cat>
          <c:val>
            <c:numRef>
              <c:f>'Sheets design'!$L$24:$L$32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5-C2FD-43C4-BBBF-943DFF812B91}"/>
            </c:ext>
          </c:extLst>
        </c:ser>
        <c:dLbls>
          <c:showLegendKey val="0"/>
          <c:showVal val="0"/>
          <c:showCatName val="0"/>
          <c:showSerName val="0"/>
          <c:showPercent val="0"/>
          <c:showBubbleSize val="0"/>
        </c:dLbls>
        <c:axId val="914392607"/>
        <c:axId val="914405567"/>
      </c:areaChart>
      <c:catAx>
        <c:axId val="914392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405567"/>
        <c:crosses val="autoZero"/>
        <c:auto val="1"/>
        <c:lblAlgn val="ctr"/>
        <c:lblOffset val="100"/>
        <c:noMultiLvlLbl val="0"/>
      </c:catAx>
      <c:valAx>
        <c:axId val="914405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92607"/>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design!PivotTable13</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'Sheets design'!$G$3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design'!$F$4:$F$6</c:f>
              <c:strCache>
                <c:ptCount val="3"/>
                <c:pt idx="0">
                  <c:v>High</c:v>
                </c:pt>
                <c:pt idx="1">
                  <c:v>Medium</c:v>
                </c:pt>
                <c:pt idx="2">
                  <c:v>Small</c:v>
                </c:pt>
              </c:strCache>
            </c:strRef>
          </c:cat>
          <c:val>
            <c:numRef>
              <c:f>'Sheets design'!$G$4:$G$6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B-3F61-473D-96EF-A41F54C83ABA}"/>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design!PivotTable18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064525614719358"/>
          <c:y val="8.05861270722662E-2"/>
          <c:w val="0.45985620507569969"/>
          <c:h val="0.8388277458554676"/>
        </c:manualLayout>
      </c:layout>
      <c:barChart>
        <c:barDir val="bar"/>
        <c:grouping val="clustered"/>
        <c:varyColors val="0"/>
        <c:ser>
          <c:idx val="0"/>
          <c:order val="0"/>
          <c:tx>
            <c:strRef>
              <c:f>'Sheets design'!$S$2</c:f>
              <c:strCache>
                <c:ptCount val="1"/>
                <c:pt idx="0">
                  <c:v>Total</c:v>
                </c:pt>
              </c:strCache>
            </c:strRef>
          </c:tx>
          <c:spPr>
            <a:solidFill>
              <a:schemeClr val="accent1"/>
            </a:solidFill>
            <a:ln>
              <a:noFill/>
            </a:ln>
            <a:effectLst/>
          </c:spPr>
          <c:invertIfNegative val="0"/>
          <c:cat>
            <c:strRef>
              <c:f>'Sheets design'!$R$3:$R$6</c:f>
              <c:strCache>
                <c:ptCount val="4"/>
                <c:pt idx="0">
                  <c:v>Grocery Store</c:v>
                </c:pt>
                <c:pt idx="1">
                  <c:v>Supermarket Type3</c:v>
                </c:pt>
                <c:pt idx="2">
                  <c:v>Supermarket Type2</c:v>
                </c:pt>
                <c:pt idx="3">
                  <c:v>Supermarket Type1</c:v>
                </c:pt>
              </c:strCache>
            </c:strRef>
          </c:cat>
          <c:val>
            <c:numRef>
              <c:f>'Sheets design'!$S$3:$S$6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5-0B3A-40A6-9855-D3887BD3AD2E}"/>
            </c:ext>
          </c:extLst>
        </c:ser>
        <c:dLbls>
          <c:showLegendKey val="0"/>
          <c:showVal val="0"/>
          <c:showCatName val="0"/>
          <c:showSerName val="0"/>
          <c:showPercent val="0"/>
          <c:showBubbleSize val="0"/>
        </c:dLbls>
        <c:gapWidth val="182"/>
        <c:axId val="1849686016"/>
        <c:axId val="1849686496"/>
      </c:barChart>
      <c:catAx>
        <c:axId val="184968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686496"/>
        <c:crosses val="autoZero"/>
        <c:auto val="1"/>
        <c:lblAlgn val="ctr"/>
        <c:lblOffset val="100"/>
        <c:noMultiLvlLbl val="0"/>
      </c:catAx>
      <c:valAx>
        <c:axId val="1849686496"/>
        <c:scaling>
          <c:orientation val="minMax"/>
        </c:scaling>
        <c:delete val="1"/>
        <c:axPos val="b"/>
        <c:numFmt formatCode="&quot;$&quot;0.0,&quot;K&quot;" sourceLinked="1"/>
        <c:majorTickMark val="none"/>
        <c:minorTickMark val="none"/>
        <c:tickLblPos val="nextTo"/>
        <c:crossAx val="184968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design!PivotTable2</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647637795275582"/>
          <c:y val="0.15942028985507245"/>
          <c:w val="0.57701077687869662"/>
          <c:h val="0.72463768115942029"/>
        </c:manualLayout>
      </c:layout>
      <c:barChart>
        <c:barDir val="bar"/>
        <c:grouping val="clustered"/>
        <c:varyColors val="0"/>
        <c:ser>
          <c:idx val="0"/>
          <c:order val="0"/>
          <c:tx>
            <c:strRef>
              <c:f>'Sheets design'!$S$17</c:f>
              <c:strCache>
                <c:ptCount val="1"/>
                <c:pt idx="0">
                  <c:v>Total</c:v>
                </c:pt>
              </c:strCache>
            </c:strRef>
          </c:tx>
          <c:spPr>
            <a:solidFill>
              <a:schemeClr val="accent1"/>
            </a:solidFill>
            <a:ln>
              <a:noFill/>
            </a:ln>
            <a:effectLst/>
          </c:spPr>
          <c:invertIfNegative val="0"/>
          <c:cat>
            <c:strRef>
              <c:f>'Sheets design'!$R$18:$R$21</c:f>
              <c:strCache>
                <c:ptCount val="4"/>
                <c:pt idx="0">
                  <c:v>Grocery Store</c:v>
                </c:pt>
                <c:pt idx="1">
                  <c:v>Supermarket Type3</c:v>
                </c:pt>
                <c:pt idx="2">
                  <c:v>Supermarket Type2</c:v>
                </c:pt>
                <c:pt idx="3">
                  <c:v>Supermarket Type1</c:v>
                </c:pt>
              </c:strCache>
            </c:strRef>
          </c:cat>
          <c:val>
            <c:numRef>
              <c:f>'Sheets design'!$S$18:$S$21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5-7B11-4B42-8EF2-A5A286C841FD}"/>
            </c:ext>
          </c:extLst>
        </c:ser>
        <c:dLbls>
          <c:showLegendKey val="0"/>
          <c:showVal val="0"/>
          <c:showCatName val="0"/>
          <c:showSerName val="0"/>
          <c:showPercent val="0"/>
          <c:showBubbleSize val="0"/>
        </c:dLbls>
        <c:gapWidth val="182"/>
        <c:axId val="1636224272"/>
        <c:axId val="1636232432"/>
      </c:barChart>
      <c:catAx>
        <c:axId val="163622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232432"/>
        <c:crosses val="autoZero"/>
        <c:auto val="1"/>
        <c:lblAlgn val="ctr"/>
        <c:lblOffset val="100"/>
        <c:noMultiLvlLbl val="0"/>
      </c:catAx>
      <c:valAx>
        <c:axId val="1636232432"/>
        <c:scaling>
          <c:orientation val="minMax"/>
        </c:scaling>
        <c:delete val="1"/>
        <c:axPos val="b"/>
        <c:numFmt formatCode="\$0" sourceLinked="1"/>
        <c:majorTickMark val="none"/>
        <c:minorTickMark val="none"/>
        <c:tickLblPos val="nextTo"/>
        <c:crossAx val="16362242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by VINEETKUMAR.xlsx]Sheets design!PivotTable3</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design'!$V$2</c:f>
              <c:strCache>
                <c:ptCount val="1"/>
                <c:pt idx="0">
                  <c:v>Total</c:v>
                </c:pt>
              </c:strCache>
            </c:strRef>
          </c:tx>
          <c:spPr>
            <a:solidFill>
              <a:schemeClr val="accent1"/>
            </a:solidFill>
            <a:ln>
              <a:noFill/>
            </a:ln>
            <a:effectLst/>
          </c:spPr>
          <c:invertIfNegative val="0"/>
          <c:cat>
            <c:strRef>
              <c:f>'Sheets design'!$U$3:$U$6</c:f>
              <c:strCache>
                <c:ptCount val="4"/>
                <c:pt idx="0">
                  <c:v>Grocery Store</c:v>
                </c:pt>
                <c:pt idx="1">
                  <c:v>Supermarket Type3</c:v>
                </c:pt>
                <c:pt idx="2">
                  <c:v>Supermarket Type2</c:v>
                </c:pt>
                <c:pt idx="3">
                  <c:v>Supermarket Type1</c:v>
                </c:pt>
              </c:strCache>
            </c:strRef>
          </c:cat>
          <c:val>
            <c:numRef>
              <c:f>'Sheets design'!$V$3:$V$6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5-1852-4B91-A3CB-AAFF0A65DCA6}"/>
            </c:ext>
          </c:extLst>
        </c:ser>
        <c:dLbls>
          <c:showLegendKey val="0"/>
          <c:showVal val="0"/>
          <c:showCatName val="0"/>
          <c:showSerName val="0"/>
          <c:showPercent val="0"/>
          <c:showBubbleSize val="0"/>
        </c:dLbls>
        <c:gapWidth val="182"/>
        <c:axId val="1636195952"/>
        <c:axId val="1636194992"/>
      </c:barChart>
      <c:catAx>
        <c:axId val="163619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194992"/>
        <c:crosses val="autoZero"/>
        <c:auto val="1"/>
        <c:lblAlgn val="ctr"/>
        <c:lblOffset val="100"/>
        <c:noMultiLvlLbl val="0"/>
      </c:catAx>
      <c:valAx>
        <c:axId val="1636194992"/>
        <c:scaling>
          <c:orientation val="minMax"/>
        </c:scaling>
        <c:delete val="1"/>
        <c:axPos val="b"/>
        <c:numFmt formatCode="0" sourceLinked="1"/>
        <c:majorTickMark val="none"/>
        <c:minorTickMark val="none"/>
        <c:tickLblPos val="nextTo"/>
        <c:crossAx val="1636195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3616A18-DB4E-4F1F-9E48-EB177F8CD137}">
          <cx:tx>
            <cx:txData>
              <cx:f>_xlchart.v2.1</cx:f>
              <cx:v>total sales</cx:v>
            </cx:txData>
          </cx:tx>
          <cx:dataPt idx="0">
            <cx:spPr>
              <a:solidFill>
                <a:srgbClr val="D0AC2C"/>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100" b="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100" b="0" i="0" u="none" strike="noStrike" baseline="0">
                  <a:solidFill>
                    <a:schemeClr val="tx1"/>
                  </a:solidFill>
                  <a:latin typeface="Segoe UI Semibold" panose="020B0702040204020203" pitchFamily="34" charset="0"/>
                  <a:ea typeface="Lato black" panose="020F0502020204030203" pitchFamily="34" charset="0"/>
                  <a:cs typeface="Segoe UI Semibold" panose="020B0702040204020203" pitchFamily="34" charset="0"/>
                </a:endParaRPr>
              </a:p>
            </cx:txPr>
            <cx:visibility seriesName="0" categoryName="0" value="1"/>
          </cx:dataLabels>
          <cx:dataId val="0"/>
        </cx:series>
      </cx:plotAreaRegion>
      <cx:axis id="0">
        <cx:catScaling gapWidth="0.200000003"/>
        <cx:tickLabels/>
        <cx:txPr>
          <a:bodyPr spcFirstLastPara="1" vertOverflow="ellipsis" horzOverflow="overflow" wrap="square" lIns="0" tIns="0" rIns="0" bIns="0" anchor="ctr" anchorCtr="1"/>
          <a:lstStyle/>
          <a:p>
            <a:pPr algn="ctr" rtl="0">
              <a:defRPr sz="1000" b="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3616A18-DB4E-4F1F-9E48-EB177F8CD137}">
          <cx:tx>
            <cx:txData>
              <cx:f>_xlchart.v2.4</cx:f>
              <cx:v>total 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image" Target="../media/image6.png"/><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130386</xdr:colOff>
      <xdr:row>0</xdr:row>
      <xdr:rowOff>78441</xdr:rowOff>
    </xdr:from>
    <xdr:to>
      <xdr:col>20</xdr:col>
      <xdr:colOff>655320</xdr:colOff>
      <xdr:row>36</xdr:row>
      <xdr:rowOff>121834</xdr:rowOff>
    </xdr:to>
    <xdr:sp macro="" textlink="">
      <xdr:nvSpPr>
        <xdr:cNvPr id="5" name="Rectangle 4">
          <a:extLst>
            <a:ext uri="{FF2B5EF4-FFF2-40B4-BE49-F238E27FC236}">
              <a16:creationId xmlns:a16="http://schemas.microsoft.com/office/drawing/2014/main" id="{75A0A43F-54F8-C487-5F68-47118436FF68}"/>
            </a:ext>
          </a:extLst>
        </xdr:cNvPr>
        <xdr:cNvSpPr/>
      </xdr:nvSpPr>
      <xdr:spPr>
        <a:xfrm>
          <a:off x="130386" y="78441"/>
          <a:ext cx="13971993" cy="733842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solidFill>
              <a:schemeClr val="tx1"/>
            </a:solidFill>
          </a:endParaRPr>
        </a:p>
      </xdr:txBody>
    </xdr:sp>
    <xdr:clientData/>
  </xdr:twoCellAnchor>
  <xdr:twoCellAnchor>
    <xdr:from>
      <xdr:col>0</xdr:col>
      <xdr:colOff>256810</xdr:colOff>
      <xdr:row>0</xdr:row>
      <xdr:rowOff>166687</xdr:rowOff>
    </xdr:from>
    <xdr:to>
      <xdr:col>3</xdr:col>
      <xdr:colOff>344260</xdr:colOff>
      <xdr:row>36</xdr:row>
      <xdr:rowOff>25869</xdr:rowOff>
    </xdr:to>
    <xdr:sp macro="" textlink="">
      <xdr:nvSpPr>
        <xdr:cNvPr id="6" name="Rectangle: Top Corners Rounded 5">
          <a:extLst>
            <a:ext uri="{FF2B5EF4-FFF2-40B4-BE49-F238E27FC236}">
              <a16:creationId xmlns:a16="http://schemas.microsoft.com/office/drawing/2014/main" id="{4BFD6B05-755F-0898-7B31-777B6D87F05C}"/>
            </a:ext>
          </a:extLst>
        </xdr:cNvPr>
        <xdr:cNvSpPr/>
      </xdr:nvSpPr>
      <xdr:spPr>
        <a:xfrm rot="5400000">
          <a:off x="-2143656" y="2567153"/>
          <a:ext cx="6913125" cy="2112193"/>
        </a:xfrm>
        <a:prstGeom prst="round2SameRect">
          <a:avLst>
            <a:gd name="adj1" fmla="val 31750"/>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307521</xdr:colOff>
      <xdr:row>1</xdr:row>
      <xdr:rowOff>149679</xdr:rowOff>
    </xdr:from>
    <xdr:to>
      <xdr:col>3</xdr:col>
      <xdr:colOff>118382</xdr:colOff>
      <xdr:row>4</xdr:row>
      <xdr:rowOff>140153</xdr:rowOff>
    </xdr:to>
    <xdr:sp macro="" textlink="">
      <xdr:nvSpPr>
        <xdr:cNvPr id="7" name="TextBox 6">
          <a:extLst>
            <a:ext uri="{FF2B5EF4-FFF2-40B4-BE49-F238E27FC236}">
              <a16:creationId xmlns:a16="http://schemas.microsoft.com/office/drawing/2014/main" id="{2EA09643-3977-6CDC-FBC4-EBF70EF5C5F7}"/>
            </a:ext>
          </a:extLst>
        </xdr:cNvPr>
        <xdr:cNvSpPr txBox="1"/>
      </xdr:nvSpPr>
      <xdr:spPr>
        <a:xfrm>
          <a:off x="307521" y="345622"/>
          <a:ext cx="1835604" cy="578302"/>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359228</xdr:colOff>
      <xdr:row>4</xdr:row>
      <xdr:rowOff>93890</xdr:rowOff>
    </xdr:from>
    <xdr:to>
      <xdr:col>3</xdr:col>
      <xdr:colOff>46264</xdr:colOff>
      <xdr:row>5</xdr:row>
      <xdr:rowOff>119744</xdr:rowOff>
    </xdr:to>
    <xdr:sp macro="" textlink="">
      <xdr:nvSpPr>
        <xdr:cNvPr id="8" name="TextBox 7">
          <a:extLst>
            <a:ext uri="{FF2B5EF4-FFF2-40B4-BE49-F238E27FC236}">
              <a16:creationId xmlns:a16="http://schemas.microsoft.com/office/drawing/2014/main" id="{FE1E4947-D3F4-4735-AA08-B0BA43CD4374}"/>
            </a:ext>
          </a:extLst>
        </xdr:cNvPr>
        <xdr:cNvSpPr txBox="1"/>
      </xdr:nvSpPr>
      <xdr:spPr>
        <a:xfrm>
          <a:off x="359228" y="877661"/>
          <a:ext cx="1711779" cy="221797"/>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3</xdr:col>
      <xdr:colOff>515257</xdr:colOff>
      <xdr:row>0</xdr:row>
      <xdr:rowOff>166914</xdr:rowOff>
    </xdr:from>
    <xdr:to>
      <xdr:col>12</xdr:col>
      <xdr:colOff>165158</xdr:colOff>
      <xdr:row>12</xdr:row>
      <xdr:rowOff>11671</xdr:rowOff>
    </xdr:to>
    <xdr:grpSp>
      <xdr:nvGrpSpPr>
        <xdr:cNvPr id="15" name="Group 14">
          <a:extLst>
            <a:ext uri="{FF2B5EF4-FFF2-40B4-BE49-F238E27FC236}">
              <a16:creationId xmlns:a16="http://schemas.microsoft.com/office/drawing/2014/main" id="{7DBC26CC-7792-C7E0-5711-FD76F34759A3}"/>
            </a:ext>
          </a:extLst>
        </xdr:cNvPr>
        <xdr:cNvGrpSpPr/>
      </xdr:nvGrpSpPr>
      <xdr:grpSpPr>
        <a:xfrm>
          <a:off x="2540000" y="166914"/>
          <a:ext cx="5724129" cy="2239614"/>
          <a:chOff x="2997200" y="254000"/>
          <a:chExt cx="5707800" cy="2275900"/>
        </a:xfrm>
      </xdr:grpSpPr>
      <xdr:sp macro="" textlink="">
        <xdr:nvSpPr>
          <xdr:cNvPr id="9" name="Rectangle: Rounded Corners 8">
            <a:extLst>
              <a:ext uri="{FF2B5EF4-FFF2-40B4-BE49-F238E27FC236}">
                <a16:creationId xmlns:a16="http://schemas.microsoft.com/office/drawing/2014/main" id="{B8BA32A0-DBE5-D44A-638F-E62618E11E46}"/>
              </a:ext>
            </a:extLst>
          </xdr:cNvPr>
          <xdr:cNvSpPr/>
        </xdr:nvSpPr>
        <xdr:spPr>
          <a:xfrm>
            <a:off x="2997200" y="266700"/>
            <a:ext cx="2736000" cy="1044000"/>
          </a:xfrm>
          <a:prstGeom prst="roundRect">
            <a:avLst/>
          </a:prstGeom>
          <a:gradFill flip="none" rotWithShape="1">
            <a:gsLst>
              <a:gs pos="2000">
                <a:srgbClr val="FFD200">
                  <a:alpha val="60000"/>
                </a:srgbClr>
              </a:gs>
              <a:gs pos="90000">
                <a:schemeClr val="accent6">
                  <a:lumMod val="75000"/>
                  <a:alpha val="65000"/>
                </a:schemeClr>
              </a:gs>
              <a:gs pos="45000">
                <a:schemeClr val="accent6">
                  <a:lumMod val="50000"/>
                  <a:alpha val="50000"/>
                </a:schemeClr>
              </a:gs>
              <a:gs pos="100000">
                <a:schemeClr val="accent1">
                  <a:lumMod val="30000"/>
                  <a:lumOff val="70000"/>
                </a:schemeClr>
              </a:gs>
            </a:gsLst>
            <a:lin ang="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CEFEFD00-E148-482D-BB04-1D393A9F55C8}"/>
              </a:ext>
            </a:extLst>
          </xdr:cNvPr>
          <xdr:cNvSpPr/>
        </xdr:nvSpPr>
        <xdr:spPr>
          <a:xfrm>
            <a:off x="5956300" y="254000"/>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7156873B-95C4-407B-AF56-B840BD403E5A}"/>
              </a:ext>
            </a:extLst>
          </xdr:cNvPr>
          <xdr:cNvSpPr/>
        </xdr:nvSpPr>
        <xdr:spPr>
          <a:xfrm>
            <a:off x="5969000" y="1473200"/>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6D7EFD3E-556C-4D8D-AB30-7202B1CBCE18}"/>
              </a:ext>
            </a:extLst>
          </xdr:cNvPr>
          <xdr:cNvSpPr/>
        </xdr:nvSpPr>
        <xdr:spPr>
          <a:xfrm>
            <a:off x="2997200" y="1485900"/>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87086</xdr:colOff>
      <xdr:row>1</xdr:row>
      <xdr:rowOff>119744</xdr:rowOff>
    </xdr:from>
    <xdr:to>
      <xdr:col>6</xdr:col>
      <xdr:colOff>21771</xdr:colOff>
      <xdr:row>3</xdr:row>
      <xdr:rowOff>108857</xdr:rowOff>
    </xdr:to>
    <xdr:sp macro="" textlink="'Sheets design'!A7">
      <xdr:nvSpPr>
        <xdr:cNvPr id="17" name="TextBox 16">
          <a:extLst>
            <a:ext uri="{FF2B5EF4-FFF2-40B4-BE49-F238E27FC236}">
              <a16:creationId xmlns:a16="http://schemas.microsoft.com/office/drawing/2014/main" id="{1C4616C2-2CC5-59A3-67B8-40E3FA6FA013}"/>
            </a:ext>
          </a:extLst>
        </xdr:cNvPr>
        <xdr:cNvSpPr txBox="1"/>
      </xdr:nvSpPr>
      <xdr:spPr>
        <a:xfrm>
          <a:off x="2786743" y="315687"/>
          <a:ext cx="128451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828BCE-25CA-4D6E-8EB5-E62A7860D2B2}"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$1.20M</a:t>
          </a:fld>
          <a:endParaRPr lang="en-US" sz="20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0</xdr:col>
      <xdr:colOff>346020</xdr:colOff>
      <xdr:row>9</xdr:row>
      <xdr:rowOff>156884</xdr:rowOff>
    </xdr:from>
    <xdr:to>
      <xdr:col>3</xdr:col>
      <xdr:colOff>100853</xdr:colOff>
      <xdr:row>16</xdr:row>
      <xdr:rowOff>22413</xdr:rowOff>
    </xdr:to>
    <mc:AlternateContent xmlns:mc="http://schemas.openxmlformats.org/markup-compatibility/2006" xmlns:a14="http://schemas.microsoft.com/office/drawing/2010/main">
      <mc:Choice Requires="a14">
        <xdr:graphicFrame macro="">
          <xdr:nvGraphicFramePr>
            <xdr:cNvPr id="18" name="Outlet Size 1">
              <a:extLst>
                <a:ext uri="{FF2B5EF4-FFF2-40B4-BE49-F238E27FC236}">
                  <a16:creationId xmlns:a16="http://schemas.microsoft.com/office/drawing/2014/main" id="{E48D18C8-BB76-4A5F-9FEE-CA747499409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46020" y="1920370"/>
              <a:ext cx="1779576" cy="1280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108858</xdr:colOff>
      <xdr:row>3</xdr:row>
      <xdr:rowOff>163288</xdr:rowOff>
    </xdr:from>
    <xdr:to>
      <xdr:col>5</xdr:col>
      <xdr:colOff>642258</xdr:colOff>
      <xdr:row>5</xdr:row>
      <xdr:rowOff>163286</xdr:rowOff>
    </xdr:to>
    <xdr:sp macro="" textlink="'Sheets design'!A7">
      <xdr:nvSpPr>
        <xdr:cNvPr id="19" name="TextBox 18">
          <a:extLst>
            <a:ext uri="{FF2B5EF4-FFF2-40B4-BE49-F238E27FC236}">
              <a16:creationId xmlns:a16="http://schemas.microsoft.com/office/drawing/2014/main" id="{817AFB29-657C-4C27-8985-B6B5478693CE}"/>
            </a:ext>
          </a:extLst>
        </xdr:cNvPr>
        <xdr:cNvSpPr txBox="1"/>
      </xdr:nvSpPr>
      <xdr:spPr>
        <a:xfrm>
          <a:off x="2808515" y="751117"/>
          <a:ext cx="1208314" cy="391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solidFill>
              <a:latin typeface="Aptos Display" panose="020B0004020202020204" pitchFamily="34" charset="0"/>
              <a:ea typeface="Lato black" panose="020F0502020204030203" pitchFamily="34" charset="0"/>
              <a:cs typeface="Lato black" panose="020F0502020204030203" pitchFamily="34" charset="0"/>
            </a:rPr>
            <a:t>Total</a:t>
          </a:r>
          <a:r>
            <a:rPr lang="en-US" sz="1600" b="1" baseline="0">
              <a:solidFill>
                <a:schemeClr val="tx1"/>
              </a:solidFill>
              <a:latin typeface="Aptos Display" panose="020B0004020202020204" pitchFamily="34" charset="0"/>
              <a:ea typeface="Lato black" panose="020F0502020204030203" pitchFamily="34" charset="0"/>
              <a:cs typeface="Lato black" panose="020F0502020204030203" pitchFamily="34" charset="0"/>
            </a:rPr>
            <a:t> Sales</a:t>
          </a:r>
          <a:endParaRPr lang="en-US" sz="1600" b="1">
            <a:solidFill>
              <a:schemeClr val="tx1"/>
            </a:solidFill>
            <a:latin typeface="Aptos Display" panose="020B0004020202020204"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544285</xdr:colOff>
      <xdr:row>1</xdr:row>
      <xdr:rowOff>108859</xdr:rowOff>
    </xdr:from>
    <xdr:to>
      <xdr:col>10</xdr:col>
      <xdr:colOff>87085</xdr:colOff>
      <xdr:row>3</xdr:row>
      <xdr:rowOff>152400</xdr:rowOff>
    </xdr:to>
    <xdr:sp macro="" textlink="'Sheets design'!B7">
      <xdr:nvSpPr>
        <xdr:cNvPr id="20" name="TextBox 19">
          <a:extLst>
            <a:ext uri="{FF2B5EF4-FFF2-40B4-BE49-F238E27FC236}">
              <a16:creationId xmlns:a16="http://schemas.microsoft.com/office/drawing/2014/main" id="{740C2C89-F4FD-46D6-BCCE-28F611D40629}"/>
            </a:ext>
          </a:extLst>
        </xdr:cNvPr>
        <xdr:cNvSpPr txBox="1"/>
      </xdr:nvSpPr>
      <xdr:spPr>
        <a:xfrm>
          <a:off x="5943599" y="304802"/>
          <a:ext cx="892629" cy="43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FA0EB75-2873-4255-865A-13BA8BCDF6DB}"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t>$141</a:t>
          </a:fld>
          <a:endPar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381001</xdr:colOff>
      <xdr:row>3</xdr:row>
      <xdr:rowOff>163288</xdr:rowOff>
    </xdr:from>
    <xdr:to>
      <xdr:col>10</xdr:col>
      <xdr:colOff>457200</xdr:colOff>
      <xdr:row>5</xdr:row>
      <xdr:rowOff>108857</xdr:rowOff>
    </xdr:to>
    <xdr:sp macro="" textlink="'Sheets design'!A7">
      <xdr:nvSpPr>
        <xdr:cNvPr id="21" name="TextBox 20">
          <a:extLst>
            <a:ext uri="{FF2B5EF4-FFF2-40B4-BE49-F238E27FC236}">
              <a16:creationId xmlns:a16="http://schemas.microsoft.com/office/drawing/2014/main" id="{538D583E-D227-4022-9558-15472BD1C37B}"/>
            </a:ext>
          </a:extLst>
        </xdr:cNvPr>
        <xdr:cNvSpPr txBox="1"/>
      </xdr:nvSpPr>
      <xdr:spPr>
        <a:xfrm>
          <a:off x="5780315" y="751117"/>
          <a:ext cx="1426028" cy="337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2">
                  <a:lumMod val="50000"/>
                </a:schemeClr>
              </a:solidFill>
              <a:latin typeface="Aptos Display" panose="020B0004020202020204" pitchFamily="34" charset="0"/>
              <a:ea typeface="Lato black" panose="020F0502020204030203" pitchFamily="34" charset="0"/>
              <a:cs typeface="Lato black" panose="020F0502020204030203" pitchFamily="34" charset="0"/>
            </a:rPr>
            <a:t>Average</a:t>
          </a:r>
          <a:r>
            <a:rPr lang="en-US" sz="1600" b="1" baseline="0">
              <a:solidFill>
                <a:schemeClr val="bg2">
                  <a:lumMod val="50000"/>
                </a:schemeClr>
              </a:solidFill>
              <a:latin typeface="Aptos Display" panose="020B0004020202020204" pitchFamily="34" charset="0"/>
              <a:ea typeface="Lato black" panose="020F0502020204030203" pitchFamily="34" charset="0"/>
              <a:cs typeface="Lato black" panose="020F0502020204030203" pitchFamily="34" charset="0"/>
            </a:rPr>
            <a:t> sales</a:t>
          </a:r>
          <a:endParaRPr lang="en-US" sz="1600" b="1">
            <a:solidFill>
              <a:schemeClr val="bg2">
                <a:lumMod val="50000"/>
              </a:schemeClr>
            </a:solidFill>
            <a:latin typeface="Aptos Display" panose="020B0004020202020204"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413656</xdr:colOff>
      <xdr:row>7</xdr:row>
      <xdr:rowOff>65316</xdr:rowOff>
    </xdr:from>
    <xdr:to>
      <xdr:col>9</xdr:col>
      <xdr:colOff>631370</xdr:colOff>
      <xdr:row>9</xdr:row>
      <xdr:rowOff>108857</xdr:rowOff>
    </xdr:to>
    <xdr:sp macro="" textlink="'Sheets design'!D7">
      <xdr:nvSpPr>
        <xdr:cNvPr id="22" name="TextBox 21">
          <a:extLst>
            <a:ext uri="{FF2B5EF4-FFF2-40B4-BE49-F238E27FC236}">
              <a16:creationId xmlns:a16="http://schemas.microsoft.com/office/drawing/2014/main" id="{DCC9453F-3BE3-4EDD-88EC-3497B55B2252}"/>
            </a:ext>
          </a:extLst>
        </xdr:cNvPr>
        <xdr:cNvSpPr txBox="1"/>
      </xdr:nvSpPr>
      <xdr:spPr>
        <a:xfrm>
          <a:off x="5812970" y="1436916"/>
          <a:ext cx="892629" cy="43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81A73A-346E-46DD-9058-0504E1D7D8B3}"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4.0</a:t>
          </a:fld>
          <a:endPar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206827</xdr:colOff>
      <xdr:row>7</xdr:row>
      <xdr:rowOff>119744</xdr:rowOff>
    </xdr:from>
    <xdr:to>
      <xdr:col>5</xdr:col>
      <xdr:colOff>424542</xdr:colOff>
      <xdr:row>9</xdr:row>
      <xdr:rowOff>163285</xdr:rowOff>
    </xdr:to>
    <xdr:sp macro="" textlink="'Sheets design'!C7">
      <xdr:nvSpPr>
        <xdr:cNvPr id="23" name="TextBox 22">
          <a:extLst>
            <a:ext uri="{FF2B5EF4-FFF2-40B4-BE49-F238E27FC236}">
              <a16:creationId xmlns:a16="http://schemas.microsoft.com/office/drawing/2014/main" id="{12399D56-C77C-44A7-A7AA-29CA927E15AE}"/>
            </a:ext>
          </a:extLst>
        </xdr:cNvPr>
        <xdr:cNvSpPr txBox="1"/>
      </xdr:nvSpPr>
      <xdr:spPr>
        <a:xfrm>
          <a:off x="2906484" y="1491344"/>
          <a:ext cx="892629" cy="43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5D6A02-6284-4B64-BEE9-4D08BF416EA7}"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t>8523</a:t>
          </a:fld>
          <a:endPar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43544</xdr:colOff>
      <xdr:row>10</xdr:row>
      <xdr:rowOff>10888</xdr:rowOff>
    </xdr:from>
    <xdr:to>
      <xdr:col>6</xdr:col>
      <xdr:colOff>119743</xdr:colOff>
      <xdr:row>11</xdr:row>
      <xdr:rowOff>152400</xdr:rowOff>
    </xdr:to>
    <xdr:sp macro="" textlink="'Sheets design'!A7">
      <xdr:nvSpPr>
        <xdr:cNvPr id="24" name="TextBox 23">
          <a:extLst>
            <a:ext uri="{FF2B5EF4-FFF2-40B4-BE49-F238E27FC236}">
              <a16:creationId xmlns:a16="http://schemas.microsoft.com/office/drawing/2014/main" id="{3C1AF972-FF31-4694-986A-EC68F614B222}"/>
            </a:ext>
          </a:extLst>
        </xdr:cNvPr>
        <xdr:cNvSpPr txBox="1"/>
      </xdr:nvSpPr>
      <xdr:spPr>
        <a:xfrm>
          <a:off x="2743201" y="1970317"/>
          <a:ext cx="1426028" cy="337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2">
                  <a:lumMod val="50000"/>
                </a:schemeClr>
              </a:solidFill>
              <a:latin typeface="Aptos Display" panose="020B0004020202020204" pitchFamily="34" charset="0"/>
              <a:ea typeface="Lato black" panose="020F0502020204030203" pitchFamily="34" charset="0"/>
              <a:cs typeface="Lato black" panose="020F0502020204030203" pitchFamily="34" charset="0"/>
            </a:rPr>
            <a:t>No.</a:t>
          </a:r>
          <a:r>
            <a:rPr lang="en-US" sz="1600" b="1" baseline="0">
              <a:solidFill>
                <a:schemeClr val="bg2">
                  <a:lumMod val="50000"/>
                </a:schemeClr>
              </a:solidFill>
              <a:latin typeface="Aptos Display" panose="020B0004020202020204" pitchFamily="34" charset="0"/>
              <a:ea typeface="Lato black" panose="020F0502020204030203" pitchFamily="34" charset="0"/>
              <a:cs typeface="Lato black" panose="020F0502020204030203" pitchFamily="34" charset="0"/>
            </a:rPr>
            <a:t> of Items</a:t>
          </a:r>
          <a:endParaRPr lang="en-US" sz="1600" b="1">
            <a:solidFill>
              <a:schemeClr val="bg2">
                <a:lumMod val="50000"/>
              </a:schemeClr>
            </a:solidFill>
            <a:latin typeface="Aptos Display" panose="020B0004020202020204"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468087</xdr:colOff>
      <xdr:row>9</xdr:row>
      <xdr:rowOff>130628</xdr:rowOff>
    </xdr:from>
    <xdr:to>
      <xdr:col>10</xdr:col>
      <xdr:colOff>609599</xdr:colOff>
      <xdr:row>11</xdr:row>
      <xdr:rowOff>108859</xdr:rowOff>
    </xdr:to>
    <xdr:sp macro="" textlink="'Sheets design'!A7">
      <xdr:nvSpPr>
        <xdr:cNvPr id="25" name="TextBox 24">
          <a:extLst>
            <a:ext uri="{FF2B5EF4-FFF2-40B4-BE49-F238E27FC236}">
              <a16:creationId xmlns:a16="http://schemas.microsoft.com/office/drawing/2014/main" id="{33EFF8DD-BD56-4C31-B11D-F8672033DBC0}"/>
            </a:ext>
          </a:extLst>
        </xdr:cNvPr>
        <xdr:cNvSpPr txBox="1"/>
      </xdr:nvSpPr>
      <xdr:spPr>
        <a:xfrm>
          <a:off x="5867401" y="1894114"/>
          <a:ext cx="1491341" cy="370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2">
                  <a:lumMod val="50000"/>
                </a:schemeClr>
              </a:solidFill>
              <a:latin typeface="Aptos Display" panose="020B0004020202020204" pitchFamily="34" charset="0"/>
              <a:ea typeface="Lato black" panose="020F0502020204030203" pitchFamily="34" charset="0"/>
              <a:cs typeface="Lato black" panose="020F0502020204030203" pitchFamily="34" charset="0"/>
            </a:rPr>
            <a:t>Average</a:t>
          </a:r>
          <a:r>
            <a:rPr lang="en-US" sz="1600" b="1" baseline="0">
              <a:solidFill>
                <a:schemeClr val="bg2">
                  <a:lumMod val="50000"/>
                </a:schemeClr>
              </a:solidFill>
              <a:latin typeface="Aptos Display" panose="020B0004020202020204" pitchFamily="34" charset="0"/>
              <a:ea typeface="Lato black" panose="020F0502020204030203" pitchFamily="34" charset="0"/>
              <a:cs typeface="Lato black" panose="020F0502020204030203" pitchFamily="34" charset="0"/>
            </a:rPr>
            <a:t> Rating</a:t>
          </a:r>
          <a:endParaRPr lang="en-US" sz="1600" b="1">
            <a:solidFill>
              <a:schemeClr val="bg2">
                <a:lumMod val="50000"/>
              </a:schemeClr>
            </a:solidFill>
            <a:latin typeface="Aptos Display" panose="020B0004020202020204" pitchFamily="34" charset="0"/>
            <a:ea typeface="Lato black" panose="020F0502020204030203" pitchFamily="34" charset="0"/>
            <a:cs typeface="Lato black" panose="020F0502020204030203" pitchFamily="34" charset="0"/>
          </a:endParaRPr>
        </a:p>
      </xdr:txBody>
    </xdr:sp>
    <xdr:clientData/>
  </xdr:twoCellAnchor>
  <xdr:twoCellAnchor editAs="oneCell">
    <xdr:from>
      <xdr:col>6</xdr:col>
      <xdr:colOff>337458</xdr:colOff>
      <xdr:row>7</xdr:row>
      <xdr:rowOff>97971</xdr:rowOff>
    </xdr:from>
    <xdr:to>
      <xdr:col>7</xdr:col>
      <xdr:colOff>337458</xdr:colOff>
      <xdr:row>10</xdr:row>
      <xdr:rowOff>185056</xdr:rowOff>
    </xdr:to>
    <xdr:pic>
      <xdr:nvPicPr>
        <xdr:cNvPr id="30" name="Picture 29">
          <a:extLst>
            <a:ext uri="{FF2B5EF4-FFF2-40B4-BE49-F238E27FC236}">
              <a16:creationId xmlns:a16="http://schemas.microsoft.com/office/drawing/2014/main" id="{E8A60891-CCED-95C2-919D-44E605D1233A}"/>
            </a:ext>
          </a:extLst>
        </xdr:cNvPr>
        <xdr:cNvPicPr>
          <a:picLocks noChangeAspect="1"/>
        </xdr:cNvPicPr>
      </xdr:nvPicPr>
      <xdr:blipFill>
        <a:blip xmlns:r="http://schemas.openxmlformats.org/officeDocument/2006/relationships" r:embed="rId1"/>
        <a:stretch>
          <a:fillRect/>
        </a:stretch>
      </xdr:blipFill>
      <xdr:spPr>
        <a:xfrm>
          <a:off x="4386944" y="1469571"/>
          <a:ext cx="674914" cy="674914"/>
        </a:xfrm>
        <a:prstGeom prst="rect">
          <a:avLst/>
        </a:prstGeom>
      </xdr:spPr>
    </xdr:pic>
    <xdr:clientData/>
  </xdr:twoCellAnchor>
  <xdr:twoCellAnchor editAs="oneCell">
    <xdr:from>
      <xdr:col>6</xdr:col>
      <xdr:colOff>413658</xdr:colOff>
      <xdr:row>1</xdr:row>
      <xdr:rowOff>0</xdr:rowOff>
    </xdr:from>
    <xdr:to>
      <xdr:col>7</xdr:col>
      <xdr:colOff>457201</xdr:colOff>
      <xdr:row>4</xdr:row>
      <xdr:rowOff>130629</xdr:rowOff>
    </xdr:to>
    <xdr:pic>
      <xdr:nvPicPr>
        <xdr:cNvPr id="37" name="Picture 36">
          <a:extLst>
            <a:ext uri="{FF2B5EF4-FFF2-40B4-BE49-F238E27FC236}">
              <a16:creationId xmlns:a16="http://schemas.microsoft.com/office/drawing/2014/main" id="{EC45D701-D831-1313-DB37-6DF21AEB72AC}"/>
            </a:ext>
          </a:extLst>
        </xdr:cNvPr>
        <xdr:cNvPicPr>
          <a:picLocks noChangeAspect="1"/>
        </xdr:cNvPicPr>
      </xdr:nvPicPr>
      <xdr:blipFill>
        <a:blip xmlns:r="http://schemas.openxmlformats.org/officeDocument/2006/relationships" r:embed="rId2"/>
        <a:stretch>
          <a:fillRect/>
        </a:stretch>
      </xdr:blipFill>
      <xdr:spPr>
        <a:xfrm>
          <a:off x="4463144" y="195943"/>
          <a:ext cx="718457" cy="718457"/>
        </a:xfrm>
        <a:prstGeom prst="rect">
          <a:avLst/>
        </a:prstGeom>
      </xdr:spPr>
    </xdr:pic>
    <xdr:clientData/>
  </xdr:twoCellAnchor>
  <xdr:twoCellAnchor editAs="oneCell">
    <xdr:from>
      <xdr:col>11</xdr:col>
      <xdr:colOff>97972</xdr:colOff>
      <xdr:row>7</xdr:row>
      <xdr:rowOff>32657</xdr:rowOff>
    </xdr:from>
    <xdr:to>
      <xdr:col>12</xdr:col>
      <xdr:colOff>22454</xdr:colOff>
      <xdr:row>10</xdr:row>
      <xdr:rowOff>76199</xdr:rowOff>
    </xdr:to>
    <xdr:pic>
      <xdr:nvPicPr>
        <xdr:cNvPr id="40" name="Picture 39">
          <a:extLst>
            <a:ext uri="{FF2B5EF4-FFF2-40B4-BE49-F238E27FC236}">
              <a16:creationId xmlns:a16="http://schemas.microsoft.com/office/drawing/2014/main" id="{EA069AF8-9992-5DBA-22BE-AE6BEC39E7F8}"/>
            </a:ext>
          </a:extLst>
        </xdr:cNvPr>
        <xdr:cNvPicPr>
          <a:picLocks noChangeAspect="1"/>
        </xdr:cNvPicPr>
      </xdr:nvPicPr>
      <xdr:blipFill>
        <a:blip xmlns:r="http://schemas.openxmlformats.org/officeDocument/2006/relationships" r:embed="rId3"/>
        <a:stretch>
          <a:fillRect/>
        </a:stretch>
      </xdr:blipFill>
      <xdr:spPr>
        <a:xfrm>
          <a:off x="7522029" y="1404257"/>
          <a:ext cx="599396" cy="631371"/>
        </a:xfrm>
        <a:prstGeom prst="rect">
          <a:avLst/>
        </a:prstGeom>
      </xdr:spPr>
    </xdr:pic>
    <xdr:clientData/>
  </xdr:twoCellAnchor>
  <xdr:twoCellAnchor editAs="oneCell">
    <xdr:from>
      <xdr:col>11</xdr:col>
      <xdr:colOff>152401</xdr:colOff>
      <xdr:row>1</xdr:row>
      <xdr:rowOff>22451</xdr:rowOff>
    </xdr:from>
    <xdr:to>
      <xdr:col>12</xdr:col>
      <xdr:colOff>87087</xdr:colOff>
      <xdr:row>4</xdr:row>
      <xdr:rowOff>44223</xdr:rowOff>
    </xdr:to>
    <xdr:pic>
      <xdr:nvPicPr>
        <xdr:cNvPr id="41" name="Picture 40">
          <a:extLst>
            <a:ext uri="{FF2B5EF4-FFF2-40B4-BE49-F238E27FC236}">
              <a16:creationId xmlns:a16="http://schemas.microsoft.com/office/drawing/2014/main" id="{6E3A58DA-89DA-E239-8EA8-7CB9DE9C22FA}"/>
            </a:ext>
          </a:extLst>
        </xdr:cNvPr>
        <xdr:cNvPicPr>
          <a:picLocks noChangeAspect="1"/>
        </xdr:cNvPicPr>
      </xdr:nvPicPr>
      <xdr:blipFill>
        <a:blip xmlns:r="http://schemas.openxmlformats.org/officeDocument/2006/relationships" r:embed="rId4"/>
        <a:stretch>
          <a:fillRect/>
        </a:stretch>
      </xdr:blipFill>
      <xdr:spPr>
        <a:xfrm>
          <a:off x="7576458" y="218394"/>
          <a:ext cx="609600" cy="609600"/>
        </a:xfrm>
        <a:prstGeom prst="rect">
          <a:avLst/>
        </a:prstGeom>
      </xdr:spPr>
    </xdr:pic>
    <xdr:clientData/>
  </xdr:twoCellAnchor>
  <xdr:twoCellAnchor>
    <xdr:from>
      <xdr:col>3</xdr:col>
      <xdr:colOff>580572</xdr:colOff>
      <xdr:row>12</xdr:row>
      <xdr:rowOff>174172</xdr:rowOff>
    </xdr:from>
    <xdr:to>
      <xdr:col>12</xdr:col>
      <xdr:colOff>228600</xdr:colOff>
      <xdr:row>35</xdr:row>
      <xdr:rowOff>108857</xdr:rowOff>
    </xdr:to>
    <xdr:sp macro="" textlink="">
      <xdr:nvSpPr>
        <xdr:cNvPr id="43" name="Rectangle: Rounded Corners 42">
          <a:extLst>
            <a:ext uri="{FF2B5EF4-FFF2-40B4-BE49-F238E27FC236}">
              <a16:creationId xmlns:a16="http://schemas.microsoft.com/office/drawing/2014/main" id="{27864B47-FAE0-470C-9D17-EDCE048A6D7C}"/>
            </a:ext>
          </a:extLst>
        </xdr:cNvPr>
        <xdr:cNvSpPr/>
      </xdr:nvSpPr>
      <xdr:spPr>
        <a:xfrm>
          <a:off x="2605315" y="2569029"/>
          <a:ext cx="5722256" cy="4441371"/>
        </a:xfrm>
        <a:prstGeom prst="roundRect">
          <a:avLst>
            <a:gd name="adj" fmla="val 553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656772</xdr:colOff>
      <xdr:row>14</xdr:row>
      <xdr:rowOff>43542</xdr:rowOff>
    </xdr:from>
    <xdr:to>
      <xdr:col>7</xdr:col>
      <xdr:colOff>348343</xdr:colOff>
      <xdr:row>23</xdr:row>
      <xdr:rowOff>141513</xdr:rowOff>
    </xdr:to>
    <xdr:graphicFrame macro="">
      <xdr:nvGraphicFramePr>
        <xdr:cNvPr id="44" name="Chart 43">
          <a:extLst>
            <a:ext uri="{FF2B5EF4-FFF2-40B4-BE49-F238E27FC236}">
              <a16:creationId xmlns:a16="http://schemas.microsoft.com/office/drawing/2014/main" id="{7F99BE4D-231A-4AF7-AFAB-349D928FD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535414</xdr:colOff>
      <xdr:row>12</xdr:row>
      <xdr:rowOff>166780</xdr:rowOff>
    </xdr:from>
    <xdr:to>
      <xdr:col>6</xdr:col>
      <xdr:colOff>19889</xdr:colOff>
      <xdr:row>14</xdr:row>
      <xdr:rowOff>90580</xdr:rowOff>
    </xdr:to>
    <xdr:sp macro="" textlink="'Sheets design'!A7">
      <xdr:nvSpPr>
        <xdr:cNvPr id="45" name="TextBox 44">
          <a:extLst>
            <a:ext uri="{FF2B5EF4-FFF2-40B4-BE49-F238E27FC236}">
              <a16:creationId xmlns:a16="http://schemas.microsoft.com/office/drawing/2014/main" id="{E040CAA3-1D17-444D-AD94-6DBA71AB5812}"/>
            </a:ext>
          </a:extLst>
        </xdr:cNvPr>
        <xdr:cNvSpPr txBox="1"/>
      </xdr:nvSpPr>
      <xdr:spPr>
        <a:xfrm>
          <a:off x="2539192" y="2575076"/>
          <a:ext cx="1488253" cy="318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2">
                  <a:lumMod val="10000"/>
                </a:schemeClr>
              </a:solidFill>
              <a:latin typeface="Aptos Display" panose="020B0004020202020204" pitchFamily="34" charset="0"/>
              <a:ea typeface="Lato black" panose="020F0502020204030203" pitchFamily="34" charset="0"/>
              <a:cs typeface="Lato black" panose="020F0502020204030203" pitchFamily="34" charset="0"/>
            </a:rPr>
            <a:t>Fat</a:t>
          </a:r>
          <a:r>
            <a:rPr lang="en-US" sz="1600" b="1" baseline="0">
              <a:solidFill>
                <a:schemeClr val="bg2">
                  <a:lumMod val="10000"/>
                </a:schemeClr>
              </a:solidFill>
              <a:latin typeface="Aptos Display" panose="020B0004020202020204" pitchFamily="34" charset="0"/>
              <a:ea typeface="Lato black" panose="020F0502020204030203" pitchFamily="34" charset="0"/>
              <a:cs typeface="Lato black" panose="020F0502020204030203" pitchFamily="34" charset="0"/>
            </a:rPr>
            <a:t> Content</a:t>
          </a:r>
        </a:p>
      </xdr:txBody>
    </xdr:sp>
    <xdr:clientData/>
  </xdr:twoCellAnchor>
  <xdr:twoCellAnchor>
    <xdr:from>
      <xdr:col>8</xdr:col>
      <xdr:colOff>32657</xdr:colOff>
      <xdr:row>13</xdr:row>
      <xdr:rowOff>32658</xdr:rowOff>
    </xdr:from>
    <xdr:to>
      <xdr:col>8</xdr:col>
      <xdr:colOff>43543</xdr:colOff>
      <xdr:row>35</xdr:row>
      <xdr:rowOff>43543</xdr:rowOff>
    </xdr:to>
    <xdr:cxnSp macro="">
      <xdr:nvCxnSpPr>
        <xdr:cNvPr id="49" name="Straight Connector 48">
          <a:extLst>
            <a:ext uri="{FF2B5EF4-FFF2-40B4-BE49-F238E27FC236}">
              <a16:creationId xmlns:a16="http://schemas.microsoft.com/office/drawing/2014/main" id="{A356A44D-2F50-A03D-84A5-EDB180C194ED}"/>
            </a:ext>
          </a:extLst>
        </xdr:cNvPr>
        <xdr:cNvCxnSpPr/>
      </xdr:nvCxnSpPr>
      <xdr:spPr>
        <a:xfrm flipH="1">
          <a:off x="5431971" y="2623458"/>
          <a:ext cx="10886" cy="4321628"/>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620487</xdr:colOff>
      <xdr:row>23</xdr:row>
      <xdr:rowOff>97973</xdr:rowOff>
    </xdr:from>
    <xdr:to>
      <xdr:col>7</xdr:col>
      <xdr:colOff>468086</xdr:colOff>
      <xdr:row>23</xdr:row>
      <xdr:rowOff>108857</xdr:rowOff>
    </xdr:to>
    <xdr:cxnSp macro="">
      <xdr:nvCxnSpPr>
        <xdr:cNvPr id="50" name="Straight Connector 49">
          <a:extLst>
            <a:ext uri="{FF2B5EF4-FFF2-40B4-BE49-F238E27FC236}">
              <a16:creationId xmlns:a16="http://schemas.microsoft.com/office/drawing/2014/main" id="{93454486-B858-4DB1-BC3B-D9ECB5774973}"/>
            </a:ext>
          </a:extLst>
        </xdr:cNvPr>
        <xdr:cNvCxnSpPr/>
      </xdr:nvCxnSpPr>
      <xdr:spPr>
        <a:xfrm>
          <a:off x="2645230" y="4648202"/>
          <a:ext cx="2547256" cy="10884"/>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664028</xdr:colOff>
      <xdr:row>25</xdr:row>
      <xdr:rowOff>10885</xdr:rowOff>
    </xdr:from>
    <xdr:to>
      <xdr:col>7</xdr:col>
      <xdr:colOff>642256</xdr:colOff>
      <xdr:row>35</xdr:row>
      <xdr:rowOff>65314</xdr:rowOff>
    </xdr:to>
    <xdr:graphicFrame macro="">
      <xdr:nvGraphicFramePr>
        <xdr:cNvPr id="62" name="Chart 61">
          <a:extLst>
            <a:ext uri="{FF2B5EF4-FFF2-40B4-BE49-F238E27FC236}">
              <a16:creationId xmlns:a16="http://schemas.microsoft.com/office/drawing/2014/main" id="{A2E48128-4BC2-456F-8A54-32721DFCE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532867</xdr:colOff>
      <xdr:row>23</xdr:row>
      <xdr:rowOff>133585</xdr:rowOff>
    </xdr:from>
    <xdr:to>
      <xdr:col>6</xdr:col>
      <xdr:colOff>37630</xdr:colOff>
      <xdr:row>25</xdr:row>
      <xdr:rowOff>65851</xdr:rowOff>
    </xdr:to>
    <xdr:sp macro="" textlink="'Sheets design'!A7">
      <xdr:nvSpPr>
        <xdr:cNvPr id="63" name="TextBox 62">
          <a:extLst>
            <a:ext uri="{FF2B5EF4-FFF2-40B4-BE49-F238E27FC236}">
              <a16:creationId xmlns:a16="http://schemas.microsoft.com/office/drawing/2014/main" id="{61D43C2F-29A3-40C0-9591-2CD5163EFB44}"/>
            </a:ext>
          </a:extLst>
        </xdr:cNvPr>
        <xdr:cNvSpPr txBox="1"/>
      </xdr:nvSpPr>
      <xdr:spPr>
        <a:xfrm>
          <a:off x="2536645" y="4714992"/>
          <a:ext cx="1508541" cy="327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2">
                  <a:lumMod val="25000"/>
                </a:schemeClr>
              </a:solidFill>
              <a:latin typeface="Aptos Display" panose="020B0004020202020204" pitchFamily="34" charset="0"/>
              <a:ea typeface="Lato black" panose="020F0502020204030203" pitchFamily="34" charset="0"/>
              <a:cs typeface="Lato black" panose="020F0502020204030203" pitchFamily="34" charset="0"/>
            </a:rPr>
            <a:t>Fat</a:t>
          </a:r>
          <a:r>
            <a:rPr lang="en-US" sz="1600" b="1" baseline="0">
              <a:solidFill>
                <a:schemeClr val="bg2">
                  <a:lumMod val="25000"/>
                </a:schemeClr>
              </a:solidFill>
              <a:latin typeface="Aptos Display" panose="020B0004020202020204" pitchFamily="34" charset="0"/>
              <a:ea typeface="Lato black" panose="020F0502020204030203" pitchFamily="34" charset="0"/>
              <a:cs typeface="Lato black" panose="020F0502020204030203" pitchFamily="34" charset="0"/>
            </a:rPr>
            <a:t> by Outlet</a:t>
          </a:r>
        </a:p>
      </xdr:txBody>
    </xdr:sp>
    <xdr:clientData/>
  </xdr:twoCellAnchor>
  <xdr:twoCellAnchor>
    <xdr:from>
      <xdr:col>7</xdr:col>
      <xdr:colOff>525778</xdr:colOff>
      <xdr:row>12</xdr:row>
      <xdr:rowOff>158851</xdr:rowOff>
    </xdr:from>
    <xdr:to>
      <xdr:col>10</xdr:col>
      <xdr:colOff>10884</xdr:colOff>
      <xdr:row>14</xdr:row>
      <xdr:rowOff>82651</xdr:rowOff>
    </xdr:to>
    <xdr:sp macro="" textlink="'Sheets design'!A7">
      <xdr:nvSpPr>
        <xdr:cNvPr id="64" name="TextBox 63">
          <a:extLst>
            <a:ext uri="{FF2B5EF4-FFF2-40B4-BE49-F238E27FC236}">
              <a16:creationId xmlns:a16="http://schemas.microsoft.com/office/drawing/2014/main" id="{41D05CFC-0BD2-441E-9374-E578843164EE}"/>
            </a:ext>
          </a:extLst>
        </xdr:cNvPr>
        <xdr:cNvSpPr txBox="1"/>
      </xdr:nvSpPr>
      <xdr:spPr>
        <a:xfrm>
          <a:off x="5201259" y="2567147"/>
          <a:ext cx="1488884" cy="318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chemeClr val="tx1"/>
              </a:solidFill>
              <a:latin typeface="Aptos Display" panose="020B0004020202020204" pitchFamily="34" charset="0"/>
              <a:ea typeface="Lato black" panose="020F0502020204030203" pitchFamily="34" charset="0"/>
              <a:cs typeface="Lato black" panose="020F0502020204030203" pitchFamily="34" charset="0"/>
            </a:rPr>
            <a:t>Item Type</a:t>
          </a:r>
        </a:p>
      </xdr:txBody>
    </xdr:sp>
    <xdr:clientData/>
  </xdr:twoCellAnchor>
  <xdr:twoCellAnchor>
    <xdr:from>
      <xdr:col>8</xdr:col>
      <xdr:colOff>10886</xdr:colOff>
      <xdr:row>13</xdr:row>
      <xdr:rowOff>152399</xdr:rowOff>
    </xdr:from>
    <xdr:to>
      <xdr:col>12</xdr:col>
      <xdr:colOff>195942</xdr:colOff>
      <xdr:row>36</xdr:row>
      <xdr:rowOff>32656</xdr:rowOff>
    </xdr:to>
    <xdr:graphicFrame macro="">
      <xdr:nvGraphicFramePr>
        <xdr:cNvPr id="66" name="Chart 65">
          <a:extLst>
            <a:ext uri="{FF2B5EF4-FFF2-40B4-BE49-F238E27FC236}">
              <a16:creationId xmlns:a16="http://schemas.microsoft.com/office/drawing/2014/main" id="{873B6100-0746-4569-AFDA-F7E7820BB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362859</xdr:colOff>
      <xdr:row>0</xdr:row>
      <xdr:rowOff>185058</xdr:rowOff>
    </xdr:from>
    <xdr:to>
      <xdr:col>20</xdr:col>
      <xdr:colOff>511628</xdr:colOff>
      <xdr:row>35</xdr:row>
      <xdr:rowOff>108857</xdr:rowOff>
    </xdr:to>
    <xdr:sp macro="" textlink="">
      <xdr:nvSpPr>
        <xdr:cNvPr id="69" name="Rectangle: Rounded Corners 68">
          <a:extLst>
            <a:ext uri="{FF2B5EF4-FFF2-40B4-BE49-F238E27FC236}">
              <a16:creationId xmlns:a16="http://schemas.microsoft.com/office/drawing/2014/main" id="{2FB49325-6CE9-4253-A051-A39161264D2C}"/>
            </a:ext>
          </a:extLst>
        </xdr:cNvPr>
        <xdr:cNvSpPr/>
      </xdr:nvSpPr>
      <xdr:spPr>
        <a:xfrm>
          <a:off x="8377970" y="185058"/>
          <a:ext cx="5492177" cy="6875873"/>
        </a:xfrm>
        <a:prstGeom prst="roundRect">
          <a:avLst>
            <a:gd name="adj" fmla="val 553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435429</xdr:colOff>
      <xdr:row>2</xdr:row>
      <xdr:rowOff>21768</xdr:rowOff>
    </xdr:from>
    <xdr:to>
      <xdr:col>20</xdr:col>
      <xdr:colOff>337457</xdr:colOff>
      <xdr:row>11</xdr:row>
      <xdr:rowOff>152400</xdr:rowOff>
    </xdr:to>
    <xdr:graphicFrame macro="">
      <xdr:nvGraphicFramePr>
        <xdr:cNvPr id="68" name="Chart 67">
          <a:extLst>
            <a:ext uri="{FF2B5EF4-FFF2-40B4-BE49-F238E27FC236}">
              <a16:creationId xmlns:a16="http://schemas.microsoft.com/office/drawing/2014/main" id="{BB0DCB3E-B525-42F3-AB57-1FEED03F1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468084</xdr:colOff>
      <xdr:row>0</xdr:row>
      <xdr:rowOff>163287</xdr:rowOff>
    </xdr:from>
    <xdr:to>
      <xdr:col>16</xdr:col>
      <xdr:colOff>76200</xdr:colOff>
      <xdr:row>2</xdr:row>
      <xdr:rowOff>65314</xdr:rowOff>
    </xdr:to>
    <xdr:sp macro="" textlink="'Sheets design'!A7">
      <xdr:nvSpPr>
        <xdr:cNvPr id="70" name="TextBox 69">
          <a:extLst>
            <a:ext uri="{FF2B5EF4-FFF2-40B4-BE49-F238E27FC236}">
              <a16:creationId xmlns:a16="http://schemas.microsoft.com/office/drawing/2014/main" id="{B6985E35-71F1-4296-9C16-78B1BC1F912E}"/>
            </a:ext>
          </a:extLst>
        </xdr:cNvPr>
        <xdr:cNvSpPr txBox="1"/>
      </xdr:nvSpPr>
      <xdr:spPr>
        <a:xfrm>
          <a:off x="8567055" y="163287"/>
          <a:ext cx="2307774" cy="293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bg2">
                  <a:lumMod val="25000"/>
                </a:schemeClr>
              </a:solidFill>
              <a:latin typeface="Aptos Display" panose="020B0004020202020204" pitchFamily="34" charset="0"/>
              <a:ea typeface="Lato black" panose="020F0502020204030203" pitchFamily="34" charset="0"/>
              <a:cs typeface="Lato black" panose="020F0502020204030203" pitchFamily="34" charset="0"/>
            </a:rPr>
            <a:t>Outlet Establishment</a:t>
          </a:r>
        </a:p>
      </xdr:txBody>
    </xdr:sp>
    <xdr:clientData/>
  </xdr:twoCellAnchor>
  <xdr:twoCellAnchor>
    <xdr:from>
      <xdr:col>12</xdr:col>
      <xdr:colOff>478972</xdr:colOff>
      <xdr:row>12</xdr:row>
      <xdr:rowOff>54429</xdr:rowOff>
    </xdr:from>
    <xdr:to>
      <xdr:col>20</xdr:col>
      <xdr:colOff>359228</xdr:colOff>
      <xdr:row>12</xdr:row>
      <xdr:rowOff>54429</xdr:rowOff>
    </xdr:to>
    <xdr:cxnSp macro="">
      <xdr:nvCxnSpPr>
        <xdr:cNvPr id="71" name="Straight Connector 70">
          <a:extLst>
            <a:ext uri="{FF2B5EF4-FFF2-40B4-BE49-F238E27FC236}">
              <a16:creationId xmlns:a16="http://schemas.microsoft.com/office/drawing/2014/main" id="{821C9CFE-8FAB-4854-9DC9-0015D4D72991}"/>
            </a:ext>
          </a:extLst>
        </xdr:cNvPr>
        <xdr:cNvCxnSpPr/>
      </xdr:nvCxnSpPr>
      <xdr:spPr>
        <a:xfrm>
          <a:off x="8577943" y="2449286"/>
          <a:ext cx="5279571" cy="0"/>
        </a:xfrm>
        <a:prstGeom prst="line">
          <a:avLst/>
        </a:prstGeom>
        <a:ln w="22225">
          <a:solidFill>
            <a:schemeClr val="bg1">
              <a:lumMod val="85000"/>
            </a:schemeClr>
          </a:solidFill>
        </a:ln>
        <a:effectLst>
          <a:outerShdw blurRad="12700" dist="12700" dir="5400000" algn="t" rotWithShape="0">
            <a:schemeClr val="bg2">
              <a:lumMod val="75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446315</xdr:colOff>
      <xdr:row>12</xdr:row>
      <xdr:rowOff>185058</xdr:rowOff>
    </xdr:from>
    <xdr:to>
      <xdr:col>14</xdr:col>
      <xdr:colOff>522515</xdr:colOff>
      <xdr:row>14</xdr:row>
      <xdr:rowOff>32657</xdr:rowOff>
    </xdr:to>
    <xdr:sp macro="" textlink="'Sheets design'!A7">
      <xdr:nvSpPr>
        <xdr:cNvPr id="77" name="TextBox 76">
          <a:extLst>
            <a:ext uri="{FF2B5EF4-FFF2-40B4-BE49-F238E27FC236}">
              <a16:creationId xmlns:a16="http://schemas.microsoft.com/office/drawing/2014/main" id="{957C72E9-D51E-43A5-A8D3-5FB70450C5AB}"/>
            </a:ext>
          </a:extLst>
        </xdr:cNvPr>
        <xdr:cNvSpPr txBox="1"/>
      </xdr:nvSpPr>
      <xdr:spPr>
        <a:xfrm>
          <a:off x="8545286" y="2579915"/>
          <a:ext cx="1426029" cy="239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baseline="0">
              <a:solidFill>
                <a:schemeClr val="bg2">
                  <a:lumMod val="25000"/>
                </a:schemeClr>
              </a:solidFill>
              <a:latin typeface="Aptos Display" panose="020B0004020202020204" pitchFamily="34" charset="0"/>
              <a:ea typeface="Lato black" panose="020F0502020204030203" pitchFamily="34" charset="0"/>
              <a:cs typeface="Lato black" panose="020F0502020204030203" pitchFamily="34" charset="0"/>
            </a:rPr>
            <a:t>Outlet Size</a:t>
          </a:r>
        </a:p>
      </xdr:txBody>
    </xdr:sp>
    <xdr:clientData/>
  </xdr:twoCellAnchor>
  <xdr:twoCellAnchor>
    <xdr:from>
      <xdr:col>12</xdr:col>
      <xdr:colOff>195941</xdr:colOff>
      <xdr:row>14</xdr:row>
      <xdr:rowOff>21772</xdr:rowOff>
    </xdr:from>
    <xdr:to>
      <xdr:col>16</xdr:col>
      <xdr:colOff>326571</xdr:colOff>
      <xdr:row>24</xdr:row>
      <xdr:rowOff>87086</xdr:rowOff>
    </xdr:to>
    <xdr:graphicFrame macro="">
      <xdr:nvGraphicFramePr>
        <xdr:cNvPr id="78" name="Chart 77">
          <a:extLst>
            <a:ext uri="{FF2B5EF4-FFF2-40B4-BE49-F238E27FC236}">
              <a16:creationId xmlns:a16="http://schemas.microsoft.com/office/drawing/2014/main" id="{131ADFAB-3012-4D56-8FD3-867DBE72C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500743</xdr:colOff>
      <xdr:row>24</xdr:row>
      <xdr:rowOff>97972</xdr:rowOff>
    </xdr:from>
    <xdr:to>
      <xdr:col>20</xdr:col>
      <xdr:colOff>380999</xdr:colOff>
      <xdr:row>24</xdr:row>
      <xdr:rowOff>119743</xdr:rowOff>
    </xdr:to>
    <xdr:cxnSp macro="">
      <xdr:nvCxnSpPr>
        <xdr:cNvPr id="79" name="Straight Connector 78">
          <a:extLst>
            <a:ext uri="{FF2B5EF4-FFF2-40B4-BE49-F238E27FC236}">
              <a16:creationId xmlns:a16="http://schemas.microsoft.com/office/drawing/2014/main" id="{D0DAA7BC-646B-4C0D-BB90-DA9D54BB089C}"/>
            </a:ext>
          </a:extLst>
        </xdr:cNvPr>
        <xdr:cNvCxnSpPr/>
      </xdr:nvCxnSpPr>
      <xdr:spPr>
        <a:xfrm flipV="1">
          <a:off x="8599714" y="4844143"/>
          <a:ext cx="5279571" cy="21771"/>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21771</xdr:colOff>
      <xdr:row>12</xdr:row>
      <xdr:rowOff>152401</xdr:rowOff>
    </xdr:from>
    <xdr:to>
      <xdr:col>16</xdr:col>
      <xdr:colOff>21771</xdr:colOff>
      <xdr:row>24</xdr:row>
      <xdr:rowOff>0</xdr:rowOff>
    </xdr:to>
    <xdr:cxnSp macro="">
      <xdr:nvCxnSpPr>
        <xdr:cNvPr id="83" name="Straight Connector 82">
          <a:extLst>
            <a:ext uri="{FF2B5EF4-FFF2-40B4-BE49-F238E27FC236}">
              <a16:creationId xmlns:a16="http://schemas.microsoft.com/office/drawing/2014/main" id="{96FF3E2E-AE8C-4C5E-A272-ED923D343351}"/>
            </a:ext>
          </a:extLst>
        </xdr:cNvPr>
        <xdr:cNvCxnSpPr/>
      </xdr:nvCxnSpPr>
      <xdr:spPr>
        <a:xfrm>
          <a:off x="10820400" y="2547258"/>
          <a:ext cx="0" cy="2198913"/>
        </a:xfrm>
        <a:prstGeom prst="line">
          <a:avLst/>
        </a:prstGeom>
        <a:ln w="22225">
          <a:solidFill>
            <a:schemeClr val="bg1">
              <a:lumMod val="85000"/>
            </a:schemeClr>
          </a:solidFill>
        </a:ln>
        <a:effectLst>
          <a:outerShdw blurRad="12700" dist="12700" dir="10800000" algn="r" rotWithShape="0">
            <a:schemeClr val="bg2">
              <a:lumMod val="50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130629</xdr:colOff>
      <xdr:row>14</xdr:row>
      <xdr:rowOff>10886</xdr:rowOff>
    </xdr:from>
    <xdr:to>
      <xdr:col>20</xdr:col>
      <xdr:colOff>454972</xdr:colOff>
      <xdr:row>24</xdr:row>
      <xdr:rowOff>103458</xdr:rowOff>
    </xdr:to>
    <mc:AlternateContent xmlns:mc="http://schemas.openxmlformats.org/markup-compatibility/2006">
      <mc:Choice xmlns:cx2="http://schemas.microsoft.com/office/drawing/2015/10/21/chartex" Requires="cx2">
        <xdr:graphicFrame macro="">
          <xdr:nvGraphicFramePr>
            <xdr:cNvPr id="95" name="Chart 94">
              <a:extLst>
                <a:ext uri="{FF2B5EF4-FFF2-40B4-BE49-F238E27FC236}">
                  <a16:creationId xmlns:a16="http://schemas.microsoft.com/office/drawing/2014/main" id="{06B02A86-05AC-4BA4-8E94-F714AA5C3D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859589" y="2822666"/>
              <a:ext cx="3006583" cy="20737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95014</xdr:colOff>
      <xdr:row>12</xdr:row>
      <xdr:rowOff>168258</xdr:rowOff>
    </xdr:from>
    <xdr:to>
      <xdr:col>18</xdr:col>
      <xdr:colOff>519558</xdr:colOff>
      <xdr:row>14</xdr:row>
      <xdr:rowOff>14245</xdr:rowOff>
    </xdr:to>
    <xdr:sp macro="" textlink="'Sheets design'!A7">
      <xdr:nvSpPr>
        <xdr:cNvPr id="101" name="TextBox 100">
          <a:extLst>
            <a:ext uri="{FF2B5EF4-FFF2-40B4-BE49-F238E27FC236}">
              <a16:creationId xmlns:a16="http://schemas.microsoft.com/office/drawing/2014/main" id="{9F0F07E8-D1ED-4195-BF9E-BB2B76738547}"/>
            </a:ext>
          </a:extLst>
        </xdr:cNvPr>
        <xdr:cNvSpPr txBox="1"/>
      </xdr:nvSpPr>
      <xdr:spPr>
        <a:xfrm>
          <a:off x="10781829" y="2576554"/>
          <a:ext cx="1760396" cy="241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baseline="0">
              <a:solidFill>
                <a:schemeClr val="bg2">
                  <a:lumMod val="25000"/>
                </a:schemeClr>
              </a:solidFill>
              <a:latin typeface="Aptos Display" panose="020B0004020202020204" pitchFamily="34" charset="0"/>
              <a:ea typeface="Lato black" panose="020F0502020204030203" pitchFamily="34" charset="0"/>
              <a:cs typeface="Lato black" panose="020F0502020204030203" pitchFamily="34" charset="0"/>
            </a:rPr>
            <a:t>Outlet location</a:t>
          </a:r>
        </a:p>
      </xdr:txBody>
    </xdr:sp>
    <xdr:clientData/>
  </xdr:twoCellAnchor>
  <xdr:twoCellAnchor>
    <xdr:from>
      <xdr:col>12</xdr:col>
      <xdr:colOff>301036</xdr:colOff>
      <xdr:row>26</xdr:row>
      <xdr:rowOff>37630</xdr:rowOff>
    </xdr:from>
    <xdr:to>
      <xdr:col>16</xdr:col>
      <xdr:colOff>56444</xdr:colOff>
      <xdr:row>34</xdr:row>
      <xdr:rowOff>178741</xdr:rowOff>
    </xdr:to>
    <xdr:graphicFrame macro="">
      <xdr:nvGraphicFramePr>
        <xdr:cNvPr id="2" name="Chart 1">
          <a:extLst>
            <a:ext uri="{FF2B5EF4-FFF2-40B4-BE49-F238E27FC236}">
              <a16:creationId xmlns:a16="http://schemas.microsoft.com/office/drawing/2014/main" id="{A95D5076-2208-47D5-B391-ADEB75815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198977</xdr:colOff>
      <xdr:row>33</xdr:row>
      <xdr:rowOff>67170</xdr:rowOff>
    </xdr:from>
    <xdr:to>
      <xdr:col>3</xdr:col>
      <xdr:colOff>448235</xdr:colOff>
      <xdr:row>34</xdr:row>
      <xdr:rowOff>156883</xdr:rowOff>
    </xdr:to>
    <xdr:sp macro="" textlink="'Sheets design'!A7">
      <xdr:nvSpPr>
        <xdr:cNvPr id="3" name="TextBox 2">
          <a:extLst>
            <a:ext uri="{FF2B5EF4-FFF2-40B4-BE49-F238E27FC236}">
              <a16:creationId xmlns:a16="http://schemas.microsoft.com/office/drawing/2014/main" id="{91FAB6CA-0A55-4182-9919-03930858EA90}"/>
            </a:ext>
          </a:extLst>
        </xdr:cNvPr>
        <xdr:cNvSpPr txBox="1"/>
      </xdr:nvSpPr>
      <xdr:spPr>
        <a:xfrm>
          <a:off x="198977" y="6757082"/>
          <a:ext cx="2266317" cy="291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baseline="0">
              <a:solidFill>
                <a:schemeClr val="bg2">
                  <a:lumMod val="25000"/>
                </a:schemeClr>
              </a:solidFill>
              <a:latin typeface="Aptos Display" panose="020B0004020202020204" pitchFamily="34" charset="0"/>
              <a:ea typeface="Lato black" panose="020F0502020204030203" pitchFamily="34" charset="0"/>
              <a:cs typeface="Segoe UI Semibold" panose="020B0702040204020203" pitchFamily="34" charset="0"/>
            </a:rPr>
            <a:t>VINEETKUMARJI1008@GMAIL.COM</a:t>
          </a:r>
        </a:p>
      </xdr:txBody>
    </xdr:sp>
    <xdr:clientData/>
  </xdr:twoCellAnchor>
  <xdr:twoCellAnchor>
    <xdr:from>
      <xdr:col>15</xdr:col>
      <xdr:colOff>611481</xdr:colOff>
      <xdr:row>26</xdr:row>
      <xdr:rowOff>75259</xdr:rowOff>
    </xdr:from>
    <xdr:to>
      <xdr:col>18</xdr:col>
      <xdr:colOff>310444</xdr:colOff>
      <xdr:row>35</xdr:row>
      <xdr:rowOff>9407</xdr:rowOff>
    </xdr:to>
    <xdr:graphicFrame macro="">
      <xdr:nvGraphicFramePr>
        <xdr:cNvPr id="4" name="Chart 3">
          <a:extLst>
            <a:ext uri="{FF2B5EF4-FFF2-40B4-BE49-F238E27FC236}">
              <a16:creationId xmlns:a16="http://schemas.microsoft.com/office/drawing/2014/main" id="{C68C0DD9-9F28-4FBF-92E4-A9FD87DC4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325092</xdr:colOff>
      <xdr:row>34</xdr:row>
      <xdr:rowOff>51203</xdr:rowOff>
    </xdr:from>
    <xdr:to>
      <xdr:col>14</xdr:col>
      <xdr:colOff>620889</xdr:colOff>
      <xdr:row>35</xdr:row>
      <xdr:rowOff>112888</xdr:rowOff>
    </xdr:to>
    <xdr:sp macro="" textlink="'Sheets design'!A7">
      <xdr:nvSpPr>
        <xdr:cNvPr id="10" name="TextBox 9">
          <a:extLst>
            <a:ext uri="{FF2B5EF4-FFF2-40B4-BE49-F238E27FC236}">
              <a16:creationId xmlns:a16="http://schemas.microsoft.com/office/drawing/2014/main" id="{9AE8E333-0B11-4483-8587-38D77D85AF55}"/>
            </a:ext>
          </a:extLst>
        </xdr:cNvPr>
        <xdr:cNvSpPr txBox="1"/>
      </xdr:nvSpPr>
      <xdr:spPr>
        <a:xfrm>
          <a:off x="9008129" y="6805722"/>
          <a:ext cx="963723" cy="259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baseline="0">
              <a:solidFill>
                <a:srgbClr val="002060"/>
              </a:solidFill>
              <a:latin typeface="Segoe UI Semibold" panose="020B0702040204020203" pitchFamily="34" charset="0"/>
              <a:ea typeface="Lato black" panose="020F0502020204030203" pitchFamily="34" charset="0"/>
              <a:cs typeface="Segoe UI Semibold" panose="020B0702040204020203" pitchFamily="34" charset="0"/>
            </a:rPr>
            <a:t>Total sales</a:t>
          </a:r>
        </a:p>
      </xdr:txBody>
    </xdr:sp>
    <xdr:clientData/>
  </xdr:twoCellAnchor>
  <xdr:twoCellAnchor>
    <xdr:from>
      <xdr:col>16</xdr:col>
      <xdr:colOff>37630</xdr:colOff>
      <xdr:row>34</xdr:row>
      <xdr:rowOff>53084</xdr:rowOff>
    </xdr:from>
    <xdr:to>
      <xdr:col>17</xdr:col>
      <xdr:colOff>470372</xdr:colOff>
      <xdr:row>35</xdr:row>
      <xdr:rowOff>122296</xdr:rowOff>
    </xdr:to>
    <xdr:sp macro="" textlink="'Sheets design'!A7">
      <xdr:nvSpPr>
        <xdr:cNvPr id="11" name="TextBox 10">
          <a:extLst>
            <a:ext uri="{FF2B5EF4-FFF2-40B4-BE49-F238E27FC236}">
              <a16:creationId xmlns:a16="http://schemas.microsoft.com/office/drawing/2014/main" id="{77B8BC6E-A57B-4D37-90E2-DFA6578DD0A1}"/>
            </a:ext>
          </a:extLst>
        </xdr:cNvPr>
        <xdr:cNvSpPr txBox="1"/>
      </xdr:nvSpPr>
      <xdr:spPr>
        <a:xfrm>
          <a:off x="10724445" y="6807603"/>
          <a:ext cx="1100668" cy="26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baseline="0">
              <a:solidFill>
                <a:srgbClr val="002060"/>
              </a:solidFill>
              <a:latin typeface="Segoe UI Semibold" panose="020B0702040204020203" pitchFamily="34" charset="0"/>
              <a:ea typeface="Lato black" panose="020F0502020204030203" pitchFamily="34" charset="0"/>
              <a:cs typeface="Segoe UI Semibold" panose="020B0702040204020203" pitchFamily="34" charset="0"/>
            </a:rPr>
            <a:t>Average sales</a:t>
          </a:r>
        </a:p>
      </xdr:txBody>
    </xdr:sp>
    <xdr:clientData/>
  </xdr:twoCellAnchor>
  <xdr:twoCellAnchor>
    <xdr:from>
      <xdr:col>18</xdr:col>
      <xdr:colOff>141110</xdr:colOff>
      <xdr:row>26</xdr:row>
      <xdr:rowOff>47037</xdr:rowOff>
    </xdr:from>
    <xdr:to>
      <xdr:col>20</xdr:col>
      <xdr:colOff>470369</xdr:colOff>
      <xdr:row>34</xdr:row>
      <xdr:rowOff>169333</xdr:rowOff>
    </xdr:to>
    <xdr:graphicFrame macro="">
      <xdr:nvGraphicFramePr>
        <xdr:cNvPr id="16" name="Chart 15">
          <a:extLst>
            <a:ext uri="{FF2B5EF4-FFF2-40B4-BE49-F238E27FC236}">
              <a16:creationId xmlns:a16="http://schemas.microsoft.com/office/drawing/2014/main" id="{8CF14971-3586-4696-BA08-FF6680D96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197153</xdr:colOff>
      <xdr:row>34</xdr:row>
      <xdr:rowOff>73780</xdr:rowOff>
    </xdr:from>
    <xdr:to>
      <xdr:col>20</xdr:col>
      <xdr:colOff>37629</xdr:colOff>
      <xdr:row>35</xdr:row>
      <xdr:rowOff>84666</xdr:rowOff>
    </xdr:to>
    <xdr:sp macro="" textlink="'Sheets design'!A7">
      <xdr:nvSpPr>
        <xdr:cNvPr id="26" name="TextBox 25">
          <a:extLst>
            <a:ext uri="{FF2B5EF4-FFF2-40B4-BE49-F238E27FC236}">
              <a16:creationId xmlns:a16="http://schemas.microsoft.com/office/drawing/2014/main" id="{07CCC8DA-6BB9-4A31-AE35-91C38005C916}"/>
            </a:ext>
          </a:extLst>
        </xdr:cNvPr>
        <xdr:cNvSpPr txBox="1"/>
      </xdr:nvSpPr>
      <xdr:spPr>
        <a:xfrm>
          <a:off x="12219820" y="6828299"/>
          <a:ext cx="1176328" cy="208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baseline="0">
              <a:solidFill>
                <a:srgbClr val="002060"/>
              </a:solidFill>
              <a:latin typeface="Segoe UI Semibold" panose="020B0702040204020203" pitchFamily="34" charset="0"/>
              <a:ea typeface="Lato black" panose="020F0502020204030203" pitchFamily="34" charset="0"/>
              <a:cs typeface="Segoe UI Semibold" panose="020B0702040204020203" pitchFamily="34" charset="0"/>
            </a:rPr>
            <a:t>No. of items</a:t>
          </a:r>
        </a:p>
      </xdr:txBody>
    </xdr:sp>
    <xdr:clientData/>
  </xdr:twoCellAnchor>
  <xdr:twoCellAnchor editAs="oneCell">
    <xdr:from>
      <xdr:col>0</xdr:col>
      <xdr:colOff>369797</xdr:colOff>
      <xdr:row>5</xdr:row>
      <xdr:rowOff>145677</xdr:rowOff>
    </xdr:from>
    <xdr:to>
      <xdr:col>1</xdr:col>
      <xdr:colOff>246532</xdr:colOff>
      <xdr:row>9</xdr:row>
      <xdr:rowOff>100853</xdr:rowOff>
    </xdr:to>
    <xdr:pic>
      <xdr:nvPicPr>
        <xdr:cNvPr id="31" name="Picture 30">
          <a:extLst>
            <a:ext uri="{FF2B5EF4-FFF2-40B4-BE49-F238E27FC236}">
              <a16:creationId xmlns:a16="http://schemas.microsoft.com/office/drawing/2014/main" id="{04DF1451-268F-0E2B-F268-D65910BAEF2A}"/>
            </a:ext>
          </a:extLst>
        </xdr:cNvPr>
        <xdr:cNvPicPr>
          <a:picLocks noChangeAspect="1"/>
        </xdr:cNvPicPr>
      </xdr:nvPicPr>
      <xdr:blipFill>
        <a:blip xmlns:r="http://schemas.openxmlformats.org/officeDocument/2006/relationships" r:embed="rId14"/>
        <a:stretch>
          <a:fillRect/>
        </a:stretch>
      </xdr:blipFill>
      <xdr:spPr>
        <a:xfrm>
          <a:off x="369797" y="1154206"/>
          <a:ext cx="549088" cy="762000"/>
        </a:xfrm>
        <a:prstGeom prst="rect">
          <a:avLst/>
        </a:prstGeom>
      </xdr:spPr>
    </xdr:pic>
    <xdr:clientData/>
  </xdr:twoCellAnchor>
  <xdr:twoCellAnchor>
    <xdr:from>
      <xdr:col>1</xdr:col>
      <xdr:colOff>174491</xdr:colOff>
      <xdr:row>6</xdr:row>
      <xdr:rowOff>103416</xdr:rowOff>
    </xdr:from>
    <xdr:to>
      <xdr:col>3</xdr:col>
      <xdr:colOff>224117</xdr:colOff>
      <xdr:row>8</xdr:row>
      <xdr:rowOff>123265</xdr:rowOff>
    </xdr:to>
    <xdr:sp macro="" textlink="'Sheets design'!A7">
      <xdr:nvSpPr>
        <xdr:cNvPr id="32" name="TextBox 31">
          <a:extLst>
            <a:ext uri="{FF2B5EF4-FFF2-40B4-BE49-F238E27FC236}">
              <a16:creationId xmlns:a16="http://schemas.microsoft.com/office/drawing/2014/main" id="{E5C47ACA-DE1C-4EE7-A371-B4530A036DF3}"/>
            </a:ext>
          </a:extLst>
        </xdr:cNvPr>
        <xdr:cNvSpPr txBox="1"/>
      </xdr:nvSpPr>
      <xdr:spPr>
        <a:xfrm>
          <a:off x="846844" y="1313651"/>
          <a:ext cx="1394332" cy="423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baseline="0">
              <a:solidFill>
                <a:schemeClr val="accent6">
                  <a:lumMod val="50000"/>
                </a:schemeClr>
              </a:solidFill>
              <a:latin typeface="Segoe UI Semibold" panose="020B0702040204020203" pitchFamily="34" charset="0"/>
              <a:ea typeface="Lato black" panose="020F0502020204030203" pitchFamily="34" charset="0"/>
              <a:cs typeface="Segoe UI Semibold" panose="020B0702040204020203" pitchFamily="34" charset="0"/>
            </a:rPr>
            <a:t>Filter panel</a:t>
          </a:r>
        </a:p>
      </xdr:txBody>
    </xdr:sp>
    <xdr:clientData/>
  </xdr:twoCellAnchor>
  <xdr:twoCellAnchor editAs="oneCell">
    <xdr:from>
      <xdr:col>0</xdr:col>
      <xdr:colOff>357663</xdr:colOff>
      <xdr:row>24</xdr:row>
      <xdr:rowOff>56030</xdr:rowOff>
    </xdr:from>
    <xdr:to>
      <xdr:col>3</xdr:col>
      <xdr:colOff>78442</xdr:colOff>
      <xdr:row>30</xdr:row>
      <xdr:rowOff>100853</xdr:rowOff>
    </xdr:to>
    <mc:AlternateContent xmlns:mc="http://schemas.openxmlformats.org/markup-compatibility/2006" xmlns:a14="http://schemas.microsoft.com/office/drawing/2010/main">
      <mc:Choice Requires="a14">
        <xdr:graphicFrame macro="">
          <xdr:nvGraphicFramePr>
            <xdr:cNvPr id="33" name="Item Type 1">
              <a:extLst>
                <a:ext uri="{FF2B5EF4-FFF2-40B4-BE49-F238E27FC236}">
                  <a16:creationId xmlns:a16="http://schemas.microsoft.com/office/drawing/2014/main" id="{F011B1E4-3E56-43AC-A394-2299C247CBA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57663" y="4802201"/>
              <a:ext cx="1745522" cy="1220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347382</xdr:colOff>
      <xdr:row>16</xdr:row>
      <xdr:rowOff>189099</xdr:rowOff>
    </xdr:from>
    <xdr:to>
      <xdr:col>3</xdr:col>
      <xdr:colOff>100852</xdr:colOff>
      <xdr:row>23</xdr:row>
      <xdr:rowOff>112059</xdr:rowOff>
    </xdr:to>
    <mc:AlternateContent xmlns:mc="http://schemas.openxmlformats.org/markup-compatibility/2006" xmlns:a14="http://schemas.microsoft.com/office/drawing/2010/main">
      <mc:Choice Requires="a14">
        <xdr:graphicFrame macro="">
          <xdr:nvGraphicFramePr>
            <xdr:cNvPr id="34" name="Outlet Location">
              <a:extLst>
                <a:ext uri="{FF2B5EF4-FFF2-40B4-BE49-F238E27FC236}">
                  <a16:creationId xmlns:a16="http://schemas.microsoft.com/office/drawing/2014/main" id="{61C13408-5606-447A-9EBC-3688C2FAF281}"/>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347382" y="3367728"/>
              <a:ext cx="1778213" cy="12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196903</xdr:colOff>
      <xdr:row>30</xdr:row>
      <xdr:rowOff>181857</xdr:rowOff>
    </xdr:from>
    <xdr:to>
      <xdr:col>3</xdr:col>
      <xdr:colOff>392205</xdr:colOff>
      <xdr:row>32</xdr:row>
      <xdr:rowOff>89647</xdr:rowOff>
    </xdr:to>
    <xdr:sp macro="" textlink="'Sheets design'!V20">
      <xdr:nvSpPr>
        <xdr:cNvPr id="35" name="TextBox 34">
          <a:extLst>
            <a:ext uri="{FF2B5EF4-FFF2-40B4-BE49-F238E27FC236}">
              <a16:creationId xmlns:a16="http://schemas.microsoft.com/office/drawing/2014/main" id="{0D17EDEE-2950-45B5-878F-FF09DBDB3DEE}"/>
            </a:ext>
          </a:extLst>
        </xdr:cNvPr>
        <xdr:cNvSpPr txBox="1"/>
      </xdr:nvSpPr>
      <xdr:spPr>
        <a:xfrm>
          <a:off x="196903" y="6266651"/>
          <a:ext cx="2212361" cy="311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baseline="0">
              <a:solidFill>
                <a:schemeClr val="tx1"/>
              </a:solidFill>
              <a:latin typeface="Aptos Display" panose="020B0004020202020204" pitchFamily="34" charset="0"/>
              <a:ea typeface="Lato black" panose="020F0502020204030203" pitchFamily="34" charset="0"/>
              <a:cs typeface="Lato black" panose="020F0502020204030203" pitchFamily="34" charset="0"/>
            </a:rPr>
            <a:t>Developed by - VINEET KUMAR </a:t>
          </a:r>
        </a:p>
      </xdr:txBody>
    </xdr:sp>
    <xdr:clientData/>
  </xdr:twoCellAnchor>
  <xdr:twoCellAnchor editAs="oneCell">
    <xdr:from>
      <xdr:col>1</xdr:col>
      <xdr:colOff>358587</xdr:colOff>
      <xdr:row>32</xdr:row>
      <xdr:rowOff>66717</xdr:rowOff>
    </xdr:from>
    <xdr:to>
      <xdr:col>1</xdr:col>
      <xdr:colOff>661147</xdr:colOff>
      <xdr:row>33</xdr:row>
      <xdr:rowOff>104301</xdr:rowOff>
    </xdr:to>
    <xdr:pic>
      <xdr:nvPicPr>
        <xdr:cNvPr id="53" name="Picture 52">
          <a:extLst>
            <a:ext uri="{FF2B5EF4-FFF2-40B4-BE49-F238E27FC236}">
              <a16:creationId xmlns:a16="http://schemas.microsoft.com/office/drawing/2014/main" id="{353E1721-9350-EE34-E642-068A48EFE177}"/>
            </a:ext>
          </a:extLst>
        </xdr:cNvPr>
        <xdr:cNvPicPr>
          <a:picLocks noChangeAspect="1"/>
        </xdr:cNvPicPr>
      </xdr:nvPicPr>
      <xdr:blipFill>
        <a:blip xmlns:r="http://schemas.openxmlformats.org/officeDocument/2006/relationships" r:embed="rId15"/>
        <a:stretch>
          <a:fillRect/>
        </a:stretch>
      </xdr:blipFill>
      <xdr:spPr>
        <a:xfrm rot="10800000" flipV="1">
          <a:off x="1030940" y="6554923"/>
          <a:ext cx="302560" cy="239290"/>
        </a:xfrm>
        <a:prstGeom prst="rect">
          <a:avLst/>
        </a:prstGeom>
      </xdr:spPr>
    </xdr:pic>
    <xdr:clientData/>
  </xdr:twoCellAnchor>
  <xdr:twoCellAnchor>
    <xdr:from>
      <xdr:col>12</xdr:col>
      <xdr:colOff>468585</xdr:colOff>
      <xdr:row>24</xdr:row>
      <xdr:rowOff>171038</xdr:rowOff>
    </xdr:from>
    <xdr:to>
      <xdr:col>14</xdr:col>
      <xdr:colOff>544785</xdr:colOff>
      <xdr:row>26</xdr:row>
      <xdr:rowOff>24400</xdr:rowOff>
    </xdr:to>
    <xdr:sp macro="" textlink="'Sheets design'!A7">
      <xdr:nvSpPr>
        <xdr:cNvPr id="54" name="TextBox 53">
          <a:extLst>
            <a:ext uri="{FF2B5EF4-FFF2-40B4-BE49-F238E27FC236}">
              <a16:creationId xmlns:a16="http://schemas.microsoft.com/office/drawing/2014/main" id="{C3FF2B24-EEA7-496D-A15D-F6574ED89CD1}"/>
            </a:ext>
          </a:extLst>
        </xdr:cNvPr>
        <xdr:cNvSpPr txBox="1"/>
      </xdr:nvSpPr>
      <xdr:spPr>
        <a:xfrm>
          <a:off x="8567556" y="4917209"/>
          <a:ext cx="1426029" cy="245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baseline="0">
              <a:solidFill>
                <a:schemeClr val="bg2">
                  <a:lumMod val="25000"/>
                </a:schemeClr>
              </a:solidFill>
              <a:latin typeface="Aptos Display" panose="020B0004020202020204" pitchFamily="34" charset="0"/>
              <a:ea typeface="Lato black" panose="020F0502020204030203" pitchFamily="34" charset="0"/>
              <a:cs typeface="Lato black" panose="020F0502020204030203" pitchFamily="34" charset="0"/>
            </a:rPr>
            <a:t>Outlet Type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41564</xdr:colOff>
      <xdr:row>16</xdr:row>
      <xdr:rowOff>57727</xdr:rowOff>
    </xdr:from>
    <xdr:to>
      <xdr:col>21</xdr:col>
      <xdr:colOff>1327727</xdr:colOff>
      <xdr:row>28</xdr:row>
      <xdr:rowOff>138545</xdr:rowOff>
    </xdr:to>
    <mc:AlternateContent xmlns:mc="http://schemas.openxmlformats.org/markup-compatibility/2006">
      <mc:Choice xmlns:a14="http://schemas.microsoft.com/office/drawing/2010/main" Requires="a14">
        <xdr:graphicFrame macro="">
          <xdr:nvGraphicFramePr>
            <xdr:cNvPr id="3" name="Outlet Size">
              <a:extLst>
                <a:ext uri="{FF2B5EF4-FFF2-40B4-BE49-F238E27FC236}">
                  <a16:creationId xmlns:a16="http://schemas.microsoft.com/office/drawing/2014/main" id="{ADFDA671-9A90-F359-E597-D71BADF1597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18641291" y="3509818"/>
              <a:ext cx="2209800" cy="2620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xdr:colOff>
      <xdr:row>11</xdr:row>
      <xdr:rowOff>26670</xdr:rowOff>
    </xdr:from>
    <xdr:to>
      <xdr:col>3</xdr:col>
      <xdr:colOff>1127760</xdr:colOff>
      <xdr:row>19</xdr:row>
      <xdr:rowOff>15240</xdr:rowOff>
    </xdr:to>
    <xdr:graphicFrame macro="">
      <xdr:nvGraphicFramePr>
        <xdr:cNvPr id="4" name="Chart 3">
          <a:extLst>
            <a:ext uri="{FF2B5EF4-FFF2-40B4-BE49-F238E27FC236}">
              <a16:creationId xmlns:a16="http://schemas.microsoft.com/office/drawing/2014/main" id="{8EF71DF3-9033-0CF4-192B-4173EB41A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4849</xdr:rowOff>
    </xdr:from>
    <xdr:to>
      <xdr:col>3</xdr:col>
      <xdr:colOff>17318</xdr:colOff>
      <xdr:row>32</xdr:row>
      <xdr:rowOff>173181</xdr:rowOff>
    </xdr:to>
    <xdr:graphicFrame macro="">
      <xdr:nvGraphicFramePr>
        <xdr:cNvPr id="7" name="Chart 6">
          <a:extLst>
            <a:ext uri="{FF2B5EF4-FFF2-40B4-BE49-F238E27FC236}">
              <a16:creationId xmlns:a16="http://schemas.microsoft.com/office/drawing/2014/main" id="{11988687-FF4F-4AC3-0D79-03DD4F097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155865</xdr:colOff>
      <xdr:row>2</xdr:row>
      <xdr:rowOff>25977</xdr:rowOff>
    </xdr:from>
    <xdr:to>
      <xdr:col>15</xdr:col>
      <xdr:colOff>640773</xdr:colOff>
      <xdr:row>18</xdr:row>
      <xdr:rowOff>190499</xdr:rowOff>
    </xdr:to>
    <xdr:graphicFrame macro="">
      <xdr:nvGraphicFramePr>
        <xdr:cNvPr id="8" name="Chart 7">
          <a:extLst>
            <a:ext uri="{FF2B5EF4-FFF2-40B4-BE49-F238E27FC236}">
              <a16:creationId xmlns:a16="http://schemas.microsoft.com/office/drawing/2014/main" id="{0A75F507-7B43-9136-1834-BCD2F3ACE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87923</xdr:colOff>
      <xdr:row>21</xdr:row>
      <xdr:rowOff>234461</xdr:rowOff>
    </xdr:from>
    <xdr:to>
      <xdr:col>16</xdr:col>
      <xdr:colOff>615462</xdr:colOff>
      <xdr:row>32</xdr:row>
      <xdr:rowOff>0</xdr:rowOff>
    </xdr:to>
    <xdr:graphicFrame macro="">
      <xdr:nvGraphicFramePr>
        <xdr:cNvPr id="9" name="Chart 8">
          <a:extLst>
            <a:ext uri="{FF2B5EF4-FFF2-40B4-BE49-F238E27FC236}">
              <a16:creationId xmlns:a16="http://schemas.microsoft.com/office/drawing/2014/main" id="{BCADB92F-FB5A-2DF9-4BE0-C922D49CB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288193</xdr:colOff>
      <xdr:row>6</xdr:row>
      <xdr:rowOff>58614</xdr:rowOff>
    </xdr:from>
    <xdr:to>
      <xdr:col>7</xdr:col>
      <xdr:colOff>322386</xdr:colOff>
      <xdr:row>14</xdr:row>
      <xdr:rowOff>97691</xdr:rowOff>
    </xdr:to>
    <xdr:graphicFrame macro="">
      <xdr:nvGraphicFramePr>
        <xdr:cNvPr id="10" name="Chart 9">
          <a:extLst>
            <a:ext uri="{FF2B5EF4-FFF2-40B4-BE49-F238E27FC236}">
              <a16:creationId xmlns:a16="http://schemas.microsoft.com/office/drawing/2014/main" id="{1E3F5715-C171-70B7-8320-4B50E881C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268654</xdr:colOff>
      <xdr:row>22</xdr:row>
      <xdr:rowOff>113322</xdr:rowOff>
    </xdr:from>
    <xdr:to>
      <xdr:col>8</xdr:col>
      <xdr:colOff>459154</xdr:colOff>
      <xdr:row>31</xdr:row>
      <xdr:rowOff>39077</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1B7878FE-3543-15D2-DFC7-CD22852009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51634" y="8373402"/>
              <a:ext cx="3291840" cy="17164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47626</xdr:colOff>
      <xdr:row>6</xdr:row>
      <xdr:rowOff>9526</xdr:rowOff>
    </xdr:from>
    <xdr:to>
      <xdr:col>19</xdr:col>
      <xdr:colOff>0</xdr:colOff>
      <xdr:row>14</xdr:row>
      <xdr:rowOff>142875</xdr:rowOff>
    </xdr:to>
    <xdr:graphicFrame macro="">
      <xdr:nvGraphicFramePr>
        <xdr:cNvPr id="2" name="Chart 1">
          <a:extLst>
            <a:ext uri="{FF2B5EF4-FFF2-40B4-BE49-F238E27FC236}">
              <a16:creationId xmlns:a16="http://schemas.microsoft.com/office/drawing/2014/main" id="{62E87D12-8A06-5D53-2C58-29991B0BB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657226</xdr:colOff>
      <xdr:row>21</xdr:row>
      <xdr:rowOff>38101</xdr:rowOff>
    </xdr:from>
    <xdr:to>
      <xdr:col>18</xdr:col>
      <xdr:colOff>1066800</xdr:colOff>
      <xdr:row>29</xdr:row>
      <xdr:rowOff>142875</xdr:rowOff>
    </xdr:to>
    <xdr:graphicFrame macro="">
      <xdr:nvGraphicFramePr>
        <xdr:cNvPr id="5" name="Chart 4">
          <a:extLst>
            <a:ext uri="{FF2B5EF4-FFF2-40B4-BE49-F238E27FC236}">
              <a16:creationId xmlns:a16="http://schemas.microsoft.com/office/drawing/2014/main" id="{0385CB09-0A63-1208-4F68-334B338EA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857249</xdr:colOff>
      <xdr:row>6</xdr:row>
      <xdr:rowOff>52388</xdr:rowOff>
    </xdr:from>
    <xdr:to>
      <xdr:col>21</xdr:col>
      <xdr:colOff>1114424</xdr:colOff>
      <xdr:row>14</xdr:row>
      <xdr:rowOff>142875</xdr:rowOff>
    </xdr:to>
    <xdr:graphicFrame macro="">
      <xdr:nvGraphicFramePr>
        <xdr:cNvPr id="6" name="Chart 5">
          <a:extLst>
            <a:ext uri="{FF2B5EF4-FFF2-40B4-BE49-F238E27FC236}">
              <a16:creationId xmlns:a16="http://schemas.microsoft.com/office/drawing/2014/main" id="{32EDEFA4-DC6E-735B-2739-F8E870147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68.402007870369" createdVersion="8" refreshedVersion="8" minRefreshableVersion="3" recordCount="8523" xr:uid="{4912D870-5805-4FDF-AFE9-FB4DE88CFCE1}">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786502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30799A-24BE-40C8-A09E-E6B925CE0271}"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s" fld="1" subtotal="count" baseField="0" baseItem="1"/>
    <dataField name="Average of Rating" fld="12" subtotal="average" baseField="0" baseItem="3"/>
  </dataFields>
  <formats count="3">
    <format dxfId="30">
      <pivotArea type="all" dataOnly="0" outline="0" fieldPosition="0"/>
    </format>
    <format dxfId="29">
      <pivotArea outline="0" collapsedLevelsAreSubtotals="1" fieldPosition="0"/>
    </format>
    <format dxfId="2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A5CCA9-2D94-408A-99D8-85E2681A8D09}"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27">
  <location ref="R2:S6"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9">
    <format dxfId="15">
      <pivotArea type="all" dataOnly="0" outline="0" fieldPosition="0"/>
    </format>
    <format dxfId="16">
      <pivotArea outline="0" collapsedLevelsAreSubtotals="1" fieldPosition="0"/>
    </format>
    <format dxfId="17">
      <pivotArea dataOnly="0" labelOnly="1" grandRow="1" outline="0" fieldPosition="0"/>
    </format>
    <format dxfId="18">
      <pivotArea outline="0" collapsedLevelsAreSubtotals="1" fieldPosition="0"/>
    </format>
    <format dxfId="14">
      <pivotArea type="all" dataOnly="0" outline="0" fieldPosition="0"/>
    </format>
    <format dxfId="13">
      <pivotArea outline="0" collapsedLevelsAreSubtotals="1" fieldPosition="0"/>
    </format>
    <format dxfId="12">
      <pivotArea field="8" type="button" dataOnly="0" labelOnly="1" outline="0" axis="axisRow" fieldPosition="0"/>
    </format>
    <format dxfId="11">
      <pivotArea dataOnly="0" labelOnly="1" fieldPosition="0">
        <references count="1">
          <reference field="8" count="0"/>
        </references>
      </pivotArea>
    </format>
    <format dxfId="10">
      <pivotArea dataOnly="0" labelOnly="1" outline="0" axis="axisValues" fieldPosition="0"/>
    </format>
  </format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F3733A-6A95-4BDD-BF66-A66418ED7B2F}"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21">
  <location ref="F19:G2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9">
    <format dxfId="19">
      <pivotArea type="all" dataOnly="0" outline="0" fieldPosition="0"/>
    </format>
    <format dxfId="20">
      <pivotArea outline="0" collapsedLevelsAreSubtotals="1" fieldPosition="0"/>
    </format>
    <format dxfId="21">
      <pivotArea dataOnly="0" labelOnly="1" grandRow="1" outline="0" fieldPosition="0"/>
    </format>
    <format dxfId="22">
      <pivotArea outline="0" collapsedLevelsAreSubtotals="1" fieldPosition="0"/>
    </format>
    <format dxfId="23">
      <pivotArea type="all" dataOnly="0" outline="0" fieldPosition="0"/>
    </format>
    <format dxfId="24">
      <pivotArea outline="0" collapsedLevelsAreSubtotals="1" fieldPosition="0"/>
    </format>
    <format dxfId="25">
      <pivotArea field="6" type="button" dataOnly="0" labelOnly="1" outline="0" axis="axisRow" fieldPosition="0"/>
    </format>
    <format dxfId="26">
      <pivotArea dataOnly="0" labelOnly="1" fieldPosition="0">
        <references count="1">
          <reference field="6" count="0"/>
        </references>
      </pivotArea>
    </format>
    <format dxfId="27">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AC3A8D-30E1-4F73-BACD-0C974BA8D3C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34">
  <location ref="U2:V6"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3">
    <format dxfId="38">
      <pivotArea type="all" dataOnly="0" outline="0" fieldPosition="0"/>
    </format>
    <format dxfId="37">
      <pivotArea outline="0" collapsedLevelsAreSubtotals="1" fieldPosition="0"/>
    </format>
    <format dxfId="36">
      <pivotArea dataOnly="0" labelOnly="1" grandRow="1" outline="0" fieldPosition="0"/>
    </format>
    <format dxfId="35">
      <pivotArea outline="0" collapsedLevelsAreSubtotals="1" fieldPosition="0"/>
    </format>
    <format dxfId="34">
      <pivotArea type="all" dataOnly="0" outline="0" fieldPosition="0"/>
    </format>
    <format dxfId="33">
      <pivotArea outline="0" collapsedLevelsAreSubtotals="1" fieldPosition="0"/>
    </format>
    <format dxfId="32">
      <pivotArea field="4" type="button" dataOnly="0" labelOnly="1" outline="0"/>
    </format>
    <format dxfId="31">
      <pivotArea outline="0" collapsedLevelsAreSubtotals="1" fieldPosition="0"/>
    </format>
    <format dxfId="9">
      <pivotArea type="all" dataOnly="0" outline="0" fieldPosition="0"/>
    </format>
    <format dxfId="8">
      <pivotArea outline="0" collapsedLevelsAreSubtotals="1" fieldPosition="0"/>
    </format>
    <format dxfId="7">
      <pivotArea field="8" type="button" dataOnly="0" labelOnly="1" outline="0" axis="axisRow" fieldPosition="0"/>
    </format>
    <format dxfId="6">
      <pivotArea dataOnly="0" labelOnly="1" fieldPosition="0">
        <references count="1">
          <reference field="8" count="0"/>
        </references>
      </pivotArea>
    </format>
    <format dxfId="5">
      <pivotArea dataOnly="0" labelOnly="1" outline="0" axis="axisValues" fieldPosition="0"/>
    </format>
  </formats>
  <chartFormats count="2">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F81473-9596-4D36-99A7-651664F20828}"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21">
  <location ref="F3:G6"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9">
    <format dxfId="47">
      <pivotArea type="all" dataOnly="0" outline="0" fieldPosition="0"/>
    </format>
    <format dxfId="46">
      <pivotArea outline="0" collapsedLevelsAreSubtotals="1" fieldPosition="0"/>
    </format>
    <format dxfId="45">
      <pivotArea dataOnly="0" labelOnly="1" grandRow="1" outline="0" fieldPosition="0"/>
    </format>
    <format dxfId="44">
      <pivotArea outline="0" collapsedLevelsAreSubtotals="1" fieldPosition="0"/>
    </format>
    <format dxfId="43">
      <pivotArea type="all" dataOnly="0" outline="0" fieldPosition="0"/>
    </format>
    <format dxfId="42">
      <pivotArea outline="0" collapsedLevelsAreSubtotals="1" fieldPosition="0"/>
    </format>
    <format dxfId="41">
      <pivotArea field="7" type="button" dataOnly="0" labelOnly="1" outline="0" axis="axisRow" fieldPosition="0"/>
    </format>
    <format dxfId="40">
      <pivotArea dataOnly="0" labelOnly="1" fieldPosition="0">
        <references count="1">
          <reference field="7" count="0"/>
        </references>
      </pivotArea>
    </format>
    <format dxfId="39">
      <pivotArea dataOnly="0" labelOnly="1" outline="0" axis="axisValues" fieldPosition="0"/>
    </format>
  </formats>
  <chartFormats count="9">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 chart="18"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7A8554-112B-4799-BBD1-1DE5A0E63DD2}"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8">
  <location ref="K23:L3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9">
    <format dxfId="56">
      <pivotArea type="all" dataOnly="0" outline="0" fieldPosition="0"/>
    </format>
    <format dxfId="55">
      <pivotArea outline="0" collapsedLevelsAreSubtotals="1" fieldPosition="0"/>
    </format>
    <format dxfId="54">
      <pivotArea dataOnly="0" labelOnly="1" grandRow="1" outline="0"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field="4" type="button" dataOnly="0" labelOnly="1" outline="0" axis="axisRow" fieldPosition="0"/>
    </format>
    <format dxfId="49">
      <pivotArea dataOnly="0" labelOnly="1" fieldPosition="0">
        <references count="1">
          <reference field="4" count="0"/>
        </references>
      </pivotArea>
    </format>
    <format dxfId="48">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52B028-156D-4716-8EB0-60D6A48B9A5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4">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69">
      <pivotArea type="all" dataOnly="0" outline="0" fieldPosition="0"/>
    </format>
    <format dxfId="68">
      <pivotArea outline="0" collapsedLevelsAreSubtotals="1" fieldPosition="0"/>
    </format>
    <format dxfId="67">
      <pivotArea dataOnly="0" labelOnly="1" grandRow="1" outline="0" fieldPosition="0"/>
    </format>
    <format dxfId="66">
      <pivotArea dataOnly="0" labelOnly="1" outline="0" axis="axisValues"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type="origin" dataOnly="0" labelOnly="1" outline="0" fieldPosition="0"/>
    </format>
    <format dxfId="61">
      <pivotArea field="0" type="button" dataOnly="0" labelOnly="1" outline="0" axis="axisCol" fieldPosition="0"/>
    </format>
    <format dxfId="60">
      <pivotArea type="topRight" dataOnly="0" labelOnly="1" outline="0" fieldPosition="0"/>
    </format>
    <format dxfId="59">
      <pivotArea field="6" type="button" dataOnly="0" labelOnly="1" outline="0" axis="axisRow" fieldPosition="0"/>
    </format>
    <format dxfId="58">
      <pivotArea dataOnly="0" labelOnly="1" fieldPosition="0">
        <references count="1">
          <reference field="6" count="0"/>
        </references>
      </pivotArea>
    </format>
    <format dxfId="57">
      <pivotArea dataOnly="0" labelOnly="1" fieldPosition="0">
        <references count="1">
          <reference field="0" count="0"/>
        </references>
      </pivotArea>
    </format>
  </formats>
  <chartFormats count="6">
    <chartFormat chart="11" format="0" series="1">
      <pivotArea type="data" outline="0" fieldPosition="0">
        <references count="2">
          <reference field="4294967294" count="1" selected="0">
            <x v="0"/>
          </reference>
          <reference field="0" count="1" selected="0">
            <x v="1"/>
          </reference>
        </references>
      </pivotArea>
    </chartFormat>
    <chartFormat chart="11" format="1" series="1">
      <pivotArea type="data" outline="0" fieldPosition="0">
        <references count="2">
          <reference field="4294967294" count="1" selected="0">
            <x v="0"/>
          </reference>
          <reference field="0" count="1" selected="0">
            <x v="0"/>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 chart="11"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3765F6-B0B1-4C86-A98A-5239AA00470B}"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5">
  <location ref="K3:L19"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9">
    <format dxfId="78">
      <pivotArea type="all" dataOnly="0" outline="0" fieldPosition="0"/>
    </format>
    <format dxfId="77">
      <pivotArea field="0" type="button" dataOnly="0" labelOnly="1" outline="0"/>
    </format>
    <format dxfId="76">
      <pivotArea dataOnly="0" labelOnly="1" grandRow="1" outline="0" fieldPosition="0"/>
    </format>
    <format dxfId="75">
      <pivotArea collapsedLevelsAreSubtotals="1" fieldPosition="0">
        <references count="1">
          <reference field="3" count="0"/>
        </references>
      </pivotArea>
    </format>
    <format dxfId="74">
      <pivotArea type="all" dataOnly="0" outline="0" fieldPosition="0"/>
    </format>
    <format dxfId="73">
      <pivotArea outline="0" collapsedLevelsAreSubtotals="1" fieldPosition="0"/>
    </format>
    <format dxfId="72">
      <pivotArea field="3" type="button" dataOnly="0" labelOnly="1" outline="0" axis="axisRow" fieldPosition="0"/>
    </format>
    <format dxfId="71">
      <pivotArea dataOnly="0" labelOnly="1" fieldPosition="0">
        <references count="1">
          <reference field="3" count="0"/>
        </references>
      </pivotArea>
    </format>
    <format dxfId="70">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7E6445-AA7C-446A-B57A-C54E5D97FE19}"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12: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7">
    <format dxfId="85">
      <pivotArea type="all" dataOnly="0" outline="0" fieldPosition="0"/>
    </format>
    <format dxfId="84">
      <pivotArea outline="0" collapsedLevelsAreSubtotals="1" fieldPosition="0"/>
    </format>
    <format dxfId="83">
      <pivotArea field="0" type="button" dataOnly="0" labelOnly="1" outline="0" axis="axisRow" fieldPosition="0"/>
    </format>
    <format dxfId="82">
      <pivotArea dataOnly="0" labelOnly="1" fieldPosition="0">
        <references count="1">
          <reference field="0" count="0"/>
        </references>
      </pivotArea>
    </format>
    <format dxfId="81">
      <pivotArea dataOnly="0" labelOnly="1" grandRow="1" outline="0" fieldPosition="0"/>
    </format>
    <format dxfId="80">
      <pivotArea dataOnly="0" labelOnly="1" outline="0" axis="axisValues" fieldPosition="0"/>
    </format>
    <format dxfId="79">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976959-41E4-4A25-A4A6-67426451499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29">
  <location ref="R17:S21"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3">
    <format dxfId="93">
      <pivotArea type="all" dataOnly="0" outline="0" fieldPosition="0"/>
    </format>
    <format dxfId="92">
      <pivotArea outline="0" collapsedLevelsAreSubtotals="1" fieldPosition="0"/>
    </format>
    <format dxfId="91">
      <pivotArea dataOnly="0" labelOnly="1" grandRow="1" outline="0" fieldPosition="0"/>
    </format>
    <format dxfId="90">
      <pivotArea outline="0" collapsedLevelsAreSubtotals="1" fieldPosition="0"/>
    </format>
    <format dxfId="89">
      <pivotArea type="all" dataOnly="0" outline="0" fieldPosition="0"/>
    </format>
    <format dxfId="88">
      <pivotArea outline="0" collapsedLevelsAreSubtotals="1" fieldPosition="0"/>
    </format>
    <format dxfId="87">
      <pivotArea field="4" type="button" dataOnly="0" labelOnly="1" outline="0"/>
    </format>
    <format dxfId="86">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5">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8519B1F-5A50-4A64-BCEA-8E8C799BCCB4}" sourceName="Outlet Size">
  <pivotTables>
    <pivotTable tabId="2" name="PivotTable1"/>
    <pivotTable tabId="2" name="PivotTable5"/>
    <pivotTable tabId="2" name="PivotTable8"/>
    <pivotTable tabId="2" name="PivotTable10"/>
    <pivotTable tabId="2" name="PivotTable11"/>
    <pivotTable tabId="2" name="PivotTable13"/>
    <pivotTable tabId="2" name="PivotTable16"/>
    <pivotTable tabId="2" name="PivotTable18"/>
    <pivotTable tabId="2" name="PivotTable2"/>
    <pivotTable tabId="2" name="PivotTable3"/>
  </pivotTables>
  <data>
    <tabular pivotCacheId="178650240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2C6CD3C-EC7E-42F8-ACA9-7C3CFB64BFC6}" sourceName="Outlet Location Type">
  <pivotTables>
    <pivotTable tabId="2" name="PivotTable16"/>
    <pivotTable tabId="2" name="PivotTable1"/>
    <pivotTable tabId="2" name="PivotTable10"/>
    <pivotTable tabId="2" name="PivotTable11"/>
    <pivotTable tabId="2" name="PivotTable13"/>
    <pivotTable tabId="2" name="PivotTable18"/>
    <pivotTable tabId="2" name="PivotTable2"/>
    <pivotTable tabId="2" name="PivotTable3"/>
    <pivotTable tabId="2" name="PivotTable5"/>
    <pivotTable tabId="2" name="PivotTable8"/>
  </pivotTables>
  <data>
    <tabular pivotCacheId="178650240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FA4D410-37F9-444B-B1F8-2767C7F0F659}" sourceName="Item Type">
  <pivotTables>
    <pivotTable tabId="2" name="PivotTable8"/>
    <pivotTable tabId="2" name="PivotTable1"/>
    <pivotTable tabId="2" name="PivotTable10"/>
    <pivotTable tabId="2" name="PivotTable11"/>
    <pivotTable tabId="2" name="PivotTable13"/>
    <pivotTable tabId="2" name="PivotTable16"/>
    <pivotTable tabId="2" name="PivotTable18"/>
    <pivotTable tabId="2" name="PivotTable2"/>
    <pivotTable tabId="2" name="PivotTable3"/>
    <pivotTable tabId="2" name="PivotTable5"/>
  </pivotTables>
  <data>
    <tabular pivotCacheId="178650240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1C37B3D-8B23-4470-9F32-1A9D34284685}" cache="Slicer_Outlet_Size" caption="Outlet Size" rowHeight="260350"/>
  <slicer name="Outlet Location" xr10:uid="{7411E265-DA15-45DB-A1FB-62EF06218EC3}" cache="Slicer_Outlet_Location_Type" caption="Outlet Location" rowHeight="260350"/>
  <slicer name="Item Type 1" xr10:uid="{93918597-9E42-4367-9C5B-F92548EB0637}" cache="Slicer_Item_Type" caption="Item Type" startItem="5"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1D70E99-F523-429F-93AA-DAF3674C7DE1}" cache="Slicer_Outlet_Size" caption="Outlet Size" style="SlicerStyleLight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CD6DA288-6827-4BA2-9875-216CC70EA694}"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8E4D3-404D-4CC2-BC56-5168A59B621B}">
  <sheetPr>
    <tabColor rgb="FFFFFF00"/>
  </sheetPr>
  <dimension ref="D12"/>
  <sheetViews>
    <sheetView showGridLines="0" zoomScale="70" zoomScaleNormal="70" workbookViewId="0">
      <selection activeCell="Z8" sqref="Z8"/>
    </sheetView>
  </sheetViews>
  <sheetFormatPr defaultRowHeight="15.6" x14ac:dyDescent="0.3"/>
  <sheetData>
    <row r="12" spans="4:4" ht="18.600000000000001" x14ac:dyDescent="0.45">
      <c r="D12"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D5217-6B72-4124-AB5B-E9DBECF70A95}">
  <sheetPr>
    <tabColor theme="9"/>
  </sheetPr>
  <dimension ref="A1:V54"/>
  <sheetViews>
    <sheetView zoomScale="66" zoomScaleNormal="80" workbookViewId="0">
      <selection activeCell="W21" sqref="W21"/>
    </sheetView>
  </sheetViews>
  <sheetFormatPr defaultRowHeight="15.6" x14ac:dyDescent="0.3"/>
  <cols>
    <col min="1" max="1" width="11.296875" customWidth="1"/>
    <col min="2" max="2" width="14.59765625" bestFit="1" customWidth="1"/>
    <col min="3" max="3" width="11.5" bestFit="1" customWidth="1"/>
    <col min="4" max="4" width="17.296875" bestFit="1" customWidth="1"/>
    <col min="5" max="5" width="8.296875" customWidth="1"/>
    <col min="8" max="8" width="13.3984375" customWidth="1"/>
    <col min="9" max="9" width="9.19921875" customWidth="1"/>
    <col min="10" max="10" width="5.59765625" customWidth="1"/>
    <col min="11" max="11" width="17.296875" bestFit="1" customWidth="1"/>
    <col min="12" max="12" width="14.8984375" bestFit="1" customWidth="1"/>
    <col min="13" max="13" width="11.19921875" customWidth="1"/>
    <col min="14" max="14" width="17.296875" bestFit="1" customWidth="1"/>
    <col min="15" max="15" width="14.3984375" bestFit="1" customWidth="1"/>
    <col min="16" max="16" width="11.5" bestFit="1" customWidth="1"/>
    <col min="17" max="17" width="4.8984375" customWidth="1"/>
    <col min="18" max="18" width="17.296875" bestFit="1" customWidth="1"/>
    <col min="19" max="19" width="17.8984375" customWidth="1"/>
    <col min="21" max="21" width="12.09765625" customWidth="1"/>
    <col min="22" max="22" width="18" customWidth="1"/>
  </cols>
  <sheetData>
    <row r="1" spans="1:22" ht="21.6" thickBot="1" x14ac:dyDescent="0.55000000000000004">
      <c r="R1" s="79" t="s">
        <v>1632</v>
      </c>
      <c r="S1" s="58"/>
      <c r="T1" s="58"/>
      <c r="U1" s="58"/>
      <c r="V1" s="59"/>
    </row>
    <row r="2" spans="1:22" ht="19.2" thickBot="1" x14ac:dyDescent="0.5">
      <c r="A2" s="57" t="s">
        <v>1621</v>
      </c>
      <c r="B2" s="58"/>
      <c r="C2" s="58"/>
      <c r="D2" s="59"/>
      <c r="F2" s="54" t="s">
        <v>1627</v>
      </c>
      <c r="G2" s="55"/>
      <c r="H2" s="56"/>
      <c r="K2" s="54" t="s">
        <v>1623</v>
      </c>
      <c r="L2" s="64"/>
      <c r="M2" s="64"/>
      <c r="N2" s="64"/>
      <c r="O2" s="64"/>
      <c r="P2" s="65"/>
      <c r="R2" s="80" t="s">
        <v>1613</v>
      </c>
      <c r="S2" s="36" t="s">
        <v>1610</v>
      </c>
      <c r="T2" s="72"/>
      <c r="U2" s="32" t="s">
        <v>1613</v>
      </c>
      <c r="V2" s="81" t="s">
        <v>1630</v>
      </c>
    </row>
    <row r="3" spans="1:22" ht="16.2" thickBot="1" x14ac:dyDescent="0.35">
      <c r="A3" s="13" t="s">
        <v>1610</v>
      </c>
      <c r="B3" s="14" t="s">
        <v>1611</v>
      </c>
      <c r="C3" s="14" t="s">
        <v>1615</v>
      </c>
      <c r="D3" s="15" t="s">
        <v>1616</v>
      </c>
      <c r="F3" s="49" t="s">
        <v>1613</v>
      </c>
      <c r="G3" s="36" t="s">
        <v>1610</v>
      </c>
      <c r="H3" s="23"/>
      <c r="K3" s="49" t="s">
        <v>1613</v>
      </c>
      <c r="L3" s="36" t="s">
        <v>1610</v>
      </c>
      <c r="P3" s="23"/>
      <c r="R3" s="70" t="s">
        <v>40</v>
      </c>
      <c r="S3" s="33">
        <v>151939.149</v>
      </c>
      <c r="T3" s="72"/>
      <c r="U3" s="24" t="s">
        <v>40</v>
      </c>
      <c r="V3" s="82">
        <v>1083</v>
      </c>
    </row>
    <row r="4" spans="1:22" ht="16.2" thickBot="1" x14ac:dyDescent="0.35">
      <c r="A4" s="67">
        <v>1201681.4928000034</v>
      </c>
      <c r="B4" s="68">
        <v>140.99278338613203</v>
      </c>
      <c r="C4" s="68">
        <v>8523</v>
      </c>
      <c r="D4" s="69">
        <v>3.9658570925731196</v>
      </c>
      <c r="F4" s="50" t="s">
        <v>30</v>
      </c>
      <c r="G4" s="33">
        <v>248991.58600000024</v>
      </c>
      <c r="H4" s="23"/>
      <c r="K4" s="50" t="s">
        <v>153</v>
      </c>
      <c r="L4" s="33">
        <v>9077.869999999999</v>
      </c>
      <c r="P4" s="23"/>
      <c r="R4" s="70" t="s">
        <v>46</v>
      </c>
      <c r="S4" s="34">
        <v>130714.67460000006</v>
      </c>
      <c r="T4" s="72"/>
      <c r="U4" s="24" t="s">
        <v>46</v>
      </c>
      <c r="V4" s="83">
        <v>935</v>
      </c>
    </row>
    <row r="5" spans="1:22" x14ac:dyDescent="0.3">
      <c r="A5" s="5"/>
      <c r="D5" s="6"/>
      <c r="F5" s="44" t="s">
        <v>15</v>
      </c>
      <c r="G5" s="34">
        <v>507895.7363999993</v>
      </c>
      <c r="H5" s="23"/>
      <c r="K5" s="44" t="s">
        <v>74</v>
      </c>
      <c r="L5" s="34">
        <v>15596.696600000001</v>
      </c>
      <c r="P5" s="23"/>
      <c r="R5" s="70" t="s">
        <v>22</v>
      </c>
      <c r="S5" s="34">
        <v>131477.77639999994</v>
      </c>
      <c r="T5" s="72"/>
      <c r="U5" s="24" t="s">
        <v>22</v>
      </c>
      <c r="V5" s="83">
        <v>928</v>
      </c>
    </row>
    <row r="6" spans="1:22" ht="16.2" thickBot="1" x14ac:dyDescent="0.35">
      <c r="A6" s="5" t="s">
        <v>1617</v>
      </c>
      <c r="B6" t="s">
        <v>1618</v>
      </c>
      <c r="C6" t="s">
        <v>1619</v>
      </c>
      <c r="D6" s="6" t="s">
        <v>1620</v>
      </c>
      <c r="F6" s="45" t="s">
        <v>26</v>
      </c>
      <c r="G6" s="35">
        <v>444794.17039999936</v>
      </c>
      <c r="H6" s="23"/>
      <c r="K6" s="44" t="s">
        <v>159</v>
      </c>
      <c r="L6" s="34">
        <v>21880.027399999992</v>
      </c>
      <c r="P6" s="23"/>
      <c r="R6" s="84" t="s">
        <v>16</v>
      </c>
      <c r="S6" s="35">
        <v>787549.89280000131</v>
      </c>
      <c r="T6" s="72"/>
      <c r="U6" s="25" t="s">
        <v>16</v>
      </c>
      <c r="V6" s="85">
        <v>5577</v>
      </c>
    </row>
    <row r="7" spans="1:22" x14ac:dyDescent="0.3">
      <c r="A7" s="12">
        <f>GETPIVOTDATA("Sum of Sales",$A$3)</f>
        <v>1201681.4928000034</v>
      </c>
      <c r="B7" s="1">
        <f>GETPIVOTDATA("Average of Sales",$A$3)</f>
        <v>140.99278338613203</v>
      </c>
      <c r="C7">
        <f>GETPIVOTDATA("no. of items",$A$3)</f>
        <v>8523</v>
      </c>
      <c r="D7" s="7">
        <f>GETPIVOTDATA("Average of Rating",$A$3)</f>
        <v>3.9658570925731196</v>
      </c>
      <c r="F7" s="28"/>
      <c r="H7" s="23"/>
      <c r="K7" s="44" t="s">
        <v>64</v>
      </c>
      <c r="L7" s="34">
        <v>22451.891599999999</v>
      </c>
      <c r="P7" s="23"/>
      <c r="R7" s="5"/>
      <c r="S7" s="72"/>
      <c r="T7" s="72"/>
      <c r="U7" s="72"/>
      <c r="V7" s="6"/>
    </row>
    <row r="8" spans="1:22" ht="16.2" thickBot="1" x14ac:dyDescent="0.35">
      <c r="A8" s="8"/>
      <c r="B8" s="9"/>
      <c r="C8" s="9"/>
      <c r="D8" s="10"/>
      <c r="F8" s="28"/>
      <c r="H8" s="23"/>
      <c r="K8" s="44" t="s">
        <v>61</v>
      </c>
      <c r="L8" s="34">
        <v>29334.680599999996</v>
      </c>
      <c r="P8" s="23"/>
      <c r="R8" s="5"/>
      <c r="S8" s="72"/>
      <c r="T8" s="72"/>
      <c r="U8" s="72"/>
      <c r="V8" s="6"/>
    </row>
    <row r="9" spans="1:22" ht="16.2" thickBot="1" x14ac:dyDescent="0.35">
      <c r="F9" s="28"/>
      <c r="H9" s="23"/>
      <c r="K9" s="44" t="s">
        <v>57</v>
      </c>
      <c r="L9" s="34">
        <v>35379.119800000015</v>
      </c>
      <c r="P9" s="23"/>
      <c r="R9" s="5"/>
      <c r="S9" s="72"/>
      <c r="T9" s="72"/>
      <c r="U9" s="72"/>
      <c r="V9" s="6"/>
    </row>
    <row r="10" spans="1:22" x14ac:dyDescent="0.3">
      <c r="A10" s="2"/>
      <c r="B10" s="3"/>
      <c r="C10" s="3"/>
      <c r="D10" s="4"/>
      <c r="F10" s="28"/>
      <c r="H10" s="23"/>
      <c r="K10" s="44" t="s">
        <v>32</v>
      </c>
      <c r="L10" s="34">
        <v>58514.166999999987</v>
      </c>
      <c r="P10" s="23"/>
      <c r="R10" s="5"/>
      <c r="S10" s="72"/>
      <c r="T10" s="72"/>
      <c r="U10" s="72"/>
      <c r="V10" s="6"/>
    </row>
    <row r="11" spans="1:22" ht="19.2" thickBot="1" x14ac:dyDescent="0.5">
      <c r="A11" s="60" t="s">
        <v>1622</v>
      </c>
      <c r="B11" s="61"/>
      <c r="C11" s="61"/>
      <c r="D11" s="62"/>
      <c r="F11" s="28"/>
      <c r="H11" s="23"/>
      <c r="K11" s="44" t="s">
        <v>54</v>
      </c>
      <c r="L11" s="34">
        <v>59449.863799999992</v>
      </c>
      <c r="P11" s="23"/>
      <c r="R11" s="5"/>
      <c r="S11" s="72"/>
      <c r="T11" s="72"/>
      <c r="U11" s="72"/>
      <c r="V11" s="6"/>
    </row>
    <row r="12" spans="1:22" ht="16.2" thickBot="1" x14ac:dyDescent="0.35">
      <c r="A12" s="19" t="s">
        <v>1613</v>
      </c>
      <c r="B12" s="22" t="s">
        <v>1610</v>
      </c>
      <c r="D12" s="6"/>
      <c r="F12" s="28"/>
      <c r="H12" s="23"/>
      <c r="K12" s="44" t="s">
        <v>19</v>
      </c>
      <c r="L12" s="34">
        <v>68025.838800000012</v>
      </c>
      <c r="P12" s="23"/>
      <c r="R12" s="5"/>
      <c r="S12" s="72"/>
      <c r="T12" s="72"/>
      <c r="U12" s="72"/>
      <c r="V12" s="6"/>
    </row>
    <row r="13" spans="1:22" x14ac:dyDescent="0.3">
      <c r="A13" s="20" t="s">
        <v>17</v>
      </c>
      <c r="B13" s="17">
        <v>776319.68840000057</v>
      </c>
      <c r="D13" s="6"/>
      <c r="F13" s="28"/>
      <c r="H13" s="23"/>
      <c r="K13" s="44" t="s">
        <v>95</v>
      </c>
      <c r="L13" s="34">
        <v>81894.736400000009</v>
      </c>
      <c r="P13" s="23"/>
      <c r="R13" s="5"/>
      <c r="S13" s="72"/>
      <c r="T13" s="72"/>
      <c r="U13" s="72"/>
      <c r="V13" s="6"/>
    </row>
    <row r="14" spans="1:22" ht="16.2" thickBot="1" x14ac:dyDescent="0.35">
      <c r="A14" s="16" t="s">
        <v>10</v>
      </c>
      <c r="B14" s="18">
        <v>425361.8043999995</v>
      </c>
      <c r="D14" s="6"/>
      <c r="F14" s="28"/>
      <c r="H14" s="23"/>
      <c r="K14" s="44" t="s">
        <v>28</v>
      </c>
      <c r="L14" s="34">
        <v>90706.728999999992</v>
      </c>
      <c r="P14" s="23"/>
      <c r="R14" s="5"/>
      <c r="S14" s="72"/>
      <c r="T14" s="72"/>
      <c r="U14" s="72"/>
      <c r="V14" s="6"/>
    </row>
    <row r="15" spans="1:22" ht="16.2" thickBot="1" x14ac:dyDescent="0.35">
      <c r="A15" s="21" t="s">
        <v>1614</v>
      </c>
      <c r="B15" s="71">
        <v>1201681.4928000001</v>
      </c>
      <c r="D15" s="6"/>
      <c r="F15" s="30"/>
      <c r="G15" s="26"/>
      <c r="H15" s="27"/>
      <c r="K15" s="44" t="s">
        <v>67</v>
      </c>
      <c r="L15" s="34">
        <v>101276.46159999995</v>
      </c>
      <c r="P15" s="23"/>
      <c r="R15" s="5"/>
      <c r="S15" s="72"/>
      <c r="T15" s="72"/>
      <c r="U15" s="72"/>
      <c r="V15" s="6"/>
    </row>
    <row r="16" spans="1:22" ht="19.2" thickBot="1" x14ac:dyDescent="0.5">
      <c r="A16" s="5"/>
      <c r="D16" s="6"/>
      <c r="K16" s="44" t="s">
        <v>24</v>
      </c>
      <c r="L16" s="34">
        <v>118558.88140000009</v>
      </c>
      <c r="P16" s="23"/>
      <c r="R16" s="5"/>
      <c r="S16" s="72"/>
      <c r="T16" s="72"/>
      <c r="U16" s="87" t="s">
        <v>1633</v>
      </c>
      <c r="V16" s="86"/>
    </row>
    <row r="17" spans="1:22" ht="16.2" thickBot="1" x14ac:dyDescent="0.35">
      <c r="A17" s="5"/>
      <c r="D17" s="6"/>
      <c r="K17" s="44" t="s">
        <v>42</v>
      </c>
      <c r="L17" s="34">
        <v>135976.52539999998</v>
      </c>
      <c r="P17" s="23"/>
      <c r="R17" s="80" t="s">
        <v>1613</v>
      </c>
      <c r="S17" s="36" t="s">
        <v>1611</v>
      </c>
      <c r="T17" s="72"/>
      <c r="U17" s="72"/>
      <c r="V17" s="6"/>
    </row>
    <row r="18" spans="1:22" ht="19.8" thickBot="1" x14ac:dyDescent="0.5">
      <c r="A18" s="5"/>
      <c r="D18" s="6"/>
      <c r="F18" s="78" t="s">
        <v>1631</v>
      </c>
      <c r="G18" s="76"/>
      <c r="H18" s="76"/>
      <c r="I18" s="77"/>
      <c r="K18" s="44" t="s">
        <v>48</v>
      </c>
      <c r="L18" s="34">
        <v>175433.92240000021</v>
      </c>
      <c r="P18" s="23"/>
      <c r="R18" s="70" t="s">
        <v>40</v>
      </c>
      <c r="S18" s="42">
        <v>140.29468975069253</v>
      </c>
      <c r="T18" s="72"/>
      <c r="U18" s="72"/>
      <c r="V18" s="6"/>
    </row>
    <row r="19" spans="1:22" ht="16.2" thickBot="1" x14ac:dyDescent="0.35">
      <c r="A19" s="5"/>
      <c r="D19" s="6"/>
      <c r="F19" s="74" t="s">
        <v>1613</v>
      </c>
      <c r="G19" s="75" t="s">
        <v>1610</v>
      </c>
      <c r="H19" s="38" t="s">
        <v>1628</v>
      </c>
      <c r="I19" s="39" t="s">
        <v>1629</v>
      </c>
      <c r="K19" s="45" t="s">
        <v>12</v>
      </c>
      <c r="L19" s="35">
        <v>178124.08099999995</v>
      </c>
      <c r="M19" s="26"/>
      <c r="N19" s="26"/>
      <c r="O19" s="26"/>
      <c r="P19" s="27"/>
      <c r="R19" s="70" t="s">
        <v>46</v>
      </c>
      <c r="S19" s="41">
        <v>139.80179101604284</v>
      </c>
      <c r="T19" s="72"/>
      <c r="U19" s="72"/>
      <c r="V19" s="6"/>
    </row>
    <row r="20" spans="1:22" ht="16.2" thickBot="1" x14ac:dyDescent="0.35">
      <c r="A20" s="8"/>
      <c r="B20" s="9"/>
      <c r="C20" s="9"/>
      <c r="D20" s="10"/>
      <c r="F20" s="50" t="s">
        <v>21</v>
      </c>
      <c r="G20" s="33">
        <v>472133.03319999954</v>
      </c>
      <c r="H20" t="str">
        <f>F20</f>
        <v>Tier 3</v>
      </c>
      <c r="I20" s="37">
        <f>GETPIVOTDATA("Sales",$F$19,"Outlet Location Type","Tier 3")</f>
        <v>472133.03319999954</v>
      </c>
      <c r="R20" s="70" t="s">
        <v>22</v>
      </c>
      <c r="S20" s="41">
        <v>141.67863836206891</v>
      </c>
      <c r="T20" s="72"/>
      <c r="U20" s="72"/>
      <c r="V20" s="6"/>
    </row>
    <row r="21" spans="1:22" ht="16.2" thickBot="1" x14ac:dyDescent="0.35">
      <c r="F21" s="44" t="s">
        <v>34</v>
      </c>
      <c r="G21" s="34">
        <v>393150.64759999956</v>
      </c>
      <c r="H21" t="str">
        <f t="shared" ref="H21:H22" si="0">F21</f>
        <v>Tier 2</v>
      </c>
      <c r="I21" s="37">
        <f>GETPIVOTDATA("Sales",$F$19,"Outlet Location Type","Tier 2")</f>
        <v>393150.64759999956</v>
      </c>
      <c r="R21" s="84" t="s">
        <v>16</v>
      </c>
      <c r="S21" s="43">
        <v>141.21389506903375</v>
      </c>
      <c r="T21" s="72"/>
      <c r="U21" s="72"/>
      <c r="V21" s="6"/>
    </row>
    <row r="22" spans="1:22" ht="19.2" thickBot="1" x14ac:dyDescent="0.5">
      <c r="A22" s="63" t="s">
        <v>1625</v>
      </c>
      <c r="B22" s="64"/>
      <c r="C22" s="64"/>
      <c r="D22" s="65"/>
      <c r="F22" s="45" t="s">
        <v>14</v>
      </c>
      <c r="G22" s="35">
        <v>336397.81199999945</v>
      </c>
      <c r="H22" t="str">
        <f t="shared" si="0"/>
        <v>Tier 1</v>
      </c>
      <c r="I22" s="37">
        <f>GETPIVOTDATA("Sales",$F$19,"Outlet Location Type","Tier 1")</f>
        <v>336397.81199999945</v>
      </c>
      <c r="K22" s="63" t="s">
        <v>1626</v>
      </c>
      <c r="L22" s="66"/>
      <c r="M22" s="66"/>
      <c r="N22" s="66"/>
      <c r="O22" s="66"/>
      <c r="P22" s="66"/>
      <c r="Q22" s="66"/>
      <c r="R22" s="5"/>
      <c r="S22" s="72"/>
      <c r="T22" s="72"/>
      <c r="U22" s="72"/>
      <c r="V22" s="6"/>
    </row>
    <row r="23" spans="1:22" ht="16.2" thickBot="1" x14ac:dyDescent="0.35">
      <c r="A23" s="49" t="s">
        <v>1610</v>
      </c>
      <c r="B23" s="49" t="s">
        <v>1624</v>
      </c>
      <c r="C23" s="36"/>
      <c r="D23" s="23"/>
      <c r="F23" s="28"/>
      <c r="I23" s="23"/>
      <c r="K23" s="49" t="s">
        <v>1613</v>
      </c>
      <c r="L23" s="36" t="s">
        <v>1610</v>
      </c>
      <c r="N23" s="23"/>
      <c r="Q23" s="72"/>
      <c r="R23" s="5"/>
      <c r="S23" s="72"/>
      <c r="T23" s="72"/>
      <c r="U23" s="72"/>
      <c r="V23" s="6"/>
    </row>
    <row r="24" spans="1:22" ht="16.2" thickBot="1" x14ac:dyDescent="0.35">
      <c r="A24" s="49" t="s">
        <v>1613</v>
      </c>
      <c r="B24" s="51" t="s">
        <v>10</v>
      </c>
      <c r="C24" s="52" t="s">
        <v>17</v>
      </c>
      <c r="D24" s="23"/>
      <c r="F24" s="28"/>
      <c r="I24" s="23"/>
      <c r="K24" s="50">
        <v>2011</v>
      </c>
      <c r="L24" s="33">
        <v>78131.566599999976</v>
      </c>
      <c r="N24" s="23"/>
      <c r="Q24" s="72"/>
      <c r="R24" s="5"/>
      <c r="S24" s="72"/>
      <c r="T24" s="72"/>
      <c r="U24" s="72"/>
      <c r="V24" s="6"/>
    </row>
    <row r="25" spans="1:22" x14ac:dyDescent="0.3">
      <c r="A25" s="50" t="s">
        <v>14</v>
      </c>
      <c r="B25" s="40">
        <v>121349.89940000001</v>
      </c>
      <c r="C25" s="47">
        <v>215047.9126000001</v>
      </c>
      <c r="D25" s="23"/>
      <c r="F25" s="28"/>
      <c r="I25" s="23"/>
      <c r="K25" s="44">
        <v>2012</v>
      </c>
      <c r="L25" s="34">
        <v>130476.85979999998</v>
      </c>
      <c r="N25" s="23"/>
      <c r="Q25" s="72"/>
      <c r="R25" s="5"/>
      <c r="S25" s="72"/>
      <c r="T25" s="72"/>
      <c r="U25" s="72"/>
      <c r="V25" s="6"/>
    </row>
    <row r="26" spans="1:22" x14ac:dyDescent="0.3">
      <c r="A26" s="44" t="s">
        <v>34</v>
      </c>
      <c r="B26" s="53">
        <v>138685.86819999994</v>
      </c>
      <c r="C26" s="37">
        <v>254464.77940000014</v>
      </c>
      <c r="D26" s="23"/>
      <c r="F26" s="28"/>
      <c r="I26" s="23"/>
      <c r="K26" s="44">
        <v>2014</v>
      </c>
      <c r="L26" s="34">
        <v>131809.01560000007</v>
      </c>
      <c r="N26" s="23"/>
      <c r="Q26" s="72"/>
      <c r="R26" s="5"/>
      <c r="S26" s="72"/>
      <c r="T26" s="72"/>
      <c r="U26" s="72"/>
      <c r="V26" s="6"/>
    </row>
    <row r="27" spans="1:22" ht="16.2" thickBot="1" x14ac:dyDescent="0.35">
      <c r="A27" s="45" t="s">
        <v>21</v>
      </c>
      <c r="B27" s="48">
        <v>165326.0368</v>
      </c>
      <c r="C27" s="46">
        <v>306806.99640000012</v>
      </c>
      <c r="D27" s="23"/>
      <c r="F27" s="28"/>
      <c r="I27" s="23"/>
      <c r="K27" s="44">
        <v>2015</v>
      </c>
      <c r="L27" s="34">
        <v>130942.78019999999</v>
      </c>
      <c r="N27" s="23"/>
      <c r="Q27" s="72"/>
      <c r="R27" s="5"/>
      <c r="S27" s="72"/>
      <c r="T27" s="72"/>
      <c r="U27" s="72"/>
      <c r="V27" s="6"/>
    </row>
    <row r="28" spans="1:22" x14ac:dyDescent="0.3">
      <c r="A28" s="28"/>
      <c r="D28" s="23"/>
      <c r="F28" s="28"/>
      <c r="I28" s="23"/>
      <c r="K28" s="44">
        <v>2016</v>
      </c>
      <c r="L28" s="34">
        <v>132113.36980000007</v>
      </c>
      <c r="Q28" s="72"/>
      <c r="R28" s="5"/>
      <c r="S28" s="72"/>
      <c r="T28" s="72"/>
      <c r="U28" s="72"/>
      <c r="V28" s="6"/>
    </row>
    <row r="29" spans="1:22" x14ac:dyDescent="0.3">
      <c r="A29" s="28"/>
      <c r="D29" s="23"/>
      <c r="F29" s="28"/>
      <c r="I29" s="23"/>
      <c r="K29" s="44">
        <v>2017</v>
      </c>
      <c r="L29" s="34">
        <v>133103.90699999989</v>
      </c>
      <c r="Q29" s="72"/>
      <c r="R29" s="5"/>
      <c r="S29" s="72"/>
      <c r="T29" s="72"/>
      <c r="U29" s="72"/>
      <c r="V29" s="6"/>
    </row>
    <row r="30" spans="1:22" ht="16.2" thickBot="1" x14ac:dyDescent="0.35">
      <c r="A30" s="28"/>
      <c r="D30" s="23"/>
      <c r="F30" s="28"/>
      <c r="I30" s="23"/>
      <c r="K30" s="44">
        <v>2018</v>
      </c>
      <c r="L30" s="34">
        <v>204522.25700000025</v>
      </c>
      <c r="Q30" s="72"/>
      <c r="R30" s="8"/>
      <c r="S30" s="9"/>
      <c r="T30" s="9"/>
      <c r="U30" s="9"/>
      <c r="V30" s="10"/>
    </row>
    <row r="31" spans="1:22" x14ac:dyDescent="0.3">
      <c r="A31" s="28"/>
      <c r="D31" s="23"/>
      <c r="F31" s="28"/>
      <c r="I31" s="23"/>
      <c r="K31" s="44">
        <v>2020</v>
      </c>
      <c r="L31" s="34">
        <v>129103.96039999987</v>
      </c>
      <c r="Q31" s="23"/>
    </row>
    <row r="32" spans="1:22" ht="16.2" thickBot="1" x14ac:dyDescent="0.35">
      <c r="A32" s="29"/>
      <c r="B32" s="9"/>
      <c r="C32" s="9"/>
      <c r="D32" s="23"/>
      <c r="E32" s="31"/>
      <c r="F32" s="30"/>
      <c r="G32" s="26"/>
      <c r="H32" s="26"/>
      <c r="I32" s="27"/>
      <c r="K32" s="45">
        <v>2022</v>
      </c>
      <c r="L32" s="35">
        <v>131477.77639999994</v>
      </c>
      <c r="Q32" s="23"/>
    </row>
    <row r="33" spans="1:17" ht="16.2" thickBot="1" x14ac:dyDescent="0.35">
      <c r="A33" s="30"/>
      <c r="B33" s="26"/>
      <c r="C33" s="26"/>
      <c r="D33" s="27"/>
      <c r="K33" s="30"/>
      <c r="L33" s="26"/>
      <c r="M33" s="26"/>
      <c r="N33" s="26"/>
      <c r="O33" s="26"/>
      <c r="P33" s="26"/>
      <c r="Q33" s="27"/>
    </row>
    <row r="36" spans="1:17" x14ac:dyDescent="0.3">
      <c r="I36" s="73"/>
      <c r="J36" s="73"/>
      <c r="K36" s="73"/>
      <c r="L36" s="73"/>
    </row>
    <row r="54" ht="16.2" thickBot="1" x14ac:dyDescent="0.35"/>
  </sheetData>
  <mergeCells count="9">
    <mergeCell ref="R1:V1"/>
    <mergeCell ref="F18:I18"/>
    <mergeCell ref="U16:V16"/>
    <mergeCell ref="F2:H2"/>
    <mergeCell ref="A2:D2"/>
    <mergeCell ref="A11:D11"/>
    <mergeCell ref="A22:D22"/>
    <mergeCell ref="K2:P2"/>
    <mergeCell ref="K22:Q2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00B0F0"/>
  </sheetPr>
  <dimension ref="A1:M8524"/>
  <sheetViews>
    <sheetView tabSelected="1" zoomScale="77" workbookViewId="0">
      <selection activeCell="B2" sqref="B2"/>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Sheets design</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ANJALI BOHAT</cp:lastModifiedBy>
  <dcterms:created xsi:type="dcterms:W3CDTF">2024-06-23T13:11:17Z</dcterms:created>
  <dcterms:modified xsi:type="dcterms:W3CDTF">2025-04-22T17:57:40Z</dcterms:modified>
</cp:coreProperties>
</file>