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<sst xmlns="http://schemas.openxmlformats.org/spreadsheetml/2006/main" count="99" uniqueCount="49">
  <si>
    <t xml:space="preserve">Source</t>
  </si>
  <si>
    <t xml:space="preserve">Parrallex</t>
  </si>
  <si>
    <t xml:space="preserve">Distance</t>
  </si>
  <si>
    <t xml:space="preserve">Flux</t>
  </si>
  <si>
    <t xml:space="preserve">Cflux</t>
  </si>
  <si>
    <t xml:space="preserve">X</t>
  </si>
  <si>
    <t xml:space="preserve">Y</t>
  </si>
  <si>
    <t xml:space="preserve">G22.357+0.066</t>
  </si>
  <si>
    <t xml:space="preserve">*</t>
  </si>
  <si>
    <t xml:space="preserve">G24.33</t>
  </si>
  <si>
    <t xml:space="preserve">G25.64+1.05</t>
  </si>
  <si>
    <t xml:space="preserve">G30.99-0.08</t>
  </si>
  <si>
    <t xml:space="preserve">G32.744-0.076</t>
  </si>
  <si>
    <t xml:space="preserve">G33.641-0.228</t>
  </si>
  <si>
    <t xml:space="preserve">G35.20-1.74</t>
  </si>
  <si>
    <t xml:space="preserve">G34.396+0.222</t>
  </si>
  <si>
    <t xml:space="preserve">G36.705+0.096</t>
  </si>
  <si>
    <t xml:space="preserve">G37.479-0.105</t>
  </si>
  <si>
    <t xml:space="preserve">G37.55+0.20</t>
  </si>
  <si>
    <t xml:space="preserve">G43.149+0.013</t>
  </si>
  <si>
    <t xml:space="preserve">G43.149+0.013/W49N</t>
  </si>
  <si>
    <t xml:space="preserve">G43.796-0.12</t>
  </si>
  <si>
    <t xml:space="preserve">G49.490-0.388/W51</t>
  </si>
  <si>
    <t xml:space="preserve">G50.03+0.58</t>
  </si>
  <si>
    <t xml:space="preserve">G192.60-0.05/S255</t>
  </si>
  <si>
    <t xml:space="preserve">G174.20-0.08/AFGL5142</t>
  </si>
  <si>
    <t xml:space="preserve">G188.95+0.89/S252</t>
  </si>
  <si>
    <t xml:space="preserve">G59.783+0.065</t>
  </si>
  <si>
    <t xml:space="preserve">G60.575-0.187</t>
  </si>
  <si>
    <t xml:space="preserve"> G183.348-0.575</t>
  </si>
  <si>
    <t xml:space="preserve">G69.540-0.976/ON1</t>
  </si>
  <si>
    <t xml:space="preserve">G173.482+2.446/S231</t>
  </si>
  <si>
    <t xml:space="preserve">G75.782+0.34</t>
  </si>
  <si>
    <t xml:space="preserve">G78.122+3.633</t>
  </si>
  <si>
    <t xml:space="preserve">G81.88+0.78/W75N</t>
  </si>
  <si>
    <t xml:space="preserve">G90.92+1.49</t>
  </si>
  <si>
    <t xml:space="preserve">G94.602−1.796/V645 Cyg</t>
  </si>
  <si>
    <t xml:space="preserve">G123.066-6.309/NGC281</t>
  </si>
  <si>
    <t xml:space="preserve">G111.542+0.777/NGC7538</t>
  </si>
  <si>
    <t xml:space="preserve">Cep A</t>
  </si>
  <si>
    <t xml:space="preserve">G133.947+1.064/W3(OH)</t>
  </si>
  <si>
    <t xml:space="preserve">G121.298+0.659/L1287</t>
  </si>
  <si>
    <t xml:space="preserve">G107.298+5.63</t>
  </si>
  <si>
    <t xml:space="preserve">G108.184+5.519/L1206</t>
  </si>
  <si>
    <t xml:space="preserve">G196.454-01.677</t>
  </si>
  <si>
    <t xml:space="preserve">G45.071+0.013</t>
  </si>
  <si>
    <t xml:space="preserve">G85.411+0.002</t>
  </si>
  <si>
    <t xml:space="preserve">* </t>
  </si>
  <si>
    <t xml:space="preserve">G37.43+01.51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</si>
</sst>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86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1" activeCellId="0" sqref="G4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6.87"/>
    <col collapsed="false" customWidth="true" hidden="false" outlineLevel="0" max="3" min="3" style="0" width="23.15"/>
    <col collapsed="false" customWidth="true" hidden="false" outlineLevel="0" max="5" min="5" style="0" width="24.22"/>
    <col collapsed="false" customWidth="true" hidden="false" outlineLevel="0" max="8" min="8" style="0" width="12.27"/>
    <col collapsed="false" customWidth="true" hidden="false" outlineLevel="0" max="1024" min="1005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3.8" hidden="false" customHeight="false" outlineLevel="0" collapsed="false">
      <c r="A2" s="3" t="s">
        <v>7</v>
      </c>
      <c r="B2" s="3" t="s">
        <v>8</v>
      </c>
      <c r="C2" s="3" t="s">
        <v>8</v>
      </c>
      <c r="D2" s="3" t="s">
        <v>8</v>
      </c>
      <c r="E2" s="3" t="str">
        <f aca="false">IF(D2="*", "*",D2*(C2/2)^2)</f>
        <v>*</v>
      </c>
      <c r="F2" s="4" t="str">
        <f aca="false">IF(B2="*","*", C2*COS(B2))</f>
        <v>*</v>
      </c>
      <c r="G2" s="3" t="str">
        <f aca="false">IF(B2="*","*", C2*SIN(B2))</f>
        <v>*</v>
      </c>
    </row>
    <row r="3" customFormat="false" ht="13.8" hidden="false" customHeight="false" outlineLevel="0" collapsed="false">
      <c r="A3" s="3" t="s">
        <v>9</v>
      </c>
      <c r="B3" s="3" t="s">
        <v>8</v>
      </c>
      <c r="C3" s="3" t="s">
        <v>8</v>
      </c>
      <c r="D3" s="3" t="s">
        <v>8</v>
      </c>
      <c r="E3" s="3" t="str">
        <f aca="false">IF(D3="*", "*",D3*(C3/2)^2)</f>
        <v>*</v>
      </c>
      <c r="F3" s="4" t="str">
        <f aca="false">IF(B3="*","*", C3*COS(B3))</f>
        <v>*</v>
      </c>
      <c r="G3" s="3" t="str">
        <f aca="false">IF(B3="*","*", C3*SIN(B3))</f>
        <v>*</v>
      </c>
    </row>
    <row r="4" customFormat="false" ht="13.8" hidden="false" customHeight="false" outlineLevel="0" collapsed="false">
      <c r="A4" s="3" t="s">
        <v>10</v>
      </c>
      <c r="B4" s="3" t="s">
        <v>8</v>
      </c>
      <c r="C4" s="5" t="n">
        <v>2.08</v>
      </c>
      <c r="D4" s="3" t="n">
        <v>126</v>
      </c>
      <c r="E4" s="3" t="n">
        <f aca="false">IF(D4="*", "*",D4*(C4/2)^2)</f>
        <v>136.2816</v>
      </c>
      <c r="F4" s="4" t="str">
        <f aca="false">IF(B4="*","*", C4*COS(B4))</f>
        <v>*</v>
      </c>
      <c r="G4" s="3" t="str">
        <f aca="false">IF(B4="*","*", C4*SIN(B4))</f>
        <v>*</v>
      </c>
    </row>
    <row r="5" customFormat="false" ht="13.8" hidden="false" customHeight="false" outlineLevel="0" collapsed="false">
      <c r="A5" s="3" t="s">
        <v>11</v>
      </c>
      <c r="B5" s="3" t="s">
        <v>8</v>
      </c>
      <c r="C5" s="3" t="s">
        <v>8</v>
      </c>
      <c r="D5" s="3" t="s">
        <v>8</v>
      </c>
      <c r="E5" s="3" t="str">
        <f aca="false">IF(D5="*", "*",D5*(C5/2)^2)</f>
        <v>*</v>
      </c>
      <c r="F5" s="4" t="str">
        <f aca="false">IF(B5="*","*", C5*COS(B5))</f>
        <v>*</v>
      </c>
      <c r="G5" s="3" t="str">
        <f aca="false">IF(B5="*","*", C5*SIN(B5))</f>
        <v>*</v>
      </c>
    </row>
    <row r="6" customFormat="false" ht="13.8" hidden="false" customHeight="false" outlineLevel="0" collapsed="false">
      <c r="A6" s="3" t="s">
        <v>12</v>
      </c>
      <c r="B6" s="3" t="n">
        <v>0.126</v>
      </c>
      <c r="C6" s="3" t="n">
        <f aca="false">1/B6</f>
        <v>7.93650793650794</v>
      </c>
      <c r="D6" s="3" t="n">
        <v>42.2</v>
      </c>
      <c r="E6" s="3" t="n">
        <f aca="false">IF(D6="*", "*",D6*(C6/2)^2)</f>
        <v>664.525069286974</v>
      </c>
      <c r="F6" s="4" t="n">
        <f aca="false">IF(B6="*","*", C6*COS(B6))</f>
        <v>7.87359124141215</v>
      </c>
      <c r="G6" s="3" t="n">
        <f aca="false">IF(B6="*","*", C6*SIN(B6))</f>
        <v>0.997356099601026</v>
      </c>
    </row>
    <row r="7" customFormat="false" ht="13.8" hidden="false" customHeight="false" outlineLevel="0" collapsed="false">
      <c r="A7" s="3" t="s">
        <v>13</v>
      </c>
      <c r="B7" s="3" t="s">
        <v>8</v>
      </c>
      <c r="C7" s="3" t="s">
        <v>8</v>
      </c>
      <c r="D7" s="3" t="s">
        <v>8</v>
      </c>
      <c r="E7" s="3" t="str">
        <f aca="false">IF(D7="*", "*",D7*(C7/2)^2)</f>
        <v>*</v>
      </c>
      <c r="F7" s="4" t="str">
        <f aca="false">IF(B7="*","*", C7*COS(B7))</f>
        <v>*</v>
      </c>
      <c r="G7" s="3" t="str">
        <f aca="false">IF(B7="*","*", C7*SIN(B7))</f>
        <v>*</v>
      </c>
    </row>
    <row r="8" customFormat="false" ht="13.8" hidden="false" customHeight="false" outlineLevel="0" collapsed="false">
      <c r="A8" s="3" t="s">
        <v>14</v>
      </c>
      <c r="B8" s="3" t="n">
        <v>0.456</v>
      </c>
      <c r="C8" s="3" t="n">
        <f aca="false">1/B8</f>
        <v>2.19298245614035</v>
      </c>
      <c r="D8" s="3" t="n">
        <v>32</v>
      </c>
      <c r="E8" s="3" t="n">
        <f aca="false">IF(D8="*", "*",D8*(C8/2)^2)</f>
        <v>38.4733764235149</v>
      </c>
      <c r="F8" s="4" t="n">
        <f aca="false">IF(B8="*","*", C8*COS(B8))</f>
        <v>1.96890595791123</v>
      </c>
      <c r="G8" s="3" t="n">
        <f aca="false">IF(B8="*","*", C8*SIN(B8))</f>
        <v>0.965702532792068</v>
      </c>
    </row>
    <row r="9" customFormat="false" ht="13.8" hidden="false" customHeight="false" outlineLevel="0" collapsed="false">
      <c r="A9" s="3" t="s">
        <v>15</v>
      </c>
      <c r="B9" s="3" t="s">
        <v>8</v>
      </c>
      <c r="C9" s="3" t="s">
        <v>8</v>
      </c>
      <c r="D9" s="3" t="s">
        <v>8</v>
      </c>
      <c r="E9" s="3" t="str">
        <f aca="false">IF(D9="*", "*",D9*(C9/2)^2)</f>
        <v>*</v>
      </c>
      <c r="F9" s="4" t="str">
        <f aca="false">IF(B9="*","*", C9*COS(B9))</f>
        <v>*</v>
      </c>
      <c r="G9" s="3" t="str">
        <f aca="false">IF(B9="*","*", C9*SIN(B9))</f>
        <v>*</v>
      </c>
    </row>
    <row r="10" customFormat="false" ht="13.8" hidden="false" customHeight="false" outlineLevel="0" collapsed="false">
      <c r="A10" s="3" t="s">
        <v>16</v>
      </c>
      <c r="B10" s="3" t="s">
        <v>8</v>
      </c>
      <c r="C10" s="3" t="s">
        <v>8</v>
      </c>
      <c r="D10" s="3" t="s">
        <v>8</v>
      </c>
      <c r="E10" s="3" t="str">
        <f aca="false">IF(D10="*", "*",D10*(C10/2)^2)</f>
        <v>*</v>
      </c>
      <c r="F10" s="4" t="str">
        <f aca="false">IF(B10="*","*", C10*COS(B10))</f>
        <v>*</v>
      </c>
      <c r="G10" s="3" t="str">
        <f aca="false">IF(B10="*","*", C10*SIN(B10))</f>
        <v>*</v>
      </c>
    </row>
    <row r="11" customFormat="false" ht="13.8" hidden="false" customHeight="false" outlineLevel="0" collapsed="false">
      <c r="A11" s="3" t="s">
        <v>17</v>
      </c>
      <c r="B11" s="3" t="n">
        <v>0.088</v>
      </c>
      <c r="C11" s="3" t="n">
        <f aca="false">1/B11</f>
        <v>11.3636363636364</v>
      </c>
      <c r="D11" s="3" t="n">
        <v>8.7</v>
      </c>
      <c r="E11" s="3" t="n">
        <f aca="false">IF(D11="*", "*",D11*(C11/2)^2)</f>
        <v>280.862603305785</v>
      </c>
      <c r="F11" s="4" t="n">
        <f aca="false">IF(B11="*","*", C11*COS(B11))</f>
        <v>11.3196647509744</v>
      </c>
      <c r="G11" s="3" t="n">
        <f aca="false">IF(B11="*","*", C11*SIN(B11))</f>
        <v>0.998709832987333</v>
      </c>
    </row>
    <row r="12" customFormat="false" ht="13.8" hidden="false" customHeight="false" outlineLevel="0" collapsed="false">
      <c r="A12" s="3" t="s">
        <v>18</v>
      </c>
      <c r="B12" s="3" t="s">
        <v>8</v>
      </c>
      <c r="C12" s="3" t="s">
        <v>8</v>
      </c>
      <c r="D12" s="3" t="s">
        <v>8</v>
      </c>
      <c r="E12" s="3" t="str">
        <f aca="false">IF(D12="*", "*",D12*(C12/2)^2)</f>
        <v>*</v>
      </c>
      <c r="F12" s="4" t="str">
        <f aca="false">IF(B12="*","*", C12*COS(B12))</f>
        <v>*</v>
      </c>
      <c r="G12" s="3" t="str">
        <f aca="false">IF(B12="*","*", C12*SIN(B12))</f>
        <v>*</v>
      </c>
    </row>
    <row r="13" customFormat="false" ht="13.8" hidden="false" customHeight="false" outlineLevel="0" collapsed="false">
      <c r="A13" s="3" t="s">
        <v>19</v>
      </c>
      <c r="B13" s="3" t="s">
        <v>8</v>
      </c>
      <c r="C13" s="3" t="s">
        <v>8</v>
      </c>
      <c r="D13" s="3" t="s">
        <v>8</v>
      </c>
      <c r="E13" s="3" t="str">
        <f aca="false">IF(D13="*", "*",D13*(C13/2)^2)</f>
        <v>*</v>
      </c>
      <c r="F13" s="4" t="str">
        <f aca="false">IF(B13="*","*", C13*COS(B13))</f>
        <v>*</v>
      </c>
      <c r="G13" s="3" t="str">
        <f aca="false">IF(B13="*","*", C13*SIN(B13))</f>
        <v>*</v>
      </c>
    </row>
    <row r="14" customFormat="false" ht="13.8" hidden="false" customHeight="false" outlineLevel="0" collapsed="false">
      <c r="A14" s="3" t="s">
        <v>20</v>
      </c>
      <c r="B14" s="3" t="n">
        <v>0.09</v>
      </c>
      <c r="C14" s="3" t="n">
        <f aca="false">1/B14</f>
        <v>11.1111111111111</v>
      </c>
      <c r="D14" s="3" t="n">
        <v>35.5</v>
      </c>
      <c r="E14" s="3" t="n">
        <f aca="false">IF(D14="*", "*",D14*(C14/2)^2)</f>
        <v>1095.67901234568</v>
      </c>
      <c r="F14" s="4" t="n">
        <f aca="false">IF(B14="*","*", C14*COS(B14))</f>
        <v>11.066141477911</v>
      </c>
      <c r="G14" s="3" t="n">
        <f aca="false">IF(B14="*","*", C14*SIN(B14))</f>
        <v>0.998650546644567</v>
      </c>
    </row>
    <row r="15" customFormat="false" ht="13.8" hidden="false" customHeight="false" outlineLevel="0" collapsed="false">
      <c r="A15" s="3" t="s">
        <v>21</v>
      </c>
      <c r="B15" s="3" t="n">
        <v>0.166</v>
      </c>
      <c r="C15" s="3" t="n">
        <f aca="false">1/B15</f>
        <v>6.02409638554217</v>
      </c>
      <c r="D15" s="3" t="n">
        <v>17.4</v>
      </c>
      <c r="E15" s="3" t="n">
        <f aca="false">IF(D15="*", "*",D15*(C15/2)^2)</f>
        <v>157.860357091015</v>
      </c>
      <c r="F15" s="4" t="n">
        <f aca="false">IF(B15="*","*", C15*COS(B15))</f>
        <v>5.94128680622648</v>
      </c>
      <c r="G15" s="3" t="n">
        <f aca="false">IF(B15="*","*", C15*SIN(B15))</f>
        <v>0.995413656959431</v>
      </c>
    </row>
    <row r="16" customFormat="false" ht="13.8" hidden="false" customHeight="false" outlineLevel="0" collapsed="false">
      <c r="A16" s="3" t="s">
        <v>22</v>
      </c>
      <c r="B16" s="3" t="n">
        <v>0.185</v>
      </c>
      <c r="C16" s="3" t="n">
        <f aca="false">1/B16</f>
        <v>5.40540540540541</v>
      </c>
      <c r="D16" s="3" t="n">
        <v>783</v>
      </c>
      <c r="E16" s="3" t="n">
        <f aca="false">IF(D16="*", "*",D16*(C16/2)^2)</f>
        <v>5719.50328707085</v>
      </c>
      <c r="F16" s="4" t="n">
        <f aca="false">IF(B16="*","*", C16*COS(B16))</f>
        <v>5.31316892232558</v>
      </c>
      <c r="G16" s="3" t="n">
        <f aca="false">IF(B16="*","*", C16*SIN(B16))</f>
        <v>0.994305586638061</v>
      </c>
    </row>
    <row r="17" customFormat="false" ht="13.8" hidden="false" customHeight="false" outlineLevel="0" collapsed="false">
      <c r="A17" s="3" t="s">
        <v>23</v>
      </c>
      <c r="B17" s="3" t="s">
        <v>8</v>
      </c>
      <c r="C17" s="3" t="s">
        <v>8</v>
      </c>
      <c r="D17" s="3" t="s">
        <v>8</v>
      </c>
      <c r="E17" s="3" t="str">
        <f aca="false">IF(D17="*", "*",D17*(C17/2)^2)</f>
        <v>*</v>
      </c>
      <c r="F17" s="4" t="str">
        <f aca="false">IF(B17="*","*", C17*COS(B17))</f>
        <v>*</v>
      </c>
      <c r="G17" s="3" t="str">
        <f aca="false">IF(B17="*","*", C17*SIN(B17))</f>
        <v>*</v>
      </c>
    </row>
    <row r="18" customFormat="false" ht="13.8" hidden="false" customHeight="false" outlineLevel="0" collapsed="false">
      <c r="A18" s="3" t="s">
        <v>24</v>
      </c>
      <c r="B18" s="3" t="n">
        <v>0.628</v>
      </c>
      <c r="C18" s="3" t="n">
        <f aca="false">1/B18</f>
        <v>1.59235668789809</v>
      </c>
      <c r="D18" s="3" t="n">
        <v>186</v>
      </c>
      <c r="E18" s="3" t="n">
        <f aca="false">IF(D18="*", "*",D18*(C18/2)^2)</f>
        <v>117.90539169946</v>
      </c>
      <c r="F18" s="4" t="n">
        <f aca="false">IF(B18="*","*", C18*COS(B18))</f>
        <v>1.28854168947139</v>
      </c>
      <c r="G18" s="3" t="n">
        <f aca="false">IF(B18="*","*", C18*SIN(B18))</f>
        <v>0.935553384894732</v>
      </c>
    </row>
    <row r="19" customFormat="false" ht="13.8" hidden="false" customHeight="false" outlineLevel="0" collapsed="false">
      <c r="A19" s="3" t="s">
        <v>25</v>
      </c>
      <c r="B19" s="3" t="s">
        <v>8</v>
      </c>
      <c r="C19" s="3" t="s">
        <v>8</v>
      </c>
      <c r="D19" s="3" t="s">
        <v>8</v>
      </c>
      <c r="E19" s="3" t="str">
        <f aca="false">IF(D19="*", "*",D19*(C19/2)^2)</f>
        <v>*</v>
      </c>
      <c r="F19" s="4" t="str">
        <f aca="false">IF(B19="*","*", C19*COS(B19))</f>
        <v>*</v>
      </c>
      <c r="G19" s="3" t="str">
        <f aca="false">IF(B19="*","*", C19*SIN(B19))</f>
        <v>*</v>
      </c>
    </row>
    <row r="20" customFormat="false" ht="13.8" hidden="false" customHeight="false" outlineLevel="0" collapsed="false">
      <c r="A20" s="3" t="s">
        <v>26</v>
      </c>
      <c r="B20" s="3" t="n">
        <v>0.476</v>
      </c>
      <c r="C20" s="3" t="n">
        <f aca="false">1/B20</f>
        <v>2.10084033613445</v>
      </c>
      <c r="D20" s="3" t="n">
        <v>770</v>
      </c>
      <c r="E20" s="3" t="n">
        <f aca="false">IF(D20="*", "*",D20*(C20/2)^2)</f>
        <v>849.604547701433</v>
      </c>
      <c r="F20" s="4" t="n">
        <f aca="false">IF(B20="*","*", C20*COS(B20))</f>
        <v>1.86730029118884</v>
      </c>
      <c r="G20" s="3" t="n">
        <f aca="false">IF(B20="*","*", C20*SIN(B20))</f>
        <v>0.962662838409997</v>
      </c>
    </row>
    <row r="21" customFormat="false" ht="13.8" hidden="false" customHeight="false" outlineLevel="0" collapsed="false">
      <c r="A21" s="3" t="s">
        <v>27</v>
      </c>
      <c r="B21" s="3" t="n">
        <v>0.463</v>
      </c>
      <c r="C21" s="3" t="n">
        <f aca="false">1/B21</f>
        <v>2.15982721382289</v>
      </c>
      <c r="D21" s="3" t="n">
        <v>38.8</v>
      </c>
      <c r="E21" s="3" t="n">
        <f aca="false">IF(D21="*", "*",D21*(C21/2)^2)</f>
        <v>45.2490798576287</v>
      </c>
      <c r="F21" s="4" t="n">
        <f aca="false">IF(B21="*","*", C21*COS(B21))</f>
        <v>1.93243331094855</v>
      </c>
      <c r="G21" s="3" t="n">
        <f aca="false">IF(B21="*","*", C21*SIN(B21))</f>
        <v>0.964652835120689</v>
      </c>
    </row>
    <row r="22" customFormat="false" ht="13.8" hidden="false" customHeight="false" outlineLevel="0" collapsed="false">
      <c r="A22" s="3" t="s">
        <v>28</v>
      </c>
      <c r="B22" s="3" t="s">
        <v>8</v>
      </c>
      <c r="C22" s="3" t="s">
        <v>8</v>
      </c>
      <c r="D22" s="3" t="s">
        <v>8</v>
      </c>
      <c r="E22" s="3" t="str">
        <f aca="false">IF(D22="*", "*",D22*(C22/2)^2)</f>
        <v>*</v>
      </c>
      <c r="F22" s="4" t="str">
        <f aca="false">IF(B22="*","*", C22*COS(B22))</f>
        <v>*</v>
      </c>
      <c r="G22" s="3" t="str">
        <f aca="false">IF(B22="*","*", C22*SIN(B22))</f>
        <v>*</v>
      </c>
    </row>
    <row r="23" customFormat="false" ht="13.8" hidden="false" customHeight="false" outlineLevel="0" collapsed="false">
      <c r="A23" s="3" t="s">
        <v>29</v>
      </c>
      <c r="B23" s="3" t="s">
        <v>8</v>
      </c>
      <c r="C23" s="3" t="n">
        <v>2.1</v>
      </c>
      <c r="D23" s="3" t="n">
        <v>15</v>
      </c>
      <c r="E23" s="3" t="n">
        <f aca="false">IF(D23="*", "*",D23*(C23/2)^2)</f>
        <v>16.5375</v>
      </c>
      <c r="F23" s="4" t="str">
        <f aca="false">IF(B23="*","*", C23*COS(B23))</f>
        <v>*</v>
      </c>
      <c r="G23" s="3" t="str">
        <f aca="false">IF(B23="*","*", C23*SIN(B23))</f>
        <v>*</v>
      </c>
    </row>
    <row r="24" customFormat="false" ht="13.8" hidden="false" customHeight="false" outlineLevel="0" collapsed="false">
      <c r="A24" s="3" t="s">
        <v>30</v>
      </c>
      <c r="B24" s="3" t="n">
        <v>0.425</v>
      </c>
      <c r="C24" s="3" t="n">
        <f aca="false">1/B24</f>
        <v>2.35294117647059</v>
      </c>
      <c r="D24" s="3" t="n">
        <v>92</v>
      </c>
      <c r="E24" s="3" t="n">
        <f aca="false">IF(D24="*", "*",D24*(C24/2)^2)</f>
        <v>127.335640138408</v>
      </c>
      <c r="F24" s="4" t="n">
        <f aca="false">IF(B24="*","*", C24*COS(B24))</f>
        <v>2.14362054812714</v>
      </c>
      <c r="G24" s="3" t="n">
        <f aca="false">IF(B24="*","*", C24*SIN(B24))</f>
        <v>0.970166545278647</v>
      </c>
    </row>
    <row r="25" customFormat="false" ht="13.8" hidden="false" customHeight="false" outlineLevel="0" collapsed="false">
      <c r="A25" s="3" t="s">
        <v>31</v>
      </c>
      <c r="B25" s="3" t="s">
        <v>8</v>
      </c>
      <c r="C25" s="3" t="s">
        <v>8</v>
      </c>
      <c r="D25" s="3" t="s">
        <v>8</v>
      </c>
      <c r="E25" s="3" t="str">
        <f aca="false">IF(D25="*", "*",D25*(C25/2)^2)</f>
        <v>*</v>
      </c>
      <c r="F25" s="4" t="str">
        <f aca="false">IF(B25="*","*", C25*COS(B25))</f>
        <v>*</v>
      </c>
      <c r="G25" s="3" t="str">
        <f aca="false">IF(B25="*","*", C25*SIN(B25))</f>
        <v>*</v>
      </c>
    </row>
    <row r="26" customFormat="false" ht="13.8" hidden="false" customHeight="false" outlineLevel="0" collapsed="false">
      <c r="A26" s="3" t="s">
        <v>32</v>
      </c>
      <c r="B26" s="3" t="n">
        <v>0.281</v>
      </c>
      <c r="C26" s="3" t="n">
        <f aca="false">1/B26</f>
        <v>3.55871886120996</v>
      </c>
      <c r="D26" s="3" t="n">
        <v>63</v>
      </c>
      <c r="E26" s="3" t="n">
        <f aca="false">IF(D26="*", "*",D26*(C26/2)^2)</f>
        <v>199.465558946822</v>
      </c>
      <c r="F26" s="4" t="n">
        <f aca="false">IF(B26="*","*", C26*COS(B26))</f>
        <v>3.419140933027</v>
      </c>
      <c r="G26" s="3" t="n">
        <f aca="false">IF(B26="*","*", C26*SIN(B26))</f>
        <v>0.986891692756</v>
      </c>
    </row>
    <row r="27" customFormat="false" ht="13.8" hidden="false" customHeight="false" outlineLevel="0" collapsed="false">
      <c r="A27" s="3" t="s">
        <v>33</v>
      </c>
      <c r="B27" s="3" t="s">
        <v>8</v>
      </c>
      <c r="C27" s="3" t="n">
        <v>1.64</v>
      </c>
      <c r="D27" s="3" t="n">
        <v>28.5</v>
      </c>
      <c r="E27" s="3" t="n">
        <f aca="false">IF(D27="*", "*",D27*(C27/2)^2)</f>
        <v>19.1634</v>
      </c>
      <c r="F27" s="4" t="str">
        <f aca="false">IF(B27="*","*", C27*COS(B27))</f>
        <v>*</v>
      </c>
      <c r="G27" s="3" t="str">
        <f aca="false">IF(B27="*","*", C27*SIN(B27))</f>
        <v>*</v>
      </c>
    </row>
    <row r="28" customFormat="false" ht="13.8" hidden="false" customHeight="false" outlineLevel="0" collapsed="false">
      <c r="A28" s="3" t="s">
        <v>34</v>
      </c>
      <c r="B28" s="3" t="s">
        <v>8</v>
      </c>
      <c r="C28" s="3" t="n">
        <v>1.4</v>
      </c>
      <c r="D28" s="3" t="n">
        <v>282</v>
      </c>
      <c r="E28" s="3" t="n">
        <f aca="false">IF(D28="*", "*",D28*(C28/2)^2)</f>
        <v>138.18</v>
      </c>
      <c r="F28" s="4" t="str">
        <f aca="false">IF(B28="*","*", C28*COS(B28))</f>
        <v>*</v>
      </c>
      <c r="G28" s="3" t="str">
        <f aca="false">IF(B28="*","*", C28*SIN(B28))</f>
        <v>*</v>
      </c>
    </row>
    <row r="29" customFormat="false" ht="13.8" hidden="false" customHeight="false" outlineLevel="0" collapsed="false">
      <c r="A29" s="3" t="s">
        <v>35</v>
      </c>
      <c r="B29" s="3" t="n">
        <v>0.171</v>
      </c>
      <c r="C29" s="3" t="n">
        <f aca="false">1/B29</f>
        <v>5.84795321637427</v>
      </c>
      <c r="D29" s="3" t="n">
        <v>53.1</v>
      </c>
      <c r="E29" s="3" t="n">
        <f aca="false">IF(D29="*", "*",D29*(C29/2)^2)</f>
        <v>453.985841797476</v>
      </c>
      <c r="F29" s="4" t="n">
        <f aca="false">IF(B29="*","*", C29*COS(B29))</f>
        <v>5.7626613555342</v>
      </c>
      <c r="G29" s="3" t="n">
        <f aca="false">IF(B29="*","*", C29*SIN(B29))</f>
        <v>0.995133620341953</v>
      </c>
    </row>
    <row r="30" customFormat="false" ht="13.8" hidden="false" customHeight="false" outlineLevel="0" collapsed="false">
      <c r="A30" s="3" t="s">
        <v>36</v>
      </c>
      <c r="B30" s="3" t="n">
        <v>0.28</v>
      </c>
      <c r="C30" s="3" t="n">
        <f aca="false">1/B30</f>
        <v>3.57142857142857</v>
      </c>
      <c r="D30" s="3" t="n">
        <v>4.1</v>
      </c>
      <c r="E30" s="3" t="n">
        <f aca="false">IF(D30="*", "*",D30*(C30/2)^2)</f>
        <v>13.0739795918367</v>
      </c>
      <c r="F30" s="4" t="n">
        <f aca="false">IF(B30="*","*", C30*COS(B30))</f>
        <v>3.43234085110989</v>
      </c>
      <c r="G30" s="3" t="n">
        <f aca="false">IF(B30="*","*", C30*SIN(B30))</f>
        <v>0.986984459157549</v>
      </c>
    </row>
    <row r="31" customFormat="false" ht="13.8" hidden="false" customHeight="false" outlineLevel="0" collapsed="false">
      <c r="A31" s="3" t="s">
        <v>37</v>
      </c>
      <c r="B31" s="3" t="n">
        <v>0.421</v>
      </c>
      <c r="C31" s="3" t="n">
        <f aca="false">1/B31</f>
        <v>2.37529691211401</v>
      </c>
      <c r="D31" s="3" t="n">
        <v>46.8</v>
      </c>
      <c r="E31" s="3" t="n">
        <f aca="false">IF(D31="*", "*",D31*(C31/2)^2)</f>
        <v>66.0118144221709</v>
      </c>
      <c r="F31" s="4" t="n">
        <f aca="false">IF(B31="*","*", C31*COS(B31))</f>
        <v>2.16788770399709</v>
      </c>
      <c r="G31" s="3" t="n">
        <f aca="false">IF(B31="*","*", C31*SIN(B31))</f>
        <v>0.970720517737509</v>
      </c>
    </row>
    <row r="32" customFormat="false" ht="13.8" hidden="false" customHeight="false" outlineLevel="0" collapsed="false">
      <c r="A32" s="3" t="s">
        <v>38</v>
      </c>
      <c r="B32" s="3" t="n">
        <v>0.378</v>
      </c>
      <c r="C32" s="3" t="n">
        <f aca="false">1/B32</f>
        <v>2.64550264550265</v>
      </c>
      <c r="D32" s="3" t="n">
        <v>230</v>
      </c>
      <c r="E32" s="3" t="n">
        <f aca="false">IF(D32="*", "*",D32*(C32/2)^2)</f>
        <v>402.424344223286</v>
      </c>
      <c r="F32" s="4" t="n">
        <f aca="false">IF(B32="*","*", C32*COS(B32))</f>
        <v>2.45874237749239</v>
      </c>
      <c r="G32" s="3" t="n">
        <f aca="false">IF(B32="*","*", C32*SIN(B32))</f>
        <v>0.976355554336924</v>
      </c>
    </row>
    <row r="33" customFormat="false" ht="13.8" hidden="false" customHeight="false" outlineLevel="0" collapsed="false">
      <c r="A33" s="3" t="s">
        <v>39</v>
      </c>
      <c r="B33" s="3" t="n">
        <v>1.43</v>
      </c>
      <c r="C33" s="3" t="n">
        <f aca="false">1/B33</f>
        <v>0.699300699300699</v>
      </c>
      <c r="D33" s="3" t="n">
        <v>621</v>
      </c>
      <c r="E33" s="3" t="n">
        <f aca="false">IF(D33="*", "*",D33*(C33/2)^2)</f>
        <v>75.9205829135899</v>
      </c>
      <c r="F33" s="4" t="n">
        <f aca="false">IF(B33="*","*", C33*COS(B33))</f>
        <v>0.0981339901026131</v>
      </c>
      <c r="G33" s="3" t="n">
        <f aca="false">IF(B33="*","*", C33*SIN(B33))</f>
        <v>0.6923808114246</v>
      </c>
    </row>
    <row r="34" customFormat="false" ht="13.8" hidden="false" customHeight="false" outlineLevel="0" collapsed="false">
      <c r="A34" s="3" t="s">
        <v>40</v>
      </c>
      <c r="B34" s="3" t="n">
        <v>0.512</v>
      </c>
      <c r="C34" s="3" t="n">
        <f aca="false">1/B34</f>
        <v>1.953125</v>
      </c>
      <c r="D34" s="3" t="n">
        <v>3050</v>
      </c>
      <c r="E34" s="3" t="n">
        <f aca="false">IF(D34="*", "*",D34*(C34/2)^2)</f>
        <v>2908.70666503906</v>
      </c>
      <c r="F34" s="4" t="n">
        <f aca="false">IF(B34="*","*", C34*COS(B34))</f>
        <v>1.70266876623917</v>
      </c>
      <c r="G34" s="3" t="n">
        <f aca="false">IF(B34="*","*", C34*SIN(B34))</f>
        <v>0.956878434336663</v>
      </c>
    </row>
    <row r="35" customFormat="false" ht="13.8" hidden="false" customHeight="false" outlineLevel="0" collapsed="false">
      <c r="A35" s="3" t="s">
        <v>41</v>
      </c>
      <c r="B35" s="3" t="n">
        <v>1.077</v>
      </c>
      <c r="C35" s="3" t="n">
        <f aca="false">1/B35</f>
        <v>0.928505106778087</v>
      </c>
      <c r="D35" s="3" t="n">
        <v>7.5</v>
      </c>
      <c r="E35" s="3" t="n">
        <f aca="false">IF(D35="*", "*",D35*(C35/2)^2)</f>
        <v>1.61647824996185</v>
      </c>
      <c r="F35" s="4" t="n">
        <f aca="false">IF(B35="*","*", C35*COS(B35))</f>
        <v>0.440085527065495</v>
      </c>
      <c r="G35" s="3" t="n">
        <f aca="false">IF(B35="*","*", C35*SIN(B35))</f>
        <v>0.817585752187789</v>
      </c>
    </row>
    <row r="36" customFormat="false" ht="13.8" hidden="false" customHeight="false" outlineLevel="0" collapsed="false">
      <c r="A36" s="3" t="s">
        <v>42</v>
      </c>
      <c r="B36" s="3" t="s">
        <v>8</v>
      </c>
      <c r="C36" s="3" t="n">
        <v>0.75</v>
      </c>
      <c r="D36" s="3" t="n">
        <v>27.5</v>
      </c>
      <c r="E36" s="3" t="n">
        <f aca="false">IF(D36="*", "*",D36*(C36/2)^2)</f>
        <v>3.8671875</v>
      </c>
      <c r="F36" s="4" t="str">
        <f aca="false">IF(B36="*","*", C36*COS(B36))</f>
        <v>*</v>
      </c>
      <c r="G36" s="3" t="str">
        <f aca="false">IF(B36="*","*", C36*SIN(B36))</f>
        <v>*</v>
      </c>
    </row>
    <row r="37" customFormat="false" ht="13.8" hidden="false" customHeight="false" outlineLevel="0" collapsed="false">
      <c r="A37" s="3" t="s">
        <v>43</v>
      </c>
      <c r="B37" s="3" t="n">
        <v>0.227</v>
      </c>
      <c r="C37" s="3" t="n">
        <f aca="false">1/B37</f>
        <v>4.40528634361233</v>
      </c>
      <c r="D37" s="3" t="n">
        <v>38.5</v>
      </c>
      <c r="E37" s="3" t="n">
        <f aca="false">IF(D37="*", "*",D37*(C37/2)^2)</f>
        <v>186.788022278717</v>
      </c>
      <c r="F37" s="4" t="n">
        <f aca="false">IF(B37="*","*", C37*COS(B37))</f>
        <v>4.29227288570304</v>
      </c>
      <c r="G37" s="3" t="n">
        <f aca="false">IF(B37="*","*", C37*SIN(B37))</f>
        <v>0.991433933187589</v>
      </c>
    </row>
    <row r="38" customFormat="false" ht="13.8" hidden="false" customHeight="false" outlineLevel="0" collapsed="false">
      <c r="A38" s="0" t="s">
        <v>44</v>
      </c>
      <c r="B38" s="0" t="n">
        <v>0.241</v>
      </c>
      <c r="C38" s="0" t="n">
        <v>4.149377593361</v>
      </c>
      <c r="D38" s="0" t="s">
        <v>8</v>
      </c>
      <c r="E38" s="0" t="s">
        <v>8</v>
      </c>
      <c r="F38" s="4" t="n">
        <f aca="false">IF(B38="*","*", C38*COS(B38))</f>
        <v>4.02945969542022</v>
      </c>
      <c r="G38" s="3" t="n">
        <f aca="false">IF(B38="*","*", C38*SIN(B38))</f>
        <v>0.990347906177568</v>
      </c>
    </row>
    <row r="39" customFormat="false" ht="13.8" hidden="false" customHeight="false" outlineLevel="0" collapsed="false">
      <c r="A39" s="0" t="s">
        <v>45</v>
      </c>
      <c r="B39" s="0" t="n">
        <v>0.13</v>
      </c>
      <c r="C39" s="0" t="n">
        <v>7.69230769230769</v>
      </c>
      <c r="D39" s="0" t="s">
        <v>8</v>
      </c>
      <c r="E39" s="0" t="s">
        <v>8</v>
      </c>
      <c r="F39" s="4" t="n">
        <f aca="false">IF(B39="*","*", C39*COS(B39))</f>
        <v>7.62739918242144</v>
      </c>
      <c r="G39" s="3" t="n">
        <f aca="false">IF(B39="*","*", C39*SIN(B39))</f>
        <v>0.997185712459191</v>
      </c>
    </row>
    <row r="40" customFormat="false" ht="13.8" hidden="false" customHeight="false" outlineLevel="0" collapsed="false">
      <c r="A40" s="0" t="s">
        <v>46</v>
      </c>
      <c r="B40" s="0" t="s">
        <v>47</v>
      </c>
      <c r="C40" s="0" t="n">
        <v>5.5</v>
      </c>
      <c r="D40" s="0" t="s">
        <v>8</v>
      </c>
      <c r="E40" s="0" t="s">
        <v>8</v>
      </c>
      <c r="F40" s="4" t="s">
        <v>8</v>
      </c>
      <c r="G40" s="3" t="s">
        <v>8</v>
      </c>
    </row>
    <row r="41" customFormat="false" ht="13.8" hidden="false" customHeight="false" outlineLevel="0" collapsed="false">
      <c r="A41" s="0" t="s">
        <v>48</v>
      </c>
      <c r="B41" s="0" t="n">
        <v>0.53</v>
      </c>
      <c r="C41" s="0" t="n">
        <v>1.88679245283019</v>
      </c>
      <c r="D41" s="0" t="s">
        <v>8</v>
      </c>
      <c r="E41" s="0" t="s">
        <v>8</v>
      </c>
      <c r="F41" s="4" t="n">
        <f aca="false">IF(B41="*","*", C41*COS(B41))</f>
        <v>1.62793786889578</v>
      </c>
      <c r="G41" s="3" t="n">
        <f aca="false">IF(B41="*","*", C41*SIN(B41))</f>
        <v>0.953836492839335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2021-01-11T12:25:33Z</dcterms:created>
  <dc:creator>Artis</dc:creator>
  <dc:description/>
  <dc:language>en-US</dc:language>
  <cp:lastModifiedBy/>
  <dcterms:modified xsi:type="dcterms:W3CDTF">2021-05-07T17:02:44Z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