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Home\Desktop\Data Analyst\Hospital_emergency_room_Excel_dashboard\"/>
    </mc:Choice>
  </mc:AlternateContent>
  <xr:revisionPtr revIDLastSave="0" documentId="13_ncr:1_{804275BD-D9C2-4001-9873-9DDE3F3AA744}" xr6:coauthVersionLast="36" xr6:coauthVersionMax="36" xr10:uidLastSave="{00000000-0000-0000-0000-000000000000}"/>
  <bookViews>
    <workbookView xWindow="0" yWindow="0" windowWidth="19200" windowHeight="6810" firstSheet="1" activeTab="1" xr2:uid="{BA20354D-D8C0-4D86-895C-D0CA7BE152C9}"/>
  </bookViews>
  <sheets>
    <sheet name="Pivot report" sheetId="1" r:id="rId1"/>
    <sheet name="Dashboard" sheetId="2" r:id="rId2"/>
    <sheet name="Daily visit of emergency room" sheetId="3" r:id="rId3"/>
    <sheet name="Daily Wait Time of Patients" sheetId="4" r:id="rId4"/>
    <sheet name="Daily Patient's Satisfaction" sheetId="5" r:id="rId5"/>
  </sheets>
  <definedNames>
    <definedName name="Slicer_Dates__Month">#N/A</definedName>
    <definedName name="Slicer_Dates__Year">#N/A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8" r:id="rId14"/>
    <pivotCache cacheId="9" r:id="rId15"/>
    <pivotCache cacheId="10" r:id="rId16"/>
    <pivotCache cacheId="11" r:id="rId17"/>
    <pivotCache cacheId="12" r:id="rId18"/>
  </pivotCaches>
  <extLst>
    <ext xmlns:x14="http://schemas.microsoft.com/office/spreadsheetml/2009/9/main" uri="{876F7934-8845-4945-9796-88D515C7AA90}">
      <x14:pivotCaches>
        <pivotCache cacheId="13" r:id="rId19"/>
        <pivotCache cacheId="14" r:id="rId20"/>
      </x14:pivotCaches>
    </ext>
    <ext xmlns:x14="http://schemas.microsoft.com/office/spreadsheetml/2009/9/main" uri="{BBE1A952-AA13-448e-AADC-164F8A28A991}">
      <x14:slicerCaches>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e820ec3a-3d0d-437b-b6e3-069d08b960a0" name="Hospital Emergency Room Data" connection="Query - Hospital Emergency Room Data"/>
          <x15:modelTable id="Calender_Dates_e8a702d7-380a-4a6f-b8ba-3f92a818ae2b" name="Calender_Dates" connection="Query - Calender_Dates"/>
        </x15:modelTables>
        <x15:modelRelationships>
          <x15:modelRelationship fromTable="Hospital Emergency Room Data" fromColumn="Patient Admission Date" toTable="Calender_Dates" toColumn="Dates"/>
        </x15:modelRelationships>
        <x15:extLst>
          <ext xmlns:x16="http://schemas.microsoft.com/office/spreadsheetml/2014/11/main" uri="{9835A34E-60A6-4A7C-AAB8-D5F71C897F49}">
            <x16:modelTimeGroupings>
              <x16:modelTimeGrouping tableName="Calender_Dates" columnName="Dates" columnId="Dates">
                <x16:calculatedTimeColumn columnName="Dates (Year)" columnId="Dates (Year)" contentType="years" isSelected="1"/>
                <x16:calculatedTimeColumn columnName="Dates (Quarter)" columnId="Dates (Quarter)" contentType="quarters" isSelected="1"/>
                <x16:calculatedTimeColumn columnName="Dates (Month Index)" columnId="Dates (Month Index)" contentType="monthsindex" isSelected="1"/>
                <x16:calculatedTimeColumn columnName="Dates (Month)" columnId="Dates (Month)" contentType="months" isSelected="1"/>
                <x16:calculatedTimeColumn columnName="Dates (Day Index)" columnId="Dates (Day Index)" contentType="daysindex" isSelected="0"/>
                <x16:calculatedTimeColumn columnName="Dates (Day)" columnId="Dates (Day)" contentType="days" isSelected="0"/>
              </x16:modelTimeGrouping>
              <x16:modelTimeGrouping tableName="Hospital Emergency Room Data" columnName="Patient Admission Date" columnId="Patient Admission Date">
                <x16:calculatedTimeColumn columnName="Patient Admission Date (Year)" columnId="Patient Admission Date (Year)" contentType="years" isSelected="1"/>
                <x16:calculatedTimeColumn columnName="Patient Admission Date (Quarter)" columnId="Patient Admission Date (Quarter)" contentType="quarters" isSelected="1"/>
                <x16:calculatedTimeColumn columnName="Patient Admission Date (Month Index)" columnId="Patient Admission Date (Month Index)" contentType="monthsindex" isSelected="1"/>
                <x16:calculatedTimeColumn columnName="Patient Admission Date (Month)" columnId="Patient Admission Date (Month)" contentType="months" isSelected="1"/>
              </x16:modelTimeGrouping>
            </x16:modelTimeGroupings>
          </ext>
        </x15:extLst>
      </x15:dataModel>
    </ext>
  </extLst>
</workbook>
</file>

<file path=xl/calcChain.xml><?xml version="1.0" encoding="utf-8"?>
<calcChain xmlns="http://schemas.openxmlformats.org/spreadsheetml/2006/main">
  <c r="C26" i="1" l="1"/>
  <c r="C25" i="1"/>
  <c r="A25" i="1"/>
  <c r="B25" i="1"/>
  <c r="B26" i="1"/>
  <c r="A2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276EDA6-F1B7-42B7-920D-63634223145F}" name="Query - Calender_Dates" description="Connection to the 'Calender_Dates' query in the workbook." type="100" refreshedVersion="6" minRefreshableVersion="5">
    <extLst>
      <ext xmlns:x15="http://schemas.microsoft.com/office/spreadsheetml/2010/11/main" uri="{DE250136-89BD-433C-8126-D09CA5730AF9}">
        <x15:connection id="b98f1b60-3ab8-4784-9a6e-b2e103d79d40"/>
      </ext>
    </extLst>
  </connection>
  <connection id="2" xr16:uid="{A3ED4F6A-F912-416D-8290-396EBD774FD3}" name="Query - Hospital Emergency Room Data" description="Connection to the 'Hospital Emergency Room Data' query in the workbook." type="100" refreshedVersion="6" minRefreshableVersion="5">
    <extLst>
      <ext xmlns:x15="http://schemas.microsoft.com/office/spreadsheetml/2010/11/main" uri="{DE250136-89BD-433C-8126-D09CA5730AF9}">
        <x15:connection id="1c442a5f-55f8-4387-be71-3e1ddd415a85">
          <x15:oledbPr connection="Provider=Microsoft.Mashup.OleDb.1;Data Source=$Workbook$;Location=&quot;Hospital Emergency Room Data&quot;;Extended Properties=&quot;&quot;">
            <x15:dbTables>
              <x15:dbTable name="Hospital Emergency Room Data"/>
            </x15:dbTables>
          </x15:oledbPr>
        </x15:connection>
      </ext>
    </extLst>
  </connection>
  <connection id="3" xr16:uid="{4F5BD773-C5A4-4758-94B7-53AAAB1163D6}"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<sst xmlns="http://schemas.openxmlformats.org/spreadsheetml/2006/main" count="153" uniqueCount="69">
  <si>
    <t>Row Labels</t>
  </si>
  <si>
    <t>Grand Total</t>
  </si>
  <si>
    <t>Distinct Count of Patient Id</t>
  </si>
  <si>
    <t>No. of patients</t>
  </si>
  <si>
    <t>Average of Patient Waittime</t>
  </si>
  <si>
    <t>Average of Patient Satisfaction Score</t>
  </si>
  <si>
    <t>1-May</t>
  </si>
  <si>
    <t>2-May</t>
  </si>
  <si>
    <t>3-May</t>
  </si>
  <si>
    <t>4-May</t>
  </si>
  <si>
    <t>5-May</t>
  </si>
  <si>
    <t>6-May</t>
  </si>
  <si>
    <t>7-May</t>
  </si>
  <si>
    <t>8-May</t>
  </si>
  <si>
    <t>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</si>
  <si>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</si>
  <si>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</si>
  <si>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</si>
  <si>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</si>
  <si>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</si>
  <si>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</si>
  <si>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</si>
  <si>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</si>
  <si>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</si>
  <si>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</si>
  <si>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</si>
  <si>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</si>
  <si>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</si>
  <si>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</si>
  <si>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</si>
  <si>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</si>
  <si>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</si>
  <si>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</si>
  <si>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</si>
  <si>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</si>
  <si>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</si>
  <si>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</si>
  <si>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Admitted</t>
  </si>
  <si>
    <t>Not Admitted</t>
  </si>
  <si>
    <t>Count of Patient Admission Flag</t>
  </si>
  <si>
    <t>Admission Status</t>
  </si>
  <si>
    <t>% Status</t>
  </si>
  <si>
    <t>Count of Patient Id</t>
  </si>
  <si>
    <t>2023</t>
  </si>
  <si>
    <t>No. of Patients</t>
  </si>
  <si>
    <t>Count of Patient Admission Flag2</t>
  </si>
  <si>
    <t>0-9</t>
  </si>
  <si>
    <t>10-19</t>
  </si>
  <si>
    <t>20-29</t>
  </si>
  <si>
    <t>30-39</t>
  </si>
  <si>
    <t>40-49</t>
  </si>
  <si>
    <t>50-59</t>
  </si>
  <si>
    <t>60-69</t>
  </si>
  <si>
    <t>70-79</t>
  </si>
  <si>
    <t>Count of Patient Age</t>
  </si>
  <si>
    <t>Delay</t>
  </si>
  <si>
    <t>On time</t>
  </si>
  <si>
    <t>Female</t>
  </si>
  <si>
    <t>Male</t>
  </si>
  <si>
    <t>Count of Patient Gender</t>
  </si>
  <si>
    <t>Cardiology</t>
  </si>
  <si>
    <t>Gastroenterology</t>
  </si>
  <si>
    <t>General Practice</t>
  </si>
  <si>
    <t>Neurology</t>
  </si>
  <si>
    <t>None</t>
  </si>
  <si>
    <t>Orthopedics</t>
  </si>
  <si>
    <t>Physiotherapy</t>
  </si>
  <si>
    <t>Renal</t>
  </si>
  <si>
    <t>Count of Department Referral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</si>
</sst>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11"/>
      <color theme="0"/>
      <name val="Calibri"/>
      <family val="2"/>
      <scheme val="minor"/>
    </font>
  </fonts>
  <fills count="6">
    <fill>
      <patternFill patternType="none"/>
    </fill>
    <fill>
      <patternFill patternType="gray125"/>
    </fill>
    <fill>
      <patternFill patternType="solid">
        <fgColor rgb="FF00B0F0"/>
        <bgColor indexed="64"/>
      </patternFill>
    </fill>
    <fill>
      <patternFill patternType="solid">
        <fgColor theme="8" tint="-0.499984740745262"/>
        <bgColor indexed="64"/>
      </patternFill>
    </fill>
    <fill>
      <patternFill patternType="solid">
        <fgColor rgb="FF002060"/>
        <bgColor indexed="64"/>
      </patternFill>
    </fill>
    <fill>
      <patternFill patternType="solid">
        <fgColor theme="0"/>
        <bgColor indexed="64"/>
      </patternFill>
    </fill>
  </fills>
  <borders count="1">
    <border>
      <left/>
      <right/>
      <top/>
      <bottom/>
      <diagonal/>
    </border>
  </borders>
  <cellStyleXfs count="1">
    <xf numFmtId="0" fontId="0" fillId="0" borderId="0"/>
  </cellStyleXfs>
  <cellXfs count="13">
    <xf numFmtId="0" fontId="0" fillId="0" borderId="0" xfId="0"/>
    <xf numFmtId="0" fontId="0" fillId="0" borderId="0" xfId="0" pivotButton="1"/>
    <xf numFmtId="0" fontId="0" fillId="0" borderId="0" xfId="0" applyAlignment="1">
      <alignment horizontal="left"/>
    </xf>
    <xf numFmtId="0" fontId="0" fillId="0" borderId="0" xfId="0" applyNumberFormat="1"/>
    <xf numFmtId="2" fontId="0" fillId="0" borderId="0" xfId="0" applyNumberFormat="1"/>
    <xf numFmtId="0" fontId="0" fillId="3" borderId="0" xfId="0" applyFill="1"/>
    <xf numFmtId="10" fontId="0" fillId="0" borderId="0" xfId="0" applyNumberFormat="1"/>
    <xf numFmtId="0" fontId="0" fillId="4" borderId="0" xfId="0" applyFill="1"/>
    <xf numFmtId="0" fontId="1" fillId="2" borderId="0" xfId="0" applyFont="1" applyFill="1" applyAlignment="1">
      <alignment horizontal="center"/>
    </xf>
    <xf numFmtId="0" fontId="1" fillId="2" borderId="0" xfId="0" applyFont="1" applyFill="1"/>
    <xf numFmtId="0" fontId="0" fillId="5" borderId="0" xfId="0" applyFill="1" applyAlignment="1">
      <alignment horizontal="center"/>
    </xf>
    <xf numFmtId="10" fontId="0" fillId="5" borderId="0" xfId="0" applyNumberFormat="1" applyFill="1" applyAlignment="1">
      <alignment horizontal="center"/>
    </xf>
    <xf numFmtId="0" fontId="0" fillId="5" borderId="0" xfId="0" applyFill="1"/>
  </cellXfs>
  <cellStyles count="1">
    <cellStyle name="Normal" xfId="0" builtinId="0"/>
  </cellStyles>
  <dxfs count="8">
    <dxf>
      <numFmt numFmtId="2" formatCode="0.00"/>
    </dxf>
    <dxf>
      <numFmt numFmtId="2" formatCode="0.00"/>
    </dxf>
    <dxf>
      <numFmt numFmtId="2" formatCode="0.00"/>
    </dxf>
    <dxf>
      <numFmt numFmtId="2" formatCode="0.00"/>
    </dxf>
    <dxf>
      <font>
        <b/>
        <color theme="1"/>
      </font>
      <border>
        <bottom style="thin">
          <color theme="4"/>
        </bottom>
        <vertical/>
        <horizontal/>
      </border>
    </dxf>
    <dxf>
      <font>
        <color theme="1"/>
      </font>
      <fill>
        <patternFill>
          <bgColor theme="0"/>
        </patternFill>
      </fill>
      <border diagonalUp="0" diagonalDown="0">
        <left/>
        <right/>
        <top/>
        <bottom/>
        <vertical/>
        <horizontal/>
      </border>
    </dxf>
    <dxf>
      <font>
        <b/>
        <color theme="1"/>
      </font>
      <border>
        <bottom style="thin">
          <color theme="7"/>
        </bottom>
        <vertical/>
        <horizontal/>
      </border>
    </dxf>
    <dxf>
      <font>
        <color rgb="FF002060"/>
      </font>
      <border>
        <left style="thin">
          <color theme="7"/>
        </left>
        <right style="thin">
          <color theme="7"/>
        </right>
        <top style="thin">
          <color theme="7"/>
        </top>
        <bottom style="thin">
          <color theme="7"/>
        </bottom>
        <vertical/>
        <horizontal/>
      </border>
    </dxf>
  </dxfs>
  <tableStyles count="2" defaultTableStyle="TableStyleMedium2" defaultPivotStyle="PivotStyleLight16">
    <tableStyle name="Mystyle" pivot="0" table="0" count="10" xr9:uid="{9BAC07F9-BD47-42A7-B220-BCF59BD8389B}">
      <tableStyleElement type="wholeTable" dxfId="7"/>
      <tableStyleElement type="headerRow" dxfId="6"/>
    </tableStyle>
    <tableStyle name="Mystyle2" pivot="0" table="0" count="10" xr9:uid="{618D92B5-86A6-4761-B2E5-127E6792B996}">
      <tableStyleElement type="wholeTable" dxfId="5"/>
      <tableStyleElement type="headerRow" dxfId="4"/>
    </tableStyle>
  </tableStyles>
  <extLst>
    <ext xmlns:x14="http://schemas.microsoft.com/office/spreadsheetml/2009/9/main" uri="{46F421CA-312F-682f-3DD2-61675219B42D}">
      <x14:dxfs count="16">
        <dxf>
          <font>
            <color rgb="FF000000"/>
          </font>
          <fill>
            <patternFill patternType="solid">
              <fgColor auto="1"/>
              <bgColor rgb="FFFF000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FF000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00B0F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00B0F0"/>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rgb="FF00B0F0"/>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rgb="FF00B0F0"/>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tyle">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style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1.xml"/><Relationship Id="rId34" Type="http://schemas.openxmlformats.org/officeDocument/2006/relationships/customXml" Target="../customXml/item6.xml"/><Relationship Id="rId42" Type="http://schemas.openxmlformats.org/officeDocument/2006/relationships/customXml" Target="../customXml/item14.xml"/><Relationship Id="rId47" Type="http://schemas.microsoft.com/office/2006/relationships/vbaProject" Target="vbaProject.bin"/><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microsoft.com/office/2007/relationships/slicerCache" Target="slicerCaches/slicerCache2.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15.xml"/><Relationship Id="rId41"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report!PivotTable17</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report'!$E$16</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4138-46A7-ACCF-98D5AE210424}"/>
              </c:ext>
            </c:extLst>
          </c:dPt>
          <c:dPt>
            <c:idx val="1"/>
            <c:invertIfNegative val="0"/>
            <c:bubble3D val="0"/>
            <c:extLst>
              <c:ext xmlns:c16="http://schemas.microsoft.com/office/drawing/2014/chart" uri="{C3380CC4-5D6E-409C-BE32-E72D297353CC}">
                <c16:uniqueId val="{00000001-4138-46A7-ACCF-98D5AE210424}"/>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report'!$D$17:$D$19</c:f>
              <c:strCache>
                <c:ptCount val="2"/>
                <c:pt idx="0">
                  <c:v>Admitted</c:v>
                </c:pt>
                <c:pt idx="1">
                  <c:v>Not Admitted</c:v>
                </c:pt>
              </c:strCache>
            </c:strRef>
          </c:cat>
          <c:val>
            <c:numRef>
              <c:f>'Pivot report'!$E$17:$E$19</c:f>
              <c:numCache>
                <c:formatCode>0.00%</c:formatCode>
                <c:ptCount val="2"/>
                <c:pt idx="0">
                  <c:v>0.47708333333333336</c:v>
                </c:pt>
                <c:pt idx="1">
                  <c:v>0.5229166666666667</c:v>
                </c:pt>
              </c:numCache>
            </c:numRef>
          </c:val>
          <c:extLst>
            <c:ext xmlns:c16="http://schemas.microsoft.com/office/drawing/2014/chart" uri="{C3380CC4-5D6E-409C-BE32-E72D297353CC}">
              <c16:uniqueId val="{00000004-53FF-41DA-8FF5-E7D7BDE9791C}"/>
            </c:ext>
          </c:extLst>
        </c:ser>
        <c:dLbls>
          <c:dLblPos val="outEnd"/>
          <c:showLegendKey val="0"/>
          <c:showVal val="1"/>
          <c:showCatName val="0"/>
          <c:showSerName val="0"/>
          <c:showPercent val="0"/>
          <c:showBubbleSize val="0"/>
        </c:dLbls>
        <c:gapWidth val="182"/>
        <c:axId val="59633183"/>
        <c:axId val="292889711"/>
      </c:barChart>
      <c:catAx>
        <c:axId val="59633183"/>
        <c:scaling>
          <c:orientation val="minMax"/>
        </c:scaling>
        <c:delete val="1"/>
        <c:axPos val="l"/>
        <c:numFmt formatCode="General" sourceLinked="1"/>
        <c:majorTickMark val="none"/>
        <c:minorTickMark val="none"/>
        <c:tickLblPos val="nextTo"/>
        <c:crossAx val="292889711"/>
        <c:crosses val="autoZero"/>
        <c:auto val="1"/>
        <c:lblAlgn val="ctr"/>
        <c:lblOffset val="100"/>
        <c:noMultiLvlLbl val="0"/>
      </c:catAx>
      <c:valAx>
        <c:axId val="292889711"/>
        <c:scaling>
          <c:orientation val="minMax"/>
        </c:scaling>
        <c:delete val="1"/>
        <c:axPos val="b"/>
        <c:numFmt formatCode="0.00%" sourceLinked="1"/>
        <c:majorTickMark val="none"/>
        <c:minorTickMark val="none"/>
        <c:tickLblPos val="nextTo"/>
        <c:crossAx val="59633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report!PivotTable5</c:name>
    <c:fmtId val="2"/>
  </c:pivotSource>
  <c:chart>
    <c:autoTitleDeleted val="1"/>
    <c:pivotFmts>
      <c:pivotFmt>
        <c:idx val="0"/>
        <c:spPr>
          <a:solidFill>
            <a:schemeClr val="accent4"/>
          </a:solidFill>
          <a:ln>
            <a:noFill/>
          </a:ln>
          <a:effectLst/>
        </c:spPr>
        <c:marker>
          <c:symbol val="circle"/>
          <c:size val="5"/>
          <c:spPr>
            <a:solidFill>
              <a:schemeClr val="accent4"/>
            </a:solidFill>
            <a:ln w="9525">
              <a:solidFill>
                <a:schemeClr val="accent1"/>
              </a:solidFill>
            </a:ln>
            <a:effectLst/>
          </c:spPr>
        </c:marker>
      </c:pivotFmt>
      <c:pivotFmt>
        <c:idx val="1"/>
        <c:spPr>
          <a:solidFill>
            <a:schemeClr val="accent4"/>
          </a:solidFill>
          <a:ln>
            <a:noFill/>
          </a:ln>
          <a:effectLst/>
        </c:spPr>
        <c:marker>
          <c:symbol val="none"/>
        </c:marker>
      </c:pivotFmt>
      <c:pivotFmt>
        <c:idx val="2"/>
        <c:spPr>
          <a:solidFill>
            <a:schemeClr val="accent4"/>
          </a:solidFill>
          <a:ln w="25400">
            <a:noFill/>
          </a:ln>
          <a:effectLst/>
        </c:spPr>
        <c:marker>
          <c:symbol val="none"/>
        </c:marker>
      </c:pivotFmt>
    </c:pivotFmts>
    <c:plotArea>
      <c:layout>
        <c:manualLayout>
          <c:layoutTarget val="inner"/>
          <c:xMode val="edge"/>
          <c:yMode val="edge"/>
          <c:x val="6.7953651426467296E-2"/>
          <c:y val="0.12467542666974264"/>
          <c:w val="0.86409269714706538"/>
          <c:h val="0.6467529577690625"/>
        </c:manualLayout>
      </c:layout>
      <c:areaChart>
        <c:grouping val="standard"/>
        <c:varyColors val="0"/>
        <c:ser>
          <c:idx val="0"/>
          <c:order val="0"/>
          <c:tx>
            <c:strRef>
              <c:f>'Pivot report'!$H$4</c:f>
              <c:strCache>
                <c:ptCount val="1"/>
                <c:pt idx="0">
                  <c:v>Total</c:v>
                </c:pt>
              </c:strCache>
            </c:strRef>
          </c:tx>
          <c:spPr>
            <a:solidFill>
              <a:schemeClr val="accent4"/>
            </a:solidFill>
            <a:ln w="25400">
              <a:noFill/>
            </a:ln>
            <a:effectLst/>
          </c:spPr>
          <c:cat>
            <c:strRef>
              <c:f>'Pivot report'!$G$5:$G$36</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report'!$H$5:$H$36</c:f>
              <c:numCache>
                <c:formatCode>General</c:formatCode>
                <c:ptCount val="31"/>
                <c:pt idx="0">
                  <c:v>20</c:v>
                </c:pt>
                <c:pt idx="1">
                  <c:v>16</c:v>
                </c:pt>
                <c:pt idx="2">
                  <c:v>20</c:v>
                </c:pt>
                <c:pt idx="3">
                  <c:v>16</c:v>
                </c:pt>
                <c:pt idx="4">
                  <c:v>18</c:v>
                </c:pt>
                <c:pt idx="5">
                  <c:v>16</c:v>
                </c:pt>
                <c:pt idx="6">
                  <c:v>15</c:v>
                </c:pt>
                <c:pt idx="7">
                  <c:v>20</c:v>
                </c:pt>
                <c:pt idx="8">
                  <c:v>20</c:v>
                </c:pt>
                <c:pt idx="9">
                  <c:v>13</c:v>
                </c:pt>
                <c:pt idx="10">
                  <c:v>18</c:v>
                </c:pt>
                <c:pt idx="11">
                  <c:v>11</c:v>
                </c:pt>
                <c:pt idx="12">
                  <c:v>13</c:v>
                </c:pt>
                <c:pt idx="13">
                  <c:v>14</c:v>
                </c:pt>
                <c:pt idx="14">
                  <c:v>7</c:v>
                </c:pt>
                <c:pt idx="15">
                  <c:v>21</c:v>
                </c:pt>
                <c:pt idx="16">
                  <c:v>16</c:v>
                </c:pt>
                <c:pt idx="17">
                  <c:v>15</c:v>
                </c:pt>
                <c:pt idx="18">
                  <c:v>15</c:v>
                </c:pt>
                <c:pt idx="19">
                  <c:v>14</c:v>
                </c:pt>
                <c:pt idx="20">
                  <c:v>16</c:v>
                </c:pt>
                <c:pt idx="21">
                  <c:v>21</c:v>
                </c:pt>
                <c:pt idx="22">
                  <c:v>13</c:v>
                </c:pt>
                <c:pt idx="23">
                  <c:v>11</c:v>
                </c:pt>
                <c:pt idx="24">
                  <c:v>16</c:v>
                </c:pt>
                <c:pt idx="25">
                  <c:v>11</c:v>
                </c:pt>
                <c:pt idx="26">
                  <c:v>14</c:v>
                </c:pt>
                <c:pt idx="27">
                  <c:v>10</c:v>
                </c:pt>
                <c:pt idx="28">
                  <c:v>15</c:v>
                </c:pt>
                <c:pt idx="29">
                  <c:v>24</c:v>
                </c:pt>
                <c:pt idx="30">
                  <c:v>11</c:v>
                </c:pt>
              </c:numCache>
            </c:numRef>
          </c:val>
          <c:extLst>
            <c:ext xmlns:c16="http://schemas.microsoft.com/office/drawing/2014/chart" uri="{C3380CC4-5D6E-409C-BE32-E72D297353CC}">
              <c16:uniqueId val="{00000009-52E1-4D8D-998B-390AFA7B5423}"/>
            </c:ext>
          </c:extLst>
        </c:ser>
        <c:dLbls>
          <c:showLegendKey val="0"/>
          <c:showVal val="0"/>
          <c:showCatName val="0"/>
          <c:showSerName val="0"/>
          <c:showPercent val="0"/>
          <c:showBubbleSize val="0"/>
        </c:dLbls>
        <c:axId val="867068864"/>
        <c:axId val="865538576"/>
      </c:areaChart>
      <c:catAx>
        <c:axId val="867068864"/>
        <c:scaling>
          <c:orientation val="minMax"/>
        </c:scaling>
        <c:delete val="1"/>
        <c:axPos val="b"/>
        <c:numFmt formatCode="General" sourceLinked="1"/>
        <c:majorTickMark val="out"/>
        <c:minorTickMark val="none"/>
        <c:tickLblPos val="nextTo"/>
        <c:crossAx val="865538576"/>
        <c:crosses val="autoZero"/>
        <c:auto val="1"/>
        <c:lblAlgn val="ctr"/>
        <c:lblOffset val="100"/>
        <c:noMultiLvlLbl val="0"/>
      </c:catAx>
      <c:valAx>
        <c:axId val="865538576"/>
        <c:scaling>
          <c:orientation val="minMax"/>
        </c:scaling>
        <c:delete val="1"/>
        <c:axPos val="l"/>
        <c:numFmt formatCode="General" sourceLinked="1"/>
        <c:majorTickMark val="none"/>
        <c:minorTickMark val="none"/>
        <c:tickLblPos val="nextTo"/>
        <c:crossAx val="86706886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report!PivotTable6</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4"/>
          </a:solidFill>
          <a:ln w="25400">
            <a:noFill/>
          </a:ln>
          <a:effectLst/>
        </c:spPr>
        <c:marker>
          <c:symbol val="none"/>
        </c:marker>
      </c:pivotFmt>
    </c:pivotFmts>
    <c:plotArea>
      <c:layout/>
      <c:areaChart>
        <c:grouping val="standard"/>
        <c:varyColors val="0"/>
        <c:ser>
          <c:idx val="0"/>
          <c:order val="0"/>
          <c:tx>
            <c:strRef>
              <c:f>'Pivot report'!$K$4</c:f>
              <c:strCache>
                <c:ptCount val="1"/>
                <c:pt idx="0">
                  <c:v>Total</c:v>
                </c:pt>
              </c:strCache>
            </c:strRef>
          </c:tx>
          <c:spPr>
            <a:solidFill>
              <a:schemeClr val="accent4"/>
            </a:solidFill>
            <a:ln w="25400">
              <a:noFill/>
            </a:ln>
            <a:effectLst/>
          </c:spPr>
          <c:cat>
            <c:strRef>
              <c:f>'Pivot report'!$J$5:$J$36</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report'!$K$5:$K$36</c:f>
              <c:numCache>
                <c:formatCode>0.00</c:formatCode>
                <c:ptCount val="31"/>
                <c:pt idx="0">
                  <c:v>31.5</c:v>
                </c:pt>
                <c:pt idx="1">
                  <c:v>34.25</c:v>
                </c:pt>
                <c:pt idx="2">
                  <c:v>41.1</c:v>
                </c:pt>
                <c:pt idx="3">
                  <c:v>31</c:v>
                </c:pt>
                <c:pt idx="4">
                  <c:v>33.666666666666664</c:v>
                </c:pt>
                <c:pt idx="5">
                  <c:v>34.5625</c:v>
                </c:pt>
                <c:pt idx="6">
                  <c:v>34.93333333333333</c:v>
                </c:pt>
                <c:pt idx="7">
                  <c:v>36.4</c:v>
                </c:pt>
                <c:pt idx="8">
                  <c:v>35.549999999999997</c:v>
                </c:pt>
                <c:pt idx="9">
                  <c:v>30.692307692307693</c:v>
                </c:pt>
                <c:pt idx="10">
                  <c:v>33.611111111111114</c:v>
                </c:pt>
                <c:pt idx="11">
                  <c:v>37.81818181818182</c:v>
                </c:pt>
                <c:pt idx="12">
                  <c:v>40</c:v>
                </c:pt>
                <c:pt idx="13">
                  <c:v>32</c:v>
                </c:pt>
                <c:pt idx="14">
                  <c:v>31.857142857142858</c:v>
                </c:pt>
                <c:pt idx="15">
                  <c:v>31.142857142857142</c:v>
                </c:pt>
                <c:pt idx="16">
                  <c:v>29.5</c:v>
                </c:pt>
                <c:pt idx="17">
                  <c:v>30.666666666666668</c:v>
                </c:pt>
                <c:pt idx="18">
                  <c:v>39.06666666666667</c:v>
                </c:pt>
                <c:pt idx="19">
                  <c:v>32.857142857142854</c:v>
                </c:pt>
                <c:pt idx="20">
                  <c:v>38.3125</c:v>
                </c:pt>
                <c:pt idx="21">
                  <c:v>35.80952380952381</c:v>
                </c:pt>
                <c:pt idx="22">
                  <c:v>33.153846153846153</c:v>
                </c:pt>
                <c:pt idx="23">
                  <c:v>39.18181818181818</c:v>
                </c:pt>
                <c:pt idx="24">
                  <c:v>36.3125</c:v>
                </c:pt>
                <c:pt idx="25">
                  <c:v>33</c:v>
                </c:pt>
                <c:pt idx="26">
                  <c:v>32.857142857142854</c:v>
                </c:pt>
                <c:pt idx="27">
                  <c:v>36.799999999999997</c:v>
                </c:pt>
                <c:pt idx="28">
                  <c:v>32.866666666666667</c:v>
                </c:pt>
                <c:pt idx="29">
                  <c:v>32.375</c:v>
                </c:pt>
                <c:pt idx="30">
                  <c:v>36</c:v>
                </c:pt>
              </c:numCache>
            </c:numRef>
          </c:val>
          <c:extLst>
            <c:ext xmlns:c16="http://schemas.microsoft.com/office/drawing/2014/chart" uri="{C3380CC4-5D6E-409C-BE32-E72D297353CC}">
              <c16:uniqueId val="{00000007-08E4-488B-93B8-0A1D5886D5ED}"/>
            </c:ext>
          </c:extLst>
        </c:ser>
        <c:dLbls>
          <c:showLegendKey val="0"/>
          <c:showVal val="0"/>
          <c:showCatName val="0"/>
          <c:showSerName val="0"/>
          <c:showPercent val="0"/>
          <c:showBubbleSize val="0"/>
        </c:dLbls>
        <c:axId val="71968096"/>
        <c:axId val="897463696"/>
      </c:areaChart>
      <c:catAx>
        <c:axId val="71968096"/>
        <c:scaling>
          <c:orientation val="minMax"/>
        </c:scaling>
        <c:delete val="1"/>
        <c:axPos val="b"/>
        <c:numFmt formatCode="General" sourceLinked="1"/>
        <c:majorTickMark val="out"/>
        <c:minorTickMark val="none"/>
        <c:tickLblPos val="nextTo"/>
        <c:crossAx val="897463696"/>
        <c:crosses val="autoZero"/>
        <c:auto val="1"/>
        <c:lblAlgn val="ctr"/>
        <c:lblOffset val="100"/>
        <c:noMultiLvlLbl val="0"/>
      </c:catAx>
      <c:valAx>
        <c:axId val="897463696"/>
        <c:scaling>
          <c:orientation val="minMax"/>
        </c:scaling>
        <c:delete val="1"/>
        <c:axPos val="l"/>
        <c:numFmt formatCode="0.00" sourceLinked="1"/>
        <c:majorTickMark val="none"/>
        <c:minorTickMark val="none"/>
        <c:tickLblPos val="nextTo"/>
        <c:crossAx val="7196809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report!PivotTable7</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4"/>
          </a:solidFill>
          <a:ln w="25400">
            <a:noFill/>
          </a:ln>
          <a:effectLst/>
        </c:spPr>
        <c:marker>
          <c:symbol val="none"/>
        </c:marker>
      </c:pivotFmt>
    </c:pivotFmts>
    <c:plotArea>
      <c:layout>
        <c:manualLayout>
          <c:layoutTarget val="inner"/>
          <c:xMode val="edge"/>
          <c:yMode val="edge"/>
          <c:x val="6.6741609643278757E-2"/>
          <c:y val="0.13102926914368573"/>
          <c:w val="0.86044936165496255"/>
          <c:h val="0.73794146171262853"/>
        </c:manualLayout>
      </c:layout>
      <c:areaChart>
        <c:grouping val="standard"/>
        <c:varyColors val="0"/>
        <c:ser>
          <c:idx val="0"/>
          <c:order val="0"/>
          <c:tx>
            <c:strRef>
              <c:f>'Pivot report'!$N$4</c:f>
              <c:strCache>
                <c:ptCount val="1"/>
                <c:pt idx="0">
                  <c:v>Total</c:v>
                </c:pt>
              </c:strCache>
            </c:strRef>
          </c:tx>
          <c:spPr>
            <a:solidFill>
              <a:schemeClr val="accent4"/>
            </a:solidFill>
            <a:ln w="25400">
              <a:noFill/>
            </a:ln>
            <a:effectLst/>
          </c:spPr>
          <c:cat>
            <c:strRef>
              <c:f>'Pivot report'!$M$5:$M$35</c:f>
              <c:strCache>
                <c:ptCount val="30"/>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16-May</c:v>
                </c:pt>
                <c:pt idx="15">
                  <c:v>17-May</c:v>
                </c:pt>
                <c:pt idx="16">
                  <c:v>18-May</c:v>
                </c:pt>
                <c:pt idx="17">
                  <c:v>19-May</c:v>
                </c:pt>
                <c:pt idx="18">
                  <c:v>20-May</c:v>
                </c:pt>
                <c:pt idx="19">
                  <c:v>21-May</c:v>
                </c:pt>
                <c:pt idx="20">
                  <c:v>22-May</c:v>
                </c:pt>
                <c:pt idx="21">
                  <c:v>23-May</c:v>
                </c:pt>
                <c:pt idx="22">
                  <c:v>24-May</c:v>
                </c:pt>
                <c:pt idx="23">
                  <c:v>25-May</c:v>
                </c:pt>
                <c:pt idx="24">
                  <c:v>26-May</c:v>
                </c:pt>
                <c:pt idx="25">
                  <c:v>27-May</c:v>
                </c:pt>
                <c:pt idx="26">
                  <c:v>28-May</c:v>
                </c:pt>
                <c:pt idx="27">
                  <c:v>29-May</c:v>
                </c:pt>
                <c:pt idx="28">
                  <c:v>30-May</c:v>
                </c:pt>
                <c:pt idx="29">
                  <c:v>31-May</c:v>
                </c:pt>
              </c:strCache>
            </c:strRef>
          </c:cat>
          <c:val>
            <c:numRef>
              <c:f>'Pivot report'!$N$5:$N$35</c:f>
              <c:numCache>
                <c:formatCode>0.00</c:formatCode>
                <c:ptCount val="30"/>
                <c:pt idx="0">
                  <c:v>5.5</c:v>
                </c:pt>
                <c:pt idx="1">
                  <c:v>3.3333333333333335</c:v>
                </c:pt>
                <c:pt idx="2">
                  <c:v>6</c:v>
                </c:pt>
                <c:pt idx="3">
                  <c:v>4.8</c:v>
                </c:pt>
                <c:pt idx="4">
                  <c:v>5.5</c:v>
                </c:pt>
                <c:pt idx="5">
                  <c:v>5.25</c:v>
                </c:pt>
                <c:pt idx="6">
                  <c:v>4.8</c:v>
                </c:pt>
                <c:pt idx="7">
                  <c:v>4.5</c:v>
                </c:pt>
                <c:pt idx="8">
                  <c:v>5</c:v>
                </c:pt>
                <c:pt idx="9">
                  <c:v>5.333333333333333</c:v>
                </c:pt>
                <c:pt idx="10">
                  <c:v>4.4000000000000004</c:v>
                </c:pt>
                <c:pt idx="11">
                  <c:v>3.25</c:v>
                </c:pt>
                <c:pt idx="12">
                  <c:v>6</c:v>
                </c:pt>
                <c:pt idx="13">
                  <c:v>3.3333333333333335</c:v>
                </c:pt>
                <c:pt idx="14">
                  <c:v>6.7</c:v>
                </c:pt>
                <c:pt idx="15">
                  <c:v>7.75</c:v>
                </c:pt>
                <c:pt idx="16">
                  <c:v>5.5</c:v>
                </c:pt>
                <c:pt idx="17">
                  <c:v>4.5</c:v>
                </c:pt>
                <c:pt idx="18">
                  <c:v>6</c:v>
                </c:pt>
                <c:pt idx="19">
                  <c:v>5.75</c:v>
                </c:pt>
                <c:pt idx="20">
                  <c:v>3.1428571428571428</c:v>
                </c:pt>
                <c:pt idx="21">
                  <c:v>4</c:v>
                </c:pt>
                <c:pt idx="22">
                  <c:v>6.5</c:v>
                </c:pt>
                <c:pt idx="23">
                  <c:v>4</c:v>
                </c:pt>
                <c:pt idx="24">
                  <c:v>7.333333333333333</c:v>
                </c:pt>
                <c:pt idx="25">
                  <c:v>5.333333333333333</c:v>
                </c:pt>
                <c:pt idx="26">
                  <c:v>4.75</c:v>
                </c:pt>
                <c:pt idx="27">
                  <c:v>4</c:v>
                </c:pt>
                <c:pt idx="28">
                  <c:v>4</c:v>
                </c:pt>
                <c:pt idx="29">
                  <c:v>8.3333333333333339</c:v>
                </c:pt>
              </c:numCache>
            </c:numRef>
          </c:val>
          <c:extLst>
            <c:ext xmlns:c16="http://schemas.microsoft.com/office/drawing/2014/chart" uri="{C3380CC4-5D6E-409C-BE32-E72D297353CC}">
              <c16:uniqueId val="{00000007-C41B-4BF1-9C68-CFA8A9697480}"/>
            </c:ext>
          </c:extLst>
        </c:ser>
        <c:dLbls>
          <c:showLegendKey val="0"/>
          <c:showVal val="0"/>
          <c:showCatName val="0"/>
          <c:showSerName val="0"/>
          <c:showPercent val="0"/>
          <c:showBubbleSize val="0"/>
        </c:dLbls>
        <c:axId val="1361063232"/>
        <c:axId val="897465776"/>
      </c:areaChart>
      <c:catAx>
        <c:axId val="1361063232"/>
        <c:scaling>
          <c:orientation val="minMax"/>
        </c:scaling>
        <c:delete val="1"/>
        <c:axPos val="b"/>
        <c:numFmt formatCode="General" sourceLinked="1"/>
        <c:majorTickMark val="out"/>
        <c:minorTickMark val="none"/>
        <c:tickLblPos val="nextTo"/>
        <c:crossAx val="897465776"/>
        <c:crosses val="autoZero"/>
        <c:auto val="1"/>
        <c:lblAlgn val="ctr"/>
        <c:lblOffset val="100"/>
        <c:noMultiLvlLbl val="0"/>
      </c:catAx>
      <c:valAx>
        <c:axId val="897465776"/>
        <c:scaling>
          <c:orientation val="minMax"/>
        </c:scaling>
        <c:delete val="1"/>
        <c:axPos val="l"/>
        <c:numFmt formatCode="0.00" sourceLinked="1"/>
        <c:majorTickMark val="none"/>
        <c:minorTickMark val="none"/>
        <c:tickLblPos val="nextTo"/>
        <c:crossAx val="136106323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report!PivotTable11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report'!$B$30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report'!$A$31:$A$39</c:f>
              <c:strCache>
                <c:ptCount val="8"/>
                <c:pt idx="0">
                  <c:v>0-9</c:v>
                </c:pt>
                <c:pt idx="1">
                  <c:v>10-19</c:v>
                </c:pt>
                <c:pt idx="2">
                  <c:v>20-29</c:v>
                </c:pt>
                <c:pt idx="3">
                  <c:v>30-39</c:v>
                </c:pt>
                <c:pt idx="4">
                  <c:v>40-49</c:v>
                </c:pt>
                <c:pt idx="5">
                  <c:v>50-59</c:v>
                </c:pt>
                <c:pt idx="6">
                  <c:v>60-69</c:v>
                </c:pt>
                <c:pt idx="7">
                  <c:v>70-79</c:v>
                </c:pt>
              </c:strCache>
            </c:strRef>
          </c:cat>
          <c:val>
            <c:numRef>
              <c:f>'Pivot report'!$B$31:$B$39</c:f>
              <c:numCache>
                <c:formatCode>General</c:formatCode>
                <c:ptCount val="8"/>
                <c:pt idx="0">
                  <c:v>56</c:v>
                </c:pt>
                <c:pt idx="1">
                  <c:v>54</c:v>
                </c:pt>
                <c:pt idx="2">
                  <c:v>52</c:v>
                </c:pt>
                <c:pt idx="3">
                  <c:v>74</c:v>
                </c:pt>
                <c:pt idx="4">
                  <c:v>60</c:v>
                </c:pt>
                <c:pt idx="5">
                  <c:v>61</c:v>
                </c:pt>
                <c:pt idx="6">
                  <c:v>61</c:v>
                </c:pt>
                <c:pt idx="7">
                  <c:v>62</c:v>
                </c:pt>
              </c:numCache>
            </c:numRef>
          </c:val>
          <c:extLst>
            <c:ext xmlns:c16="http://schemas.microsoft.com/office/drawing/2014/chart" uri="{C3380CC4-5D6E-409C-BE32-E72D297353CC}">
              <c16:uniqueId val="{00000008-CF48-4DC3-B065-1AC9C330A7A4}"/>
            </c:ext>
          </c:extLst>
        </c:ser>
        <c:dLbls>
          <c:dLblPos val="outEnd"/>
          <c:showLegendKey val="0"/>
          <c:showVal val="1"/>
          <c:showCatName val="0"/>
          <c:showSerName val="0"/>
          <c:showPercent val="0"/>
          <c:showBubbleSize val="0"/>
        </c:dLbls>
        <c:gapWidth val="219"/>
        <c:overlap val="-27"/>
        <c:axId val="64347135"/>
        <c:axId val="292904687"/>
      </c:barChart>
      <c:catAx>
        <c:axId val="64347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904687"/>
        <c:crosses val="autoZero"/>
        <c:auto val="1"/>
        <c:lblAlgn val="ctr"/>
        <c:lblOffset val="100"/>
        <c:noMultiLvlLbl val="0"/>
      </c:catAx>
      <c:valAx>
        <c:axId val="292904687"/>
        <c:scaling>
          <c:orientation val="minMax"/>
        </c:scaling>
        <c:delete val="1"/>
        <c:axPos val="l"/>
        <c:numFmt formatCode="General" sourceLinked="1"/>
        <c:majorTickMark val="none"/>
        <c:minorTickMark val="none"/>
        <c:tickLblPos val="nextTo"/>
        <c:crossAx val="64347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report!PivotTable12</c:name>
    <c:fmtId val="11"/>
  </c:pivotSource>
  <c:chart>
    <c:autoTitleDeleted val="1"/>
    <c:pivotFmts>
      <c:pivotFmt>
        <c:idx val="0"/>
      </c:pivotFmt>
      <c:pivotFmt>
        <c:idx val="1"/>
      </c:pivotFmt>
      <c:pivotFmt>
        <c:idx val="2"/>
      </c:pivotFmt>
      <c:pivotFmt>
        <c:idx val="3"/>
      </c:pivotFmt>
      <c:pivotFmt>
        <c:idx val="4"/>
      </c:pivotFmt>
      <c:pivotFmt>
        <c:idx val="5"/>
      </c:pivotFmt>
      <c:pivotFmt>
        <c:idx val="6"/>
        <c:spPr>
          <a:solidFill>
            <a:srgbClr val="00B0F0"/>
          </a:solidFill>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spc="0" baseline="0">
                  <a:solidFill>
                    <a:schemeClr val="bg1"/>
                  </a:solidFill>
                  <a:effectLst/>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4"/>
          </a:solidFill>
          <a:ln>
            <a:noFill/>
          </a:ln>
          <a:effectLst>
            <a:outerShdw blurRad="63500" sx="102000" sy="102000" algn="ctr" rotWithShape="0">
              <a:prstClr val="black">
                <a:alpha val="20000"/>
              </a:prstClr>
            </a:outerShdw>
          </a:effectLst>
        </c:spPr>
      </c:pivotFmt>
      <c:pivotFmt>
        <c:idx val="8"/>
        <c:spPr>
          <a:solidFill>
            <a:srgbClr val="00B0F0"/>
          </a:solidFill>
          <a:ln>
            <a:noFill/>
          </a:ln>
          <a:effectLst>
            <a:outerShdw blurRad="63500" sx="102000" sy="102000" algn="ctr" rotWithShape="0">
              <a:prstClr val="black">
                <a:alpha val="20000"/>
              </a:prstClr>
            </a:outerShdw>
          </a:effectLst>
        </c:spPr>
      </c:pivotFmt>
    </c:pivotFmts>
    <c:plotArea>
      <c:layout>
        <c:manualLayout>
          <c:layoutTarget val="inner"/>
          <c:xMode val="edge"/>
          <c:yMode val="edge"/>
          <c:x val="0.22347407057954446"/>
          <c:y val="0.19807586727315626"/>
          <c:w val="0.53801705089282492"/>
          <c:h val="0.80192413272684371"/>
        </c:manualLayout>
      </c:layout>
      <c:pieChart>
        <c:varyColors val="1"/>
        <c:ser>
          <c:idx val="0"/>
          <c:order val="0"/>
          <c:tx>
            <c:strRef>
              <c:f>'Pivot report'!$B$41</c:f>
              <c:strCache>
                <c:ptCount val="1"/>
                <c:pt idx="0">
                  <c:v>Total</c:v>
                </c:pt>
              </c:strCache>
            </c:strRef>
          </c:tx>
          <c:spPr>
            <a:solidFill>
              <a:srgbClr val="00B0F0"/>
            </a:solidFill>
          </c:spPr>
          <c:dPt>
            <c:idx val="0"/>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8-ECE3-4CDB-A3A0-4FFBE429F1A5}"/>
              </c:ext>
            </c:extLst>
          </c:dPt>
          <c:dPt>
            <c:idx val="1"/>
            <c:bubble3D val="0"/>
            <c:spPr>
              <a:solidFill>
                <a:srgbClr val="00B0F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9-ECE3-4CDB-A3A0-4FFBE429F1A5}"/>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spc="0" baseline="0">
                    <a:solidFill>
                      <a:schemeClr val="bg1"/>
                    </a:solidFill>
                    <a:effectLst/>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report'!$A$42:$A$44</c:f>
              <c:strCache>
                <c:ptCount val="2"/>
                <c:pt idx="0">
                  <c:v>Delay</c:v>
                </c:pt>
                <c:pt idx="1">
                  <c:v>On time</c:v>
                </c:pt>
              </c:strCache>
            </c:strRef>
          </c:cat>
          <c:val>
            <c:numRef>
              <c:f>'Pivot report'!$B$42:$B$44</c:f>
              <c:numCache>
                <c:formatCode>General</c:formatCode>
                <c:ptCount val="2"/>
                <c:pt idx="0">
                  <c:v>267</c:v>
                </c:pt>
                <c:pt idx="1">
                  <c:v>213</c:v>
                </c:pt>
              </c:numCache>
            </c:numRef>
          </c:val>
          <c:extLst>
            <c:ext xmlns:c16="http://schemas.microsoft.com/office/drawing/2014/chart" uri="{C3380CC4-5D6E-409C-BE32-E72D297353CC}">
              <c16:uniqueId val="{00000017-ECE3-4CDB-A3A0-4FFBE429F1A5}"/>
            </c:ext>
          </c:extLst>
        </c:ser>
        <c:dLbls>
          <c:dLblPos val="bestFit"/>
          <c:showLegendKey val="0"/>
          <c:showVal val="0"/>
          <c:showCatName val="0"/>
          <c:showSerName val="0"/>
          <c:showPercent val="1"/>
          <c:showBubbleSize val="0"/>
          <c:showLeaderLines val="1"/>
        </c:dLbls>
        <c:firstSliceAng val="0"/>
      </c:pieChart>
      <c:spPr>
        <a:noFill/>
        <a:ln>
          <a:noFill/>
        </a:ln>
        <a:effectLst/>
      </c:spPr>
    </c:plotArea>
    <c:legend>
      <c:legendPos val="t"/>
      <c:layout>
        <c:manualLayout>
          <c:xMode val="edge"/>
          <c:yMode val="edge"/>
          <c:x val="0.28357907122681031"/>
          <c:y val="3.7099247790842033E-2"/>
          <c:w val="0.43983553348538484"/>
          <c:h val="0.1276197720345599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report!PivotTable13</c:name>
    <c:fmtId val="14"/>
  </c:pivotSource>
  <c:chart>
    <c:autoTitleDeleted val="1"/>
    <c:pivotFmts>
      <c:pivotFmt>
        <c:idx val="0"/>
      </c:pivotFmt>
      <c:pivotFmt>
        <c:idx val="1"/>
      </c:pivotFmt>
      <c:pivotFmt>
        <c:idx val="2"/>
      </c:pivotFmt>
      <c:pivotFmt>
        <c:idx val="3"/>
      </c:pivotFmt>
      <c:pivotFmt>
        <c:idx val="4"/>
        <c:spPr>
          <a:solidFill>
            <a:schemeClr val="accent4"/>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4"/>
          </a:solidFill>
          <a:ln>
            <a:noFill/>
          </a:ln>
          <a:effectLst/>
          <a:scene3d>
            <a:camera prst="orthographicFront"/>
            <a:lightRig rig="brightRoom" dir="t"/>
          </a:scene3d>
          <a:sp3d prstMaterial="flat">
            <a:bevelT w="50800" h="101600" prst="angle"/>
            <a:contourClr>
              <a:srgbClr val="000000"/>
            </a:contourClr>
          </a:sp3d>
        </c:spPr>
      </c:pivotFmt>
      <c:pivotFmt>
        <c:idx val="6"/>
        <c:spPr>
          <a:solidFill>
            <a:srgbClr val="00B0F0"/>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1036710827242791"/>
          <c:y val="0.16815447852100271"/>
          <c:w val="0.56217233291060398"/>
          <c:h val="0.78065774687702227"/>
        </c:manualLayout>
      </c:layout>
      <c:doughnutChart>
        <c:varyColors val="1"/>
        <c:ser>
          <c:idx val="0"/>
          <c:order val="0"/>
          <c:tx>
            <c:strRef>
              <c:f>'Pivot report'!$E$41</c:f>
              <c:strCache>
                <c:ptCount val="1"/>
                <c:pt idx="0">
                  <c:v>Total</c:v>
                </c:pt>
              </c:strCache>
            </c:strRef>
          </c:tx>
          <c:spPr>
            <a:solidFill>
              <a:schemeClr val="accent4"/>
            </a:solidFill>
          </c:spPr>
          <c:dPt>
            <c:idx val="0"/>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91C-48CC-874E-EDB65653D6CD}"/>
              </c:ext>
            </c:extLst>
          </c:dPt>
          <c:dPt>
            <c:idx val="1"/>
            <c:bubble3D val="0"/>
            <c:spPr>
              <a:solidFill>
                <a:srgbClr val="00B0F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91C-48CC-874E-EDB65653D6C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report'!$D$42:$D$44</c:f>
              <c:strCache>
                <c:ptCount val="2"/>
                <c:pt idx="0">
                  <c:v>Female</c:v>
                </c:pt>
                <c:pt idx="1">
                  <c:v>Male</c:v>
                </c:pt>
              </c:strCache>
            </c:strRef>
          </c:cat>
          <c:val>
            <c:numRef>
              <c:f>'Pivot report'!$E$42:$E$44</c:f>
              <c:numCache>
                <c:formatCode>General</c:formatCode>
                <c:ptCount val="2"/>
                <c:pt idx="0">
                  <c:v>261</c:v>
                </c:pt>
                <c:pt idx="1">
                  <c:v>219</c:v>
                </c:pt>
              </c:numCache>
            </c:numRef>
          </c:val>
          <c:extLst>
            <c:ext xmlns:c16="http://schemas.microsoft.com/office/drawing/2014/chart" uri="{C3380CC4-5D6E-409C-BE32-E72D297353CC}">
              <c16:uniqueId val="{0000000C-EB45-459C-B9F8-7C3204D773C9}"/>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t"/>
      <c:layout>
        <c:manualLayout>
          <c:xMode val="edge"/>
          <c:yMode val="edge"/>
          <c:x val="0.2778317452103109"/>
          <c:y val="3.1517511079521908E-2"/>
          <c:w val="0.44351080944016602"/>
          <c:h val="0.117418969660321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report!PivotTable14</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405561907837914"/>
          <c:y val="2.2775785394713775E-2"/>
          <c:w val="0.7907655517570028"/>
          <c:h val="0.87473318032907421"/>
        </c:manualLayout>
      </c:layout>
      <c:barChart>
        <c:barDir val="bar"/>
        <c:grouping val="clustered"/>
        <c:varyColors val="0"/>
        <c:ser>
          <c:idx val="0"/>
          <c:order val="0"/>
          <c:tx>
            <c:strRef>
              <c:f>'Pivot report'!$B$47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report'!$A$48:$A$56</c:f>
              <c:strCache>
                <c:ptCount val="8"/>
                <c:pt idx="0">
                  <c:v>Cardiology</c:v>
                </c:pt>
                <c:pt idx="1">
                  <c:v>Gastroenterology</c:v>
                </c:pt>
                <c:pt idx="2">
                  <c:v>General Practice</c:v>
                </c:pt>
                <c:pt idx="3">
                  <c:v>Neurology</c:v>
                </c:pt>
                <c:pt idx="4">
                  <c:v>None</c:v>
                </c:pt>
                <c:pt idx="5">
                  <c:v>Orthopedics</c:v>
                </c:pt>
                <c:pt idx="6">
                  <c:v>Physiotherapy</c:v>
                </c:pt>
                <c:pt idx="7">
                  <c:v>Renal</c:v>
                </c:pt>
              </c:strCache>
            </c:strRef>
          </c:cat>
          <c:val>
            <c:numRef>
              <c:f>'Pivot report'!$B$48:$B$56</c:f>
              <c:numCache>
                <c:formatCode>General</c:formatCode>
                <c:ptCount val="8"/>
                <c:pt idx="0">
                  <c:v>12</c:v>
                </c:pt>
                <c:pt idx="1">
                  <c:v>12</c:v>
                </c:pt>
                <c:pt idx="2">
                  <c:v>93</c:v>
                </c:pt>
                <c:pt idx="3">
                  <c:v>11</c:v>
                </c:pt>
                <c:pt idx="4">
                  <c:v>291</c:v>
                </c:pt>
                <c:pt idx="5">
                  <c:v>35</c:v>
                </c:pt>
                <c:pt idx="6">
                  <c:v>20</c:v>
                </c:pt>
                <c:pt idx="7">
                  <c:v>6</c:v>
                </c:pt>
              </c:numCache>
            </c:numRef>
          </c:val>
          <c:extLst>
            <c:ext xmlns:c16="http://schemas.microsoft.com/office/drawing/2014/chart" uri="{C3380CC4-5D6E-409C-BE32-E72D297353CC}">
              <c16:uniqueId val="{00000008-8063-4885-B06C-D351DBD9C8E2}"/>
            </c:ext>
          </c:extLst>
        </c:ser>
        <c:dLbls>
          <c:dLblPos val="outEnd"/>
          <c:showLegendKey val="0"/>
          <c:showVal val="1"/>
          <c:showCatName val="0"/>
          <c:showSerName val="0"/>
          <c:showPercent val="0"/>
          <c:showBubbleSize val="0"/>
        </c:dLbls>
        <c:gapWidth val="71"/>
        <c:axId val="2027518847"/>
        <c:axId val="292883471"/>
      </c:barChart>
      <c:catAx>
        <c:axId val="20275188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92883471"/>
        <c:crosses val="autoZero"/>
        <c:auto val="1"/>
        <c:lblAlgn val="ctr"/>
        <c:lblOffset val="100"/>
        <c:noMultiLvlLbl val="0"/>
      </c:catAx>
      <c:valAx>
        <c:axId val="292883471"/>
        <c:scaling>
          <c:orientation val="minMax"/>
        </c:scaling>
        <c:delete val="1"/>
        <c:axPos val="b"/>
        <c:numFmt formatCode="General" sourceLinked="1"/>
        <c:majorTickMark val="none"/>
        <c:minorTickMark val="none"/>
        <c:tickLblPos val="nextTo"/>
        <c:crossAx val="2027518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report!PivotTable5</c:name>
    <c:fmtId val="7"/>
  </c:pivotSource>
  <c:chart>
    <c:autoTitleDeleted val="1"/>
    <c:pivotFmts>
      <c:pivotFmt>
        <c:idx val="0"/>
      </c:pivotFmt>
      <c:pivotFmt>
        <c:idx val="1"/>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report'!$H$4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report'!$G$5:$G$36</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report'!$H$5:$H$36</c:f>
              <c:numCache>
                <c:formatCode>General</c:formatCode>
                <c:ptCount val="31"/>
                <c:pt idx="0">
                  <c:v>20</c:v>
                </c:pt>
                <c:pt idx="1">
                  <c:v>16</c:v>
                </c:pt>
                <c:pt idx="2">
                  <c:v>20</c:v>
                </c:pt>
                <c:pt idx="3">
                  <c:v>16</c:v>
                </c:pt>
                <c:pt idx="4">
                  <c:v>18</c:v>
                </c:pt>
                <c:pt idx="5">
                  <c:v>16</c:v>
                </c:pt>
                <c:pt idx="6">
                  <c:v>15</c:v>
                </c:pt>
                <c:pt idx="7">
                  <c:v>20</c:v>
                </c:pt>
                <c:pt idx="8">
                  <c:v>20</c:v>
                </c:pt>
                <c:pt idx="9">
                  <c:v>13</c:v>
                </c:pt>
                <c:pt idx="10">
                  <c:v>18</c:v>
                </c:pt>
                <c:pt idx="11">
                  <c:v>11</c:v>
                </c:pt>
                <c:pt idx="12">
                  <c:v>13</c:v>
                </c:pt>
                <c:pt idx="13">
                  <c:v>14</c:v>
                </c:pt>
                <c:pt idx="14">
                  <c:v>7</c:v>
                </c:pt>
                <c:pt idx="15">
                  <c:v>21</c:v>
                </c:pt>
                <c:pt idx="16">
                  <c:v>16</c:v>
                </c:pt>
                <c:pt idx="17">
                  <c:v>15</c:v>
                </c:pt>
                <c:pt idx="18">
                  <c:v>15</c:v>
                </c:pt>
                <c:pt idx="19">
                  <c:v>14</c:v>
                </c:pt>
                <c:pt idx="20">
                  <c:v>16</c:v>
                </c:pt>
                <c:pt idx="21">
                  <c:v>21</c:v>
                </c:pt>
                <c:pt idx="22">
                  <c:v>13</c:v>
                </c:pt>
                <c:pt idx="23">
                  <c:v>11</c:v>
                </c:pt>
                <c:pt idx="24">
                  <c:v>16</c:v>
                </c:pt>
                <c:pt idx="25">
                  <c:v>11</c:v>
                </c:pt>
                <c:pt idx="26">
                  <c:v>14</c:v>
                </c:pt>
                <c:pt idx="27">
                  <c:v>10</c:v>
                </c:pt>
                <c:pt idx="28">
                  <c:v>15</c:v>
                </c:pt>
                <c:pt idx="29">
                  <c:v>24</c:v>
                </c:pt>
                <c:pt idx="30">
                  <c:v>11</c:v>
                </c:pt>
              </c:numCache>
            </c:numRef>
          </c:val>
          <c:extLst>
            <c:ext xmlns:c16="http://schemas.microsoft.com/office/drawing/2014/chart" uri="{C3380CC4-5D6E-409C-BE32-E72D297353CC}">
              <c16:uniqueId val="{00000009-66CF-4EF8-817A-37B614987B6D}"/>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736406752"/>
        <c:axId val="895565408"/>
      </c:areaChart>
      <c:catAx>
        <c:axId val="736406752"/>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95565408"/>
        <c:crosses val="autoZero"/>
        <c:auto val="1"/>
        <c:lblAlgn val="ctr"/>
        <c:lblOffset val="100"/>
        <c:noMultiLvlLbl val="0"/>
      </c:catAx>
      <c:valAx>
        <c:axId val="895565408"/>
        <c:scaling>
          <c:orientation val="minMax"/>
        </c:scaling>
        <c:delete val="1"/>
        <c:axPos val="l"/>
        <c:numFmt formatCode="General" sourceLinked="1"/>
        <c:majorTickMark val="out"/>
        <c:minorTickMark val="none"/>
        <c:tickLblPos val="nextTo"/>
        <c:crossAx val="73640675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report!PivotTable6</c:name>
    <c:fmtId val="6"/>
  </c:pivotSource>
  <c:chart>
    <c:autoTitleDeleted val="1"/>
    <c:pivotFmts>
      <c:pivotFmt>
        <c:idx val="0"/>
      </c:pivotFmt>
      <c:pivotFmt>
        <c:idx val="1"/>
      </c:pivotFmt>
      <c:pivotFmt>
        <c:idx val="2"/>
      </c:pivotFmt>
      <c:pivotFmt>
        <c:idx val="3"/>
      </c:pivotFmt>
      <c:pivotFmt>
        <c:idx val="4"/>
      </c:pivotFmt>
      <c:pivotFmt>
        <c:idx val="5"/>
      </c:pivotFmt>
      <c:pivotFmt>
        <c:idx val="6"/>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332433279910807E-2"/>
          <c:y val="2.8268551236749116E-2"/>
          <c:w val="0.95187495644902798"/>
          <c:h val="0.87915806460588186"/>
        </c:manualLayout>
      </c:layout>
      <c:areaChart>
        <c:grouping val="standard"/>
        <c:varyColors val="0"/>
        <c:ser>
          <c:idx val="0"/>
          <c:order val="0"/>
          <c:tx>
            <c:strRef>
              <c:f>'Pivot report'!$K$4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report'!$J$5:$J$36</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report'!$K$5:$K$36</c:f>
              <c:numCache>
                <c:formatCode>0.00</c:formatCode>
                <c:ptCount val="31"/>
                <c:pt idx="0">
                  <c:v>31.5</c:v>
                </c:pt>
                <c:pt idx="1">
                  <c:v>34.25</c:v>
                </c:pt>
                <c:pt idx="2">
                  <c:v>41.1</c:v>
                </c:pt>
                <c:pt idx="3">
                  <c:v>31</c:v>
                </c:pt>
                <c:pt idx="4">
                  <c:v>33.666666666666664</c:v>
                </c:pt>
                <c:pt idx="5">
                  <c:v>34.5625</c:v>
                </c:pt>
                <c:pt idx="6">
                  <c:v>34.93333333333333</c:v>
                </c:pt>
                <c:pt idx="7">
                  <c:v>36.4</c:v>
                </c:pt>
                <c:pt idx="8">
                  <c:v>35.549999999999997</c:v>
                </c:pt>
                <c:pt idx="9">
                  <c:v>30.692307692307693</c:v>
                </c:pt>
                <c:pt idx="10">
                  <c:v>33.611111111111114</c:v>
                </c:pt>
                <c:pt idx="11">
                  <c:v>37.81818181818182</c:v>
                </c:pt>
                <c:pt idx="12">
                  <c:v>40</c:v>
                </c:pt>
                <c:pt idx="13">
                  <c:v>32</c:v>
                </c:pt>
                <c:pt idx="14">
                  <c:v>31.857142857142858</c:v>
                </c:pt>
                <c:pt idx="15">
                  <c:v>31.142857142857142</c:v>
                </c:pt>
                <c:pt idx="16">
                  <c:v>29.5</c:v>
                </c:pt>
                <c:pt idx="17">
                  <c:v>30.666666666666668</c:v>
                </c:pt>
                <c:pt idx="18">
                  <c:v>39.06666666666667</c:v>
                </c:pt>
                <c:pt idx="19">
                  <c:v>32.857142857142854</c:v>
                </c:pt>
                <c:pt idx="20">
                  <c:v>38.3125</c:v>
                </c:pt>
                <c:pt idx="21">
                  <c:v>35.80952380952381</c:v>
                </c:pt>
                <c:pt idx="22">
                  <c:v>33.153846153846153</c:v>
                </c:pt>
                <c:pt idx="23">
                  <c:v>39.18181818181818</c:v>
                </c:pt>
                <c:pt idx="24">
                  <c:v>36.3125</c:v>
                </c:pt>
                <c:pt idx="25">
                  <c:v>33</c:v>
                </c:pt>
                <c:pt idx="26">
                  <c:v>32.857142857142854</c:v>
                </c:pt>
                <c:pt idx="27">
                  <c:v>36.799999999999997</c:v>
                </c:pt>
                <c:pt idx="28">
                  <c:v>32.866666666666667</c:v>
                </c:pt>
                <c:pt idx="29">
                  <c:v>32.375</c:v>
                </c:pt>
                <c:pt idx="30">
                  <c:v>36</c:v>
                </c:pt>
              </c:numCache>
            </c:numRef>
          </c:val>
          <c:extLst>
            <c:ext xmlns:c16="http://schemas.microsoft.com/office/drawing/2014/chart" uri="{C3380CC4-5D6E-409C-BE32-E72D297353CC}">
              <c16:uniqueId val="{00000007-E3C5-47AF-BA97-632B99E3058E}"/>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71968096"/>
        <c:axId val="897463696"/>
      </c:areaChart>
      <c:catAx>
        <c:axId val="71968096"/>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97463696"/>
        <c:crosses val="autoZero"/>
        <c:auto val="1"/>
        <c:lblAlgn val="ctr"/>
        <c:lblOffset val="100"/>
        <c:noMultiLvlLbl val="0"/>
      </c:catAx>
      <c:valAx>
        <c:axId val="897463696"/>
        <c:scaling>
          <c:orientation val="minMax"/>
        </c:scaling>
        <c:delete val="1"/>
        <c:axPos val="l"/>
        <c:numFmt formatCode="0.00" sourceLinked="1"/>
        <c:majorTickMark val="out"/>
        <c:minorTickMark val="none"/>
        <c:tickLblPos val="nextTo"/>
        <c:crossAx val="7196809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report!PivotTable7</c:name>
    <c:fmtId val="5"/>
  </c:pivotSource>
  <c:chart>
    <c:autoTitleDeleted val="1"/>
    <c:pivotFmts>
      <c:pivotFmt>
        <c:idx val="0"/>
      </c:pivotFmt>
      <c:pivotFmt>
        <c:idx val="1"/>
      </c:pivotFmt>
      <c:pivotFmt>
        <c:idx val="2"/>
      </c:pivotFmt>
      <c:pivotFmt>
        <c:idx val="3"/>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report'!$N$4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report'!$M$5:$M$35</c:f>
              <c:strCache>
                <c:ptCount val="30"/>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16-May</c:v>
                </c:pt>
                <c:pt idx="15">
                  <c:v>17-May</c:v>
                </c:pt>
                <c:pt idx="16">
                  <c:v>18-May</c:v>
                </c:pt>
                <c:pt idx="17">
                  <c:v>19-May</c:v>
                </c:pt>
                <c:pt idx="18">
                  <c:v>20-May</c:v>
                </c:pt>
                <c:pt idx="19">
                  <c:v>21-May</c:v>
                </c:pt>
                <c:pt idx="20">
                  <c:v>22-May</c:v>
                </c:pt>
                <c:pt idx="21">
                  <c:v>23-May</c:v>
                </c:pt>
                <c:pt idx="22">
                  <c:v>24-May</c:v>
                </c:pt>
                <c:pt idx="23">
                  <c:v>25-May</c:v>
                </c:pt>
                <c:pt idx="24">
                  <c:v>26-May</c:v>
                </c:pt>
                <c:pt idx="25">
                  <c:v>27-May</c:v>
                </c:pt>
                <c:pt idx="26">
                  <c:v>28-May</c:v>
                </c:pt>
                <c:pt idx="27">
                  <c:v>29-May</c:v>
                </c:pt>
                <c:pt idx="28">
                  <c:v>30-May</c:v>
                </c:pt>
                <c:pt idx="29">
                  <c:v>31-May</c:v>
                </c:pt>
              </c:strCache>
            </c:strRef>
          </c:cat>
          <c:val>
            <c:numRef>
              <c:f>'Pivot report'!$N$5:$N$35</c:f>
              <c:numCache>
                <c:formatCode>0.00</c:formatCode>
                <c:ptCount val="30"/>
                <c:pt idx="0">
                  <c:v>5.5</c:v>
                </c:pt>
                <c:pt idx="1">
                  <c:v>3.3333333333333335</c:v>
                </c:pt>
                <c:pt idx="2">
                  <c:v>6</c:v>
                </c:pt>
                <c:pt idx="3">
                  <c:v>4.8</c:v>
                </c:pt>
                <c:pt idx="4">
                  <c:v>5.5</c:v>
                </c:pt>
                <c:pt idx="5">
                  <c:v>5.25</c:v>
                </c:pt>
                <c:pt idx="6">
                  <c:v>4.8</c:v>
                </c:pt>
                <c:pt idx="7">
                  <c:v>4.5</c:v>
                </c:pt>
                <c:pt idx="8">
                  <c:v>5</c:v>
                </c:pt>
                <c:pt idx="9">
                  <c:v>5.333333333333333</c:v>
                </c:pt>
                <c:pt idx="10">
                  <c:v>4.4000000000000004</c:v>
                </c:pt>
                <c:pt idx="11">
                  <c:v>3.25</c:v>
                </c:pt>
                <c:pt idx="12">
                  <c:v>6</c:v>
                </c:pt>
                <c:pt idx="13">
                  <c:v>3.3333333333333335</c:v>
                </c:pt>
                <c:pt idx="14">
                  <c:v>6.7</c:v>
                </c:pt>
                <c:pt idx="15">
                  <c:v>7.75</c:v>
                </c:pt>
                <c:pt idx="16">
                  <c:v>5.5</c:v>
                </c:pt>
                <c:pt idx="17">
                  <c:v>4.5</c:v>
                </c:pt>
                <c:pt idx="18">
                  <c:v>6</c:v>
                </c:pt>
                <c:pt idx="19">
                  <c:v>5.75</c:v>
                </c:pt>
                <c:pt idx="20">
                  <c:v>3.1428571428571428</c:v>
                </c:pt>
                <c:pt idx="21">
                  <c:v>4</c:v>
                </c:pt>
                <c:pt idx="22">
                  <c:v>6.5</c:v>
                </c:pt>
                <c:pt idx="23">
                  <c:v>4</c:v>
                </c:pt>
                <c:pt idx="24">
                  <c:v>7.333333333333333</c:v>
                </c:pt>
                <c:pt idx="25">
                  <c:v>5.333333333333333</c:v>
                </c:pt>
                <c:pt idx="26">
                  <c:v>4.75</c:v>
                </c:pt>
                <c:pt idx="27">
                  <c:v>4</c:v>
                </c:pt>
                <c:pt idx="28">
                  <c:v>4</c:v>
                </c:pt>
                <c:pt idx="29">
                  <c:v>8.3333333333333339</c:v>
                </c:pt>
              </c:numCache>
            </c:numRef>
          </c:val>
          <c:extLst>
            <c:ext xmlns:c16="http://schemas.microsoft.com/office/drawing/2014/chart" uri="{C3380CC4-5D6E-409C-BE32-E72D297353CC}">
              <c16:uniqueId val="{00000007-6EDD-44BD-ACB8-0BFEB03A815B}"/>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361063232"/>
        <c:axId val="897465776"/>
      </c:areaChart>
      <c:catAx>
        <c:axId val="1361063232"/>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97465776"/>
        <c:crosses val="autoZero"/>
        <c:auto val="1"/>
        <c:lblAlgn val="ctr"/>
        <c:lblOffset val="100"/>
        <c:noMultiLvlLbl val="0"/>
      </c:catAx>
      <c:valAx>
        <c:axId val="897465776"/>
        <c:scaling>
          <c:orientation val="minMax"/>
        </c:scaling>
        <c:delete val="1"/>
        <c:axPos val="l"/>
        <c:numFmt formatCode="0.00" sourceLinked="1"/>
        <c:majorTickMark val="out"/>
        <c:minorTickMark val="none"/>
        <c:tickLblPos val="nextTo"/>
        <c:crossAx val="136106323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chart" Target="../charts/chart4.xml"/><Relationship Id="rId18" Type="http://schemas.openxmlformats.org/officeDocument/2006/relationships/image" Target="../media/image8.emf"/><Relationship Id="rId3" Type="http://schemas.openxmlformats.org/officeDocument/2006/relationships/hyperlink" Target="#'Daily Wait Time of Patients'!A1"/><Relationship Id="rId7" Type="http://schemas.openxmlformats.org/officeDocument/2006/relationships/image" Target="../media/image4.png"/><Relationship Id="rId12" Type="http://schemas.openxmlformats.org/officeDocument/2006/relationships/chart" Target="../charts/chart3.xml"/><Relationship Id="rId17" Type="http://schemas.openxmlformats.org/officeDocument/2006/relationships/chart" Target="../charts/chart8.xml"/><Relationship Id="rId2" Type="http://schemas.openxmlformats.org/officeDocument/2006/relationships/hyperlink" Target="#'Daily visit of emergency room'!A1"/><Relationship Id="rId16" Type="http://schemas.openxmlformats.org/officeDocument/2006/relationships/chart" Target="../charts/chart7.xml"/><Relationship Id="rId1" Type="http://schemas.openxmlformats.org/officeDocument/2006/relationships/image" Target="../media/image1.jpeg"/><Relationship Id="rId6" Type="http://schemas.openxmlformats.org/officeDocument/2006/relationships/image" Target="../media/image3.svg"/><Relationship Id="rId11" Type="http://schemas.openxmlformats.org/officeDocument/2006/relationships/chart" Target="../charts/chart2.xml"/><Relationship Id="rId5" Type="http://schemas.openxmlformats.org/officeDocument/2006/relationships/image" Target="../media/image2.png"/><Relationship Id="rId15" Type="http://schemas.openxmlformats.org/officeDocument/2006/relationships/chart" Target="../charts/chart6.xml"/><Relationship Id="rId10" Type="http://schemas.openxmlformats.org/officeDocument/2006/relationships/image" Target="../media/image7.svg"/><Relationship Id="rId4" Type="http://schemas.openxmlformats.org/officeDocument/2006/relationships/hyperlink" Target="#'Daily Patient''s Satisfaction'!A1"/><Relationship Id="rId9" Type="http://schemas.openxmlformats.org/officeDocument/2006/relationships/image" Target="../media/image6.png"/><Relationship Id="rId1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2</xdr:col>
      <xdr:colOff>798846</xdr:colOff>
      <xdr:row>23</xdr:row>
      <xdr:rowOff>51272</xdr:rowOff>
    </xdr:from>
    <xdr:to>
      <xdr:col>4</xdr:col>
      <xdr:colOff>15679</xdr:colOff>
      <xdr:row>26</xdr:row>
      <xdr:rowOff>156790</xdr:rowOff>
    </xdr:to>
    <xdr:graphicFrame macro="">
      <xdr:nvGraphicFramePr>
        <xdr:cNvPr id="13" name="Chart 12">
          <a:extLst>
            <a:ext uri="{FF2B5EF4-FFF2-40B4-BE49-F238E27FC236}">
              <a16:creationId xmlns:a16="http://schemas.microsoft.com/office/drawing/2014/main" id="{B45D5525-5160-4F01-BA93-D06FE8B9EB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105833</xdr:colOff>
      <xdr:row>0</xdr:row>
      <xdr:rowOff>84668</xdr:rowOff>
    </xdr:from>
    <xdr:to>
      <xdr:col>8</xdr:col>
      <xdr:colOff>98778</xdr:colOff>
      <xdr:row>4</xdr:row>
      <xdr:rowOff>176390</xdr:rowOff>
    </xdr:to>
    <xdr:sp macro="" textlink="">
      <xdr:nvSpPr>
        <xdr:cNvPr id="2" name="Rectangle: Rounded Corners 1">
          <a:extLst>
            <a:ext uri="{FF2B5EF4-FFF2-40B4-BE49-F238E27FC236}">
              <a16:creationId xmlns:a16="http://schemas.microsoft.com/office/drawing/2014/main" id="{34B25674-3FE0-4078-B0F1-D5BC09074F53}"/>
            </a:ext>
          </a:extLst>
        </xdr:cNvPr>
        <xdr:cNvSpPr/>
      </xdr:nvSpPr>
      <xdr:spPr>
        <a:xfrm>
          <a:off x="105833" y="84668"/>
          <a:ext cx="4882445" cy="821972"/>
        </a:xfrm>
        <a:prstGeom prst="roundRect">
          <a:avLst>
            <a:gd name="adj" fmla="val 22301"/>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absolute">
    <xdr:from>
      <xdr:col>8</xdr:col>
      <xdr:colOff>169333</xdr:colOff>
      <xdr:row>0</xdr:row>
      <xdr:rowOff>70556</xdr:rowOff>
    </xdr:from>
    <xdr:to>
      <xdr:col>10</xdr:col>
      <xdr:colOff>592666</xdr:colOff>
      <xdr:row>5</xdr:row>
      <xdr:rowOff>14111</xdr:rowOff>
    </xdr:to>
    <xdr:sp macro="" textlink="">
      <xdr:nvSpPr>
        <xdr:cNvPr id="3" name="Rectangle: Rounded Corners 2">
          <a:extLst>
            <a:ext uri="{FF2B5EF4-FFF2-40B4-BE49-F238E27FC236}">
              <a16:creationId xmlns:a16="http://schemas.microsoft.com/office/drawing/2014/main" id="{20395BBB-D728-4B9F-B0E7-D29E2956FFF6}"/>
            </a:ext>
          </a:extLst>
        </xdr:cNvPr>
        <xdr:cNvSpPr/>
      </xdr:nvSpPr>
      <xdr:spPr>
        <a:xfrm>
          <a:off x="5063479" y="70556"/>
          <a:ext cx="1646870" cy="872823"/>
        </a:xfrm>
        <a:prstGeom prst="roundRect">
          <a:avLst>
            <a:gd name="adj" fmla="val 13850"/>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absolute">
    <xdr:from>
      <xdr:col>11</xdr:col>
      <xdr:colOff>80746</xdr:colOff>
      <xdr:row>0</xdr:row>
      <xdr:rowOff>71339</xdr:rowOff>
    </xdr:from>
    <xdr:to>
      <xdr:col>15</xdr:col>
      <xdr:colOff>407655</xdr:colOff>
      <xdr:row>13</xdr:row>
      <xdr:rowOff>95250</xdr:rowOff>
    </xdr:to>
    <xdr:sp macro="" textlink="">
      <xdr:nvSpPr>
        <xdr:cNvPr id="4" name="Rectangle: Rounded Corners 3">
          <a:extLst>
            <a:ext uri="{FF2B5EF4-FFF2-40B4-BE49-F238E27FC236}">
              <a16:creationId xmlns:a16="http://schemas.microsoft.com/office/drawing/2014/main" id="{4258804E-0D5C-43C1-86D6-EF0865402AEA}"/>
            </a:ext>
          </a:extLst>
        </xdr:cNvPr>
        <xdr:cNvSpPr/>
      </xdr:nvSpPr>
      <xdr:spPr>
        <a:xfrm>
          <a:off x="6803809" y="71339"/>
          <a:ext cx="2771659" cy="2397224"/>
        </a:xfrm>
        <a:prstGeom prst="roundRect">
          <a:avLst>
            <a:gd name="adj" fmla="val 9101"/>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absolute">
    <xdr:from>
      <xdr:col>15</xdr:col>
      <xdr:colOff>532304</xdr:colOff>
      <xdr:row>0</xdr:row>
      <xdr:rowOff>70556</xdr:rowOff>
    </xdr:from>
    <xdr:to>
      <xdr:col>20</xdr:col>
      <xdr:colOff>266543</xdr:colOff>
      <xdr:row>13</xdr:row>
      <xdr:rowOff>79375</xdr:rowOff>
    </xdr:to>
    <xdr:sp macro="" textlink="">
      <xdr:nvSpPr>
        <xdr:cNvPr id="5" name="Rectangle: Rounded Corners 4">
          <a:extLst>
            <a:ext uri="{FF2B5EF4-FFF2-40B4-BE49-F238E27FC236}">
              <a16:creationId xmlns:a16="http://schemas.microsoft.com/office/drawing/2014/main" id="{58AD998C-6B9D-4854-A3FB-7DCE7A597FC6}"/>
            </a:ext>
          </a:extLst>
        </xdr:cNvPr>
        <xdr:cNvSpPr/>
      </xdr:nvSpPr>
      <xdr:spPr>
        <a:xfrm>
          <a:off x="9700117" y="70556"/>
          <a:ext cx="2790176" cy="2382132"/>
        </a:xfrm>
        <a:prstGeom prst="roundRect">
          <a:avLst>
            <a:gd name="adj" fmla="val 8301"/>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absolute">
    <xdr:from>
      <xdr:col>0</xdr:col>
      <xdr:colOff>126999</xdr:colOff>
      <xdr:row>5</xdr:row>
      <xdr:rowOff>70556</xdr:rowOff>
    </xdr:from>
    <xdr:to>
      <xdr:col>1</xdr:col>
      <xdr:colOff>508000</xdr:colOff>
      <xdr:row>26</xdr:row>
      <xdr:rowOff>95250</xdr:rowOff>
    </xdr:to>
    <xdr:sp macro="" textlink="">
      <xdr:nvSpPr>
        <xdr:cNvPr id="6" name="Rectangle: Rounded Corners 5">
          <a:extLst>
            <a:ext uri="{FF2B5EF4-FFF2-40B4-BE49-F238E27FC236}">
              <a16:creationId xmlns:a16="http://schemas.microsoft.com/office/drawing/2014/main" id="{5F539A6A-3766-472A-932A-846EF51115F3}"/>
            </a:ext>
          </a:extLst>
        </xdr:cNvPr>
        <xdr:cNvSpPr/>
      </xdr:nvSpPr>
      <xdr:spPr>
        <a:xfrm>
          <a:off x="126999" y="983369"/>
          <a:ext cx="992189" cy="3858506"/>
        </a:xfrm>
        <a:prstGeom prst="roundRect">
          <a:avLst>
            <a:gd name="adj" fmla="val 11587"/>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absolute">
    <xdr:from>
      <xdr:col>4</xdr:col>
      <xdr:colOff>594732</xdr:colOff>
      <xdr:row>5</xdr:row>
      <xdr:rowOff>62813</xdr:rowOff>
    </xdr:from>
    <xdr:to>
      <xdr:col>7</xdr:col>
      <xdr:colOff>566511</xdr:colOff>
      <xdr:row>10</xdr:row>
      <xdr:rowOff>39689</xdr:rowOff>
    </xdr:to>
    <xdr:sp macro="" textlink="">
      <xdr:nvSpPr>
        <xdr:cNvPr id="9" name="Rectangle: Rounded Corners 8">
          <a:extLst>
            <a:ext uri="{FF2B5EF4-FFF2-40B4-BE49-F238E27FC236}">
              <a16:creationId xmlns:a16="http://schemas.microsoft.com/office/drawing/2014/main" id="{10019773-70E6-4A5C-9265-033E5FDBDB1C}"/>
            </a:ext>
          </a:extLst>
        </xdr:cNvPr>
        <xdr:cNvSpPr/>
      </xdr:nvSpPr>
      <xdr:spPr>
        <a:xfrm>
          <a:off x="3039482" y="975626"/>
          <a:ext cx="1805342" cy="889688"/>
        </a:xfrm>
        <a:prstGeom prst="roundRect">
          <a:avLst>
            <a:gd name="adj" fmla="val 13850"/>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absolute">
    <xdr:from>
      <xdr:col>1</xdr:col>
      <xdr:colOff>585610</xdr:colOff>
      <xdr:row>5</xdr:row>
      <xdr:rowOff>70555</xdr:rowOff>
    </xdr:from>
    <xdr:to>
      <xdr:col>4</xdr:col>
      <xdr:colOff>515055</xdr:colOff>
      <xdr:row>10</xdr:row>
      <xdr:rowOff>31750</xdr:rowOff>
    </xdr:to>
    <xdr:sp macro="" textlink="">
      <xdr:nvSpPr>
        <xdr:cNvPr id="12" name="Rectangle: Rounded Corners 11">
          <a:extLst>
            <a:ext uri="{FF2B5EF4-FFF2-40B4-BE49-F238E27FC236}">
              <a16:creationId xmlns:a16="http://schemas.microsoft.com/office/drawing/2014/main" id="{E7BC4455-C451-4BE8-B0B2-8DBE2C122575}"/>
            </a:ext>
          </a:extLst>
        </xdr:cNvPr>
        <xdr:cNvSpPr/>
      </xdr:nvSpPr>
      <xdr:spPr>
        <a:xfrm>
          <a:off x="1196798" y="983368"/>
          <a:ext cx="1763007" cy="874007"/>
        </a:xfrm>
        <a:prstGeom prst="roundRect">
          <a:avLst>
            <a:gd name="adj" fmla="val 13850"/>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absolute">
    <xdr:from>
      <xdr:col>8</xdr:col>
      <xdr:colOff>7056</xdr:colOff>
      <xdr:row>5</xdr:row>
      <xdr:rowOff>70557</xdr:rowOff>
    </xdr:from>
    <xdr:to>
      <xdr:col>10</xdr:col>
      <xdr:colOff>585612</xdr:colOff>
      <xdr:row>10</xdr:row>
      <xdr:rowOff>31751</xdr:rowOff>
    </xdr:to>
    <xdr:sp macro="" textlink="">
      <xdr:nvSpPr>
        <xdr:cNvPr id="15" name="Rectangle: Rounded Corners 14">
          <a:extLst>
            <a:ext uri="{FF2B5EF4-FFF2-40B4-BE49-F238E27FC236}">
              <a16:creationId xmlns:a16="http://schemas.microsoft.com/office/drawing/2014/main" id="{D4E73A5F-BBEE-405B-941D-E17ED0C9A07B}"/>
            </a:ext>
          </a:extLst>
        </xdr:cNvPr>
        <xdr:cNvSpPr/>
      </xdr:nvSpPr>
      <xdr:spPr>
        <a:xfrm>
          <a:off x="4896556" y="983370"/>
          <a:ext cx="1800931" cy="874006"/>
        </a:xfrm>
        <a:prstGeom prst="roundRect">
          <a:avLst>
            <a:gd name="adj" fmla="val 13850"/>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absolute">
    <xdr:from>
      <xdr:col>1</xdr:col>
      <xdr:colOff>590900</xdr:colOff>
      <xdr:row>14</xdr:row>
      <xdr:rowOff>174133</xdr:rowOff>
    </xdr:from>
    <xdr:to>
      <xdr:col>11</xdr:col>
      <xdr:colOff>23812</xdr:colOff>
      <xdr:row>26</xdr:row>
      <xdr:rowOff>125430</xdr:rowOff>
    </xdr:to>
    <xdr:sp macro="" textlink="">
      <xdr:nvSpPr>
        <xdr:cNvPr id="19" name="Rectangle: Rounded Corners 18">
          <a:extLst>
            <a:ext uri="{FF2B5EF4-FFF2-40B4-BE49-F238E27FC236}">
              <a16:creationId xmlns:a16="http://schemas.microsoft.com/office/drawing/2014/main" id="{2CF4C2DD-A124-4177-9F9F-39A4876E3118}"/>
            </a:ext>
          </a:extLst>
        </xdr:cNvPr>
        <xdr:cNvSpPr/>
      </xdr:nvSpPr>
      <xdr:spPr>
        <a:xfrm>
          <a:off x="1202088" y="2730008"/>
          <a:ext cx="5544787" cy="2142047"/>
        </a:xfrm>
        <a:prstGeom prst="roundRect">
          <a:avLst>
            <a:gd name="adj" fmla="val 13850"/>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100"/>
            <a:t>u</a:t>
          </a:r>
        </a:p>
      </xdr:txBody>
    </xdr:sp>
    <xdr:clientData/>
  </xdr:twoCellAnchor>
  <xdr:twoCellAnchor editAs="absolute">
    <xdr:from>
      <xdr:col>11</xdr:col>
      <xdr:colOff>107696</xdr:colOff>
      <xdr:row>13</xdr:row>
      <xdr:rowOff>166687</xdr:rowOff>
    </xdr:from>
    <xdr:to>
      <xdr:col>20</xdr:col>
      <xdr:colOff>293689</xdr:colOff>
      <xdr:row>26</xdr:row>
      <xdr:rowOff>158456</xdr:rowOff>
    </xdr:to>
    <xdr:sp macro="" textlink="">
      <xdr:nvSpPr>
        <xdr:cNvPr id="20" name="Rectangle: Rounded Corners 19">
          <a:extLst>
            <a:ext uri="{FF2B5EF4-FFF2-40B4-BE49-F238E27FC236}">
              <a16:creationId xmlns:a16="http://schemas.microsoft.com/office/drawing/2014/main" id="{574A2F03-8A6F-4A34-9932-AEA3E2EB569B}"/>
            </a:ext>
          </a:extLst>
        </xdr:cNvPr>
        <xdr:cNvSpPr/>
      </xdr:nvSpPr>
      <xdr:spPr>
        <a:xfrm>
          <a:off x="6830759" y="2540000"/>
          <a:ext cx="5686680" cy="2365081"/>
        </a:xfrm>
        <a:prstGeom prst="roundRect">
          <a:avLst>
            <a:gd name="adj" fmla="val 9101"/>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500062</xdr:colOff>
      <xdr:row>1</xdr:row>
      <xdr:rowOff>15874</xdr:rowOff>
    </xdr:from>
    <xdr:to>
      <xdr:col>7</xdr:col>
      <xdr:colOff>587374</xdr:colOff>
      <xdr:row>2</xdr:row>
      <xdr:rowOff>95250</xdr:rowOff>
    </xdr:to>
    <xdr:sp macro="" textlink="">
      <xdr:nvSpPr>
        <xdr:cNvPr id="23" name="TextBox 22">
          <a:extLst>
            <a:ext uri="{FF2B5EF4-FFF2-40B4-BE49-F238E27FC236}">
              <a16:creationId xmlns:a16="http://schemas.microsoft.com/office/drawing/2014/main" id="{EB41F83F-7D1A-49AA-B215-9812F98AB6BD}"/>
            </a:ext>
          </a:extLst>
        </xdr:cNvPr>
        <xdr:cNvSpPr txBox="1"/>
      </xdr:nvSpPr>
      <xdr:spPr>
        <a:xfrm>
          <a:off x="1111250" y="198437"/>
          <a:ext cx="3754437"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600" b="1"/>
            <a:t>HOSPITAL EMERGENCY ROOM DASHBOARD</a:t>
          </a:r>
        </a:p>
      </xdr:txBody>
    </xdr:sp>
    <xdr:clientData/>
  </xdr:twoCellAnchor>
  <xdr:twoCellAnchor editAs="oneCell">
    <xdr:from>
      <xdr:col>0</xdr:col>
      <xdr:colOff>309563</xdr:colOff>
      <xdr:row>1</xdr:row>
      <xdr:rowOff>39688</xdr:rowOff>
    </xdr:from>
    <xdr:to>
      <xdr:col>1</xdr:col>
      <xdr:colOff>420689</xdr:colOff>
      <xdr:row>3</xdr:row>
      <xdr:rowOff>158751</xdr:rowOff>
    </xdr:to>
    <xdr:pic>
      <xdr:nvPicPr>
        <xdr:cNvPr id="25" name="Picture 24">
          <a:extLst>
            <a:ext uri="{FF2B5EF4-FFF2-40B4-BE49-F238E27FC236}">
              <a16:creationId xmlns:a16="http://schemas.microsoft.com/office/drawing/2014/main" id="{9B222ABB-7AF7-46AA-92CB-C2649380FE3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765" t="9999" r="11763" b="13750"/>
        <a:stretch/>
      </xdr:blipFill>
      <xdr:spPr>
        <a:xfrm>
          <a:off x="309563" y="222251"/>
          <a:ext cx="722314" cy="484188"/>
        </a:xfrm>
        <a:prstGeom prst="rect">
          <a:avLst/>
        </a:prstGeom>
      </xdr:spPr>
    </xdr:pic>
    <xdr:clientData/>
  </xdr:twoCellAnchor>
  <xdr:twoCellAnchor>
    <xdr:from>
      <xdr:col>2</xdr:col>
      <xdr:colOff>549276</xdr:colOff>
      <xdr:row>2</xdr:row>
      <xdr:rowOff>88900</xdr:rowOff>
    </xdr:from>
    <xdr:to>
      <xdr:col>5</xdr:col>
      <xdr:colOff>341313</xdr:colOff>
      <xdr:row>3</xdr:row>
      <xdr:rowOff>150813</xdr:rowOff>
    </xdr:to>
    <xdr:sp macro="" textlink="">
      <xdr:nvSpPr>
        <xdr:cNvPr id="26" name="TextBox 25">
          <a:extLst>
            <a:ext uri="{FF2B5EF4-FFF2-40B4-BE49-F238E27FC236}">
              <a16:creationId xmlns:a16="http://schemas.microsoft.com/office/drawing/2014/main" id="{A596D69A-2FCA-4A6E-A779-00C2BEF74F44}"/>
            </a:ext>
          </a:extLst>
        </xdr:cNvPr>
        <xdr:cNvSpPr txBox="1"/>
      </xdr:nvSpPr>
      <xdr:spPr>
        <a:xfrm>
          <a:off x="1771651" y="454025"/>
          <a:ext cx="1625600" cy="244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600" b="0"/>
            <a:t>MONTHLY</a:t>
          </a:r>
          <a:r>
            <a:rPr lang="en-US" sz="1600" b="0" baseline="0"/>
            <a:t> REPORT</a:t>
          </a:r>
          <a:endParaRPr lang="en-US" sz="1600" b="0"/>
        </a:p>
      </xdr:txBody>
    </xdr:sp>
    <xdr:clientData/>
  </xdr:twoCellAnchor>
  <xdr:twoCellAnchor>
    <xdr:from>
      <xdr:col>2</xdr:col>
      <xdr:colOff>392113</xdr:colOff>
      <xdr:row>6</xdr:row>
      <xdr:rowOff>114299</xdr:rowOff>
    </xdr:from>
    <xdr:to>
      <xdr:col>4</xdr:col>
      <xdr:colOff>31750</xdr:colOff>
      <xdr:row>7</xdr:row>
      <xdr:rowOff>103187</xdr:rowOff>
    </xdr:to>
    <xdr:sp macro="" textlink="">
      <xdr:nvSpPr>
        <xdr:cNvPr id="29" name="TextBox 28">
          <a:hlinkClick xmlns:r="http://schemas.openxmlformats.org/officeDocument/2006/relationships" r:id="rId2"/>
          <a:extLst>
            <a:ext uri="{FF2B5EF4-FFF2-40B4-BE49-F238E27FC236}">
              <a16:creationId xmlns:a16="http://schemas.microsoft.com/office/drawing/2014/main" id="{E2FCD5E4-903F-4F1F-8D13-6A36E21DC11E}"/>
            </a:ext>
          </a:extLst>
        </xdr:cNvPr>
        <xdr:cNvSpPr txBox="1"/>
      </xdr:nvSpPr>
      <xdr:spPr>
        <a:xfrm>
          <a:off x="1614488" y="1209674"/>
          <a:ext cx="862012" cy="171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100" b="0" baseline="0"/>
            <a:t>No. of Patients</a:t>
          </a:r>
          <a:endParaRPr lang="en-US" sz="1100" b="0"/>
        </a:p>
      </xdr:txBody>
    </xdr:sp>
    <xdr:clientData/>
  </xdr:twoCellAnchor>
  <xdr:twoCellAnchor>
    <xdr:from>
      <xdr:col>3</xdr:col>
      <xdr:colOff>68263</xdr:colOff>
      <xdr:row>5</xdr:row>
      <xdr:rowOff>76200</xdr:rowOff>
    </xdr:from>
    <xdr:to>
      <xdr:col>3</xdr:col>
      <xdr:colOff>523875</xdr:colOff>
      <xdr:row>7</xdr:row>
      <xdr:rowOff>7938</xdr:rowOff>
    </xdr:to>
    <xdr:sp macro="" textlink="'Pivot report'!A5">
      <xdr:nvSpPr>
        <xdr:cNvPr id="32" name="TextBox 31">
          <a:hlinkClick xmlns:r="http://schemas.openxmlformats.org/officeDocument/2006/relationships" r:id="rId2"/>
          <a:extLst>
            <a:ext uri="{FF2B5EF4-FFF2-40B4-BE49-F238E27FC236}">
              <a16:creationId xmlns:a16="http://schemas.microsoft.com/office/drawing/2014/main" id="{4D8B87CE-FC73-45D2-9790-9C61A7814256}"/>
            </a:ext>
          </a:extLst>
        </xdr:cNvPr>
        <xdr:cNvSpPr txBox="1"/>
      </xdr:nvSpPr>
      <xdr:spPr>
        <a:xfrm>
          <a:off x="1901826" y="989013"/>
          <a:ext cx="455612" cy="296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7267A1F2-48B4-4AC4-B415-CCB9161ADD42}" type="TxLink">
            <a:rPr lang="en-US" sz="1600" b="1" i="0" u="none" strike="noStrike">
              <a:solidFill>
                <a:srgbClr val="000000"/>
              </a:solidFill>
              <a:latin typeface="Calibri"/>
              <a:cs typeface="Calibri"/>
            </a:rPr>
            <a:pPr/>
            <a:t>480</a:t>
          </a:fld>
          <a:endParaRPr lang="en-US" sz="1600" b="1"/>
        </a:p>
      </xdr:txBody>
    </xdr:sp>
    <xdr:clientData/>
  </xdr:twoCellAnchor>
  <xdr:twoCellAnchor>
    <xdr:from>
      <xdr:col>5</xdr:col>
      <xdr:colOff>153987</xdr:colOff>
      <xdr:row>6</xdr:row>
      <xdr:rowOff>98423</xdr:rowOff>
    </xdr:from>
    <xdr:to>
      <xdr:col>7</xdr:col>
      <xdr:colOff>428623</xdr:colOff>
      <xdr:row>7</xdr:row>
      <xdr:rowOff>134937</xdr:rowOff>
    </xdr:to>
    <xdr:sp macro="" textlink="">
      <xdr:nvSpPr>
        <xdr:cNvPr id="33" name="TextBox 32">
          <a:hlinkClick xmlns:r="http://schemas.openxmlformats.org/officeDocument/2006/relationships" r:id="rId3"/>
          <a:extLst>
            <a:ext uri="{FF2B5EF4-FFF2-40B4-BE49-F238E27FC236}">
              <a16:creationId xmlns:a16="http://schemas.microsoft.com/office/drawing/2014/main" id="{FE831196-A80B-4063-A686-4C972B9DAC48}"/>
            </a:ext>
          </a:extLst>
        </xdr:cNvPr>
        <xdr:cNvSpPr txBox="1"/>
      </xdr:nvSpPr>
      <xdr:spPr>
        <a:xfrm>
          <a:off x="3209925" y="1193798"/>
          <a:ext cx="1497011" cy="219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100" b="0"/>
            <a:t>Average Wait Time (Mins)</a:t>
          </a:r>
        </a:p>
      </xdr:txBody>
    </xdr:sp>
    <xdr:clientData/>
  </xdr:twoCellAnchor>
  <xdr:twoCellAnchor>
    <xdr:from>
      <xdr:col>6</xdr:col>
      <xdr:colOff>60325</xdr:colOff>
      <xdr:row>5</xdr:row>
      <xdr:rowOff>60325</xdr:rowOff>
    </xdr:from>
    <xdr:to>
      <xdr:col>6</xdr:col>
      <xdr:colOff>571500</xdr:colOff>
      <xdr:row>6</xdr:row>
      <xdr:rowOff>142876</xdr:rowOff>
    </xdr:to>
    <xdr:sp macro="" textlink="'Pivot report'!A9">
      <xdr:nvSpPr>
        <xdr:cNvPr id="34" name="TextBox 33">
          <a:hlinkClick xmlns:r="http://schemas.openxmlformats.org/officeDocument/2006/relationships" r:id="rId3"/>
          <a:extLst>
            <a:ext uri="{FF2B5EF4-FFF2-40B4-BE49-F238E27FC236}">
              <a16:creationId xmlns:a16="http://schemas.microsoft.com/office/drawing/2014/main" id="{13158BA7-F0A8-41C7-BF88-104A201332F7}"/>
            </a:ext>
          </a:extLst>
        </xdr:cNvPr>
        <xdr:cNvSpPr txBox="1"/>
      </xdr:nvSpPr>
      <xdr:spPr>
        <a:xfrm>
          <a:off x="3727450" y="973138"/>
          <a:ext cx="511175" cy="265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E371DC53-EE73-4CBE-BDFD-8905DECCAC70}" type="TxLink">
            <a:rPr lang="en-US" sz="1600" b="1" i="0" u="none" strike="noStrike">
              <a:solidFill>
                <a:srgbClr val="000000"/>
              </a:solidFill>
              <a:latin typeface="Calibri"/>
              <a:cs typeface="Calibri"/>
            </a:rPr>
            <a:pPr/>
            <a:t>34.43</a:t>
          </a:fld>
          <a:endParaRPr lang="en-US" sz="1600" b="1"/>
        </a:p>
      </xdr:txBody>
    </xdr:sp>
    <xdr:clientData/>
  </xdr:twoCellAnchor>
  <xdr:twoCellAnchor>
    <xdr:from>
      <xdr:col>8</xdr:col>
      <xdr:colOff>130176</xdr:colOff>
      <xdr:row>6</xdr:row>
      <xdr:rowOff>106361</xdr:rowOff>
    </xdr:from>
    <xdr:to>
      <xdr:col>10</xdr:col>
      <xdr:colOff>508000</xdr:colOff>
      <xdr:row>7</xdr:row>
      <xdr:rowOff>134937</xdr:rowOff>
    </xdr:to>
    <xdr:sp macro="" textlink="">
      <xdr:nvSpPr>
        <xdr:cNvPr id="35" name="TextBox 34">
          <a:hlinkClick xmlns:r="http://schemas.openxmlformats.org/officeDocument/2006/relationships" r:id="rId4"/>
          <a:extLst>
            <a:ext uri="{FF2B5EF4-FFF2-40B4-BE49-F238E27FC236}">
              <a16:creationId xmlns:a16="http://schemas.microsoft.com/office/drawing/2014/main" id="{05B1205C-F9F7-4F3C-9CB2-A512866108BB}"/>
            </a:ext>
          </a:extLst>
        </xdr:cNvPr>
        <xdr:cNvSpPr txBox="1"/>
      </xdr:nvSpPr>
      <xdr:spPr>
        <a:xfrm>
          <a:off x="5019676" y="1201736"/>
          <a:ext cx="1600199" cy="211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100" b="0"/>
            <a:t>Patient's</a:t>
          </a:r>
          <a:r>
            <a:rPr lang="en-US" sz="1100" b="0" baseline="0"/>
            <a:t> Satisfaction Score</a:t>
          </a:r>
          <a:endParaRPr lang="en-US" sz="1100" b="0"/>
        </a:p>
      </xdr:txBody>
    </xdr:sp>
    <xdr:clientData/>
  </xdr:twoCellAnchor>
  <xdr:twoCellAnchor>
    <xdr:from>
      <xdr:col>9</xdr:col>
      <xdr:colOff>100013</xdr:colOff>
      <xdr:row>5</xdr:row>
      <xdr:rowOff>60324</xdr:rowOff>
    </xdr:from>
    <xdr:to>
      <xdr:col>9</xdr:col>
      <xdr:colOff>555625</xdr:colOff>
      <xdr:row>6</xdr:row>
      <xdr:rowOff>174625</xdr:rowOff>
    </xdr:to>
    <xdr:sp macro="" textlink="'Pivot report'!A13">
      <xdr:nvSpPr>
        <xdr:cNvPr id="36" name="TextBox 35">
          <a:hlinkClick xmlns:r="http://schemas.openxmlformats.org/officeDocument/2006/relationships" r:id="rId4"/>
          <a:extLst>
            <a:ext uri="{FF2B5EF4-FFF2-40B4-BE49-F238E27FC236}">
              <a16:creationId xmlns:a16="http://schemas.microsoft.com/office/drawing/2014/main" id="{E2B9B078-F990-4B40-909E-6C7DDBF12D41}"/>
            </a:ext>
          </a:extLst>
        </xdr:cNvPr>
        <xdr:cNvSpPr txBox="1"/>
      </xdr:nvSpPr>
      <xdr:spPr>
        <a:xfrm>
          <a:off x="5600701" y="973137"/>
          <a:ext cx="455612" cy="296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9F78EF50-E513-4C85-8A67-AB098BE41AE3}" type="TxLink">
            <a:rPr lang="en-US" sz="1600" b="1" i="0" u="none" strike="noStrike">
              <a:solidFill>
                <a:srgbClr val="000000"/>
              </a:solidFill>
              <a:latin typeface="Calibri"/>
              <a:cs typeface="Calibri"/>
            </a:rPr>
            <a:pPr/>
            <a:t>5.16</a:t>
          </a:fld>
          <a:endParaRPr lang="en-US" sz="1600" b="1"/>
        </a:p>
      </xdr:txBody>
    </xdr:sp>
    <xdr:clientData/>
  </xdr:twoCellAnchor>
  <xdr:twoCellAnchor editAs="oneCell">
    <xdr:from>
      <xdr:col>4</xdr:col>
      <xdr:colOff>134937</xdr:colOff>
      <xdr:row>5</xdr:row>
      <xdr:rowOff>87313</xdr:rowOff>
    </xdr:from>
    <xdr:to>
      <xdr:col>4</xdr:col>
      <xdr:colOff>460374</xdr:colOff>
      <xdr:row>7</xdr:row>
      <xdr:rowOff>47625</xdr:rowOff>
    </xdr:to>
    <xdr:pic>
      <xdr:nvPicPr>
        <xdr:cNvPr id="38" name="Graphic 37" descr="User">
          <a:extLst>
            <a:ext uri="{FF2B5EF4-FFF2-40B4-BE49-F238E27FC236}">
              <a16:creationId xmlns:a16="http://schemas.microsoft.com/office/drawing/2014/main" id="{3D3F001D-BF89-4829-A305-D6737859B94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579687" y="1000126"/>
          <a:ext cx="325437" cy="325437"/>
        </a:xfrm>
        <a:prstGeom prst="rect">
          <a:avLst/>
        </a:prstGeom>
      </xdr:spPr>
    </xdr:pic>
    <xdr:clientData/>
  </xdr:twoCellAnchor>
  <xdr:twoCellAnchor editAs="oneCell">
    <xdr:from>
      <xdr:col>10</xdr:col>
      <xdr:colOff>284124</xdr:colOff>
      <xdr:row>5</xdr:row>
      <xdr:rowOff>85787</xdr:rowOff>
    </xdr:from>
    <xdr:to>
      <xdr:col>10</xdr:col>
      <xdr:colOff>531811</xdr:colOff>
      <xdr:row>6</xdr:row>
      <xdr:rowOff>150912</xdr:rowOff>
    </xdr:to>
    <xdr:pic>
      <xdr:nvPicPr>
        <xdr:cNvPr id="42" name="Graphic 41" descr="Checklist RTL">
          <a:extLst>
            <a:ext uri="{FF2B5EF4-FFF2-40B4-BE49-F238E27FC236}">
              <a16:creationId xmlns:a16="http://schemas.microsoft.com/office/drawing/2014/main" id="{008ED0FD-453E-433A-B369-89978D5A050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398939" y="987330"/>
          <a:ext cx="247687" cy="245434"/>
        </a:xfrm>
        <a:prstGeom prst="rect">
          <a:avLst/>
        </a:prstGeom>
      </xdr:spPr>
    </xdr:pic>
    <xdr:clientData/>
  </xdr:twoCellAnchor>
  <xdr:twoCellAnchor editAs="oneCell">
    <xdr:from>
      <xdr:col>7</xdr:col>
      <xdr:colOff>279402</xdr:colOff>
      <xdr:row>5</xdr:row>
      <xdr:rowOff>95250</xdr:rowOff>
    </xdr:from>
    <xdr:to>
      <xdr:col>7</xdr:col>
      <xdr:colOff>523876</xdr:colOff>
      <xdr:row>6</xdr:row>
      <xdr:rowOff>134937</xdr:rowOff>
    </xdr:to>
    <xdr:pic>
      <xdr:nvPicPr>
        <xdr:cNvPr id="44" name="Graphic 43" descr="Hourglass">
          <a:extLst>
            <a:ext uri="{FF2B5EF4-FFF2-40B4-BE49-F238E27FC236}">
              <a16:creationId xmlns:a16="http://schemas.microsoft.com/office/drawing/2014/main" id="{1C17178D-E3DA-4CC2-86E3-A1500D37373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557715" y="1008063"/>
          <a:ext cx="244474" cy="222249"/>
        </a:xfrm>
        <a:prstGeom prst="rect">
          <a:avLst/>
        </a:prstGeom>
      </xdr:spPr>
    </xdr:pic>
    <xdr:clientData/>
  </xdr:twoCellAnchor>
  <xdr:twoCellAnchor editAs="oneCell">
    <xdr:from>
      <xdr:col>0</xdr:col>
      <xdr:colOff>166590</xdr:colOff>
      <xdr:row>6</xdr:row>
      <xdr:rowOff>56738</xdr:rowOff>
    </xdr:from>
    <xdr:to>
      <xdr:col>1</xdr:col>
      <xdr:colOff>492027</xdr:colOff>
      <xdr:row>25</xdr:row>
      <xdr:rowOff>70555</xdr:rowOff>
    </xdr:to>
    <mc:AlternateContent xmlns:mc="http://schemas.openxmlformats.org/markup-compatibility/2006" xmlns:a14="http://schemas.microsoft.com/office/drawing/2010/main">
      <mc:Choice Requires="a14">
        <xdr:graphicFrame macro="">
          <xdr:nvGraphicFramePr>
            <xdr:cNvPr id="45" name="Dates (Month)">
              <a:extLst>
                <a:ext uri="{FF2B5EF4-FFF2-40B4-BE49-F238E27FC236}">
                  <a16:creationId xmlns:a16="http://schemas.microsoft.com/office/drawing/2014/main" id="{42322A46-94F3-4028-B76A-FD3C44DA929D}"/>
                </a:ext>
              </a:extLst>
            </xdr:cNvPr>
            <xdr:cNvGraphicFramePr/>
          </xdr:nvGraphicFramePr>
          <xdr:xfrm>
            <a:off x="0" y="0"/>
            <a:ext cx="0" cy="0"/>
          </xdr:xfrm>
          <a:graphic>
            <a:graphicData uri="http://schemas.microsoft.com/office/drawing/2010/slicer">
              <sle:slicer xmlns:sle="http://schemas.microsoft.com/office/drawing/2010/slicer" name="Dates (Month)"/>
            </a:graphicData>
          </a:graphic>
        </xdr:graphicFrame>
      </mc:Choice>
      <mc:Fallback xmlns="">
        <xdr:sp macro="" textlink="">
          <xdr:nvSpPr>
            <xdr:cNvPr id="0" name=""/>
            <xdr:cNvSpPr>
              <a:spLocks noTextEdit="1"/>
            </xdr:cNvSpPr>
          </xdr:nvSpPr>
          <xdr:spPr>
            <a:xfrm>
              <a:off x="166590" y="1177326"/>
              <a:ext cx="938025" cy="35623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439538</xdr:colOff>
      <xdr:row>7</xdr:row>
      <xdr:rowOff>92273</xdr:rowOff>
    </xdr:from>
    <xdr:to>
      <xdr:col>5</xdr:col>
      <xdr:colOff>50601</xdr:colOff>
      <xdr:row>10</xdr:row>
      <xdr:rowOff>179585</xdr:rowOff>
    </xdr:to>
    <xdr:graphicFrame macro="">
      <xdr:nvGraphicFramePr>
        <xdr:cNvPr id="46" name="Chart 45">
          <a:hlinkClick xmlns:r="http://schemas.openxmlformats.org/officeDocument/2006/relationships" r:id="rId2"/>
          <a:extLst>
            <a:ext uri="{FF2B5EF4-FFF2-40B4-BE49-F238E27FC236}">
              <a16:creationId xmlns:a16="http://schemas.microsoft.com/office/drawing/2014/main" id="{FC082A9A-A015-4FB6-BDBC-857786DBB6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4</xdr:col>
      <xdr:colOff>457791</xdr:colOff>
      <xdr:row>7</xdr:row>
      <xdr:rowOff>31750</xdr:rowOff>
    </xdr:from>
    <xdr:to>
      <xdr:col>8</xdr:col>
      <xdr:colOff>95253</xdr:colOff>
      <xdr:row>11</xdr:row>
      <xdr:rowOff>7937</xdr:rowOff>
    </xdr:to>
    <xdr:graphicFrame macro="">
      <xdr:nvGraphicFramePr>
        <xdr:cNvPr id="47" name="Chart 46">
          <a:hlinkClick xmlns:r="http://schemas.openxmlformats.org/officeDocument/2006/relationships" r:id="rId3"/>
          <a:extLst>
            <a:ext uri="{FF2B5EF4-FFF2-40B4-BE49-F238E27FC236}">
              <a16:creationId xmlns:a16="http://schemas.microsoft.com/office/drawing/2014/main" id="{889C7BB5-545B-4A28-B5B5-8B3028E5F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480123</xdr:colOff>
      <xdr:row>7</xdr:row>
      <xdr:rowOff>43069</xdr:rowOff>
    </xdr:from>
    <xdr:to>
      <xdr:col>11</xdr:col>
      <xdr:colOff>134937</xdr:colOff>
      <xdr:row>10</xdr:row>
      <xdr:rowOff>139390</xdr:rowOff>
    </xdr:to>
    <xdr:graphicFrame macro="">
      <xdr:nvGraphicFramePr>
        <xdr:cNvPr id="49" name="Chart 48">
          <a:hlinkClick xmlns:r="http://schemas.openxmlformats.org/officeDocument/2006/relationships" r:id="rId4"/>
          <a:extLst>
            <a:ext uri="{FF2B5EF4-FFF2-40B4-BE49-F238E27FC236}">
              <a16:creationId xmlns:a16="http://schemas.microsoft.com/office/drawing/2014/main" id="{873F5C5D-4AED-4281-8117-D9BFAE46A7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87313</xdr:colOff>
      <xdr:row>15</xdr:row>
      <xdr:rowOff>78197</xdr:rowOff>
    </xdr:from>
    <xdr:to>
      <xdr:col>10</xdr:col>
      <xdr:colOff>444501</xdr:colOff>
      <xdr:row>24</xdr:row>
      <xdr:rowOff>140916</xdr:rowOff>
    </xdr:to>
    <xdr:graphicFrame macro="">
      <xdr:nvGraphicFramePr>
        <xdr:cNvPr id="39" name="Chart 38">
          <a:extLst>
            <a:ext uri="{FF2B5EF4-FFF2-40B4-BE49-F238E27FC236}">
              <a16:creationId xmlns:a16="http://schemas.microsoft.com/office/drawing/2014/main" id="{08F6DCDF-71A8-4D58-B2FD-DB71F69C26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400501</xdr:colOff>
      <xdr:row>24</xdr:row>
      <xdr:rowOff>164531</xdr:rowOff>
    </xdr:from>
    <xdr:to>
      <xdr:col>7</xdr:col>
      <xdr:colOff>424018</xdr:colOff>
      <xdr:row>26</xdr:row>
      <xdr:rowOff>15580</xdr:rowOff>
    </xdr:to>
    <xdr:sp macro="" textlink="">
      <xdr:nvSpPr>
        <xdr:cNvPr id="43" name="TextBox 42">
          <a:extLst>
            <a:ext uri="{FF2B5EF4-FFF2-40B4-BE49-F238E27FC236}">
              <a16:creationId xmlns:a16="http://schemas.microsoft.com/office/drawing/2014/main" id="{51D4E332-8D04-466C-9065-2BC1D2CB35EA}"/>
            </a:ext>
          </a:extLst>
        </xdr:cNvPr>
        <xdr:cNvSpPr txBox="1"/>
      </xdr:nvSpPr>
      <xdr:spPr>
        <a:xfrm>
          <a:off x="2845251" y="4546031"/>
          <a:ext cx="1857080" cy="216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200" b="1" baseline="0"/>
            <a:t>No. of Patients by age group</a:t>
          </a:r>
          <a:endParaRPr lang="en-US" sz="1200" b="1"/>
        </a:p>
      </xdr:txBody>
    </xdr:sp>
    <xdr:clientData/>
  </xdr:twoCellAnchor>
  <xdr:twoCellAnchor>
    <xdr:from>
      <xdr:col>10</xdr:col>
      <xdr:colOff>454693</xdr:colOff>
      <xdr:row>0</xdr:row>
      <xdr:rowOff>148952</xdr:rowOff>
    </xdr:from>
    <xdr:to>
      <xdr:col>16</xdr:col>
      <xdr:colOff>1</xdr:colOff>
      <xdr:row>11</xdr:row>
      <xdr:rowOff>134937</xdr:rowOff>
    </xdr:to>
    <xdr:graphicFrame macro="">
      <xdr:nvGraphicFramePr>
        <xdr:cNvPr id="48" name="Chart 47">
          <a:extLst>
            <a:ext uri="{FF2B5EF4-FFF2-40B4-BE49-F238E27FC236}">
              <a16:creationId xmlns:a16="http://schemas.microsoft.com/office/drawing/2014/main" id="{AEA3EDEF-D491-480E-AF76-08671D2578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480758</xdr:colOff>
      <xdr:row>11</xdr:row>
      <xdr:rowOff>166588</xdr:rowOff>
    </xdr:from>
    <xdr:to>
      <xdr:col>15</xdr:col>
      <xdr:colOff>39394</xdr:colOff>
      <xdr:row>13</xdr:row>
      <xdr:rowOff>22441</xdr:rowOff>
    </xdr:to>
    <xdr:sp macro="" textlink="">
      <xdr:nvSpPr>
        <xdr:cNvPr id="50" name="TextBox 49">
          <a:extLst>
            <a:ext uri="{FF2B5EF4-FFF2-40B4-BE49-F238E27FC236}">
              <a16:creationId xmlns:a16="http://schemas.microsoft.com/office/drawing/2014/main" id="{65757C9C-E97B-488B-BAA1-1C965F45A9B2}"/>
            </a:ext>
          </a:extLst>
        </xdr:cNvPr>
        <xdr:cNvSpPr txBox="1"/>
      </xdr:nvSpPr>
      <xdr:spPr>
        <a:xfrm>
          <a:off x="7203821" y="2174776"/>
          <a:ext cx="2003386" cy="220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400" b="1" baseline="0"/>
            <a:t>Patients attended on time</a:t>
          </a:r>
          <a:endParaRPr lang="en-US" sz="1400" b="1"/>
        </a:p>
      </xdr:txBody>
    </xdr:sp>
    <xdr:clientData/>
  </xdr:twoCellAnchor>
  <xdr:twoCellAnchor>
    <xdr:from>
      <xdr:col>15</xdr:col>
      <xdr:colOff>438228</xdr:colOff>
      <xdr:row>0</xdr:row>
      <xdr:rowOff>148951</xdr:rowOff>
    </xdr:from>
    <xdr:to>
      <xdr:col>20</xdr:col>
      <xdr:colOff>352777</xdr:colOff>
      <xdr:row>12</xdr:row>
      <xdr:rowOff>125432</xdr:rowOff>
    </xdr:to>
    <xdr:graphicFrame macro="">
      <xdr:nvGraphicFramePr>
        <xdr:cNvPr id="51" name="Chart 50">
          <a:extLst>
            <a:ext uri="{FF2B5EF4-FFF2-40B4-BE49-F238E27FC236}">
              <a16:creationId xmlns:a16="http://schemas.microsoft.com/office/drawing/2014/main" id="{489E53DE-4A7B-401A-B875-C6C9E10D68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xdr:col>
      <xdr:colOff>313580</xdr:colOff>
      <xdr:row>12</xdr:row>
      <xdr:rowOff>22734</xdr:rowOff>
    </xdr:from>
    <xdr:to>
      <xdr:col>19</xdr:col>
      <xdr:colOff>483698</xdr:colOff>
      <xdr:row>13</xdr:row>
      <xdr:rowOff>61149</xdr:rowOff>
    </xdr:to>
    <xdr:sp macro="" textlink="">
      <xdr:nvSpPr>
        <xdr:cNvPr id="52" name="TextBox 51">
          <a:extLst>
            <a:ext uri="{FF2B5EF4-FFF2-40B4-BE49-F238E27FC236}">
              <a16:creationId xmlns:a16="http://schemas.microsoft.com/office/drawing/2014/main" id="{DD7B4053-EE18-45DE-BD53-81F3C953C54E}"/>
            </a:ext>
          </a:extLst>
        </xdr:cNvPr>
        <xdr:cNvSpPr txBox="1"/>
      </xdr:nvSpPr>
      <xdr:spPr>
        <a:xfrm>
          <a:off x="10092580" y="2213484"/>
          <a:ext cx="2003681" cy="220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400" b="1"/>
            <a:t>Patient's</a:t>
          </a:r>
          <a:r>
            <a:rPr lang="en-US" sz="1400" b="1" baseline="0"/>
            <a:t> Gender Analysis</a:t>
          </a:r>
          <a:endParaRPr lang="en-US" sz="1400" b="1"/>
        </a:p>
      </xdr:txBody>
    </xdr:sp>
    <xdr:clientData/>
  </xdr:twoCellAnchor>
  <xdr:twoCellAnchor>
    <xdr:from>
      <xdr:col>11</xdr:col>
      <xdr:colOff>166688</xdr:colOff>
      <xdr:row>14</xdr:row>
      <xdr:rowOff>31748</xdr:rowOff>
    </xdr:from>
    <xdr:to>
      <xdr:col>20</xdr:col>
      <xdr:colOff>214313</xdr:colOff>
      <xdr:row>26</xdr:row>
      <xdr:rowOff>71437</xdr:rowOff>
    </xdr:to>
    <xdr:graphicFrame macro="">
      <xdr:nvGraphicFramePr>
        <xdr:cNvPr id="53" name="Chart 52">
          <a:extLst>
            <a:ext uri="{FF2B5EF4-FFF2-40B4-BE49-F238E27FC236}">
              <a16:creationId xmlns:a16="http://schemas.microsoft.com/office/drawing/2014/main" id="{4DB66EC6-5B58-487D-92C5-4A866142F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14</xdr:col>
      <xdr:colOff>63499</xdr:colOff>
      <xdr:row>24</xdr:row>
      <xdr:rowOff>174625</xdr:rowOff>
    </xdr:from>
    <xdr:to>
      <xdr:col>17</xdr:col>
      <xdr:colOff>476249</xdr:colOff>
      <xdr:row>25</xdr:row>
      <xdr:rowOff>158750</xdr:rowOff>
    </xdr:to>
    <xdr:sp macro="" textlink="">
      <xdr:nvSpPr>
        <xdr:cNvPr id="54" name="TextBox 53">
          <a:extLst>
            <a:ext uri="{FF2B5EF4-FFF2-40B4-BE49-F238E27FC236}">
              <a16:creationId xmlns:a16="http://schemas.microsoft.com/office/drawing/2014/main" id="{7F7C49EE-9703-48AA-9754-BF402E852BA5}"/>
            </a:ext>
          </a:extLst>
        </xdr:cNvPr>
        <xdr:cNvSpPr txBox="1"/>
      </xdr:nvSpPr>
      <xdr:spPr>
        <a:xfrm>
          <a:off x="8620124" y="4556125"/>
          <a:ext cx="2246313" cy="166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200" b="1" baseline="0"/>
            <a:t>Monthly Departmental Referals</a:t>
          </a:r>
          <a:endParaRPr lang="en-US" sz="1200" b="1"/>
        </a:p>
      </xdr:txBody>
    </xdr:sp>
    <xdr:clientData/>
  </xdr:twoCellAnchor>
  <xdr:twoCellAnchor editAs="oneCell">
    <xdr:from>
      <xdr:col>8</xdr:col>
      <xdr:colOff>269876</xdr:colOff>
      <xdr:row>2</xdr:row>
      <xdr:rowOff>0</xdr:rowOff>
    </xdr:from>
    <xdr:to>
      <xdr:col>10</xdr:col>
      <xdr:colOff>500063</xdr:colOff>
      <xdr:row>4</xdr:row>
      <xdr:rowOff>71438</xdr:rowOff>
    </xdr:to>
    <mc:AlternateContent xmlns:mc="http://schemas.openxmlformats.org/markup-compatibility/2006" xmlns:a14="http://schemas.microsoft.com/office/drawing/2010/main">
      <mc:Choice Requires="a14">
        <xdr:graphicFrame macro="">
          <xdr:nvGraphicFramePr>
            <xdr:cNvPr id="55" name="Dates (Year)">
              <a:extLst>
                <a:ext uri="{FF2B5EF4-FFF2-40B4-BE49-F238E27FC236}">
                  <a16:creationId xmlns:a16="http://schemas.microsoft.com/office/drawing/2014/main" id="{DA6184E4-16AB-4DBB-8845-A0789E1A541E}"/>
                </a:ext>
              </a:extLst>
            </xdr:cNvPr>
            <xdr:cNvGraphicFramePr/>
          </xdr:nvGraphicFramePr>
          <xdr:xfrm>
            <a:off x="0" y="0"/>
            <a:ext cx="0" cy="0"/>
          </xdr:xfrm>
          <a:graphic>
            <a:graphicData uri="http://schemas.microsoft.com/office/drawing/2010/slicer">
              <sle:slicer xmlns:sle="http://schemas.microsoft.com/office/drawing/2010/slicer" name="Dates (Year)"/>
            </a:graphicData>
          </a:graphic>
        </xdr:graphicFrame>
      </mc:Choice>
      <mc:Fallback xmlns="">
        <xdr:sp macro="" textlink="">
          <xdr:nvSpPr>
            <xdr:cNvPr id="0" name=""/>
            <xdr:cNvSpPr>
              <a:spLocks noTextEdit="1"/>
            </xdr:cNvSpPr>
          </xdr:nvSpPr>
          <xdr:spPr>
            <a:xfrm>
              <a:off x="5170582" y="373529"/>
              <a:ext cx="1455363" cy="4449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74613</xdr:colOff>
      <xdr:row>0</xdr:row>
      <xdr:rowOff>130175</xdr:rowOff>
    </xdr:from>
    <xdr:to>
      <xdr:col>10</xdr:col>
      <xdr:colOff>47625</xdr:colOff>
      <xdr:row>2</xdr:row>
      <xdr:rowOff>7938</xdr:rowOff>
    </xdr:to>
    <xdr:sp macro="" textlink="">
      <xdr:nvSpPr>
        <xdr:cNvPr id="56" name="TextBox 55">
          <a:extLst>
            <a:ext uri="{FF2B5EF4-FFF2-40B4-BE49-F238E27FC236}">
              <a16:creationId xmlns:a16="http://schemas.microsoft.com/office/drawing/2014/main" id="{A0E39EEA-5AC4-453E-AEA8-CD8341A21D34}"/>
            </a:ext>
          </a:extLst>
        </xdr:cNvPr>
        <xdr:cNvSpPr txBox="1"/>
      </xdr:nvSpPr>
      <xdr:spPr>
        <a:xfrm>
          <a:off x="5575301" y="130175"/>
          <a:ext cx="584199" cy="242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600" b="0" baseline="0"/>
            <a:t>YEARS</a:t>
          </a:r>
          <a:endParaRPr lang="en-US" sz="1600" b="0"/>
        </a:p>
      </xdr:txBody>
    </xdr:sp>
    <xdr:clientData/>
  </xdr:twoCellAnchor>
  <mc:AlternateContent xmlns:mc="http://schemas.openxmlformats.org/markup-compatibility/2006">
    <mc:Choice xmlns:a14="http://schemas.microsoft.com/office/drawing/2010/main" Requires="a14">
      <xdr:twoCellAnchor editAs="oneCell">
        <xdr:from>
          <xdr:col>1</xdr:col>
          <xdr:colOff>595310</xdr:colOff>
          <xdr:row>10</xdr:row>
          <xdr:rowOff>119062</xdr:rowOff>
        </xdr:from>
        <xdr:to>
          <xdr:col>10</xdr:col>
          <xdr:colOff>595312</xdr:colOff>
          <xdr:row>14</xdr:row>
          <xdr:rowOff>87313</xdr:rowOff>
        </xdr:to>
        <xdr:pic>
          <xdr:nvPicPr>
            <xdr:cNvPr id="57" name="Picture 56">
              <a:extLst>
                <a:ext uri="{FF2B5EF4-FFF2-40B4-BE49-F238E27FC236}">
                  <a16:creationId xmlns:a16="http://schemas.microsoft.com/office/drawing/2014/main" id="{863C6853-C78E-41CA-B782-28B93D420152}"/>
                </a:ext>
              </a:extLst>
            </xdr:cNvPr>
            <xdr:cNvPicPr>
              <a:picLocks noChangeAspect="1" noChangeArrowheads="1"/>
              <a:extLst>
                <a:ext uri="{84589F7E-364E-4C9E-8A38-B11213B215E9}">
                  <a14:cameraTool cellRange="'Pivot report'!$A$24:$D$26" spid="_x0000_s1052"/>
                </a:ext>
              </a:extLst>
            </xdr:cNvPicPr>
          </xdr:nvPicPr>
          <xdr:blipFill>
            <a:blip xmlns:r="http://schemas.openxmlformats.org/officeDocument/2006/relationships" r:embed="rId18"/>
            <a:srcRect/>
            <a:stretch>
              <a:fillRect/>
            </a:stretch>
          </xdr:blipFill>
          <xdr:spPr bwMode="auto">
            <a:xfrm>
              <a:off x="1206498" y="1944687"/>
              <a:ext cx="5500689" cy="698501"/>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contourClr>
                <a:srgbClr val="969696"/>
              </a:contourClr>
            </a:sp3d>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114300</xdr:colOff>
      <xdr:row>0</xdr:row>
      <xdr:rowOff>107950</xdr:rowOff>
    </xdr:from>
    <xdr:to>
      <xdr:col>19</xdr:col>
      <xdr:colOff>25400</xdr:colOff>
      <xdr:row>19</xdr:row>
      <xdr:rowOff>63500</xdr:rowOff>
    </xdr:to>
    <xdr:graphicFrame macro="">
      <xdr:nvGraphicFramePr>
        <xdr:cNvPr id="3" name="Chart 2">
          <a:extLst>
            <a:ext uri="{FF2B5EF4-FFF2-40B4-BE49-F238E27FC236}">
              <a16:creationId xmlns:a16="http://schemas.microsoft.com/office/drawing/2014/main" id="{2CCD0E14-306B-4FDE-8E78-1DC6DE0398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273050</xdr:colOff>
      <xdr:row>0</xdr:row>
      <xdr:rowOff>165100</xdr:rowOff>
    </xdr:from>
    <xdr:to>
      <xdr:col>18</xdr:col>
      <xdr:colOff>552450</xdr:colOff>
      <xdr:row>2</xdr:row>
      <xdr:rowOff>101600</xdr:rowOff>
    </xdr:to>
    <xdr:sp macro="[0]!ReturnToDashboard" textlink="">
      <xdr:nvSpPr>
        <xdr:cNvPr id="4" name="Rectangle: Rounded Corners 3">
          <a:extLst>
            <a:ext uri="{FF2B5EF4-FFF2-40B4-BE49-F238E27FC236}">
              <a16:creationId xmlns:a16="http://schemas.microsoft.com/office/drawing/2014/main" id="{23C5B5F8-9F9B-4134-AF14-4020BFAA61CD}"/>
            </a:ext>
          </a:extLst>
        </xdr:cNvPr>
        <xdr:cNvSpPr/>
      </xdr:nvSpPr>
      <xdr:spPr>
        <a:xfrm>
          <a:off x="10026650" y="165100"/>
          <a:ext cx="1498600" cy="304800"/>
        </a:xfrm>
        <a:prstGeom prst="round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Return To Dashboard</a:t>
          </a:r>
        </a:p>
      </xdr:txBody>
    </xdr:sp>
    <xdr:clientData/>
  </xdr:twoCellAnchor>
  <xdr:twoCellAnchor>
    <xdr:from>
      <xdr:col>0</xdr:col>
      <xdr:colOff>107950</xdr:colOff>
      <xdr:row>19</xdr:row>
      <xdr:rowOff>101600</xdr:rowOff>
    </xdr:from>
    <xdr:to>
      <xdr:col>19</xdr:col>
      <xdr:colOff>38100</xdr:colOff>
      <xdr:row>20</xdr:row>
      <xdr:rowOff>133350</xdr:rowOff>
    </xdr:to>
    <xdr:sp macro="" textlink="">
      <xdr:nvSpPr>
        <xdr:cNvPr id="2" name="TextBox 1">
          <a:extLst>
            <a:ext uri="{FF2B5EF4-FFF2-40B4-BE49-F238E27FC236}">
              <a16:creationId xmlns:a16="http://schemas.microsoft.com/office/drawing/2014/main" id="{963ACDA2-0141-4974-855C-D56E74514310}"/>
            </a:ext>
          </a:extLst>
        </xdr:cNvPr>
        <xdr:cNvSpPr txBox="1"/>
      </xdr:nvSpPr>
      <xdr:spPr>
        <a:xfrm>
          <a:off x="107950" y="3600450"/>
          <a:ext cx="11512550" cy="215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Showing a daily trend with an area sparkline to spot patterns like busy days or seasonal trends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120650</xdr:colOff>
      <xdr:row>0</xdr:row>
      <xdr:rowOff>171450</xdr:rowOff>
    </xdr:from>
    <xdr:to>
      <xdr:col>19</xdr:col>
      <xdr:colOff>19050</xdr:colOff>
      <xdr:row>19</xdr:row>
      <xdr:rowOff>31750</xdr:rowOff>
    </xdr:to>
    <xdr:graphicFrame macro="">
      <xdr:nvGraphicFramePr>
        <xdr:cNvPr id="2" name="Chart 1">
          <a:extLst>
            <a:ext uri="{FF2B5EF4-FFF2-40B4-BE49-F238E27FC236}">
              <a16:creationId xmlns:a16="http://schemas.microsoft.com/office/drawing/2014/main" id="{3903ABC5-F9C4-4564-BE67-540632136A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114300</xdr:colOff>
      <xdr:row>19</xdr:row>
      <xdr:rowOff>82550</xdr:rowOff>
    </xdr:from>
    <xdr:to>
      <xdr:col>19</xdr:col>
      <xdr:colOff>25400</xdr:colOff>
      <xdr:row>20</xdr:row>
      <xdr:rowOff>152400</xdr:rowOff>
    </xdr:to>
    <xdr:sp macro="" textlink="">
      <xdr:nvSpPr>
        <xdr:cNvPr id="3" name="TextBox 2">
          <a:extLst>
            <a:ext uri="{FF2B5EF4-FFF2-40B4-BE49-F238E27FC236}">
              <a16:creationId xmlns:a16="http://schemas.microsoft.com/office/drawing/2014/main" id="{2D3999BC-B8BD-4F84-985A-E08CEE9F75FB}"/>
            </a:ext>
          </a:extLst>
        </xdr:cNvPr>
        <xdr:cNvSpPr txBox="1"/>
      </xdr:nvSpPr>
      <xdr:spPr>
        <a:xfrm>
          <a:off x="114300" y="3581400"/>
          <a:ext cx="11493500" cy="25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Showing a daily trend with an area sparkline to spot patterns of</a:t>
          </a:r>
          <a:r>
            <a:rPr lang="en-US" sz="1100" baseline="0"/>
            <a:t> average waiting time</a:t>
          </a:r>
          <a:endParaRPr lang="en-US" sz="1100"/>
        </a:p>
      </xdr:txBody>
    </xdr:sp>
    <xdr:clientData/>
  </xdr:twoCellAnchor>
</xdr:wsDr>
</file>

<file path=xl/drawings/drawing5.xml><?xml version="1.0" encoding="utf-8"?>
<c:userShapes xmlns:c="http://schemas.openxmlformats.org/drawingml/2006/chart">
  <cdr:relSizeAnchor xmlns:cdr="http://schemas.openxmlformats.org/drawingml/2006/chartDrawing">
    <cdr:from>
      <cdr:x>0.86284</cdr:x>
      <cdr:y>0.01767</cdr:y>
    </cdr:from>
    <cdr:to>
      <cdr:x>0.99337</cdr:x>
      <cdr:y>0.10248</cdr:y>
    </cdr:to>
    <cdr:sp macro="[0]!ReturnToDashboard" textlink="">
      <cdr:nvSpPr>
        <cdr:cNvPr id="2" name="Rectangle: Rounded Corners 1">
          <a:extLst xmlns:a="http://schemas.openxmlformats.org/drawingml/2006/main">
            <a:ext uri="{FF2B5EF4-FFF2-40B4-BE49-F238E27FC236}">
              <a16:creationId xmlns:a16="http://schemas.microsoft.com/office/drawing/2014/main" id="{23C5B5F8-9F9B-4134-AF14-4020BFAA61CD}"/>
            </a:ext>
          </a:extLst>
        </cdr:cNvPr>
        <cdr:cNvSpPr/>
      </cdr:nvSpPr>
      <cdr:spPr>
        <a:xfrm xmlns:a="http://schemas.openxmlformats.org/drawingml/2006/main">
          <a:off x="9906056" y="63500"/>
          <a:ext cx="1498589" cy="304816"/>
        </a:xfrm>
        <a:prstGeom xmlns:a="http://schemas.openxmlformats.org/drawingml/2006/main" prst="roundRect">
          <a:avLst/>
        </a:prstGeom>
        <a:solidFill xmlns:a="http://schemas.openxmlformats.org/drawingml/2006/main">
          <a:schemeClr val="accent2"/>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a:t>Return To Dashboard</a:t>
          </a:r>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114300</xdr:colOff>
      <xdr:row>0</xdr:row>
      <xdr:rowOff>177800</xdr:rowOff>
    </xdr:from>
    <xdr:to>
      <xdr:col>19</xdr:col>
      <xdr:colOff>25400</xdr:colOff>
      <xdr:row>19</xdr:row>
      <xdr:rowOff>0</xdr:rowOff>
    </xdr:to>
    <xdr:graphicFrame macro="">
      <xdr:nvGraphicFramePr>
        <xdr:cNvPr id="2" name="Chart 1">
          <a:extLst>
            <a:ext uri="{FF2B5EF4-FFF2-40B4-BE49-F238E27FC236}">
              <a16:creationId xmlns:a16="http://schemas.microsoft.com/office/drawing/2014/main" id="{57D18FA7-85AB-4C40-A85B-B2D1CB1E4E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279400</xdr:colOff>
      <xdr:row>1</xdr:row>
      <xdr:rowOff>31750</xdr:rowOff>
    </xdr:from>
    <xdr:to>
      <xdr:col>18</xdr:col>
      <xdr:colOff>558800</xdr:colOff>
      <xdr:row>2</xdr:row>
      <xdr:rowOff>152400</xdr:rowOff>
    </xdr:to>
    <xdr:sp macro="[0]!ReturnToDashboard" textlink="">
      <xdr:nvSpPr>
        <xdr:cNvPr id="3" name="Rectangle: Rounded Corners 2">
          <a:extLst>
            <a:ext uri="{FF2B5EF4-FFF2-40B4-BE49-F238E27FC236}">
              <a16:creationId xmlns:a16="http://schemas.microsoft.com/office/drawing/2014/main" id="{B12D91AF-A489-4D23-86FA-984A26C3E575}"/>
            </a:ext>
          </a:extLst>
        </xdr:cNvPr>
        <xdr:cNvSpPr/>
      </xdr:nvSpPr>
      <xdr:spPr>
        <a:xfrm>
          <a:off x="10033000" y="215900"/>
          <a:ext cx="1498600" cy="304800"/>
        </a:xfrm>
        <a:prstGeom prst="round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a:t>Return To Dashboard</a:t>
          </a:r>
        </a:p>
      </xdr:txBody>
    </xdr:sp>
    <xdr:clientData/>
  </xdr:twoCellAnchor>
  <xdr:twoCellAnchor>
    <xdr:from>
      <xdr:col>0</xdr:col>
      <xdr:colOff>101600</xdr:colOff>
      <xdr:row>19</xdr:row>
      <xdr:rowOff>69850</xdr:rowOff>
    </xdr:from>
    <xdr:to>
      <xdr:col>19</xdr:col>
      <xdr:colOff>31750</xdr:colOff>
      <xdr:row>20</xdr:row>
      <xdr:rowOff>146050</xdr:rowOff>
    </xdr:to>
    <xdr:sp macro="" textlink="">
      <xdr:nvSpPr>
        <xdr:cNvPr id="4" name="TextBox 3">
          <a:extLst>
            <a:ext uri="{FF2B5EF4-FFF2-40B4-BE49-F238E27FC236}">
              <a16:creationId xmlns:a16="http://schemas.microsoft.com/office/drawing/2014/main" id="{E6F86BCD-AD99-4BD0-84F1-55CD2CF95506}"/>
            </a:ext>
          </a:extLst>
        </xdr:cNvPr>
        <xdr:cNvSpPr txBox="1"/>
      </xdr:nvSpPr>
      <xdr:spPr>
        <a:xfrm>
          <a:off x="101600" y="3568700"/>
          <a:ext cx="11512550" cy="260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Showing a daily trend with an area sparkline to spot patterns</a:t>
          </a:r>
          <a:r>
            <a:rPr lang="en-US" sz="1100" baseline="0"/>
            <a:t> Patient's Satisfaction Score</a:t>
          </a:r>
          <a:endParaRPr lang="en-US"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5999.853128356481" createdVersion="5" refreshedVersion="6" minRefreshableVersion="3" recordCount="0" supportSubquery="1" supportAdvancedDrill="1" xr:uid="{A758A16D-CD0C-40A0-AD14-86EB78C13BA3}">
  <cacheSource type="external" connectionId="3"/>
  <cacheFields count="4">
    <cacheField name="[Measures].[Distinct Count of Patient Id]" caption="Distinct Count of Patient Id" numFmtId="0" hierarchy="28" level="32767"/>
    <cacheField name="[Calender_Dates].[Dates (Day)].[Dates (Day)]" caption="Dates (Day)" numFmtId="0" hierarchy="2" level="1">
      <sharedItems count="31">
        <s v="1-May"/>
        <s v="2-May"/>
        <s v="3-May"/>
        <s v="4-May"/>
        <s v="5-May"/>
        <s v="6-May"/>
        <s v="7-May"/>
        <s v="8-May"/>
        <s v="9-May"/>
        <s v="10-May"/>
        <s v="11-May"/>
        <s v="12-May"/>
        <s v="13-May"/>
        <s v="14-May"/>
        <s v="15-May"/>
        <s v="16-May"/>
        <s v="17-May"/>
        <s v="18-May"/>
        <s v="19-May"/>
        <s v="20-May"/>
        <s v="21-May"/>
        <s v="22-May"/>
        <s v="23-May"/>
        <s v="24-May"/>
        <s v="25-May"/>
        <s v="26-May"/>
        <s v="27-May"/>
        <s v="28-May"/>
        <s v="29-May"/>
        <s v="30-May"/>
        <s v="31-May"/>
      </sharedItems>
    </cacheField>
    <cacheField name="[Calender_Dates].[Dates (Month)].[Dates (Month)]" caption="Dates (Month)" numFmtId="0" hierarchy="1" level="1">
      <sharedItems containsSemiMixedTypes="0" containsNonDate="0" containsString="0"/>
    </cacheField>
    <cacheField name="[Calender_Dates].[Dates (Year)].[Dates (Year)]" caption="Dates (Year)" numFmtId="0" hierarchy="3" level="1">
      <sharedItems containsSemiMixedTypes="0" containsNonDate="0" containsString="0"/>
    </cacheField>
  </cacheFields>
  <cacheHierarchies count="42">
    <cacheHierarchy uniqueName="[Calender_Dates].[Dates]" caption="Dates" attribute="1" time="1" defaultMemberUniqueName="[Calender_Dates].[Dates].[All]" allUniqueName="[Calender_Dates].[Dates].[All]" dimensionUniqueName="[Calender_Dates]" displayFolder="" count="2" memberValueDatatype="7" unbalanced="0"/>
    <cacheHierarchy uniqueName="[Calender_Dates].[Dates (Month)]" caption="Dates (Month)" attribute="1" defaultMemberUniqueName="[Calender_Dates].[Dates (Month)].[All]" allUniqueName="[Calender_Dates].[Dates (Month)].[All]" dimensionUniqueName="[Calender_Dates]" displayFolder="" count="2" memberValueDatatype="130" unbalanced="0">
      <fieldsUsage count="2">
        <fieldUsage x="-1"/>
        <fieldUsage x="2"/>
      </fieldsUsage>
    </cacheHierarchy>
    <cacheHierarchy uniqueName="[Calender_Dates].[Dates (Day)]" caption="Dates (Day)" attribute="1" defaultMemberUniqueName="[Calender_Dates].[Dates (Day)].[All]" allUniqueName="[Calender_Dates].[Dates (Day)].[All]" dimensionUniqueName="[Calender_Dates]" displayFolder="" count="2" memberValueDatatype="130" unbalanced="0">
      <fieldsUsage count="2">
        <fieldUsage x="-1"/>
        <fieldUsage x="1"/>
      </fieldsUsage>
    </cacheHierarchy>
    <cacheHierarchy uniqueName="[Calender_Dates].[Dates (Year)]" caption="Dates (Year)" attribute="1" defaultMemberUniqueName="[Calender_Dates].[Dates (Year)].[All]" allUniqueName="[Calender_Dates].[Dates (Year)].[All]" dimensionUniqueName="[Calender_Dates]" displayFolder="" count="2" memberValueDatatype="130" unbalanced="0">
      <fieldsUsage count="2">
        <fieldUsage x="-1"/>
        <fieldUsage x="3"/>
      </fieldsUsage>
    </cacheHierarchy>
    <cacheHierarchy uniqueName="[Calender_Dates].[Dates (Quarter)]" caption="Dates (Quarter)" attribute="1" defaultMemberUniqueName="[Calender_Dates].[Dates (Quarter)].[All]" allUniqueName="[Calender_Dates].[Dates (Quarter)].[All]" dimensionUniqueName="[Calender_Dates]" displayFolder="" count="2"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2"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2"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2" memberValueDatatype="130" unbalanced="0"/>
    <cacheHierarchy uniqueName="[Calender_Dates].[Dates (Day Index)]" caption="Dates (Day Index)" attribute="1" defaultMemberUniqueName="[Calender_Dates].[Dates (Day Index)].[All]" allUniqueName="[Calender_Dates].[Dates (Day Index)].[All]" dimensionUniqueName="[Calender_Dates]" displayFolder="" count="2" memberValueDatatype="5" unbalanced="0" hidden="1"/>
    <cacheHierarchy uniqueName="[Calender_Dates].[Dates (Month Index)]" caption="Dates (Month Index)" attribute="1" defaultMemberUniqueName="[Calender_Dates].[Dates (Month Index)].[All]" allUniqueName="[Calender_Dates].[Dates (Month Index)].[All]" dimensionUniqueName="[Calender_Dates]" displayFolder="" count="2" memberValueDatatype="20"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2"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Dates]" caption="__XL_Count Calender_Dates" measure="1" displayFolder="" measureGroup="Calender_Dates"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s]" caption="Count of Dates" measure="1" displayFolder="" measureGroup="Calender_Dates"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8"/>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Dates" uniqueName="[Calender_Dates]" caption="Calender_Dates"/>
    <dimension name="Hospital Emergency Room Data" uniqueName="[Hospital Emergency Room Data]" caption="Hospital Emergency Room Data"/>
    <dimension measure="1" name="Measures" uniqueName="[Measures]" caption="Measures"/>
  </dimensions>
  <measureGroups count="2">
    <measureGroup name="Calender_Dates" caption="Calender_Dates"/>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5999.853128587965" createdVersion="5" refreshedVersion="6" minRefreshableVersion="3" recordCount="0" supportSubquery="1" supportAdvancedDrill="1" xr:uid="{FB99CA4D-C1D8-4CC4-86D7-9C014142266C}">
  <cacheSource type="external" connectionId="3"/>
  <cacheFields count="3">
    <cacheField name="[Measures].[Distinct Count of Patient Id]" caption="Distinct Count of Patient Id" numFmtId="0" hierarchy="28" level="32767"/>
    <cacheField name="[Calender_Dates].[Dates (Month)].[Dates (Month)]" caption="Dates (Month)" numFmtId="0" hierarchy="1" level="1">
      <sharedItems containsSemiMixedTypes="0" containsNonDate="0" containsString="0"/>
    </cacheField>
    <cacheField name="[Calender_Dates].[Dates (Year)].[Dates (Year)]" caption="Dates (Year)" numFmtId="0" hierarchy="3" level="1">
      <sharedItems containsSemiMixedTypes="0" containsNonDate="0" containsString="0"/>
    </cacheField>
  </cacheFields>
  <cacheHierarchies count="42">
    <cacheHierarchy uniqueName="[Calender_Dates].[Dates]" caption="Dates" attribute="1" time="1" defaultMemberUniqueName="[Calender_Dates].[Dates].[All]" allUniqueName="[Calender_Dates].[Dates].[All]" dimensionUniqueName="[Calender_Dates]" displayFolder="" count="0" memberValueDatatype="7" unbalanced="0"/>
    <cacheHierarchy uniqueName="[Calender_Dates].[Dates (Month)]" caption="Dates (Month)" attribute="1" defaultMemberUniqueName="[Calender_Dates].[Dates (Month)].[All]" allUniqueName="[Calender_Dates].[Dates (Month)].[All]" dimensionUniqueName="[Calender_Dates]" displayFolder="" count="2" memberValueDatatype="130" unbalanced="0">
      <fieldsUsage count="2">
        <fieldUsage x="-1"/>
        <fieldUsage x="1"/>
      </fieldsUsage>
    </cacheHierarchy>
    <cacheHierarchy uniqueName="[Calender_Dates].[Dates (Day)]" caption="Dates (Day)" attribute="1" defaultMemberUniqueName="[Calender_Dates].[Dates (Day)].[All]" allUniqueName="[Calender_Dates].[Dates (Day)].[All]" dimensionUniqueName="[Calender_Dates]" displayFolder="" count="0" memberValueDatatype="130" unbalanced="0"/>
    <cacheHierarchy uniqueName="[Calender_Dates].[Dates (Year)]" caption="Dates (Year)" attribute="1" defaultMemberUniqueName="[Calender_Dates].[Dates (Year)].[All]" allUniqueName="[Calender_Dates].[Dates (Year)].[All]" dimensionUniqueName="[Calender_Dates]" displayFolder="" count="2" memberValueDatatype="130" unbalanced="0">
      <fieldsUsage count="2">
        <fieldUsage x="-1"/>
        <fieldUsage x="2"/>
      </fieldsUsage>
    </cacheHierarchy>
    <cacheHierarchy uniqueName="[Calender_Dates].[Dates (Quarter)]" caption="Dates (Quarter)" attribute="1" defaultMemberUniqueName="[Calender_Dates].[Dates (Quarter)].[All]" allUniqueName="[Calender_Dates].[Dates (Quarter)].[All]" dimensionUniqueName="[Calender_Dates]"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Calender_Dates].[Dates (Day Index)]" caption="Dates (Day Index)" attribute="1" defaultMemberUniqueName="[Calender_Dates].[Dates (Day Index)].[All]" allUniqueName="[Calender_Dates].[Dates (Day Index)].[All]" dimensionUniqueName="[Calender_Dates]" displayFolder="" count="0" memberValueDatatype="5" unbalanced="0" hidden="1"/>
    <cacheHierarchy uniqueName="[Calender_Dates].[Dates (Month Index)]" caption="Dates (Month Index)" attribute="1" defaultMemberUniqueName="[Calender_Dates].[Dates (Month Index)].[All]" allUniqueName="[Calender_Dates].[Dates (Month Index)].[All]" dimensionUniqueName="[Calender_Dates]" displayFolder="" count="0" memberValueDatatype="20"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Dates]" caption="__XL_Count Calender_Dates" measure="1" displayFolder="" measureGroup="Calender_Dates"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s]" caption="Count of Dates" measure="1" displayFolder="" measureGroup="Calender_Dates"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8"/>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Dates" uniqueName="[Calender_Dates]" caption="Calender_Dates"/>
    <dimension name="Hospital Emergency Room Data" uniqueName="[Hospital Emergency Room Data]" caption="Hospital Emergency Room Data"/>
    <dimension measure="1" name="Measures" uniqueName="[Measures]" caption="Measures"/>
  </dimensions>
  <measureGroups count="2">
    <measureGroup name="Calender_Dates" caption="Calender_Dates"/>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5999.853128703704" createdVersion="5" refreshedVersion="6" minRefreshableVersion="3" recordCount="0" supportSubquery="1" supportAdvancedDrill="1" xr:uid="{785C307A-A9F5-42E8-9063-751014CD919C}">
  <cacheSource type="external" connectionId="3"/>
  <cacheFields count="3">
    <cacheField name="[Measures].[Average of Patient Waittime]" caption="Average of Patient Waittime" numFmtId="0" hierarchy="30" level="32767"/>
    <cacheField name="[Calender_Dates].[Dates (Month)].[Dates (Month)]" caption="Dates (Month)" numFmtId="0" hierarchy="1" level="1">
      <sharedItems containsSemiMixedTypes="0" containsNonDate="0" containsString="0"/>
    </cacheField>
    <cacheField name="[Calender_Dates].[Dates (Year)].[Dates (Year)]" caption="Dates (Year)" numFmtId="0" hierarchy="3" level="1">
      <sharedItems containsSemiMixedTypes="0" containsNonDate="0" containsString="0"/>
    </cacheField>
  </cacheFields>
  <cacheHierarchies count="42">
    <cacheHierarchy uniqueName="[Calender_Dates].[Dates]" caption="Dates" attribute="1" time="1" defaultMemberUniqueName="[Calender_Dates].[Dates].[All]" allUniqueName="[Calender_Dates].[Dates].[All]" dimensionUniqueName="[Calender_Dates]" displayFolder="" count="0" memberValueDatatype="7" unbalanced="0"/>
    <cacheHierarchy uniqueName="[Calender_Dates].[Dates (Month)]" caption="Dates (Month)" attribute="1" defaultMemberUniqueName="[Calender_Dates].[Dates (Month)].[All]" allUniqueName="[Calender_Dates].[Dates (Month)].[All]" dimensionUniqueName="[Calender_Dates]" displayFolder="" count="2" memberValueDatatype="130" unbalanced="0">
      <fieldsUsage count="2">
        <fieldUsage x="-1"/>
        <fieldUsage x="1"/>
      </fieldsUsage>
    </cacheHierarchy>
    <cacheHierarchy uniqueName="[Calender_Dates].[Dates (Day)]" caption="Dates (Day)" attribute="1" defaultMemberUniqueName="[Calender_Dates].[Dates (Day)].[All]" allUniqueName="[Calender_Dates].[Dates (Day)].[All]" dimensionUniqueName="[Calender_Dates]" displayFolder="" count="0" memberValueDatatype="130" unbalanced="0"/>
    <cacheHierarchy uniqueName="[Calender_Dates].[Dates (Year)]" caption="Dates (Year)" attribute="1" defaultMemberUniqueName="[Calender_Dates].[Dates (Year)].[All]" allUniqueName="[Calender_Dates].[Dates (Year)].[All]" dimensionUniqueName="[Calender_Dates]" displayFolder="" count="2" memberValueDatatype="130" unbalanced="0">
      <fieldsUsage count="2">
        <fieldUsage x="-1"/>
        <fieldUsage x="2"/>
      </fieldsUsage>
    </cacheHierarchy>
    <cacheHierarchy uniqueName="[Calender_Dates].[Dates (Quarter)]" caption="Dates (Quarter)" attribute="1" defaultMemberUniqueName="[Calender_Dates].[Dates (Quarter)].[All]" allUniqueName="[Calender_Dates].[Dates (Quarter)].[All]" dimensionUniqueName="[Calender_Dates]"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Calender_Dates].[Dates (Day Index)]" caption="Dates (Day Index)" attribute="1" defaultMemberUniqueName="[Calender_Dates].[Dates (Day Index)].[All]" allUniqueName="[Calender_Dates].[Dates (Day Index)].[All]" dimensionUniqueName="[Calender_Dates]" displayFolder="" count="0" memberValueDatatype="5" unbalanced="0" hidden="1"/>
    <cacheHierarchy uniqueName="[Calender_Dates].[Dates (Month Index)]" caption="Dates (Month Index)" attribute="1" defaultMemberUniqueName="[Calender_Dates].[Dates (Month Index)].[All]" allUniqueName="[Calender_Dates].[Dates (Month Index)].[All]" dimensionUniqueName="[Calender_Dates]" displayFolder="" count="0" memberValueDatatype="20"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Dates]" caption="__XL_Count Calender_Dates" measure="1" displayFolder="" measureGroup="Calender_Dates"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s]" caption="Count of Dates" measure="1" displayFolder="" measureGroup="Calender_Dates"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8"/>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Dates" uniqueName="[Calender_Dates]" caption="Calender_Dates"/>
    <dimension name="Hospital Emergency Room Data" uniqueName="[Hospital Emergency Room Data]" caption="Hospital Emergency Room Data"/>
    <dimension measure="1" name="Measures" uniqueName="[Measures]" caption="Measures"/>
  </dimensions>
  <measureGroups count="2">
    <measureGroup name="Calender_Dates" caption="Calender_Dates"/>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5999.853129166666" createdVersion="5" refreshedVersion="6" minRefreshableVersion="3" recordCount="0" supportSubquery="1" supportAdvancedDrill="1" xr:uid="{2AA95B89-B9BD-486B-AF85-5ABFD99CDA63}">
  <cacheSource type="external" connectionId="3"/>
  <cacheFields count="3">
    <cacheField name="[Measures].[Average of Patient Satisfaction Score]" caption="Average of Patient Satisfaction Score" numFmtId="0" hierarchy="32" level="32767"/>
    <cacheField name="[Calender_Dates].[Dates (Month)].[Dates (Month)]" caption="Dates (Month)" numFmtId="0" hierarchy="1" level="1">
      <sharedItems containsSemiMixedTypes="0" containsNonDate="0" containsString="0"/>
    </cacheField>
    <cacheField name="[Calender_Dates].[Dates (Year)].[Dates (Year)]" caption="Dates (Year)" numFmtId="0" hierarchy="3" level="1">
      <sharedItems containsSemiMixedTypes="0" containsNonDate="0" containsString="0"/>
    </cacheField>
  </cacheFields>
  <cacheHierarchies count="42">
    <cacheHierarchy uniqueName="[Calender_Dates].[Dates]" caption="Dates" attribute="1" time="1" defaultMemberUniqueName="[Calender_Dates].[Dates].[All]" allUniqueName="[Calender_Dates].[Dates].[All]" dimensionUniqueName="[Calender_Dates]" displayFolder="" count="0" memberValueDatatype="7" unbalanced="0"/>
    <cacheHierarchy uniqueName="[Calender_Dates].[Dates (Month)]" caption="Dates (Month)" attribute="1" defaultMemberUniqueName="[Calender_Dates].[Dates (Month)].[All]" allUniqueName="[Calender_Dates].[Dates (Month)].[All]" dimensionUniqueName="[Calender_Dates]" displayFolder="" count="2" memberValueDatatype="130" unbalanced="0">
      <fieldsUsage count="2">
        <fieldUsage x="-1"/>
        <fieldUsage x="1"/>
      </fieldsUsage>
    </cacheHierarchy>
    <cacheHierarchy uniqueName="[Calender_Dates].[Dates (Day)]" caption="Dates (Day)" attribute="1" defaultMemberUniqueName="[Calender_Dates].[Dates (Day)].[All]" allUniqueName="[Calender_Dates].[Dates (Day)].[All]" dimensionUniqueName="[Calender_Dates]" displayFolder="" count="0" memberValueDatatype="130" unbalanced="0"/>
    <cacheHierarchy uniqueName="[Calender_Dates].[Dates (Year)]" caption="Dates (Year)" attribute="1" defaultMemberUniqueName="[Calender_Dates].[Dates (Year)].[All]" allUniqueName="[Calender_Dates].[Dates (Year)].[All]" dimensionUniqueName="[Calender_Dates]" displayFolder="" count="2" memberValueDatatype="130" unbalanced="0">
      <fieldsUsage count="2">
        <fieldUsage x="-1"/>
        <fieldUsage x="2"/>
      </fieldsUsage>
    </cacheHierarchy>
    <cacheHierarchy uniqueName="[Calender_Dates].[Dates (Quarter)]" caption="Dates (Quarter)" attribute="1" defaultMemberUniqueName="[Calender_Dates].[Dates (Quarter)].[All]" allUniqueName="[Calender_Dates].[Dates (Quarter)].[All]" dimensionUniqueName="[Calender_Dates]"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Calender_Dates].[Dates (Day Index)]" caption="Dates (Day Index)" attribute="1" defaultMemberUniqueName="[Calender_Dates].[Dates (Day Index)].[All]" allUniqueName="[Calender_Dates].[Dates (Day Index)].[All]" dimensionUniqueName="[Calender_Dates]" displayFolder="" count="0" memberValueDatatype="5" unbalanced="0" hidden="1"/>
    <cacheHierarchy uniqueName="[Calender_Dates].[Dates (Month Index)]" caption="Dates (Month Index)" attribute="1" defaultMemberUniqueName="[Calender_Dates].[Dates (Month Index)].[All]" allUniqueName="[Calender_Dates].[Dates (Month Index)].[All]" dimensionUniqueName="[Calender_Dates]" displayFolder="" count="0" memberValueDatatype="20"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Dates]" caption="__XL_Count Calender_Dates" measure="1" displayFolder="" measureGroup="Calender_Dates"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Dates]" caption="Count of Dates" measure="1" displayFolder="" measureGroup="Calender_Dates"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8"/>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Dates" uniqueName="[Calender_Dates]" caption="Calender_Dates"/>
    <dimension name="Hospital Emergency Room Data" uniqueName="[Hospital Emergency Room Data]" caption="Hospital Emergency Room Data"/>
    <dimension measure="1" name="Measures" uniqueName="[Measures]" caption="Measures"/>
  </dimensions>
  <measureGroups count="2">
    <measureGroup name="Calender_Dates" caption="Calender_Dates"/>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5999.853129629628" createdVersion="5" refreshedVersion="6" minRefreshableVersion="3" recordCount="0" supportSubquery="1" supportAdvancedDrill="1" xr:uid="{6737B438-4030-45C1-BC1F-DB99EFA4914C}">
  <cacheSource type="external" connectionId="3"/>
  <cacheFields count="4">
    <cacheField name="[Measures].[Average of Patient Waittime]" caption="Average of Patient Waittime" numFmtId="0" hierarchy="30" level="32767"/>
    <cacheField name="[Calender_Dates].[Dates (Month)].[Dates (Month)]" caption="Dates (Month)" numFmtId="0" hierarchy="1" level="1">
      <sharedItems containsSemiMixedTypes="0" containsNonDate="0" containsString="0"/>
    </cacheField>
    <cacheField name="[Calender_Dates].[Dates (Day)].[Dates (Day)]" caption="Dates (Day)" numFmtId="0" hierarchy="2" level="1">
      <sharedItems count="31">
        <s v="1-May"/>
        <s v="2-May"/>
        <s v="3-May"/>
        <s v="4-May"/>
        <s v="5-May"/>
        <s v="6-May"/>
        <s v="7-May"/>
        <s v="8-May"/>
        <s v="9-May"/>
        <s v="10-May"/>
        <s v="11-May"/>
        <s v="12-May"/>
        <s v="13-May"/>
        <s v="14-May"/>
        <s v="15-May"/>
        <s v="16-May"/>
        <s v="17-May"/>
        <s v="18-May"/>
        <s v="19-May"/>
        <s v="20-May"/>
        <s v="21-May"/>
        <s v="22-May"/>
        <s v="23-May"/>
        <s v="24-May"/>
        <s v="25-May"/>
        <s v="26-May"/>
        <s v="27-May"/>
        <s v="28-May"/>
        <s v="29-May"/>
        <s v="30-May"/>
        <s v="31-May"/>
      </sharedItems>
    </cacheField>
    <cacheField name="[Calender_Dates].[Dates (Year)].[Dates (Year)]" caption="Dates (Year)" numFmtId="0" hierarchy="3" level="1">
      <sharedItems containsSemiMixedTypes="0" containsNonDate="0" containsString="0"/>
    </cacheField>
  </cacheFields>
  <cacheHierarchies count="42">
    <cacheHierarchy uniqueName="[Calender_Dates].[Dates]" caption="Dates" attribute="1" time="1" defaultMemberUniqueName="[Calender_Dates].[Dates].[All]" allUniqueName="[Calender_Dates].[Dates].[All]" dimensionUniqueName="[Calender_Dates]" displayFolder="" count="0" memberValueDatatype="7" unbalanced="0"/>
    <cacheHierarchy uniqueName="[Calender_Dates].[Dates (Month)]" caption="Dates (Month)" attribute="1" defaultMemberUniqueName="[Calender_Dates].[Dates (Month)].[All]" allUniqueName="[Calender_Dates].[Dates (Month)].[All]" dimensionUniqueName="[Calender_Dates]" displayFolder="" count="2" memberValueDatatype="130" unbalanced="0">
      <fieldsUsage count="2">
        <fieldUsage x="-1"/>
        <fieldUsage x="1"/>
      </fieldsUsage>
    </cacheHierarchy>
    <cacheHierarchy uniqueName="[Calender_Dates].[Dates (Day)]" caption="Dates (Day)" attribute="1" defaultMemberUniqueName="[Calender_Dates].[Dates (Day)].[All]" allUniqueName="[Calender_Dates].[Dates (Day)].[All]" dimensionUniqueName="[Calender_Dates]" displayFolder="" count="2" memberValueDatatype="130" unbalanced="0">
      <fieldsUsage count="2">
        <fieldUsage x="-1"/>
        <fieldUsage x="2"/>
      </fieldsUsage>
    </cacheHierarchy>
    <cacheHierarchy uniqueName="[Calender_Dates].[Dates (Year)]" caption="Dates (Year)" attribute="1" defaultMemberUniqueName="[Calender_Dates].[Dates (Year)].[All]" allUniqueName="[Calender_Dates].[Dates (Year)].[All]" dimensionUniqueName="[Calender_Dates]" displayFolder="" count="2" memberValueDatatype="130" unbalanced="0">
      <fieldsUsage count="2">
        <fieldUsage x="-1"/>
        <fieldUsage x="3"/>
      </fieldsUsage>
    </cacheHierarchy>
    <cacheHierarchy uniqueName="[Calender_Dates].[Dates (Quarter)]" caption="Dates (Quarter)" attribute="1" defaultMemberUniqueName="[Calender_Dates].[Dates (Quarter)].[All]" allUniqueName="[Calender_Dates].[Dates (Quarter)].[All]" dimensionUniqueName="[Calender_Dates]"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Calender_Dates].[Dates (Day Index)]" caption="Dates (Day Index)" attribute="1" defaultMemberUniqueName="[Calender_Dates].[Dates (Day Index)].[All]" allUniqueName="[Calender_Dates].[Dates (Day Index)].[All]" dimensionUniqueName="[Calender_Dates]" displayFolder="" count="0" memberValueDatatype="5" unbalanced="0" hidden="1"/>
    <cacheHierarchy uniqueName="[Calender_Dates].[Dates (Month Index)]" caption="Dates (Month Index)" attribute="1" defaultMemberUniqueName="[Calender_Dates].[Dates (Month Index)].[All]" allUniqueName="[Calender_Dates].[Dates (Month Index)].[All]" dimensionUniqueName="[Calender_Dates]" displayFolder="" count="0" memberValueDatatype="20"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Dates]" caption="__XL_Count Calender_Dates" measure="1" displayFolder="" measureGroup="Calender_Dates"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s]" caption="Count of Dates" measure="1" displayFolder="" measureGroup="Calender_Dates"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8"/>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Dates" uniqueName="[Calender_Dates]" caption="Calender_Dates"/>
    <dimension name="Hospital Emergency Room Data" uniqueName="[Hospital Emergency Room Data]" caption="Hospital Emergency Room Data"/>
    <dimension measure="1" name="Measures" uniqueName="[Measures]" caption="Measures"/>
  </dimensions>
  <measureGroups count="2">
    <measureGroup name="Calender_Dates" caption="Calender_Dates"/>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5999.853130324074" createdVersion="5" refreshedVersion="6" minRefreshableVersion="3" recordCount="0" supportSubquery="1" supportAdvancedDrill="1" xr:uid="{5D8D4069-BF32-4906-A93A-3B21F0E9332B}">
  <cacheSource type="external" connectionId="3"/>
  <cacheFields count="4">
    <cacheField name="[Calender_Dates].[Dates (Month)].[Dates (Month)]" caption="Dates (Month)" numFmtId="0" hierarchy="1" level="1">
      <sharedItems containsSemiMixedTypes="0" containsNonDate="0" containsString="0"/>
    </cacheField>
    <cacheField name="[Calender_Dates].[Dates (Day)].[Dates (Day)]" caption="Dates (Day)" numFmtId="0" hierarchy="2" level="1">
      <sharedItems count="30">
        <s v="1-May"/>
        <s v="2-May"/>
        <s v="3-May"/>
        <s v="4-May"/>
        <s v="5-May"/>
        <s v="6-May"/>
        <s v="7-May"/>
        <s v="8-May"/>
        <s v="9-May"/>
        <s v="10-May"/>
        <s v="11-May"/>
        <s v="12-May"/>
        <s v="13-May"/>
        <s v="14-May"/>
        <s v="16-May"/>
        <s v="17-May"/>
        <s v="18-May"/>
        <s v="19-May"/>
        <s v="20-May"/>
        <s v="21-May"/>
        <s v="22-May"/>
        <s v="23-May"/>
        <s v="24-May"/>
        <s v="25-May"/>
        <s v="26-May"/>
        <s v="27-May"/>
        <s v="28-May"/>
        <s v="29-May"/>
        <s v="30-May"/>
        <s v="31-May"/>
      </sharedItems>
    </cacheField>
    <cacheField name="[Measures].[Average of Patient Satisfaction Score]" caption="Average of Patient Satisfaction Score" numFmtId="0" hierarchy="32" level="32767"/>
    <cacheField name="[Calender_Dates].[Dates (Year)].[Dates (Year)]" caption="Dates (Year)" numFmtId="0" hierarchy="3" level="1">
      <sharedItems containsSemiMixedTypes="0" containsNonDate="0" containsString="0"/>
    </cacheField>
  </cacheFields>
  <cacheHierarchies count="42">
    <cacheHierarchy uniqueName="[Calender_Dates].[Dates]" caption="Dates" attribute="1" time="1" defaultMemberUniqueName="[Calender_Dates].[Dates].[All]" allUniqueName="[Calender_Dates].[Dates].[All]" dimensionUniqueName="[Calender_Dates]" displayFolder="" count="0" memberValueDatatype="7" unbalanced="0"/>
    <cacheHierarchy uniqueName="[Calender_Dates].[Dates (Month)]" caption="Dates (Month)" attribute="1" defaultMemberUniqueName="[Calender_Dates].[Dates (Month)].[All]" allUniqueName="[Calender_Dates].[Dates (Month)].[All]" dimensionUniqueName="[Calender_Dates]" displayFolder="" count="2" memberValueDatatype="130" unbalanced="0">
      <fieldsUsage count="2">
        <fieldUsage x="-1"/>
        <fieldUsage x="0"/>
      </fieldsUsage>
    </cacheHierarchy>
    <cacheHierarchy uniqueName="[Calender_Dates].[Dates (Day)]" caption="Dates (Day)" attribute="1" defaultMemberUniqueName="[Calender_Dates].[Dates (Day)].[All]" allUniqueName="[Calender_Dates].[Dates (Day)].[All]" dimensionUniqueName="[Calender_Dates]" displayFolder="" count="2" memberValueDatatype="130" unbalanced="0">
      <fieldsUsage count="2">
        <fieldUsage x="-1"/>
        <fieldUsage x="1"/>
      </fieldsUsage>
    </cacheHierarchy>
    <cacheHierarchy uniqueName="[Calender_Dates].[Dates (Year)]" caption="Dates (Year)" attribute="1" defaultMemberUniqueName="[Calender_Dates].[Dates (Year)].[All]" allUniqueName="[Calender_Dates].[Dates (Year)].[All]" dimensionUniqueName="[Calender_Dates]" displayFolder="" count="2" memberValueDatatype="130" unbalanced="0">
      <fieldsUsage count="2">
        <fieldUsage x="-1"/>
        <fieldUsage x="3"/>
      </fieldsUsage>
    </cacheHierarchy>
    <cacheHierarchy uniqueName="[Calender_Dates].[Dates (Quarter)]" caption="Dates (Quarter)" attribute="1" defaultMemberUniqueName="[Calender_Dates].[Dates (Quarter)].[All]" allUniqueName="[Calender_Dates].[Dates (Quarter)].[All]" dimensionUniqueName="[Calender_Dates]"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Calender_Dates].[Dates (Day Index)]" caption="Dates (Day Index)" attribute="1" defaultMemberUniqueName="[Calender_Dates].[Dates (Day Index)].[All]" allUniqueName="[Calender_Dates].[Dates (Day Index)].[All]" dimensionUniqueName="[Calender_Dates]" displayFolder="" count="0" memberValueDatatype="5" unbalanced="0" hidden="1"/>
    <cacheHierarchy uniqueName="[Calender_Dates].[Dates (Month Index)]" caption="Dates (Month Index)" attribute="1" defaultMemberUniqueName="[Calender_Dates].[Dates (Month Index)].[All]" allUniqueName="[Calender_Dates].[Dates (Month Index)].[All]" dimensionUniqueName="[Calender_Dates]" displayFolder="" count="0" memberValueDatatype="20"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Dates]" caption="__XL_Count Calender_Dates" measure="1" displayFolder="" measureGroup="Calender_Dates"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2"/>
      </fieldsUsage>
      <extLst>
        <ext xmlns:x15="http://schemas.microsoft.com/office/spreadsheetml/2010/11/main" uri="{B97F6D7D-B522-45F9-BDA1-12C45D357490}">
          <x15:cacheHierarchy aggregatedColumn="14"/>
        </ext>
      </extLst>
    </cacheHierarchy>
    <cacheHierarchy uniqueName="[Measures].[Count of Dates]" caption="Count of Dates" measure="1" displayFolder="" measureGroup="Calender_Dates"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8"/>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Dates" uniqueName="[Calender_Dates]" caption="Calender_Dates"/>
    <dimension name="Hospital Emergency Room Data" uniqueName="[Hospital Emergency Room Data]" caption="Hospital Emergency Room Data"/>
    <dimension measure="1" name="Measures" uniqueName="[Measures]" caption="Measures"/>
  </dimensions>
  <measureGroups count="2">
    <measureGroup name="Calender_Dates" caption="Calender_Dates"/>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5999.853131018521" createdVersion="5" refreshedVersion="6" minRefreshableVersion="3" recordCount="0" supportSubquery="1" supportAdvancedDrill="1" xr:uid="{F33C329B-6A09-4E0D-A4C8-388D2D78F284}">
  <cacheSource type="external" connectionId="3"/>
  <cacheFields count="4">
    <cacheField name="[Calender_Dates].[Dates (Month)].[Dates (Month)]" caption="Dates (Month)" numFmtId="0" hierarchy="1" level="1">
      <sharedItems containsSemiMixedTypes="0" containsNonDate="0" containsString="0"/>
    </cacheField>
    <cacheField name="[Hospital Emergency Room Data].[Patient Admission Flag].[Patient Admission Flag]" caption="Patient Admission Flag" numFmtId="0" hierarchy="13" level="1">
      <sharedItems count="2">
        <s v="Admitted"/>
        <s v="Not Admitted"/>
      </sharedItems>
    </cacheField>
    <cacheField name="[Measures].[Count of Patient Admission Flag]" caption="Count of Patient Admission Flag" numFmtId="0" hierarchy="35" level="32767"/>
    <cacheField name="[Calender_Dates].[Dates (Year)].[Dates (Year)]" caption="Dates (Year)" numFmtId="0" hierarchy="3" level="1">
      <sharedItems containsSemiMixedTypes="0" containsNonDate="0" containsString="0"/>
    </cacheField>
  </cacheFields>
  <cacheHierarchies count="42">
    <cacheHierarchy uniqueName="[Calender_Dates].[Dates]" caption="Dates" attribute="1" time="1" defaultMemberUniqueName="[Calender_Dates].[Dates].[All]" allUniqueName="[Calender_Dates].[Dates].[All]" dimensionUniqueName="[Calender_Dates]" displayFolder="" count="0" memberValueDatatype="7" unbalanced="0"/>
    <cacheHierarchy uniqueName="[Calender_Dates].[Dates (Month)]" caption="Dates (Month)" attribute="1" defaultMemberUniqueName="[Calender_Dates].[Dates (Month)].[All]" allUniqueName="[Calender_Dates].[Dates (Month)].[All]" dimensionUniqueName="[Calender_Dates]" displayFolder="" count="2" memberValueDatatype="130" unbalanced="0">
      <fieldsUsage count="2">
        <fieldUsage x="-1"/>
        <fieldUsage x="0"/>
      </fieldsUsage>
    </cacheHierarchy>
    <cacheHierarchy uniqueName="[Calender_Dates].[Dates (Day)]" caption="Dates (Day)" attribute="1" defaultMemberUniqueName="[Calender_Dates].[Dates (Day)].[All]" allUniqueName="[Calender_Dates].[Dates (Day)].[All]" dimensionUniqueName="[Calender_Dates]" displayFolder="" count="0" memberValueDatatype="130" unbalanced="0"/>
    <cacheHierarchy uniqueName="[Calender_Dates].[Dates (Year)]" caption="Dates (Year)" attribute="1" defaultMemberUniqueName="[Calender_Dates].[Dates (Year)].[All]" allUniqueName="[Calender_Dates].[Dates (Year)].[All]" dimensionUniqueName="[Calender_Dates]" displayFolder="" count="2" memberValueDatatype="130" unbalanced="0">
      <fieldsUsage count="2">
        <fieldUsage x="-1"/>
        <fieldUsage x="3"/>
      </fieldsUsage>
    </cacheHierarchy>
    <cacheHierarchy uniqueName="[Calender_Dates].[Dates (Quarter)]" caption="Dates (Quarter)" attribute="1" defaultMemberUniqueName="[Calender_Dates].[Dates (Quarter)].[All]" allUniqueName="[Calender_Dates].[Dates (Quarter)].[All]" dimensionUniqueName="[Calender_Dates]"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1"/>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Calender_Dates].[Dates (Day Index)]" caption="Dates (Day Index)" attribute="1" defaultMemberUniqueName="[Calender_Dates].[Dates (Day Index)].[All]" allUniqueName="[Calender_Dates].[Dates (Day Index)].[All]" dimensionUniqueName="[Calender_Dates]" displayFolder="" count="0" memberValueDatatype="5" unbalanced="0" hidden="1"/>
    <cacheHierarchy uniqueName="[Calender_Dates].[Dates (Month Index)]" caption="Dates (Month Index)" attribute="1" defaultMemberUniqueName="[Calender_Dates].[Dates (Month Index)].[All]" allUniqueName="[Calender_Dates].[Dates (Month Index)].[All]" dimensionUniqueName="[Calender_Dates]" displayFolder="" count="0" memberValueDatatype="20"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Dates]" caption="__XL_Count Calender_Dates" measure="1" displayFolder="" measureGroup="Calender_Dates"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s]" caption="Count of Dates" measure="1" displayFolder="" measureGroup="Calender_Dates"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8"/>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Dates" uniqueName="[Calender_Dates]" caption="Calender_Dates"/>
    <dimension name="Hospital Emergency Room Data" uniqueName="[Hospital Emergency Room Data]" caption="Hospital Emergency Room Data"/>
    <dimension measure="1" name="Measures" uniqueName="[Measures]" caption="Measures"/>
  </dimensions>
  <measureGroups count="2">
    <measureGroup name="Calender_Dates" caption="Calender_Dates"/>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5999.853131365744" createdVersion="5" refreshedVersion="6" minRefreshableVersion="3" recordCount="0" supportSubquery="1" supportAdvancedDrill="1" xr:uid="{E46034A6-635A-44C6-9FA5-FF3654EA42DD}">
  <cacheSource type="external" connectionId="3"/>
  <cacheFields count="4">
    <cacheField name="[Calender_Dates].[Dates (Month)].[Dates (Month)]" caption="Dates (Month)" numFmtId="0" hierarchy="1" level="1">
      <sharedItems containsSemiMixedTypes="0" containsNonDate="0" containsString="0"/>
    </cacheField>
    <cacheField name="[Hospital Emergency Room Data].[Age Group].[Age Group]" caption="Age Group" numFmtId="0" hierarchy="16" level="1">
      <sharedItems count="8">
        <s v="0-9"/>
        <s v="10-19"/>
        <s v="20-29"/>
        <s v="30-39"/>
        <s v="40-49"/>
        <s v="50-59"/>
        <s v="60-69"/>
        <s v="70-79"/>
      </sharedItems>
    </cacheField>
    <cacheField name="[Measures].[Count of Patient Age]" caption="Count of Patient Age" numFmtId="0" hierarchy="39" level="32767"/>
    <cacheField name="[Calender_Dates].[Dates (Year)].[Dates (Year)]" caption="Dates (Year)" numFmtId="0" hierarchy="3" level="1">
      <sharedItems containsSemiMixedTypes="0" containsNonDate="0" containsString="0"/>
    </cacheField>
  </cacheFields>
  <cacheHierarchies count="42">
    <cacheHierarchy uniqueName="[Calender_Dates].[Dates]" caption="Dates" attribute="1" time="1" defaultMemberUniqueName="[Calender_Dates].[Dates].[All]" allUniqueName="[Calender_Dates].[Dates].[All]" dimensionUniqueName="[Calender_Dates]" displayFolder="" count="0" memberValueDatatype="7" unbalanced="0"/>
    <cacheHierarchy uniqueName="[Calender_Dates].[Dates (Month)]" caption="Dates (Month)" attribute="1" defaultMemberUniqueName="[Calender_Dates].[Dates (Month)].[All]" allUniqueName="[Calender_Dates].[Dates (Month)].[All]" dimensionUniqueName="[Calender_Dates]" displayFolder="" count="2" memberValueDatatype="130" unbalanced="0">
      <fieldsUsage count="2">
        <fieldUsage x="-1"/>
        <fieldUsage x="0"/>
      </fieldsUsage>
    </cacheHierarchy>
    <cacheHierarchy uniqueName="[Calender_Dates].[Dates (Day)]" caption="Dates (Day)" attribute="1" defaultMemberUniqueName="[Calender_Dates].[Dates (Day)].[All]" allUniqueName="[Calender_Dates].[Dates (Day)].[All]" dimensionUniqueName="[Calender_Dates]" displayFolder="" count="0" memberValueDatatype="130" unbalanced="0"/>
    <cacheHierarchy uniqueName="[Calender_Dates].[Dates (Year)]" caption="Dates (Year)" attribute="1" defaultMemberUniqueName="[Calender_Dates].[Dates (Year)].[All]" allUniqueName="[Calender_Dates].[Dates (Year)].[All]" dimensionUniqueName="[Calender_Dates]" displayFolder="" count="2" memberValueDatatype="130" unbalanced="0">
      <fieldsUsage count="2">
        <fieldUsage x="-1"/>
        <fieldUsage x="3"/>
      </fieldsUsage>
    </cacheHierarchy>
    <cacheHierarchy uniqueName="[Calender_Dates].[Dates (Quarter)]" caption="Dates (Quarter)" attribute="1" defaultMemberUniqueName="[Calender_Dates].[Dates (Quarter)].[All]" allUniqueName="[Calender_Dates].[Dates (Quarter)].[All]" dimensionUniqueName="[Calender_Dates]"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fieldsUsage count="2">
        <fieldUsage x="-1"/>
        <fieldUsage x="1"/>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Calender_Dates].[Dates (Day Index)]" caption="Dates (Day Index)" attribute="1" defaultMemberUniqueName="[Calender_Dates].[Dates (Day Index)].[All]" allUniqueName="[Calender_Dates].[Dates (Day Index)].[All]" dimensionUniqueName="[Calender_Dates]" displayFolder="" count="0" memberValueDatatype="5" unbalanced="0" hidden="1"/>
    <cacheHierarchy uniqueName="[Calender_Dates].[Dates (Month Index)]" caption="Dates (Month Index)" attribute="1" defaultMemberUniqueName="[Calender_Dates].[Dates (Month Index)].[All]" allUniqueName="[Calender_Dates].[Dates (Month Index)].[All]" dimensionUniqueName="[Calender_Dates]" displayFolder="" count="0" memberValueDatatype="20"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Dates]" caption="__XL_Count Calender_Dates" measure="1" displayFolder="" measureGroup="Calender_Dates"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s]" caption="Count of Dates" measure="1" displayFolder="" measureGroup="Calender_Dates"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8"/>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ge]" caption="Count of Patient Age" measure="1" displayFolder="" measureGroup="Hospital Emergency Room Data" count="0" oneField="1" hidden="1">
      <fieldsUsage count="1">
        <fieldUsage x="2"/>
      </fieldsUsage>
      <extLst>
        <ext xmlns:x15="http://schemas.microsoft.com/office/spreadsheetml/2010/11/main" uri="{B97F6D7D-B522-45F9-BDA1-12C45D357490}">
          <x15:cacheHierarchy aggregatedColumn="10"/>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Dates" uniqueName="[Calender_Dates]" caption="Calender_Dates"/>
    <dimension name="Hospital Emergency Room Data" uniqueName="[Hospital Emergency Room Data]" caption="Hospital Emergency Room Data"/>
    <dimension measure="1" name="Measures" uniqueName="[Measures]" caption="Measures"/>
  </dimensions>
  <measureGroups count="2">
    <measureGroup name="Calender_Dates" caption="Calender_Dates"/>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5999.853131828706" createdVersion="5" refreshedVersion="6" minRefreshableVersion="3" recordCount="0" supportSubquery="1" supportAdvancedDrill="1" xr:uid="{D5D8D753-877E-4F33-A5C6-087B61190E60}">
  <cacheSource type="external" connectionId="3"/>
  <cacheFields count="4">
    <cacheField name="[Calender_Dates].[Dates (Month)].[Dates (Month)]" caption="Dates (Month)" numFmtId="0" hierarchy="1" level="1">
      <sharedItems containsSemiMixedTypes="0" containsNonDate="0" containsString="0"/>
    </cacheField>
    <cacheField name="[Hospital Emergency Room Data].[Patient Attend Status].[Patient Attend Status]" caption="Patient Attend Status" numFmtId="0" hierarchy="17" level="1">
      <sharedItems count="2">
        <s v="Delay"/>
        <s v="On time"/>
      </sharedItems>
    </cacheField>
    <cacheField name="[Measures].[Count of Patient Id]" caption="Count of Patient Id" numFmtId="0" hierarchy="27" level="32767"/>
    <cacheField name="[Calender_Dates].[Dates (Year)].[Dates (Year)]" caption="Dates (Year)" numFmtId="0" hierarchy="3" level="1">
      <sharedItems containsSemiMixedTypes="0" containsNonDate="0" containsString="0"/>
    </cacheField>
  </cacheFields>
  <cacheHierarchies count="42">
    <cacheHierarchy uniqueName="[Calender_Dates].[Dates]" caption="Dates" attribute="1" time="1" defaultMemberUniqueName="[Calender_Dates].[Dates].[All]" allUniqueName="[Calender_Dates].[Dates].[All]" dimensionUniqueName="[Calender_Dates]" displayFolder="" count="0" memberValueDatatype="7" unbalanced="0"/>
    <cacheHierarchy uniqueName="[Calender_Dates].[Dates (Month)]" caption="Dates (Month)" attribute="1" defaultMemberUniqueName="[Calender_Dates].[Dates (Month)].[All]" allUniqueName="[Calender_Dates].[Dates (Month)].[All]" dimensionUniqueName="[Calender_Dates]" displayFolder="" count="2" memberValueDatatype="130" unbalanced="0">
      <fieldsUsage count="2">
        <fieldUsage x="-1"/>
        <fieldUsage x="0"/>
      </fieldsUsage>
    </cacheHierarchy>
    <cacheHierarchy uniqueName="[Calender_Dates].[Dates (Day)]" caption="Dates (Day)" attribute="1" defaultMemberUniqueName="[Calender_Dates].[Dates (Day)].[All]" allUniqueName="[Calender_Dates].[Dates (Day)].[All]" dimensionUniqueName="[Calender_Dates]" displayFolder="" count="0" memberValueDatatype="130" unbalanced="0"/>
    <cacheHierarchy uniqueName="[Calender_Dates].[Dates (Year)]" caption="Dates (Year)" attribute="1" defaultMemberUniqueName="[Calender_Dates].[Dates (Year)].[All]" allUniqueName="[Calender_Dates].[Dates (Year)].[All]" dimensionUniqueName="[Calender_Dates]" displayFolder="" count="2" memberValueDatatype="130" unbalanced="0">
      <fieldsUsage count="2">
        <fieldUsage x="-1"/>
        <fieldUsage x="3"/>
      </fieldsUsage>
    </cacheHierarchy>
    <cacheHierarchy uniqueName="[Calender_Dates].[Dates (Quarter)]" caption="Dates (Quarter)" attribute="1" defaultMemberUniqueName="[Calender_Dates].[Dates (Quarter)].[All]" allUniqueName="[Calender_Dates].[Dates (Quarter)].[All]" dimensionUniqueName="[Calender_Dates]"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fieldsUsage count="2">
        <fieldUsage x="-1"/>
        <fieldUsage x="1"/>
      </fieldsUsage>
    </cacheHierarchy>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Calender_Dates].[Dates (Day Index)]" caption="Dates (Day Index)" attribute="1" defaultMemberUniqueName="[Calender_Dates].[Dates (Day Index)].[All]" allUniqueName="[Calender_Dates].[Dates (Day Index)].[All]" dimensionUniqueName="[Calender_Dates]" displayFolder="" count="0" memberValueDatatype="5" unbalanced="0" hidden="1"/>
    <cacheHierarchy uniqueName="[Calender_Dates].[Dates (Month Index)]" caption="Dates (Month Index)" attribute="1" defaultMemberUniqueName="[Calender_Dates].[Dates (Month Index)].[All]" allUniqueName="[Calender_Dates].[Dates (Month Index)].[All]" dimensionUniqueName="[Calender_Dates]" displayFolder="" count="0" memberValueDatatype="20"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Dates]" caption="__XL_Count Calender_Dates" measure="1" displayFolder="" measureGroup="Calender_Dates"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2"/>
      </fieldsUsage>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s]" caption="Count of Dates" measure="1" displayFolder="" measureGroup="Calender_Dates"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8"/>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Dates" uniqueName="[Calender_Dates]" caption="Calender_Dates"/>
    <dimension name="Hospital Emergency Room Data" uniqueName="[Hospital Emergency Room Data]" caption="Hospital Emergency Room Data"/>
    <dimension measure="1" name="Measures" uniqueName="[Measures]" caption="Measures"/>
  </dimensions>
  <measureGroups count="2">
    <measureGroup name="Calender_Dates" caption="Calender_Dates"/>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5999.853132407407" createdVersion="5" refreshedVersion="6" minRefreshableVersion="3" recordCount="0" supportSubquery="1" supportAdvancedDrill="1" xr:uid="{04F44544-9215-4715-9FD8-A611572F6D05}">
  <cacheSource type="external" connectionId="3"/>
  <cacheFields count="4">
    <cacheField name="[Calender_Dates].[Dates (Month)].[Dates (Month)]" caption="Dates (Month)" numFmtId="0" hierarchy="1" level="1">
      <sharedItems containsSemiMixedTypes="0" containsNonDate="0" containsString="0"/>
    </cacheField>
    <cacheField name="[Hospital Emergency Room Data].[Patient Gender].[Patient Gender]" caption="Patient Gender" numFmtId="0" hierarchy="9" level="1">
      <sharedItems count="2">
        <s v="Female"/>
        <s v="Male"/>
      </sharedItems>
    </cacheField>
    <cacheField name="[Measures].[Count of Patient Gender]" caption="Count of Patient Gender" numFmtId="0" hierarchy="40" level="32767"/>
    <cacheField name="[Calender_Dates].[Dates (Year)].[Dates (Year)]" caption="Dates (Year)" numFmtId="0" hierarchy="3" level="1">
      <sharedItems containsSemiMixedTypes="0" containsNonDate="0" containsString="0"/>
    </cacheField>
  </cacheFields>
  <cacheHierarchies count="42">
    <cacheHierarchy uniqueName="[Calender_Dates].[Dates]" caption="Dates" attribute="1" time="1" defaultMemberUniqueName="[Calender_Dates].[Dates].[All]" allUniqueName="[Calender_Dates].[Dates].[All]" dimensionUniqueName="[Calender_Dates]" displayFolder="" count="0" memberValueDatatype="7" unbalanced="0"/>
    <cacheHierarchy uniqueName="[Calender_Dates].[Dates (Month)]" caption="Dates (Month)" attribute="1" defaultMemberUniqueName="[Calender_Dates].[Dates (Month)].[All]" allUniqueName="[Calender_Dates].[Dates (Month)].[All]" dimensionUniqueName="[Calender_Dates]" displayFolder="" count="2" memberValueDatatype="130" unbalanced="0">
      <fieldsUsage count="2">
        <fieldUsage x="-1"/>
        <fieldUsage x="0"/>
      </fieldsUsage>
    </cacheHierarchy>
    <cacheHierarchy uniqueName="[Calender_Dates].[Dates (Day)]" caption="Dates (Day)" attribute="1" defaultMemberUniqueName="[Calender_Dates].[Dates (Day)].[All]" allUniqueName="[Calender_Dates].[Dates (Day)].[All]" dimensionUniqueName="[Calender_Dates]" displayFolder="" count="0" memberValueDatatype="130" unbalanced="0"/>
    <cacheHierarchy uniqueName="[Calender_Dates].[Dates (Year)]" caption="Dates (Year)" attribute="1" defaultMemberUniqueName="[Calender_Dates].[Dates (Year)].[All]" allUniqueName="[Calender_Dates].[Dates (Year)].[All]" dimensionUniqueName="[Calender_Dates]" displayFolder="" count="2" memberValueDatatype="130" unbalanced="0">
      <fieldsUsage count="2">
        <fieldUsage x="-1"/>
        <fieldUsage x="3"/>
      </fieldsUsage>
    </cacheHierarchy>
    <cacheHierarchy uniqueName="[Calender_Dates].[Dates (Quarter)]" caption="Dates (Quarter)" attribute="1" defaultMemberUniqueName="[Calender_Dates].[Dates (Quarter)].[All]" allUniqueName="[Calender_Dates].[Dates (Quarter)].[All]" dimensionUniqueName="[Calender_Dates]"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Calender_Dates].[Dates (Day Index)]" caption="Dates (Day Index)" attribute="1" defaultMemberUniqueName="[Calender_Dates].[Dates (Day Index)].[All]" allUniqueName="[Calender_Dates].[Dates (Day Index)].[All]" dimensionUniqueName="[Calender_Dates]" displayFolder="" count="0" memberValueDatatype="5" unbalanced="0" hidden="1"/>
    <cacheHierarchy uniqueName="[Calender_Dates].[Dates (Month Index)]" caption="Dates (Month Index)" attribute="1" defaultMemberUniqueName="[Calender_Dates].[Dates (Month Index)].[All]" allUniqueName="[Calender_Dates].[Dates (Month Index)].[All]" dimensionUniqueName="[Calender_Dates]" displayFolder="" count="0" memberValueDatatype="20"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Dates]" caption="__XL_Count Calender_Dates" measure="1" displayFolder="" measureGroup="Calender_Dates"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s]" caption="Count of Dates" measure="1" displayFolder="" measureGroup="Calender_Dates"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8"/>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Gender]" caption="Count of Patient Gender" measure="1" displayFolder="" measureGroup="Hospital Emergency Room Data"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Dates" uniqueName="[Calender_Dates]" caption="Calender_Dates"/>
    <dimension name="Hospital Emergency Room Data" uniqueName="[Hospital Emergency Room Data]" caption="Hospital Emergency Room Data"/>
    <dimension measure="1" name="Measures" uniqueName="[Measures]" caption="Measures"/>
  </dimensions>
  <measureGroups count="2">
    <measureGroup name="Calender_Dates" caption="Calender_Dates"/>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5999.853133101853" createdVersion="5" refreshedVersion="6" minRefreshableVersion="3" recordCount="0" supportSubquery="1" supportAdvancedDrill="1" xr:uid="{E0A5E2A4-E68C-46CA-8543-11A895F8DF80}">
  <cacheSource type="external" connectionId="3"/>
  <cacheFields count="4">
    <cacheField name="[Calender_Dates].[Dates (Month)].[Dates (Month)]" caption="Dates (Month)" numFmtId="0" hierarchy="1" level="1">
      <sharedItems containsSemiMixedTypes="0" containsNonDate="0" containsString="0"/>
    </cacheField>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Department Referral]" caption="Count of Department Referral" numFmtId="0" hierarchy="41" level="32767"/>
    <cacheField name="[Calender_Dates].[Dates (Year)].[Dates (Year)]" caption="Dates (Year)" numFmtId="0" hierarchy="3" level="1">
      <sharedItems containsSemiMixedTypes="0" containsNonDate="0" containsString="0"/>
    </cacheField>
  </cacheFields>
  <cacheHierarchies count="42">
    <cacheHierarchy uniqueName="[Calender_Dates].[Dates]" caption="Dates" attribute="1" time="1" defaultMemberUniqueName="[Calender_Dates].[Dates].[All]" allUniqueName="[Calender_Dates].[Dates].[All]" dimensionUniqueName="[Calender_Dates]" displayFolder="" count="0" memberValueDatatype="7" unbalanced="0"/>
    <cacheHierarchy uniqueName="[Calender_Dates].[Dates (Month)]" caption="Dates (Month)" attribute="1" defaultMemberUniqueName="[Calender_Dates].[Dates (Month)].[All]" allUniqueName="[Calender_Dates].[Dates (Month)].[All]" dimensionUniqueName="[Calender_Dates]" displayFolder="" count="2" memberValueDatatype="130" unbalanced="0">
      <fieldsUsage count="2">
        <fieldUsage x="-1"/>
        <fieldUsage x="0"/>
      </fieldsUsage>
    </cacheHierarchy>
    <cacheHierarchy uniqueName="[Calender_Dates].[Dates (Day)]" caption="Dates (Day)" attribute="1" defaultMemberUniqueName="[Calender_Dates].[Dates (Day)].[All]" allUniqueName="[Calender_Dates].[Dates (Day)].[All]" dimensionUniqueName="[Calender_Dates]" displayFolder="" count="0" memberValueDatatype="130" unbalanced="0"/>
    <cacheHierarchy uniqueName="[Calender_Dates].[Dates (Year)]" caption="Dates (Year)" attribute="1" defaultMemberUniqueName="[Calender_Dates].[Dates (Year)].[All]" allUniqueName="[Calender_Dates].[Dates (Year)].[All]" dimensionUniqueName="[Calender_Dates]" displayFolder="" count="2" memberValueDatatype="130" unbalanced="0">
      <fieldsUsage count="2">
        <fieldUsage x="-1"/>
        <fieldUsage x="3"/>
      </fieldsUsage>
    </cacheHierarchy>
    <cacheHierarchy uniqueName="[Calender_Dates].[Dates (Quarter)]" caption="Dates (Quarter)" attribute="1" defaultMemberUniqueName="[Calender_Dates].[Dates (Quarter)].[All]" allUniqueName="[Calender_Dates].[Dates (Quarter)].[All]" dimensionUniqueName="[Calender_Dates]"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1"/>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Calender_Dates].[Dates (Day Index)]" caption="Dates (Day Index)" attribute="1" defaultMemberUniqueName="[Calender_Dates].[Dates (Day Index)].[All]" allUniqueName="[Calender_Dates].[Dates (Day Index)].[All]" dimensionUniqueName="[Calender_Dates]" displayFolder="" count="0" memberValueDatatype="5" unbalanced="0" hidden="1"/>
    <cacheHierarchy uniqueName="[Calender_Dates].[Dates (Month Index)]" caption="Dates (Month Index)" attribute="1" defaultMemberUniqueName="[Calender_Dates].[Dates (Month Index)].[All]" allUniqueName="[Calender_Dates].[Dates (Month Index)].[All]" dimensionUniqueName="[Calender_Dates]" displayFolder="" count="0" memberValueDatatype="20"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Dates]" caption="__XL_Count Calender_Dates" measure="1" displayFolder="" measureGroup="Calender_Dates"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s]" caption="Count of Dates" measure="1" displayFolder="" measureGroup="Calender_Dates"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8"/>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oneField="1" hidden="1">
      <fieldsUsage count="1">
        <fieldUsage x="2"/>
      </fieldsUsage>
      <extLst>
        <ext xmlns:x15="http://schemas.microsoft.com/office/spreadsheetml/2010/11/main" uri="{B97F6D7D-B522-45F9-BDA1-12C45D357490}">
          <x15:cacheHierarchy aggregatedColumn="12"/>
        </ext>
      </extLst>
    </cacheHierarchy>
  </cacheHierarchies>
  <kpis count="0"/>
  <dimensions count="3">
    <dimension name="Calender_Dates" uniqueName="[Calender_Dates]" caption="Calender_Dates"/>
    <dimension name="Hospital Emergency Room Data" uniqueName="[Hospital Emergency Room Data]" caption="Hospital Emergency Room Data"/>
    <dimension measure="1" name="Measures" uniqueName="[Measures]" caption="Measures"/>
  </dimensions>
  <measureGroups count="2">
    <measureGroup name="Calender_Dates" caption="Calender_Dates"/>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5999.853133680554" createdVersion="5" refreshedVersion="6" minRefreshableVersion="3" recordCount="0" supportSubquery="1" supportAdvancedDrill="1" xr:uid="{2F563B84-4991-45EE-8347-29BFA63CDCBA}">
  <cacheSource type="external" connectionId="3"/>
  <cacheFields count="4">
    <cacheField name="[Calender_Dates].[Dates (Month)].[Dates (Month)]" caption="Dates (Month)" numFmtId="0" hierarchy="1" level="1">
      <sharedItems containsNonDate="0" count="1">
        <s v="Jan"/>
      </sharedItems>
    </cacheField>
    <cacheField name="[Calender_Dates].[Dates].[Dates]" caption="Dates" numFmtId="0" level="1">
      <sharedItems containsSemiMixedTypes="0" containsNonDate="0" containsDate="1" containsString="0" minDate="2023-01-01T00:00:00" maxDate="2024-02-01T00:00:00" count="62">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sharedItems>
    </cacheField>
    <cacheField name="[Calender_Dates].[Dates (Quarter)].[Dates (Quarter)]" caption="Dates (Quarter)" numFmtId="0" hierarchy="4" level="1">
      <sharedItems containsNonDate="0" count="1">
        <s v="Qtr1"/>
      </sharedItems>
    </cacheField>
    <cacheField name="[Calender_Dates].[Dates (Year)].[Dates (Year)]" caption="Dates (Year)" numFmtId="0" hierarchy="3" level="1">
      <sharedItems count="1">
        <s v="2023"/>
      </sharedItems>
    </cacheField>
  </cacheFields>
  <cacheHierarchies count="42">
    <cacheHierarchy uniqueName="[Calender_Dates].[Dates]" caption="Dates" attribute="1" time="1" defaultMemberUniqueName="[Calender_Dates].[Dates].[All]" allUniqueName="[Calender_Dates].[Dates].[All]" dimensionUniqueName="[Calender_Dates]" displayFolder="" count="2" memberValueDatatype="7" unbalanced="0">
      <fieldsUsage count="2">
        <fieldUsage x="-1"/>
        <fieldUsage x="1"/>
      </fieldsUsage>
    </cacheHierarchy>
    <cacheHierarchy uniqueName="[Calender_Dates].[Dates (Month)]" caption="Dates (Month)" attribute="1" defaultMemberUniqueName="[Calender_Dates].[Dates (Month)].[All]" allUniqueName="[Calender_Dates].[Dates (Month)].[All]" dimensionUniqueName="[Calender_Dates]" displayFolder="" count="2" memberValueDatatype="130" unbalanced="0">
      <fieldsUsage count="2">
        <fieldUsage x="-1"/>
        <fieldUsage x="0"/>
      </fieldsUsage>
    </cacheHierarchy>
    <cacheHierarchy uniqueName="[Calender_Dates].[Dates (Day)]" caption="Dates (Day)" attribute="1" defaultMemberUniqueName="[Calender_Dates].[Dates (Day)].[All]" allUniqueName="[Calender_Dates].[Dates (Day)].[All]" dimensionUniqueName="[Calender_Dates]" displayFolder="" count="2" memberValueDatatype="130" unbalanced="0"/>
    <cacheHierarchy uniqueName="[Calender_Dates].[Dates (Year)]" caption="Dates (Year)" attribute="1" defaultMemberUniqueName="[Calender_Dates].[Dates (Year)].[All]" allUniqueName="[Calender_Dates].[Dates (Year)].[All]" dimensionUniqueName="[Calender_Dates]" displayFolder="" count="2" memberValueDatatype="130" unbalanced="0">
      <fieldsUsage count="2">
        <fieldUsage x="-1"/>
        <fieldUsage x="3"/>
      </fieldsUsage>
    </cacheHierarchy>
    <cacheHierarchy uniqueName="[Calender_Dates].[Dates (Quarter)]" caption="Dates (Quarter)" attribute="1" defaultMemberUniqueName="[Calender_Dates].[Dates (Quarter)].[All]" allUniqueName="[Calender_Dates].[Dates (Quarter)].[All]" dimensionUniqueName="[Calender_Dates]" displayFolder="" count="2" memberValueDatatype="130" unbalanced="0">
      <fieldsUsage count="2">
        <fieldUsage x="-1"/>
        <fieldUsage x="2"/>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2"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2"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2" memberValueDatatype="130" unbalanced="0"/>
    <cacheHierarchy uniqueName="[Calender_Dates].[Dates (Day Index)]" caption="Dates (Day Index)" attribute="1" defaultMemberUniqueName="[Calender_Dates].[Dates (Day Index)].[All]" allUniqueName="[Calender_Dates].[Dates (Day Index)].[All]" dimensionUniqueName="[Calender_Dates]" displayFolder="" count="2" memberValueDatatype="5" unbalanced="0" hidden="1"/>
    <cacheHierarchy uniqueName="[Calender_Dates].[Dates (Month Index)]" caption="Dates (Month Index)" attribute="1" defaultMemberUniqueName="[Calender_Dates].[Dates (Month Index)].[All]" allUniqueName="[Calender_Dates].[Dates (Month Index)].[All]" dimensionUniqueName="[Calender_Dates]" displayFolder="" count="2" memberValueDatatype="20"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2"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Dates]" caption="__XL_Count Calender_Dates" measure="1" displayFolder="" measureGroup="Calender_Dates"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s]" caption="Count of Dates" measure="1" displayFolder="" measureGroup="Calender_Dates"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8"/>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Dates" uniqueName="[Calender_Dates]" caption="Calender_Dates"/>
    <dimension name="Hospital Emergency Room Data" uniqueName="[Hospital Emergency Room Data]" caption="Hospital Emergency Room Data"/>
    <dimension measure="1" name="Measures" uniqueName="[Measures]" caption="Measures"/>
  </dimensions>
  <measureGroups count="2">
    <measureGroup name="Calender_Dates" caption="Calender_Dates"/>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5999.853134143515" createdVersion="5" refreshedVersion="6" minRefreshableVersion="3" recordCount="0" supportSubquery="1" supportAdvancedDrill="1" xr:uid="{4B3BA862-E652-481B-A4A7-B71F65A7EA06}">
  <cacheSource type="external" connectionId="3"/>
  <cacheFields count="4">
    <cacheField name="[Calender_Dates].[Dates (Month)].[Dates (Month)]" caption="Dates (Month)" numFmtId="0" hierarchy="1" level="1">
      <sharedItems containsSemiMixedTypes="0" containsNonDate="0" containsString="0"/>
    </cacheField>
    <cacheField name="[Hospital Emergency Room Data].[Patient Admission Flag].[Patient Admission Flag]" caption="Patient Admission Flag" numFmtId="0" hierarchy="13" level="1">
      <sharedItems count="2">
        <s v="Admitted"/>
        <s v="Not Admitted"/>
      </sharedItems>
    </cacheField>
    <cacheField name="[Calender_Dates].[Dates (Year)].[Dates (Year)]" caption="Dates (Year)" numFmtId="0" hierarchy="3" level="1">
      <sharedItems containsSemiMixedTypes="0" containsNonDate="0" containsString="0"/>
    </cacheField>
    <cacheField name="[Measures].[Count of Patient Admission Flag]" caption="Count of Patient Admission Flag" numFmtId="0" hierarchy="35" level="32767"/>
  </cacheFields>
  <cacheHierarchies count="42">
    <cacheHierarchy uniqueName="[Calender_Dates].[Dates]" caption="Dates" attribute="1" time="1" defaultMemberUniqueName="[Calender_Dates].[Dates].[All]" allUniqueName="[Calender_Dates].[Dates].[All]" dimensionUniqueName="[Calender_Dates]" displayFolder="" count="0" memberValueDatatype="7" unbalanced="0"/>
    <cacheHierarchy uniqueName="[Calender_Dates].[Dates (Month)]" caption="Dates (Month)" attribute="1" defaultMemberUniqueName="[Calender_Dates].[Dates (Month)].[All]" allUniqueName="[Calender_Dates].[Dates (Month)].[All]" dimensionUniqueName="[Calender_Dates]" displayFolder="" count="2" memberValueDatatype="130" unbalanced="0">
      <fieldsUsage count="2">
        <fieldUsage x="-1"/>
        <fieldUsage x="0"/>
      </fieldsUsage>
    </cacheHierarchy>
    <cacheHierarchy uniqueName="[Calender_Dates].[Dates (Day)]" caption="Dates (Day)" attribute="1" defaultMemberUniqueName="[Calender_Dates].[Dates (Day)].[All]" allUniqueName="[Calender_Dates].[Dates (Day)].[All]" dimensionUniqueName="[Calender_Dates]" displayFolder="" count="0" memberValueDatatype="130" unbalanced="0"/>
    <cacheHierarchy uniqueName="[Calender_Dates].[Dates (Year)]" caption="Dates (Year)" attribute="1" defaultMemberUniqueName="[Calender_Dates].[Dates (Year)].[All]" allUniqueName="[Calender_Dates].[Dates (Year)].[All]" dimensionUniqueName="[Calender_Dates]" displayFolder="" count="2" memberValueDatatype="130" unbalanced="0">
      <fieldsUsage count="2">
        <fieldUsage x="-1"/>
        <fieldUsage x="2"/>
      </fieldsUsage>
    </cacheHierarchy>
    <cacheHierarchy uniqueName="[Calender_Dates].[Dates (Quarter)]" caption="Dates (Quarter)" attribute="1" defaultMemberUniqueName="[Calender_Dates].[Dates (Quarter)].[All]" allUniqueName="[Calender_Dates].[Dates (Quarter)].[All]" dimensionUniqueName="[Calender_Dates]"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1"/>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Calender_Dates].[Dates (Day Index)]" caption="Dates (Day Index)" attribute="1" defaultMemberUniqueName="[Calender_Dates].[Dates (Day Index)].[All]" allUniqueName="[Calender_Dates].[Dates (Day Index)].[All]" dimensionUniqueName="[Calender_Dates]" displayFolder="" count="0" memberValueDatatype="5" unbalanced="0" hidden="1"/>
    <cacheHierarchy uniqueName="[Calender_Dates].[Dates (Month Index)]" caption="Dates (Month Index)" attribute="1" defaultMemberUniqueName="[Calender_Dates].[Dates (Month Index)].[All]" allUniqueName="[Calender_Dates].[Dates (Month Index)].[All]" dimensionUniqueName="[Calender_Dates]" displayFolder="" count="0" memberValueDatatype="20"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Dates]" caption="__XL_Count Calender_Dates" measure="1" displayFolder="" measureGroup="Calender_Dates"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s]" caption="Count of Dates" measure="1" displayFolder="" measureGroup="Calender_Dates"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oneField="1" hidden="1">
      <fieldsUsage count="1">
        <fieldUsage x="3"/>
      </fieldsUsage>
      <extLst>
        <ext xmlns:x15="http://schemas.microsoft.com/office/spreadsheetml/2010/11/main" uri="{B97F6D7D-B522-45F9-BDA1-12C45D357490}">
          <x15:cacheHierarchy aggregatedColumn="13"/>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8"/>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Dates" uniqueName="[Calender_Dates]" caption="Calender_Dates"/>
    <dimension name="Hospital Emergency Room Data" uniqueName="[Hospital Emergency Room Data]" caption="Hospital Emergency Room Data"/>
    <dimension measure="1" name="Measures" uniqueName="[Measures]" caption="Measures"/>
  </dimensions>
  <measureGroups count="2">
    <measureGroup name="Calender_Dates" caption="Calender_Dates"/>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5999.775619560183" createdVersion="3" refreshedVersion="6" minRefreshableVersion="3" recordCount="0" supportSubquery="1" supportAdvancedDrill="1" xr:uid="{92DC88B6-DC23-4525-BC07-89B09505FCD6}">
  <cacheSource type="external" connectionId="3">
    <extLst>
      <ext xmlns:x14="http://schemas.microsoft.com/office/spreadsheetml/2009/9/main" uri="{F057638F-6D5F-4e77-A914-E7F072B9BCA8}">
        <x14:sourceConnection name="ThisWorkbookDataModel"/>
      </ext>
    </extLst>
  </cacheSource>
  <cacheFields count="0"/>
  <cacheHierarchies count="42">
    <cacheHierarchy uniqueName="[Calender_Dates].[Dates]" caption="Dates" attribute="1" time="1" defaultMemberUniqueName="[Calender_Dates].[Dates].[All]" allUniqueName="[Calender_Dates].[Dates].[All]" dimensionUniqueName="[Calender_Dates]" displayFolder="" count="0" memberValueDatatype="7" unbalanced="0"/>
    <cacheHierarchy uniqueName="[Calender_Dates].[Dates (Month)]" caption="Dates (Month)" attribute="1" defaultMemberUniqueName="[Calender_Dates].[Dates (Month)].[All]" allUniqueName="[Calender_Dates].[Dates (Month)].[All]" dimensionUniqueName="[Calender_Dates]" displayFolder="" count="2" memberValueDatatype="130" unbalanced="0"/>
    <cacheHierarchy uniqueName="[Calender_Dates].[Dates (Day)]" caption="Dates (Day)" attribute="1" defaultMemberUniqueName="[Calender_Dates].[Dates (Day)].[All]" allUniqueName="[Calender_Dates].[Dates (Day)].[All]" dimensionUniqueName="[Calender_Dates]" displayFolder="" count="0" memberValueDatatype="130" unbalanced="0"/>
    <cacheHierarchy uniqueName="[Calender_Dates].[Dates (Year)]" caption="Dates (Year)" attribute="1" defaultMemberUniqueName="[Calender_Dates].[Dates (Year)].[All]" allUniqueName="[Calender_Dates].[Dates (Year)].[All]" dimensionUniqueName="[Calender_Dates]" displayFolder="" count="0" memberValueDatatype="130" unbalanced="0"/>
    <cacheHierarchy uniqueName="[Calender_Dates].[Dates (Quarter)]" caption="Dates (Quarter)" attribute="1" defaultMemberUniqueName="[Calender_Dates].[Dates (Quarter)].[All]" allUniqueName="[Calender_Dates].[Dates (Quarter)].[All]" dimensionUniqueName="[Calender_Dates]"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Calender_Dates].[Dates (Day Index)]" caption="Dates (Day Index)" attribute="1" defaultMemberUniqueName="[Calender_Dates].[Dates (Day Index)].[All]" allUniqueName="[Calender_Dates].[Dates (Day Index)].[All]" dimensionUniqueName="[Calender_Dates]" displayFolder="" count="0" memberValueDatatype="5" unbalanced="0" hidden="1"/>
    <cacheHierarchy uniqueName="[Calender_Dates].[Dates (Month Index)]" caption="Dates (Month Index)" attribute="1" defaultMemberUniqueName="[Calender_Dates].[Dates (Month Index)].[All]" allUniqueName="[Calender_Dates].[Dates (Month Index)].[All]" dimensionUniqueName="[Calender_Dates]" displayFolder="" count="0" memberValueDatatype="20"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Dates]" caption="__XL_Count Calender_Dates" measure="1" displayFolder="" measureGroup="Calender_Dates"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s]" caption="Count of Dates" measure="1" displayFolder="" measureGroup="Calender_Dates"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8"/>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1698618908"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5999.778249305557" createdVersion="3" refreshedVersion="6" minRefreshableVersion="3" recordCount="0" supportSubquery="1" supportAdvancedDrill="1" xr:uid="{456F3BF5-043E-462D-9368-EE0D037FFADA}">
  <cacheSource type="external" connectionId="3">
    <extLst>
      <ext xmlns:x14="http://schemas.microsoft.com/office/spreadsheetml/2009/9/main" uri="{F057638F-6D5F-4e77-A914-E7F072B9BCA8}">
        <x14:sourceConnection name="ThisWorkbookDataModel"/>
      </ext>
    </extLst>
  </cacheSource>
  <cacheFields count="0"/>
  <cacheHierarchies count="42">
    <cacheHierarchy uniqueName="[Calender_Dates].[Dates]" caption="Dates" attribute="1" time="1" defaultMemberUniqueName="[Calender_Dates].[Dates].[All]" allUniqueName="[Calender_Dates].[Dates].[All]" dimensionUniqueName="[Calender_Dates]" displayFolder="" count="0" memberValueDatatype="7" unbalanced="0"/>
    <cacheHierarchy uniqueName="[Calender_Dates].[Dates (Month)]" caption="Dates (Month)" attribute="1" defaultMemberUniqueName="[Calender_Dates].[Dates (Month)].[All]" allUniqueName="[Calender_Dates].[Dates (Month)].[All]" dimensionUniqueName="[Calender_Dates]" displayFolder="" count="0" memberValueDatatype="130" unbalanced="0"/>
    <cacheHierarchy uniqueName="[Calender_Dates].[Dates (Day)]" caption="Dates (Day)" attribute="1" defaultMemberUniqueName="[Calender_Dates].[Dates (Day)].[All]" allUniqueName="[Calender_Dates].[Dates (Day)].[All]" dimensionUniqueName="[Calender_Dates]" displayFolder="" count="0" memberValueDatatype="130" unbalanced="0"/>
    <cacheHierarchy uniqueName="[Calender_Dates].[Dates (Year)]" caption="Dates (Year)" attribute="1" defaultMemberUniqueName="[Calender_Dates].[Dates (Year)].[All]" allUniqueName="[Calender_Dates].[Dates (Year)].[All]" dimensionUniqueName="[Calender_Dates]" displayFolder="" count="2" memberValueDatatype="130" unbalanced="0"/>
    <cacheHierarchy uniqueName="[Calender_Dates].[Dates (Quarter)]" caption="Dates (Quarter)" attribute="1" defaultMemberUniqueName="[Calender_Dates].[Dates (Quarter)].[All]" allUniqueName="[Calender_Dates].[Dates (Quarter)].[All]" dimensionUniqueName="[Calender_Dates]"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0"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0" memberValueDatatype="130" unbalanced="0"/>
    <cacheHierarchy uniqueName="[Calender_Dates].[Dates (Day Index)]" caption="Dates (Day Index)" attribute="1" defaultMemberUniqueName="[Calender_Dates].[Dates (Day Index)].[All]" allUniqueName="[Calender_Dates].[Dates (Day Index)].[All]" dimensionUniqueName="[Calender_Dates]" displayFolder="" count="0" memberValueDatatype="5" unbalanced="0" hidden="1"/>
    <cacheHierarchy uniqueName="[Calender_Dates].[Dates (Month Index)]" caption="Dates (Month Index)" attribute="1" defaultMemberUniqueName="[Calender_Dates].[Dates (Month Index)].[All]" allUniqueName="[Calender_Dates].[Dates (Month Index)].[All]" dimensionUniqueName="[Calender_Dates]" displayFolder="" count="0" memberValueDatatype="20" unbalanced="0" hidden="1"/>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Dates]" caption="__XL_Count Calender_Dates" measure="1" displayFolder="" measureGroup="Calender_Dates"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s]" caption="Count of Dates" measure="1" displayFolder="" measureGroup="Calender_Dates"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8"/>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Age]" caption="Count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64056392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ED3520-AC99-43B3-8D01-AB942E7378F3}" name="PivotTable17" cacheId="12" applyNumberFormats="0" applyBorderFormats="0" applyFontFormats="0" applyPatternFormats="0" applyAlignmentFormats="0" applyWidthHeightFormats="1" dataCaption="Values" tag="e0c484fa-d66e-447e-9266-4c91b8c7cc73" updatedVersion="6" minRefreshableVersion="3" subtotalHiddenItems="1" itemPrintTitles="1" createdVersion="5" indent="0" outline="1" outlineData="1" multipleFieldFilters="0" chartFormat="6">
  <location ref="D16:E19"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dataField="1" subtotalTop="0" showAll="0" defaultSubtotal="0"/>
  </pivotFields>
  <rowFields count="1">
    <field x="1"/>
  </rowFields>
  <rowItems count="3">
    <i>
      <x/>
    </i>
    <i>
      <x v="1"/>
    </i>
    <i t="grand">
      <x/>
    </i>
  </rowItems>
  <colItems count="1">
    <i/>
  </colItems>
  <dataFields count="1">
    <dataField name="Count of Patient Admission Flag" fld="3" subtotal="count" showDataAs="percentOfTotal" baseField="0" baseItem="0" numFmtId="10"/>
  </dataFields>
  <chartFormats count="6">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1"/>
          </reference>
        </references>
      </pivotArea>
    </chartFormat>
    <chartFormat chart="4" format="2">
      <pivotArea type="data" outline="0" fieldPosition="0">
        <references count="2">
          <reference field="4294967294" count="1" selected="0">
            <x v="0"/>
          </reference>
          <reference field="1"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1" count="1" selected="0">
            <x v="1"/>
          </reference>
        </references>
      </pivotArea>
    </chartFormat>
    <chartFormat chart="5" format="2">
      <pivotArea type="data" outline="0" fieldPosition="0">
        <references count="2">
          <reference field="4294967294" count="1" selected="0">
            <x v="0"/>
          </reference>
          <reference field="1" count="1" selected="0">
            <x v="0"/>
          </reference>
        </references>
      </pivotArea>
    </chartFormat>
  </chartFormats>
  <pivotHierarchies count="42">
    <pivotHierarchy dragToData="1"/>
    <pivotHierarchy multipleItemSelectionAllowed="1" dragToData="1">
      <members count="1" level="1">
        <member name="[Calender_Dates].[Dates (Month)].&amp;[May]"/>
      </members>
    </pivotHierarchy>
    <pivotHierarchy dragToData="1"/>
    <pivotHierarchy multipleItemSelectionAllowed="1" dragToData="1">
      <members count="1" level="1">
        <member name="[Calender_Dates].[Dates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_Date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2F9BA4F-23EB-4355-94D7-8E259EA35372}" name="PivotTable16" cacheId="11" applyNumberFormats="0" applyBorderFormats="0" applyFontFormats="0" applyPatternFormats="0" applyAlignmentFormats="0" applyWidthHeightFormats="1" dataCaption="Values" tag="e0c484fa-d66e-447e-9266-4c91b8c7cc73" updatedVersion="6" minRefreshableVersion="3" subtotalHiddenItems="1" itemPrintTitles="1" createdVersion="5" indent="0" outline="1" outlineData="1" multipleFieldFilters="0" chartFormat="18">
  <location ref="D48:D50" firstHeaderRow="1" firstDataRow="1" firstDataCol="1"/>
  <pivotFields count="4">
    <pivotField axis="axisRow" allDrilled="1" subtotalTop="0" showAll="0" dataSourceSort="1" defaultSubtotal="0">
      <items count="1">
        <item x="0" e="0"/>
      </items>
    </pivotField>
    <pivotField axis="axisRow" allDrilled="1" subtotalTop="0" showAll="0" dataSourceSort="1" defaultSubtotal="0" defaultAttributeDrillState="1">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axis="axisRow" allDrilled="1" subtotalTop="0" showAll="0" dataSourceSort="1" defaultSubtotal="0">
      <items count="1">
        <item x="0" e="0"/>
      </items>
    </pivotField>
    <pivotField axis="axisRow" allDrilled="1" subtotalTop="0" showAll="0" dataSourceSort="1" defaultSubtotal="0">
      <items count="1">
        <item s="1" x="0" e="0"/>
      </items>
    </pivotField>
  </pivotFields>
  <rowFields count="4">
    <field x="3"/>
    <field x="2"/>
    <field x="0"/>
    <field x="1"/>
  </rowFields>
  <rowItems count="2">
    <i>
      <x/>
    </i>
    <i t="grand">
      <x/>
    </i>
  </rowItems>
  <pivotHierarchies count="42">
    <pivotHierarchy dragToData="1"/>
    <pivotHierarchy multipleItemSelectionAllowed="1" dragToData="1">
      <members count="1" level="1">
        <member name="[Calender_Dates].[Dates (Month)].&amp;[May]"/>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atient Age"/>
    <pivotHierarchy dragToData="1"/>
    <pivotHierarchy dragToData="1"/>
  </pivotHierarchies>
  <pivotTableStyleInfo name="PivotStyleLight16" showRowHeaders="1" showColHeaders="1" showRowStripes="0" showColStripes="0" showLastColumn="1"/>
  <rowHierarchiesUsage count="4">
    <rowHierarchyUsage hierarchyUsage="3"/>
    <rowHierarchyUsage hierarchyUsage="4"/>
    <rowHierarchyUsage hierarchyUsage="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_Date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8C3563-A5EC-4CDB-A3DB-8A886500B78E}" name="PivotTable5" cacheId="0" applyNumberFormats="0" applyBorderFormats="0" applyFontFormats="0" applyPatternFormats="0" applyAlignmentFormats="0" applyWidthHeightFormats="1" dataCaption="Values" tag="e0c484fa-d66e-447e-9266-4c91b8c7cc73" updatedVersion="6" minRefreshableVersion="3" subtotalHiddenItems="1" itemPrintTitles="1" createdVersion="5" indent="0" outline="1" outlineData="1" multipleFieldFilters="0" chartFormat="8">
  <location ref="G4:H36" firstHeaderRow="1" firstDataRow="1" firstDataCol="1"/>
  <pivotFields count="4">
    <pivotField dataField="1" subtotalTop="0" showAll="0" defaultSubtotal="0"/>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chartFormats count="2">
    <chartFormat chart="2" format="2"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42">
    <pivotHierarchy dragToData="1"/>
    <pivotHierarchy multipleItemSelectionAllowed="1" dragToData="1">
      <members count="1" level="1">
        <member name="[Calender_Dates].[Dates (Month)].&amp;[May]"/>
      </members>
    </pivotHierarchy>
    <pivotHierarchy dragToData="1"/>
    <pivotHierarchy multipleItemSelectionAllowed="1" dragToData="1">
      <members count="1" level="1">
        <member name="[Calender_Dates].[Dates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_Date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27F6D11-977E-4978-9B11-F7B8C7AFB0E2}" name="PivotTable10" cacheId="6" applyNumberFormats="0" applyBorderFormats="0" applyFontFormats="0" applyPatternFormats="0" applyAlignmentFormats="0" applyWidthHeightFormats="1" dataCaption="Values" tag="e0c484fa-d66e-447e-9266-4c91b8c7cc73" updatedVersion="6" minRefreshableVersion="3" subtotalHiddenItems="1" itemPrintTitles="1" createdVersion="5" indent="0" outline="1" outlineData="1" multipleFieldFilters="0" chartFormat="4">
  <location ref="A16:B19"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Admission Flag2" fld="2" subtotal="count" baseField="0" baseItem="0"/>
  </dataFields>
  <pivotHierarchies count="42">
    <pivotHierarchy dragToData="1"/>
    <pivotHierarchy multipleItemSelectionAllowed="1" dragToData="1">
      <members count="1" level="1">
        <member name="[Calender_Dates].[Dates (Month)].&amp;[May]"/>
      </members>
    </pivotHierarchy>
    <pivotHierarchy dragToData="1"/>
    <pivotHierarchy multipleItemSelectionAllowed="1" dragToData="1">
      <members count="1" level="1">
        <member name="[Calender_Dates].[Dates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_Date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0FC4FBF-797F-4F19-AC45-9CF4E00C8640}" name="PivotTable14" cacheId="10" applyNumberFormats="0" applyBorderFormats="0" applyFontFormats="0" applyPatternFormats="0" applyAlignmentFormats="0" applyWidthHeightFormats="1" dataCaption="Values" tag="e0c484fa-d66e-447e-9266-4c91b8c7cc73" updatedVersion="6" minRefreshableVersion="3" subtotalHiddenItems="1" itemPrintTitles="1" createdVersion="5" indent="0" outline="1" outlineData="1" multipleFieldFilters="0" chartFormat="18">
  <location ref="A47:B56"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Department Referral" fld="2" subtotal="count" baseField="0" baseItem="0"/>
  </dataFields>
  <chartFormats count="1">
    <chartFormat chart="17" format="2" series="1">
      <pivotArea type="data" outline="0" fieldPosition="0">
        <references count="1">
          <reference field="4294967294" count="1" selected="0">
            <x v="0"/>
          </reference>
        </references>
      </pivotArea>
    </chartFormat>
  </chartFormats>
  <pivotHierarchies count="42">
    <pivotHierarchy dragToData="1"/>
    <pivotHierarchy multipleItemSelectionAllowed="1" dragToData="1">
      <members count="1" level="1">
        <member name="[Calender_Dates].[Dates (Month)].&amp;[May]"/>
      </members>
    </pivotHierarchy>
    <pivotHierarchy dragToData="1"/>
    <pivotHierarchy multipleItemSelectionAllowed="1" dragToData="1">
      <members count="1" level="1">
        <member name="[Calender_Dates].[Dates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atient Age"/>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_Date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59BE30E-23C2-429B-9710-594433CD11BD}" name="PivotTable3" cacheId="3" applyNumberFormats="0" applyBorderFormats="0" applyFontFormats="0" applyPatternFormats="0" applyAlignmentFormats="0" applyWidthHeightFormats="1" dataCaption="Values" tag="e0c484fa-d66e-447e-9266-4c91b8c7cc73" updatedVersion="6" minRefreshableVersion="3" subtotalHiddenItems="1" itemPrintTitles="1" createdVersion="5" indent="0" outline="1" outlineData="1" multipleFieldFilters="0">
  <location ref="A12:A13"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
    <format dxfId="0">
      <pivotArea outline="0" collapsedLevelsAreSubtotals="1" fieldPosition="0"/>
    </format>
  </formats>
  <pivotHierarchies count="42">
    <pivotHierarchy dragToData="1"/>
    <pivotHierarchy multipleItemSelectionAllowed="1" dragToData="1">
      <members count="1" level="1">
        <member name="[Calender_Dates].[Dates (Month)].&amp;[May]"/>
      </members>
    </pivotHierarchy>
    <pivotHierarchy dragToData="1"/>
    <pivotHierarchy multipleItemSelectionAllowed="1" dragToData="1">
      <members count="1" level="1">
        <member name="[Calender_Dates].[Dates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_Date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A1386AB-58AA-42B0-AA22-6D222F869EFC}" name="PivotTable2" cacheId="2" applyNumberFormats="0" applyBorderFormats="0" applyFontFormats="0" applyPatternFormats="0" applyAlignmentFormats="0" applyWidthHeightFormats="1" dataCaption="Values" tag="e0c484fa-d66e-447e-9266-4c91b8c7cc73" updatedVersion="6" minRefreshableVersion="3" subtotalHiddenItems="1" itemPrintTitles="1" createdVersion="5" indent="0" outline="1" outlineData="1" multipleFieldFilters="0">
  <location ref="A8:A9"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1">
      <pivotArea outline="0" collapsedLevelsAreSubtotals="1" fieldPosition="0"/>
    </format>
  </formats>
  <pivotHierarchies count="42">
    <pivotHierarchy dragToData="1"/>
    <pivotHierarchy multipleItemSelectionAllowed="1" dragToData="1">
      <members count="1" level="1">
        <member name="[Calender_Dates].[Dates (Month)].&amp;[May]"/>
      </members>
    </pivotHierarchy>
    <pivotHierarchy dragToData="1"/>
    <pivotHierarchy multipleItemSelectionAllowed="1" dragToData="1">
      <members count="1" level="1">
        <member name="[Calender_Dates].[Dates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_Date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1D15D26-51CE-410D-B01B-E77F74512E27}" name="PivotTable1" cacheId="1" applyNumberFormats="0" applyBorderFormats="0" applyFontFormats="0" applyPatternFormats="0" applyAlignmentFormats="0" applyWidthHeightFormats="1" dataCaption="Values" tag="e0c484fa-d66e-447e-9266-4c91b8c7cc73" updatedVersion="6" minRefreshableVersion="3" subtotalHiddenItems="1" itemPrintTitles="1" createdVersion="5" indent="0" outline="1" outlineData="1" multipleFieldFilters="0">
  <location ref="A4:A5"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pivotHierarchies count="42">
    <pivotHierarchy dragToData="1"/>
    <pivotHierarchy multipleItemSelectionAllowed="1" dragToData="1">
      <members count="1" level="1">
        <member name="[Calender_Dates].[Dates (Month)].&amp;[May]"/>
      </members>
    </pivotHierarchy>
    <pivotHierarchy dragToData="1"/>
    <pivotHierarchy multipleItemSelectionAllowed="1" dragToData="1">
      <members count="1" level="1">
        <member name="[Calender_Dates].[Dates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_Date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FD8F096-0718-4A8C-BDE3-183000D094D7}" name="PivotTable13" cacheId="9" applyNumberFormats="0" applyBorderFormats="0" applyFontFormats="0" applyPatternFormats="0" applyAlignmentFormats="0" applyWidthHeightFormats="1" dataCaption="Values" tag="e0c484fa-d66e-447e-9266-4c91b8c7cc73" updatedVersion="6" minRefreshableVersion="3" subtotalHiddenItems="1" itemPrintTitles="1" createdVersion="5" indent="0" outline="1" outlineData="1" multipleFieldFilters="0" chartFormat="15">
  <location ref="D41:E44"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Gender" fld="2" subtotal="count" baseField="0" baseItem="0"/>
  </dataFields>
  <chartFormats count="3">
    <chartFormat chart="14" format="4" series="1">
      <pivotArea type="data" outline="0" fieldPosition="0">
        <references count="1">
          <reference field="4294967294" count="1" selected="0">
            <x v="0"/>
          </reference>
        </references>
      </pivotArea>
    </chartFormat>
    <chartFormat chart="14" format="5">
      <pivotArea type="data" outline="0" fieldPosition="0">
        <references count="2">
          <reference field="4294967294" count="1" selected="0">
            <x v="0"/>
          </reference>
          <reference field="1" count="1" selected="0">
            <x v="0"/>
          </reference>
        </references>
      </pivotArea>
    </chartFormat>
    <chartFormat chart="14" format="6">
      <pivotArea type="data" outline="0" fieldPosition="0">
        <references count="2">
          <reference field="4294967294" count="1" selected="0">
            <x v="0"/>
          </reference>
          <reference field="1" count="1" selected="0">
            <x v="1"/>
          </reference>
        </references>
      </pivotArea>
    </chartFormat>
  </chartFormats>
  <pivotHierarchies count="42">
    <pivotHierarchy dragToData="1"/>
    <pivotHierarchy multipleItemSelectionAllowed="1" dragToData="1">
      <members count="1" level="1">
        <member name="[Calender_Dates].[Dates (Month)].&amp;[May]"/>
      </members>
    </pivotHierarchy>
    <pivotHierarchy dragToData="1"/>
    <pivotHierarchy multipleItemSelectionAllowed="1" dragToData="1">
      <members count="1" level="1">
        <member name="[Calender_Dates].[Dates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atient Age"/>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_Date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C67D168-2BED-474A-8165-56E625B78C71}" name="PivotTable7" cacheId="5" applyNumberFormats="0" applyBorderFormats="0" applyFontFormats="0" applyPatternFormats="0" applyAlignmentFormats="0" applyWidthHeightFormats="1" dataCaption="Values" tag="e0c484fa-d66e-447e-9266-4c91b8c7cc73" updatedVersion="6" minRefreshableVersion="3" subtotalHiddenItems="1" itemPrintTitles="1" createdVersion="5" indent="0" outline="1" outlineData="1" multipleFieldFilters="0" chartFormat="6">
  <location ref="M4:N35"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dataField="1" subtotalTop="0" showAll="0" defaultSubtotal="0"/>
    <pivotField allDrilled="1" subtotalTop="0" showAll="0" dataSourceSort="1" defaultSubtotal="0" defaultAttributeDrillState="1"/>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Satisfaction Score" fld="2" subtotal="average" baseField="0" baseItem="0"/>
  </dataFields>
  <formats count="1">
    <format dxfId="2">
      <pivotArea outline="0" collapsedLevelsAreSubtotals="1" fieldPosition="0"/>
    </format>
  </formats>
  <chartFormats count="3">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Hierarchies count="42">
    <pivotHierarchy dragToData="1"/>
    <pivotHierarchy multipleItemSelectionAllowed="1" dragToData="1">
      <members count="1" level="1">
        <member name="[Calender_Dates].[Dates (Month)].&amp;[May]"/>
      </members>
    </pivotHierarchy>
    <pivotHierarchy dragToData="1"/>
    <pivotHierarchy multipleItemSelectionAllowed="1" dragToData="1">
      <members count="1" level="1">
        <member name="[Calender_Dates].[Dates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_Date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B6549EA-BA71-464C-901B-8BCDE1DF1217}" name="PivotTable12" cacheId="8" applyNumberFormats="0" applyBorderFormats="0" applyFontFormats="0" applyPatternFormats="0" applyAlignmentFormats="0" applyWidthHeightFormats="1" dataCaption="Values" tag="e0c484fa-d66e-447e-9266-4c91b8c7cc73" updatedVersion="6" minRefreshableVersion="3" subtotalHiddenItems="1" itemPrintTitles="1" createdVersion="5" indent="0" outline="1" outlineData="1" multipleFieldFilters="0" chartFormat="12">
  <location ref="A41:B44"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Id" fld="2" subtotal="count" baseField="0" baseItem="0"/>
  </dataFields>
  <chartFormats count="3">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1" count="1" selected="0">
            <x v="0"/>
          </reference>
        </references>
      </pivotArea>
    </chartFormat>
    <chartFormat chart="11" format="8">
      <pivotArea type="data" outline="0" fieldPosition="0">
        <references count="2">
          <reference field="4294967294" count="1" selected="0">
            <x v="0"/>
          </reference>
          <reference field="1" count="1" selected="0">
            <x v="1"/>
          </reference>
        </references>
      </pivotArea>
    </chartFormat>
  </chartFormats>
  <pivotHierarchies count="42">
    <pivotHierarchy dragToData="1"/>
    <pivotHierarchy multipleItemSelectionAllowed="1" dragToData="1">
      <members count="1" level="1">
        <member name="[Calender_Dates].[Dates (Month)].&amp;[May]"/>
      </members>
    </pivotHierarchy>
    <pivotHierarchy dragToData="1"/>
    <pivotHierarchy multipleItemSelectionAllowed="1" dragToData="1">
      <members count="1" level="1">
        <member name="[Calender_Dates].[Dates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atient Age"/>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_Date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3A11806-96A2-4EFB-95BE-1349316D12E5}" name="PivotTable6" cacheId="4" applyNumberFormats="0" applyBorderFormats="0" applyFontFormats="0" applyPatternFormats="0" applyAlignmentFormats="0" applyWidthHeightFormats="1" dataCaption="Values" tag="e0c484fa-d66e-447e-9266-4c91b8c7cc73" updatedVersion="6" minRefreshableVersion="3" subtotalHiddenItems="1" itemPrintTitles="1" createdVersion="5" indent="0" outline="1" outlineData="1" multipleFieldFilters="0" chartFormat="8">
  <location ref="J4:K36" firstHeaderRow="1" firstDataRow="1" firstDataCol="1"/>
  <pivotFields count="4">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Average of Patient Waittime" fld="0" subtotal="average" baseField="0" baseItem="0" numFmtId="2"/>
  </dataFields>
  <formats count="1">
    <format dxfId="3">
      <pivotArea outline="0" collapsedLevelsAreSubtotals="1" fieldPosition="0"/>
    </format>
  </formats>
  <chartFormats count="2">
    <chartFormat chart="2" format="2"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s>
  <pivotHierarchies count="42">
    <pivotHierarchy dragToData="1"/>
    <pivotHierarchy multipleItemSelectionAllowed="1" dragToData="1">
      <members count="1" level="1">
        <member name="[Calender_Dates].[Dates (Month)].&amp;[May]"/>
      </members>
    </pivotHierarchy>
    <pivotHierarchy dragToData="1"/>
    <pivotHierarchy multipleItemSelectionAllowed="1" dragToData="1">
      <members count="1" level="1">
        <member name="[Calender_Dates].[Dates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_Date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71B3FDC-EFD8-4A6B-9C50-4CD0CD58A3B6}" name="PivotTable11" cacheId="7" applyNumberFormats="0" applyBorderFormats="0" applyFontFormats="0" applyPatternFormats="0" applyAlignmentFormats="0" applyWidthHeightFormats="1" dataCaption="Values" tag="e0c484fa-d66e-447e-9266-4c91b8c7cc73" updatedVersion="6" minRefreshableVersion="3" subtotalHiddenItems="1" itemPrintTitles="1" createdVersion="5" indent="0" outline="1" outlineData="1" multipleFieldFilters="0" chartFormat="9">
  <location ref="A30:B39"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Patient Age" fld="2" subtotal="count" baseField="1"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dragToData="1"/>
    <pivotHierarchy multipleItemSelectionAllowed="1" dragToData="1">
      <members count="1" level="1">
        <member name="[Calender_Dates].[Dates (Month)].&amp;[May]"/>
      </members>
    </pivotHierarchy>
    <pivotHierarchy dragToData="1"/>
    <pivotHierarchy multipleItemSelectionAllowed="1" dragToData="1">
      <members count="1" level="1">
        <member name="[Calender_Dates].[Dates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atient Age"/>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_Date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s__Month" xr10:uid="{C9E320CE-62EA-4B1E-8E8F-CD35D418BC73}" sourceName="[Calender_Dates].[Dates (Month)]">
  <pivotTables>
    <pivotTable tabId="1" name="PivotTable5"/>
    <pivotTable tabId="1" name="PivotTable1"/>
    <pivotTable tabId="1" name="PivotTable2"/>
    <pivotTable tabId="1" name="PivotTable3"/>
    <pivotTable tabId="1" name="PivotTable6"/>
    <pivotTable tabId="1" name="PivotTable7"/>
    <pivotTable tabId="1" name="PivotTable10"/>
    <pivotTable tabId="1" name="PivotTable11"/>
    <pivotTable tabId="1" name="PivotTable12"/>
    <pivotTable tabId="1" name="PivotTable13"/>
    <pivotTable tabId="1" name="PivotTable14"/>
    <pivotTable tabId="1" name="PivotTable16"/>
    <pivotTable tabId="1" name="PivotTable17"/>
  </pivotTables>
  <data>
    <olap pivotCacheId="1698618908">
      <levels count="2">
        <level uniqueName="[Calender_Dates].[Dates (Month)].[(All)]" sourceCaption="(All)" count="0"/>
        <level uniqueName="[Calender_Dates].[Dates (Month)].[Dates (Month)]" sourceCaption="Dates (Month)" count="12">
          <ranges>
            <range startItem="0">
              <i n="[Calender_Dates].[Dates (Month)].&amp;[Apr]" c="Apr"/>
              <i n="[Calender_Dates].[Dates (Month)].&amp;[May]" c="May"/>
              <i n="[Calender_Dates].[Dates (Month)].&amp;[Jun]" c="Jun"/>
              <i n="[Calender_Dates].[Dates (Month)].&amp;[Jul]" c="Jul"/>
              <i n="[Calender_Dates].[Dates (Month)].&amp;[Aug]" c="Aug"/>
              <i n="[Calender_Dates].[Dates (Month)].&amp;[Sep]" c="Sep"/>
              <i n="[Calender_Dates].[Dates (Month)].&amp;[Oct]" c="Oct"/>
              <i n="[Calender_Dates].[Dates (Month)].&amp;[Nov]" c="Nov"/>
              <i n="[Calender_Dates].[Dates (Month)].&amp;[Dec]" c="Dec"/>
              <i n="[Calender_Dates].[Dates (Month)].&amp;[Jan]" c="Jan"/>
              <i n="[Calender_Dates].[Dates (Month)].&amp;[Feb]" c="Feb"/>
              <i n="[Calender_Dates].[Dates (Month)].&amp;[Mar]" c="Mar"/>
            </range>
          </ranges>
        </level>
      </levels>
      <selections count="1">
        <selection n="[Calender_Dates].[Dates (Month)].&amp;[May]"/>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s__Year" xr10:uid="{42FFAD85-5CBA-4608-A5CB-2BF06B4B167C}" sourceName="[Calender_Dates].[Dates (Year)]">
  <pivotTables>
    <pivotTable tabId="1" name="PivotTable16"/>
    <pivotTable tabId="1" name="PivotTable1"/>
    <pivotTable tabId="1" name="PivotTable10"/>
    <pivotTable tabId="1" name="PivotTable11"/>
    <pivotTable tabId="1" name="PivotTable12"/>
    <pivotTable tabId="1" name="PivotTable13"/>
    <pivotTable tabId="1" name="PivotTable14"/>
    <pivotTable tabId="1" name="PivotTable2"/>
    <pivotTable tabId="1" name="PivotTable3"/>
    <pivotTable tabId="1" name="PivotTable5"/>
    <pivotTable tabId="1" name="PivotTable6"/>
    <pivotTable tabId="1" name="PivotTable7"/>
    <pivotTable tabId="1" name="PivotTable17"/>
  </pivotTables>
  <data>
    <olap pivotCacheId="640563929">
      <levels count="2">
        <level uniqueName="[Calender_Dates].[Dates (Year)].[(All)]" sourceCaption="(All)" count="0"/>
        <level uniqueName="[Calender_Dates].[Dates (Year)].[Dates (Year)]" sourceCaption="Dates (Year)" count="2">
          <ranges>
            <range startItem="0">
              <i n="[Calender_Dates].[Dates (Year)].&amp;[2023]" c="2023"/>
              <i n="[Calender_Dates].[Dates (Year)].&amp;[2024]" c="2024"/>
            </range>
          </ranges>
        </level>
      </levels>
      <selections count="1">
        <selection n="[Calender_Dates].[Dates (Year)].&amp;[2023]"/>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s (Month)" xr10:uid="{7B77EFEF-2918-4EF2-A340-A8A019A42C69}" cache="Slicer_Dates__Month" caption="Dates (Month)" showCaption="0" level="1" style="Mystyle2" rowHeight="241300"/>
  <slicer name="Dates (Year)" xr10:uid="{4BFF3695-FC59-434F-8944-790A1CA3961E}" cache="Slicer_Dates__Year" caption="Dates (Year)" columnCount="2" showCaption="0" level="1" style="Mystyle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34204-D638-4226-96E3-95FCF63721C3}">
  <sheetPr codeName="Sheet1"/>
  <dimension ref="A3:BO56"/>
  <sheetViews>
    <sheetView topLeftCell="A11" zoomScale="81" zoomScaleNormal="81" workbookViewId="0">
      <selection activeCell="A25" sqref="A25:D26"/>
    </sheetView>
  </sheetViews>
  <sheetFormatPr defaultRowHeight="14.5" x14ac:dyDescent="0.35"/>
  <cols>
    <col min="1" max="1" width="15.36328125" bestFit="1" customWidth="1"/>
    <col min="2" max="2" width="26.26953125" bestFit="1" customWidth="1"/>
    <col min="3" max="3" width="12.6328125" customWidth="1"/>
    <col min="4" max="4" width="19.81640625" customWidth="1"/>
    <col min="5" max="6" width="31.90625" customWidth="1"/>
    <col min="7" max="7" width="12.36328125" bestFit="1" customWidth="1"/>
    <col min="8" max="8" width="23.81640625" bestFit="1" customWidth="1"/>
    <col min="10" max="10" width="12.36328125" bestFit="1" customWidth="1"/>
    <col min="11" max="11" width="24.81640625" bestFit="1" customWidth="1"/>
    <col min="13" max="13" width="12.36328125" bestFit="1" customWidth="1"/>
    <col min="14" max="14" width="31.90625" bestFit="1" customWidth="1"/>
  </cols>
  <sheetData>
    <row r="3" spans="1:14" x14ac:dyDescent="0.35">
      <c r="A3" t="s">
        <v>3</v>
      </c>
    </row>
    <row r="4" spans="1:14" x14ac:dyDescent="0.35">
      <c r="A4" t="s">
        <v>2</v>
      </c>
      <c r="G4" s="1" t="s">
        <v>0</v>
      </c>
      <c r="H4" t="s">
        <v>2</v>
      </c>
      <c r="J4" s="1" t="s">
        <v>0</v>
      </c>
      <c r="K4" t="s">
        <v>4</v>
      </c>
      <c r="M4" s="1" t="s">
        <v>0</v>
      </c>
      <c r="N4" t="s">
        <v>5</v>
      </c>
    </row>
    <row r="5" spans="1:14" x14ac:dyDescent="0.35">
      <c r="A5" s="3">
        <v>480</v>
      </c>
      <c r="G5" s="2" t="s">
        <v>6</v>
      </c>
      <c r="H5" s="3">
        <v>20</v>
      </c>
      <c r="J5" s="2" t="s">
        <v>6</v>
      </c>
      <c r="K5" s="4">
        <v>31.5</v>
      </c>
      <c r="M5" s="2" t="s">
        <v>6</v>
      </c>
      <c r="N5" s="4">
        <v>5.5</v>
      </c>
    </row>
    <row r="6" spans="1:14" x14ac:dyDescent="0.35">
      <c r="G6" s="2" t="s">
        <v>7</v>
      </c>
      <c r="H6" s="3">
        <v>16</v>
      </c>
      <c r="J6" s="2" t="s">
        <v>7</v>
      </c>
      <c r="K6" s="4">
        <v>34.25</v>
      </c>
      <c r="M6" s="2" t="s">
        <v>7</v>
      </c>
      <c r="N6" s="4">
        <v>3.3333333333333335</v>
      </c>
    </row>
    <row r="7" spans="1:14" x14ac:dyDescent="0.35">
      <c r="G7" s="2" t="s">
        <v>8</v>
      </c>
      <c r="H7" s="3">
        <v>20</v>
      </c>
      <c r="J7" s="2" t="s">
        <v>8</v>
      </c>
      <c r="K7" s="4">
        <v>41.1</v>
      </c>
      <c r="M7" s="2" t="s">
        <v>8</v>
      </c>
      <c r="N7" s="4">
        <v>6</v>
      </c>
    </row>
    <row r="8" spans="1:14" x14ac:dyDescent="0.35">
      <c r="A8" t="s">
        <v>4</v>
      </c>
      <c r="G8" s="2" t="s">
        <v>9</v>
      </c>
      <c r="H8" s="3">
        <v>16</v>
      </c>
      <c r="J8" s="2" t="s">
        <v>9</v>
      </c>
      <c r="K8" s="4">
        <v>31</v>
      </c>
      <c r="M8" s="2" t="s">
        <v>9</v>
      </c>
      <c r="N8" s="4">
        <v>4.8</v>
      </c>
    </row>
    <row r="9" spans="1:14" x14ac:dyDescent="0.35">
      <c r="A9" s="4">
        <v>34.429166666666667</v>
      </c>
      <c r="G9" s="2" t="s">
        <v>10</v>
      </c>
      <c r="H9" s="3">
        <v>18</v>
      </c>
      <c r="J9" s="2" t="s">
        <v>10</v>
      </c>
      <c r="K9" s="4">
        <v>33.666666666666664</v>
      </c>
      <c r="M9" s="2" t="s">
        <v>10</v>
      </c>
      <c r="N9" s="4">
        <v>5.5</v>
      </c>
    </row>
    <row r="10" spans="1:14" x14ac:dyDescent="0.35">
      <c r="G10" s="2" t="s">
        <v>11</v>
      </c>
      <c r="H10" s="3">
        <v>16</v>
      </c>
      <c r="J10" s="2" t="s">
        <v>11</v>
      </c>
      <c r="K10" s="4">
        <v>34.5625</v>
      </c>
      <c r="M10" s="2" t="s">
        <v>11</v>
      </c>
      <c r="N10" s="4">
        <v>5.25</v>
      </c>
    </row>
    <row r="11" spans="1:14" x14ac:dyDescent="0.35">
      <c r="G11" s="2" t="s">
        <v>12</v>
      </c>
      <c r="H11" s="3">
        <v>15</v>
      </c>
      <c r="J11" s="2" t="s">
        <v>12</v>
      </c>
      <c r="K11" s="4">
        <v>34.93333333333333</v>
      </c>
      <c r="M11" s="2" t="s">
        <v>12</v>
      </c>
      <c r="N11" s="4">
        <v>4.8</v>
      </c>
    </row>
    <row r="12" spans="1:14" x14ac:dyDescent="0.35">
      <c r="A12" t="s">
        <v>5</v>
      </c>
      <c r="G12" s="2" t="s">
        <v>13</v>
      </c>
      <c r="H12" s="3">
        <v>20</v>
      </c>
      <c r="J12" s="2" t="s">
        <v>13</v>
      </c>
      <c r="K12" s="4">
        <v>36.4</v>
      </c>
      <c r="M12" s="2" t="s">
        <v>13</v>
      </c>
      <c r="N12" s="4">
        <v>4.5</v>
      </c>
    </row>
    <row r="13" spans="1:14" x14ac:dyDescent="0.35">
      <c r="A13" s="4">
        <v>5.1640625</v>
      </c>
      <c r="G13" s="2" t="s">
        <v>14</v>
      </c>
      <c r="H13" s="3">
        <v>20</v>
      </c>
      <c r="J13" s="2" t="s">
        <v>14</v>
      </c>
      <c r="K13" s="4">
        <v>35.549999999999997</v>
      </c>
      <c r="M13" s="2" t="s">
        <v>14</v>
      </c>
      <c r="N13" s="4">
        <v>5</v>
      </c>
    </row>
    <row r="14" spans="1:14" x14ac:dyDescent="0.35">
      <c r="G14" s="2" t="s">
        <v>15</v>
      </c>
      <c r="H14" s="3">
        <v>13</v>
      </c>
      <c r="J14" s="2" t="s">
        <v>15</v>
      </c>
      <c r="K14" s="4">
        <v>30.692307692307693</v>
      </c>
      <c r="M14" s="2" t="s">
        <v>15</v>
      </c>
      <c r="N14" s="4">
        <v>5.333333333333333</v>
      </c>
    </row>
    <row r="15" spans="1:14" x14ac:dyDescent="0.35">
      <c r="G15" s="2" t="s">
        <v>16</v>
      </c>
      <c r="H15" s="3">
        <v>18</v>
      </c>
      <c r="J15" s="2" t="s">
        <v>16</v>
      </c>
      <c r="K15" s="4">
        <v>33.611111111111114</v>
      </c>
      <c r="M15" s="2" t="s">
        <v>16</v>
      </c>
      <c r="N15" s="4">
        <v>4.4000000000000004</v>
      </c>
    </row>
    <row r="16" spans="1:14" x14ac:dyDescent="0.35">
      <c r="A16" s="1" t="s">
        <v>0</v>
      </c>
      <c r="B16" t="s">
        <v>45</v>
      </c>
      <c r="D16" s="1" t="s">
        <v>0</v>
      </c>
      <c r="E16" t="s">
        <v>39</v>
      </c>
      <c r="F16" s="1"/>
      <c r="G16" s="2" t="s">
        <v>17</v>
      </c>
      <c r="H16" s="3">
        <v>11</v>
      </c>
      <c r="I16" s="1"/>
      <c r="J16" s="2" t="s">
        <v>17</v>
      </c>
      <c r="K16" s="4">
        <v>37.81818181818182</v>
      </c>
      <c r="L16" s="1"/>
      <c r="M16" s="2" t="s">
        <v>17</v>
      </c>
      <c r="N16" s="4">
        <v>3.25</v>
      </c>
    </row>
    <row r="17" spans="1:14" x14ac:dyDescent="0.35">
      <c r="A17" s="2" t="s">
        <v>37</v>
      </c>
      <c r="B17" s="3">
        <v>229</v>
      </c>
      <c r="D17" s="2" t="s">
        <v>37</v>
      </c>
      <c r="E17" s="6">
        <v>0.47708333333333336</v>
      </c>
      <c r="F17" s="3"/>
      <c r="G17" s="2" t="s">
        <v>18</v>
      </c>
      <c r="H17" s="3">
        <v>13</v>
      </c>
      <c r="J17" s="2" t="s">
        <v>18</v>
      </c>
      <c r="K17" s="4">
        <v>40</v>
      </c>
      <c r="M17" s="2" t="s">
        <v>18</v>
      </c>
      <c r="N17" s="4">
        <v>6</v>
      </c>
    </row>
    <row r="18" spans="1:14" x14ac:dyDescent="0.35">
      <c r="A18" s="2" t="s">
        <v>38</v>
      </c>
      <c r="B18" s="3">
        <v>251</v>
      </c>
      <c r="D18" s="2" t="s">
        <v>38</v>
      </c>
      <c r="E18" s="6">
        <v>0.5229166666666667</v>
      </c>
      <c r="F18" s="3"/>
      <c r="G18" s="2" t="s">
        <v>19</v>
      </c>
      <c r="H18" s="3">
        <v>14</v>
      </c>
      <c r="J18" s="2" t="s">
        <v>19</v>
      </c>
      <c r="K18" s="4">
        <v>32</v>
      </c>
      <c r="M18" s="2" t="s">
        <v>19</v>
      </c>
      <c r="N18" s="4">
        <v>3.3333333333333335</v>
      </c>
    </row>
    <row r="19" spans="1:14" x14ac:dyDescent="0.35">
      <c r="A19" s="2" t="s">
        <v>1</v>
      </c>
      <c r="B19" s="3">
        <v>480</v>
      </c>
      <c r="D19" s="2" t="s">
        <v>1</v>
      </c>
      <c r="E19" s="6">
        <v>1</v>
      </c>
      <c r="F19" s="3"/>
      <c r="G19" s="2" t="s">
        <v>20</v>
      </c>
      <c r="H19" s="3">
        <v>7</v>
      </c>
      <c r="J19" s="2" t="s">
        <v>20</v>
      </c>
      <c r="K19" s="4">
        <v>31.857142857142858</v>
      </c>
      <c r="M19" s="2" t="s">
        <v>21</v>
      </c>
      <c r="N19" s="4">
        <v>6.7</v>
      </c>
    </row>
    <row r="20" spans="1:14" x14ac:dyDescent="0.35">
      <c r="G20" s="2" t="s">
        <v>21</v>
      </c>
      <c r="H20" s="3">
        <v>21</v>
      </c>
      <c r="J20" s="2" t="s">
        <v>21</v>
      </c>
      <c r="K20" s="4">
        <v>31.142857142857142</v>
      </c>
      <c r="M20" s="2" t="s">
        <v>22</v>
      </c>
      <c r="N20" s="4">
        <v>7.75</v>
      </c>
    </row>
    <row r="21" spans="1:14" x14ac:dyDescent="0.35">
      <c r="G21" s="2" t="s">
        <v>22</v>
      </c>
      <c r="H21" s="3">
        <v>16</v>
      </c>
      <c r="J21" s="2" t="s">
        <v>22</v>
      </c>
      <c r="K21" s="4">
        <v>29.5</v>
      </c>
      <c r="M21" s="2" t="s">
        <v>23</v>
      </c>
      <c r="N21" s="4">
        <v>5.5</v>
      </c>
    </row>
    <row r="22" spans="1:14" x14ac:dyDescent="0.35">
      <c r="G22" s="2" t="s">
        <v>23</v>
      </c>
      <c r="H22" s="3">
        <v>15</v>
      </c>
      <c r="J22" s="2" t="s">
        <v>23</v>
      </c>
      <c r="K22" s="4">
        <v>30.666666666666668</v>
      </c>
      <c r="M22" s="2" t="s">
        <v>24</v>
      </c>
      <c r="N22" s="4">
        <v>4.5</v>
      </c>
    </row>
    <row r="23" spans="1:14" x14ac:dyDescent="0.35">
      <c r="G23" s="2" t="s">
        <v>24</v>
      </c>
      <c r="H23" s="3">
        <v>15</v>
      </c>
      <c r="J23" s="2" t="s">
        <v>24</v>
      </c>
      <c r="K23" s="4">
        <v>39.06666666666667</v>
      </c>
      <c r="M23" s="2" t="s">
        <v>25</v>
      </c>
      <c r="N23" s="4">
        <v>6</v>
      </c>
    </row>
    <row r="24" spans="1:14" x14ac:dyDescent="0.35">
      <c r="A24" s="8" t="s">
        <v>40</v>
      </c>
      <c r="B24" s="8" t="s">
        <v>44</v>
      </c>
      <c r="C24" s="8" t="s">
        <v>41</v>
      </c>
      <c r="D24" s="9"/>
      <c r="G24" s="2" t="s">
        <v>25</v>
      </c>
      <c r="H24" s="3">
        <v>14</v>
      </c>
      <c r="J24" s="2" t="s">
        <v>25</v>
      </c>
      <c r="K24" s="4">
        <v>32.857142857142854</v>
      </c>
      <c r="M24" s="2" t="s">
        <v>26</v>
      </c>
      <c r="N24" s="4">
        <v>5.75</v>
      </c>
    </row>
    <row r="25" spans="1:14" x14ac:dyDescent="0.35">
      <c r="A25" s="10" t="str">
        <f>A18</f>
        <v>Not Admitted</v>
      </c>
      <c r="B25" s="10">
        <f>B18</f>
        <v>251</v>
      </c>
      <c r="C25" s="11">
        <f>E18</f>
        <v>0.5229166666666667</v>
      </c>
      <c r="D25" s="12"/>
      <c r="G25" s="2" t="s">
        <v>26</v>
      </c>
      <c r="H25" s="3">
        <v>16</v>
      </c>
      <c r="J25" s="2" t="s">
        <v>26</v>
      </c>
      <c r="K25" s="4">
        <v>38.3125</v>
      </c>
      <c r="M25" s="2" t="s">
        <v>27</v>
      </c>
      <c r="N25" s="4">
        <v>3.1428571428571428</v>
      </c>
    </row>
    <row r="26" spans="1:14" x14ac:dyDescent="0.35">
      <c r="A26" s="10" t="str">
        <f>A17</f>
        <v>Admitted</v>
      </c>
      <c r="B26" s="10">
        <f>B17</f>
        <v>229</v>
      </c>
      <c r="C26" s="11">
        <f>E17</f>
        <v>0.47708333333333336</v>
      </c>
      <c r="D26" s="12"/>
      <c r="G26" s="2" t="s">
        <v>27</v>
      </c>
      <c r="H26" s="3">
        <v>21</v>
      </c>
      <c r="J26" s="2" t="s">
        <v>27</v>
      </c>
      <c r="K26" s="4">
        <v>35.80952380952381</v>
      </c>
      <c r="M26" s="2" t="s">
        <v>28</v>
      </c>
      <c r="N26" s="4">
        <v>4</v>
      </c>
    </row>
    <row r="27" spans="1:14" x14ac:dyDescent="0.35">
      <c r="G27" s="2" t="s">
        <v>28</v>
      </c>
      <c r="H27" s="3">
        <v>13</v>
      </c>
      <c r="J27" s="2" t="s">
        <v>28</v>
      </c>
      <c r="K27" s="4">
        <v>33.153846153846153</v>
      </c>
      <c r="M27" s="2" t="s">
        <v>29</v>
      </c>
      <c r="N27" s="4">
        <v>6.5</v>
      </c>
    </row>
    <row r="28" spans="1:14" x14ac:dyDescent="0.35">
      <c r="G28" s="2" t="s">
        <v>29</v>
      </c>
      <c r="H28" s="3">
        <v>11</v>
      </c>
      <c r="J28" s="2" t="s">
        <v>29</v>
      </c>
      <c r="K28" s="4">
        <v>39.18181818181818</v>
      </c>
      <c r="M28" s="2" t="s">
        <v>30</v>
      </c>
      <c r="N28" s="4">
        <v>4</v>
      </c>
    </row>
    <row r="29" spans="1:14" x14ac:dyDescent="0.35">
      <c r="G29" s="2" t="s">
        <v>30</v>
      </c>
      <c r="H29" s="3">
        <v>16</v>
      </c>
      <c r="J29" s="2" t="s">
        <v>30</v>
      </c>
      <c r="K29" s="4">
        <v>36.3125</v>
      </c>
      <c r="M29" s="2" t="s">
        <v>31</v>
      </c>
      <c r="N29" s="4">
        <v>7.333333333333333</v>
      </c>
    </row>
    <row r="30" spans="1:14" x14ac:dyDescent="0.35">
      <c r="A30" s="1" t="s">
        <v>0</v>
      </c>
      <c r="B30" t="s">
        <v>54</v>
      </c>
      <c r="D30" s="1"/>
      <c r="E30" s="1"/>
      <c r="F30" s="1"/>
      <c r="G30" s="2" t="s">
        <v>31</v>
      </c>
      <c r="H30" s="3">
        <v>11</v>
      </c>
      <c r="I30" s="1"/>
      <c r="J30" s="2" t="s">
        <v>31</v>
      </c>
      <c r="K30" s="4">
        <v>33</v>
      </c>
      <c r="L30" s="1"/>
      <c r="M30" s="2" t="s">
        <v>32</v>
      </c>
      <c r="N30" s="4">
        <v>5.333333333333333</v>
      </c>
    </row>
    <row r="31" spans="1:14" x14ac:dyDescent="0.35">
      <c r="A31" s="2" t="s">
        <v>46</v>
      </c>
      <c r="B31" s="3">
        <v>56</v>
      </c>
      <c r="G31" s="2" t="s">
        <v>32</v>
      </c>
      <c r="H31" s="3">
        <v>14</v>
      </c>
      <c r="J31" s="2" t="s">
        <v>32</v>
      </c>
      <c r="K31" s="4">
        <v>32.857142857142854</v>
      </c>
      <c r="M31" s="2" t="s">
        <v>33</v>
      </c>
      <c r="N31" s="4">
        <v>4.75</v>
      </c>
    </row>
    <row r="32" spans="1:14" x14ac:dyDescent="0.35">
      <c r="A32" s="2" t="s">
        <v>47</v>
      </c>
      <c r="B32" s="3">
        <v>54</v>
      </c>
      <c r="G32" s="2" t="s">
        <v>33</v>
      </c>
      <c r="H32" s="3">
        <v>10</v>
      </c>
      <c r="J32" s="2" t="s">
        <v>33</v>
      </c>
      <c r="K32" s="4">
        <v>36.799999999999997</v>
      </c>
      <c r="M32" s="2" t="s">
        <v>34</v>
      </c>
      <c r="N32" s="4">
        <v>4</v>
      </c>
    </row>
    <row r="33" spans="1:67" x14ac:dyDescent="0.35">
      <c r="A33" s="2" t="s">
        <v>48</v>
      </c>
      <c r="B33" s="3">
        <v>52</v>
      </c>
      <c r="G33" s="2" t="s">
        <v>34</v>
      </c>
      <c r="H33" s="3">
        <v>15</v>
      </c>
      <c r="J33" s="2" t="s">
        <v>34</v>
      </c>
      <c r="K33" s="4">
        <v>32.866666666666667</v>
      </c>
      <c r="M33" s="2" t="s">
        <v>35</v>
      </c>
      <c r="N33" s="4">
        <v>4</v>
      </c>
    </row>
    <row r="34" spans="1:67" x14ac:dyDescent="0.35">
      <c r="A34" s="2" t="s">
        <v>49</v>
      </c>
      <c r="B34" s="3">
        <v>74</v>
      </c>
      <c r="G34" s="2" t="s">
        <v>35</v>
      </c>
      <c r="H34" s="3">
        <v>24</v>
      </c>
      <c r="J34" s="2" t="s">
        <v>35</v>
      </c>
      <c r="K34" s="4">
        <v>32.375</v>
      </c>
      <c r="M34" s="2" t="s">
        <v>36</v>
      </c>
      <c r="N34" s="4">
        <v>8.3333333333333339</v>
      </c>
    </row>
    <row r="35" spans="1:67" x14ac:dyDescent="0.35">
      <c r="A35" s="2" t="s">
        <v>50</v>
      </c>
      <c r="B35" s="3">
        <v>60</v>
      </c>
      <c r="G35" s="2" t="s">
        <v>36</v>
      </c>
      <c r="H35" s="3">
        <v>11</v>
      </c>
      <c r="J35" s="2" t="s">
        <v>36</v>
      </c>
      <c r="K35" s="4">
        <v>36</v>
      </c>
      <c r="M35" s="2" t="s">
        <v>1</v>
      </c>
      <c r="N35" s="4">
        <v>5.1640625</v>
      </c>
    </row>
    <row r="36" spans="1:67" x14ac:dyDescent="0.35">
      <c r="A36" s="2" t="s">
        <v>51</v>
      </c>
      <c r="B36" s="3">
        <v>61</v>
      </c>
      <c r="G36" s="2" t="s">
        <v>1</v>
      </c>
      <c r="H36" s="3">
        <v>480</v>
      </c>
      <c r="J36" s="2" t="s">
        <v>1</v>
      </c>
      <c r="K36" s="4">
        <v>34.429166666666667</v>
      </c>
    </row>
    <row r="37" spans="1:67" x14ac:dyDescent="0.35">
      <c r="A37" s="2" t="s">
        <v>52</v>
      </c>
      <c r="B37" s="3">
        <v>61</v>
      </c>
    </row>
    <row r="38" spans="1:67" x14ac:dyDescent="0.35">
      <c r="A38" s="2" t="s">
        <v>53</v>
      </c>
      <c r="B38" s="3">
        <v>62</v>
      </c>
    </row>
    <row r="39" spans="1:67" x14ac:dyDescent="0.35">
      <c r="A39" s="2" t="s">
        <v>1</v>
      </c>
      <c r="B39" s="3">
        <v>480</v>
      </c>
    </row>
    <row r="41" spans="1:67" x14ac:dyDescent="0.35">
      <c r="A41" s="1" t="s">
        <v>0</v>
      </c>
      <c r="B41" t="s">
        <v>42</v>
      </c>
      <c r="D41" s="1" t="s">
        <v>0</v>
      </c>
      <c r="E41" t="s">
        <v>59</v>
      </c>
      <c r="H41" s="1"/>
      <c r="I41" s="1"/>
      <c r="J41" s="1"/>
      <c r="K41" s="1"/>
      <c r="L41" s="1"/>
      <c r="M41" s="1"/>
      <c r="N41" s="1"/>
    </row>
    <row r="42" spans="1:67" x14ac:dyDescent="0.35">
      <c r="A42" s="2" t="s">
        <v>55</v>
      </c>
      <c r="B42" s="3">
        <v>267</v>
      </c>
      <c r="D42" s="2" t="s">
        <v>57</v>
      </c>
      <c r="E42" s="3">
        <v>261</v>
      </c>
      <c r="F42" s="3"/>
    </row>
    <row r="43" spans="1:67" x14ac:dyDescent="0.35">
      <c r="A43" s="2" t="s">
        <v>56</v>
      </c>
      <c r="B43" s="3">
        <v>213</v>
      </c>
      <c r="D43" s="2" t="s">
        <v>58</v>
      </c>
      <c r="E43" s="3">
        <v>219</v>
      </c>
      <c r="F43" s="3"/>
    </row>
    <row r="44" spans="1:67" x14ac:dyDescent="0.35">
      <c r="A44" s="2" t="s">
        <v>1</v>
      </c>
      <c r="B44" s="3">
        <v>480</v>
      </c>
      <c r="D44" s="2" t="s">
        <v>1</v>
      </c>
      <c r="E44" s="3">
        <v>480</v>
      </c>
      <c r="F44" s="3"/>
    </row>
    <row r="47" spans="1:67" x14ac:dyDescent="0.35">
      <c r="A47" s="1" t="s">
        <v>0</v>
      </c>
      <c r="B47" t="s">
        <v>68</v>
      </c>
      <c r="C47" s="1"/>
    </row>
    <row r="48" spans="1:67" x14ac:dyDescent="0.35">
      <c r="A48" s="2" t="s">
        <v>60</v>
      </c>
      <c r="B48" s="3">
        <v>12</v>
      </c>
      <c r="D48" s="1" t="s">
        <v>0</v>
      </c>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row>
    <row r="49" spans="1:4" x14ac:dyDescent="0.35">
      <c r="A49" s="2" t="s">
        <v>61</v>
      </c>
      <c r="B49" s="3">
        <v>12</v>
      </c>
      <c r="D49" s="2" t="s">
        <v>43</v>
      </c>
    </row>
    <row r="50" spans="1:4" x14ac:dyDescent="0.35">
      <c r="A50" s="2" t="s">
        <v>62</v>
      </c>
      <c r="B50" s="3">
        <v>93</v>
      </c>
      <c r="D50" s="2" t="s">
        <v>1</v>
      </c>
    </row>
    <row r="51" spans="1:4" x14ac:dyDescent="0.35">
      <c r="A51" s="2" t="s">
        <v>63</v>
      </c>
      <c r="B51" s="3">
        <v>11</v>
      </c>
    </row>
    <row r="52" spans="1:4" x14ac:dyDescent="0.35">
      <c r="A52" s="2" t="s">
        <v>64</v>
      </c>
      <c r="B52" s="3">
        <v>291</v>
      </c>
    </row>
    <row r="53" spans="1:4" x14ac:dyDescent="0.35">
      <c r="A53" s="2" t="s">
        <v>65</v>
      </c>
      <c r="B53" s="3">
        <v>35</v>
      </c>
    </row>
    <row r="54" spans="1:4" x14ac:dyDescent="0.35">
      <c r="A54" s="2" t="s">
        <v>66</v>
      </c>
      <c r="B54" s="3">
        <v>20</v>
      </c>
    </row>
    <row r="55" spans="1:4" x14ac:dyDescent="0.35">
      <c r="A55" s="2" t="s">
        <v>67</v>
      </c>
      <c r="B55" s="3">
        <v>6</v>
      </c>
    </row>
    <row r="56" spans="1:4" x14ac:dyDescent="0.35">
      <c r="A56" s="2" t="s">
        <v>1</v>
      </c>
      <c r="B56" s="3">
        <v>480</v>
      </c>
    </row>
  </sheetData>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F1C8-327E-4E4A-8DD1-D171B6BE3DE3}">
  <dimension ref="A1"/>
  <sheetViews>
    <sheetView tabSelected="1" topLeftCell="F1" zoomScale="85" zoomScaleNormal="85" workbookViewId="0">
      <selection activeCell="W9" sqref="W9"/>
    </sheetView>
  </sheetViews>
  <sheetFormatPr defaultRowHeight="14.5" x14ac:dyDescent="0.35"/>
  <cols>
    <col min="1" max="5" width="8.7265625" style="7"/>
    <col min="6" max="11" width="8.7265625" style="7" customWidth="1"/>
    <col min="12" max="16384" width="8.7265625" style="7"/>
  </cols>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87677-B63A-43B0-90E8-F3E8F014CA45}">
  <dimension ref="A1"/>
  <sheetViews>
    <sheetView workbookViewId="0"/>
  </sheetViews>
  <sheetFormatPr defaultRowHeight="14.5" x14ac:dyDescent="0.35"/>
  <cols>
    <col min="1" max="16384" width="8.7265625" style="5"/>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015ED-9D4B-42AA-B245-A560709BAF07}">
  <dimension ref="A1"/>
  <sheetViews>
    <sheetView workbookViewId="0"/>
  </sheetViews>
  <sheetFormatPr defaultRowHeight="14.5" x14ac:dyDescent="0.35"/>
  <cols>
    <col min="1" max="16384" width="8.7265625" style="5"/>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3E6A2-0ABF-42F9-856D-D581EB1E3CFC}">
  <dimension ref="A1"/>
  <sheetViews>
    <sheetView workbookViewId="0"/>
  </sheetViews>
  <sheetFormatPr defaultRowHeight="14.5" x14ac:dyDescent="0.35"/>
  <cols>
    <col min="1" max="16384" width="8.7265625" style="5"/>
  </cols>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701D0F09-6E64-4660-A730-3FAF9A0F2C71}">
  <ds:schemaRefs/>
</ds:datastoreItem>
</file>

<file path=customXml/itemProps2.xml><?xml version="1.0" encoding="utf-8"?>
<ds:datastoreItem xmlns:ds="http://schemas.openxmlformats.org/officeDocument/2006/customXml" ds:itemID="{80A0EC32-CEB5-4F00-AB87-B17ADB7B4AA1}">
  <ds:schemaRefs/>
</ds:datastoreItem>
</file>

<file path=customXml/itemProps3.xml><?xml version="1.0" encoding="utf-8"?>
<ds:datastoreItem xmlns:ds="http://schemas.openxmlformats.org/officeDocument/2006/customXml" ds:itemID="{32EB01A8-13AA-4B1A-8C39-65D20C710AE2}">
  <ds:schemaRefs/>
</ds:datastoreItem>
</file>

<file path=customXml/itemProps4.xml><?xml version="1.0" encoding="utf-8"?>
<ds:datastoreItem xmlns:ds="http://schemas.openxmlformats.org/officeDocument/2006/customXml" ds:itemID="{EE91E4D0-5077-4918-8F79-43686C6CD618}">
  <ds:schemaRefs>
    <ds:schemaRef ds:uri="http://schemas.microsoft.com/DataMashup"/>
  </ds:schemaRefs>
</ds:datastoreItem>
</file>

<file path=customXml/itemProps5.xml><?xml version="1.0" encoding="utf-8"?>
<ds:datastoreItem xmlns:ds="http://schemas.openxmlformats.org/officeDocument/2006/customXml" ds:itemID="{3B1B326D-2324-4284-86DB-D0ED6D62F8BB}">
  <ds:schemaRefs/>
</ds:datastoreItem>
</file>

<file path=customXml/itemProps6.xml><?xml version="1.0" encoding="utf-8"?>
<ds:datastoreItem xmlns:ds="http://schemas.openxmlformats.org/officeDocument/2006/customXml" ds:itemID="{56A1D1A1-6AB4-4D0C-9423-6BE155D26B34}">
  <ds:schemaRefs/>
</ds:datastoreItem>
</file>

<file path=customXml/itemProps7.xml><?xml version="1.0" encoding="utf-8"?>
<ds:datastoreItem xmlns:ds="http://schemas.openxmlformats.org/officeDocument/2006/customXml" ds:itemID="{9E48F280-9849-4451-BA0A-DCCA131DCD4C}">
  <ds:schemaRefs/>
</ds:datastoreItem>
</file>

<file path=customXml/itemProps8.xml><?xml version="1.0" encoding="utf-8"?>
<ds:datastoreItem xmlns:ds="http://schemas.openxmlformats.org/officeDocument/2006/customXml" ds:itemID="{3797013C-CCE0-46DB-B4E9-7E3DDDFFA840}">
  <ds:schemaRefs/>
</ds:datastoreItem>
</file>

<file path=customXml/itemProps9.xml><?xml version="1.0" encoding="utf-8"?>
<ds:datastoreItem xmlns:ds="http://schemas.openxmlformats.org/officeDocument/2006/customXml" ds:itemID="{199561EA-CCE0-46E7-9C09-D9C9FC7DE8FF}">
  <ds:schemaRefs/>
</ds:datastoreItem>
</file>

<file path=customXml/itemProps10.xml><?xml version="1.0" encoding="utf-8"?>
<ds:datastoreItem xmlns:ds="http://schemas.openxmlformats.org/officeDocument/2006/customXml" ds:itemID="{257E5C70-0195-45A3-BA32-CE4533A14CE4}">
  <ds:schemaRefs/>
</ds:datastoreItem>
</file>

<file path=customXml/itemProps11.xml><?xml version="1.0" encoding="utf-8"?>
<ds:datastoreItem xmlns:ds="http://schemas.openxmlformats.org/officeDocument/2006/customXml" ds:itemID="{CDE037E8-3C7A-4D75-AC98-E7D8CD6DFD3A}">
  <ds:schemaRefs/>
</ds:datastoreItem>
</file>

<file path=customXml/itemProps12.xml><?xml version="1.0" encoding="utf-8"?>
<ds:datastoreItem xmlns:ds="http://schemas.openxmlformats.org/officeDocument/2006/customXml" ds:itemID="{7D984683-F6E7-485D-9BC2-F9E0A540A344}">
  <ds:schemaRefs/>
</ds:datastoreItem>
</file>

<file path=customXml/itemProps13.xml><?xml version="1.0" encoding="utf-8"?>
<ds:datastoreItem xmlns:ds="http://schemas.openxmlformats.org/officeDocument/2006/customXml" ds:itemID="{17835B09-31FA-4B0E-BB2C-B2D5A257E0C9}">
  <ds:schemaRefs/>
</ds:datastoreItem>
</file>

<file path=customXml/itemProps14.xml><?xml version="1.0" encoding="utf-8"?>
<ds:datastoreItem xmlns:ds="http://schemas.openxmlformats.org/officeDocument/2006/customXml" ds:itemID="{FF6BF951-D011-4F4B-9F9F-4138D953365C}">
  <ds:schemaRefs/>
</ds:datastoreItem>
</file>

<file path=customXml/itemProps15.xml><?xml version="1.0" encoding="utf-8"?>
<ds:datastoreItem xmlns:ds="http://schemas.openxmlformats.org/officeDocument/2006/customXml" ds:itemID="{F6760097-294B-437A-BDA0-B40566964FB7}">
  <ds:schemaRefs/>
</ds:datastoreItem>
</file>

<file path=customXml/itemProps16.xml><?xml version="1.0" encoding="utf-8"?>
<ds:datastoreItem xmlns:ds="http://schemas.openxmlformats.org/officeDocument/2006/customXml" ds:itemID="{5942F9B8-FAC4-44A8-A01A-7134287BBD31}">
  <ds:schemaRefs/>
</ds:datastoreItem>
</file>

<file path=customXml/itemProps17.xml><?xml version="1.0" encoding="utf-8"?>
<ds:datastoreItem xmlns:ds="http://schemas.openxmlformats.org/officeDocument/2006/customXml" ds:itemID="{9E283712-3C5A-43B3-8321-DB6E17EAAF78}">
  <ds:schemaRefs/>
</ds:datastoreItem>
</file>

<file path=customXml/itemProps18.xml><?xml version="1.0" encoding="utf-8"?>
<ds:datastoreItem xmlns:ds="http://schemas.openxmlformats.org/officeDocument/2006/customXml" ds:itemID="{026BBCA2-D037-4AA5-8AF8-2CD96CF5ABB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Dashboard</vt:lpstr>
      <vt:lpstr>Daily visit of emergency room</vt:lpstr>
      <vt:lpstr>Daily Wait Time of Patients</vt:lpstr>
      <vt:lpstr>Daily Patient's Satisfaction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Home</dc:creator>
  <cp:lastModifiedBy>Home</cp:lastModifiedBy>
  <dcterms:created xsi:type="dcterms:W3CDTF">2025-12-07T12:53:37Z</dcterms:created>
  <dcterms:modified xsi:type="dcterms:W3CDTF">2025-12-08T15:23:08Z</dcterms:modified>
</cp:coreProperties>
</file>