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6A044CD4-6C14-4717-BB97-A9462F4CEA4A}" xr6:coauthVersionLast="36" xr6:coauthVersionMax="36" xr10:uidLastSave="{00000000-0000-0000-0000-000000000000}"/>
  <bookViews>
    <workbookView xWindow="0" yWindow="0" windowWidth="7488" windowHeight="2808" activeTab="3" xr2:uid="{00000000-000D-0000-FFFF-FFFF00000000}"/>
  </bookViews>
  <sheets>
    <sheet name="bike_buyers" sheetId="1" r:id="rId1"/>
    <sheet name="Working_Sheet" sheetId="3" r:id="rId2"/>
    <sheet name="Pivot_Table" sheetId="2" r:id="rId3"/>
    <sheet name="Dashboard" sheetId="4" r:id="rId4"/>
  </sheets>
  <definedNames>
    <definedName name="_xlnm._FilterDatabase" localSheetId="0" hidden="1">bike_buyers!$A$1:$M$1001</definedName>
    <definedName name="_xlnm._FilterDatabase" localSheetId="1" hidden="1">Working_Sheet!$A$1:$N$1001</definedName>
    <definedName name="Age">Working_Sheet!$L$2:$L$1001</definedName>
    <definedName name="Age_Brackets">Working_Sheet!$M$2:$M$1001</definedName>
    <definedName name="Cars">Working_Sheet!$I$2:$I$1001</definedName>
    <definedName name="Children">Working_Sheet!$E$2:$E$1001</definedName>
    <definedName name="Commute_Distance">Working_Sheet!$J$2:$J$1001</definedName>
    <definedName name="Education">Working_Sheet!$F$2:$F$1001</definedName>
    <definedName name="Gender">Working_Sheet!$C$2:$C$1001</definedName>
    <definedName name="Home_Owner">Working_Sheet!$H$2:$H$1001</definedName>
    <definedName name="ID">Working_Sheet!$A$2:$A$1001</definedName>
    <definedName name="Income">Working_Sheet!$D$2:$D$1001</definedName>
    <definedName name="Marital_Status">Working_Sheet!$B$2:$B$1001</definedName>
    <definedName name="Occupation">Working_Sheet!$G$2:$G$1001</definedName>
    <definedName name="Purchased_Bike">Working_Sheet!$N$2:$N$1001</definedName>
    <definedName name="Region">Working_Sheet!$K$2:$K$1001</definedName>
    <definedName name="Slicer_Education">#N/A</definedName>
    <definedName name="Slicer_Income">#N/A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<sst xmlns="http://schemas.openxmlformats.org/spreadsheetml/2006/main" count="16274" uniqueCount="51">
  <si>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</si>
  <si>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</si>
  <si>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</si>
  <si>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</si>
  <si>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</si>
  <si>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</si>
  <si>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</si>
  <si>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</si>
  <si>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</si>
  <si>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</si>
  <si>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</si>
  <si>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</si>
  <si>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</si>
  <si>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</si>
  <si>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</si>
  <si>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</si>
  <si>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</si>
  <si>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</si>
  <si>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</si>
  <si>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</si>
  <si>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</si>
  <si>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</si>
  <si>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</si>
  <si>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</si>
  <si>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</si>
  <si>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</si>
  <si>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</si>
  <si>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</si>
  <si>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</si>
  <si>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</si>
  <si>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</si>
  <si>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</si>
  <si>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</si>
  <si>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</si>
  <si>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</si>
  <si>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</si>
  <si>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</si>
  <si>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</si>
  <si>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</si>
  <si>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</si>
  <si>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</si>
  <si>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</si>
  <si>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</si>
  <si>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Column Labels</t>
  </si>
  <si>
    <t>Average of Income</t>
  </si>
  <si>
    <t>Count of Purchased Bike</t>
  </si>
  <si>
    <t>10 + Miles</t>
  </si>
  <si>
    <t>ADOLESCENT</t>
  </si>
  <si>
    <t>MIDDLE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</si>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</sst>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[Alex_the_Analyst_Excel(project)_Dataset.xlsx]Pivot_Table!Commuters_Pivot</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latin typeface="+mn-lt"/>
                <a:ea typeface="+mn-ea"/>
                <a:cs typeface="+mn-cs"/>
              </a:rPr>
              <a:t>Avg. Income Per Purchase</a:t>
            </a:r>
          </a:p>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982773799140942"/>
          <c:y val="8.6461913255318212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Pivot_Table!$C$3:$C$4</c:f>
              <c:strCache>
                <c:ptCount val="1"/>
                <c:pt idx="0">
                  <c:v>No</c:v>
                </c:pt>
              </c:strCache>
            </c:strRef>
          </c:tx>
          <c:spPr>
            <a:solidFill>
              <a:schemeClr val="accent1"/>
            </a:solidFill>
            <a:ln>
              <a:noFill/>
            </a:ln>
            <a:effectLst/>
          </c:spPr>
          <c:invertIfNegative val="0"/>
          <c:cat>
            <c:strRef>
              <c:f>Pivot_Table!$B$5:$B$7</c:f>
              <c:strCache>
                <c:ptCount val="2"/>
                <c:pt idx="0">
                  <c:v>Female</c:v>
                </c:pt>
                <c:pt idx="1">
                  <c:v>Male</c:v>
                </c:pt>
              </c:strCache>
            </c:strRef>
          </c:cat>
          <c:val>
            <c:numRef>
              <c:f>Pivot_Table!$C$5:$C$7</c:f>
              <c:numCache>
                <c:formatCode>_(* #,##0_);_(* \(#,##0\);_(* "-"??_);_(@_)</c:formatCode>
                <c:ptCount val="2"/>
                <c:pt idx="0">
                  <c:v>53440</c:v>
                </c:pt>
                <c:pt idx="1">
                  <c:v>56208.178438661707</c:v>
                </c:pt>
              </c:numCache>
            </c:numRef>
          </c:val>
          <c:extLst>
            <c:ext xmlns:c16="http://schemas.microsoft.com/office/drawing/2014/chart" uri="{C3380CC4-5D6E-409C-BE32-E72D297353CC}">
              <c16:uniqueId val="{00000000-4AD7-4F86-BA26-F7629F32F4B6}"/>
            </c:ext>
          </c:extLst>
        </c:ser>
        <c:ser>
          <c:idx val="1"/>
          <c:order val="1"/>
          <c:tx>
            <c:strRef>
              <c:f>Pivot_Table!$D$3:$D$4</c:f>
              <c:strCache>
                <c:ptCount val="1"/>
                <c:pt idx="0">
                  <c:v>Yes</c:v>
                </c:pt>
              </c:strCache>
            </c:strRef>
          </c:tx>
          <c:spPr>
            <a:solidFill>
              <a:schemeClr val="accent2"/>
            </a:solidFill>
            <a:ln>
              <a:noFill/>
            </a:ln>
            <a:effectLst/>
          </c:spPr>
          <c:invertIfNegative val="0"/>
          <c:cat>
            <c:strRef>
              <c:f>Pivot_Table!$B$5:$B$7</c:f>
              <c:strCache>
                <c:ptCount val="2"/>
                <c:pt idx="0">
                  <c:v>Female</c:v>
                </c:pt>
                <c:pt idx="1">
                  <c:v>Male</c:v>
                </c:pt>
              </c:strCache>
            </c:strRef>
          </c:cat>
          <c:val>
            <c:numRef>
              <c:f>Pivot_Table!$D$5:$D$7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D7-4F86-BA26-F7629F32F4B6}"/>
            </c:ext>
          </c:extLst>
        </c:ser>
        <c:dLbls>
          <c:showLegendKey val="0"/>
          <c:showVal val="0"/>
          <c:showCatName val="0"/>
          <c:showSerName val="0"/>
          <c:showPercent val="0"/>
          <c:showBubbleSize val="0"/>
        </c:dLbls>
        <c:gapWidth val="219"/>
        <c:overlap val="-27"/>
        <c:axId val="2026398239"/>
        <c:axId val="275052463"/>
      </c:barChart>
      <c:catAx>
        <c:axId val="20263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2452430380679795"/>
              <c:y val="0.78734103333768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2463"/>
        <c:crosses val="autoZero"/>
        <c:auto val="1"/>
        <c:lblAlgn val="ctr"/>
        <c:lblOffset val="100"/>
        <c:noMultiLvlLbl val="0"/>
      </c:catAx>
      <c:valAx>
        <c:axId val="27505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2.6001040041601663E-2"/>
              <c:y val="0.31988587752497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9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10 +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7A-4C99-A5E1-38FE326AF3FE}"/>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10 +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7A-4C99-A5E1-38FE326AF3FE}"/>
            </c:ext>
          </c:extLst>
        </c:ser>
        <c:dLbls>
          <c:showLegendKey val="0"/>
          <c:showVal val="0"/>
          <c:showCatName val="0"/>
          <c:showSerName val="0"/>
          <c:showPercent val="0"/>
          <c:showBubbleSize val="0"/>
        </c:dLbls>
        <c:smooth val="0"/>
        <c:axId val="210895423"/>
        <c:axId val="140295887"/>
      </c:lineChart>
      <c:catAx>
        <c:axId val="21089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151425907442324"/>
              <c:y val="0.8434091952605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95887"/>
        <c:crosses val="autoZero"/>
        <c:auto val="1"/>
        <c:lblAlgn val="ctr"/>
        <c:lblOffset val="100"/>
        <c:noMultiLvlLbl val="0"/>
      </c:catAx>
      <c:valAx>
        <c:axId val="1402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Age-Bracket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Pivot_Table!$C$37:$C$38</c:f>
              <c:strCache>
                <c:ptCount val="1"/>
                <c:pt idx="0">
                  <c:v>No</c:v>
                </c:pt>
              </c:strCache>
            </c:strRef>
          </c:tx>
          <c:spPr>
            <a:ln w="28575" cap="rnd">
              <a:solidFill>
                <a:schemeClr val="accent1"/>
              </a:solidFill>
              <a:round/>
            </a:ln>
            <a:effectLst/>
          </c:spPr>
          <c:marker>
            <c:symbol val="none"/>
          </c:marker>
          <c:cat>
            <c:strRef>
              <c:f>Pivot_Table!$B$39:$B$42</c:f>
              <c:strCache>
                <c:ptCount val="3"/>
                <c:pt idx="0">
                  <c:v>ADOLESCENT</c:v>
                </c:pt>
                <c:pt idx="1">
                  <c:v>MIDDLE</c:v>
                </c:pt>
                <c:pt idx="2">
                  <c:v>OLD</c:v>
                </c:pt>
              </c:strCache>
            </c:strRef>
          </c:cat>
          <c:val>
            <c:numRef>
              <c:f>Pivot_Table!$C$39:$C$42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CB-4EE6-BABC-CB62869B81FD}"/>
            </c:ext>
          </c:extLst>
        </c:ser>
        <c:ser>
          <c:idx val="1"/>
          <c:order val="1"/>
          <c:tx>
            <c:strRef>
              <c:f>Pivot_Table!$D$37:$D$38</c:f>
              <c:strCache>
                <c:ptCount val="1"/>
                <c:pt idx="0">
                  <c:v>Yes</c:v>
                </c:pt>
              </c:strCache>
            </c:strRef>
          </c:tx>
          <c:spPr>
            <a:ln w="28575" cap="rnd">
              <a:solidFill>
                <a:schemeClr val="accent2"/>
              </a:solidFill>
              <a:round/>
            </a:ln>
            <a:effectLst/>
          </c:spPr>
          <c:marker>
            <c:symbol val="none"/>
          </c:marker>
          <c:cat>
            <c:strRef>
              <c:f>Pivot_Table!$B$39:$B$42</c:f>
              <c:strCache>
                <c:ptCount val="3"/>
                <c:pt idx="0">
                  <c:v>ADOLESCENT</c:v>
                </c:pt>
                <c:pt idx="1">
                  <c:v>MIDDLE</c:v>
                </c:pt>
                <c:pt idx="2">
                  <c:v>OLD</c:v>
                </c:pt>
              </c:strCache>
            </c:strRef>
          </c:cat>
          <c:val>
            <c:numRef>
              <c:f>Pivot_Table!$D$39:$D$42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CB-4EE6-BABC-CB62869B81FD}"/>
            </c:ext>
          </c:extLst>
        </c:ser>
        <c:dLbls>
          <c:showLegendKey val="0"/>
          <c:showVal val="0"/>
          <c:showCatName val="0"/>
          <c:showSerName val="0"/>
          <c:showPercent val="0"/>
          <c:showBubbleSize val="0"/>
        </c:dLbls>
        <c:smooth val="0"/>
        <c:axId val="284525759"/>
        <c:axId val="278056079"/>
      </c:lineChart>
      <c:catAx>
        <c:axId val="28452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a:t>
                </a:r>
              </a:p>
            </c:rich>
          </c:tx>
          <c:layout>
            <c:manualLayout>
              <c:xMode val="edge"/>
              <c:yMode val="edge"/>
              <c:x val="0.40270287976873403"/>
              <c:y val="0.82636353554397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056079"/>
        <c:crosses val="autoZero"/>
        <c:auto val="1"/>
        <c:lblAlgn val="ctr"/>
        <c:lblOffset val="100"/>
        <c:noMultiLvlLbl val="0"/>
      </c:catAx>
      <c:valAx>
        <c:axId val="27805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2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[Alex_the_Analyst_Excel(project)_Dataset.xlsx]Pivot_Table!Commuters_Pivot</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latin typeface="+mn-lt"/>
                <a:ea typeface="+mn-ea"/>
                <a:cs typeface="+mn-cs"/>
              </a:rPr>
              <a:t>Avg. Income Per Purchase</a:t>
            </a:r>
          </a:p>
          <a:p>
            <a:pPr>
              <a:defRPr cap="none">
                <a:ln w="0"/>
                <a:solidFill>
                  <a:schemeClr val="tx1"/>
                </a:solidFill>
                <a:effectLst>
                  <a:outerShdw blurRad="38100" dist="19050" dir="2700000" algn="tl" rotWithShape="0">
                    <a:schemeClr val="dk1">
                      <a:alpha val="40000"/>
                    </a:schemeClr>
                  </a:outerShdw>
                </a:effectLst>
              </a:defRPr>
            </a:pP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982773799140942"/>
          <c:y val="8.6461913255318212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Pivot_Table!$C$3:$C$4</c:f>
              <c:strCache>
                <c:ptCount val="1"/>
                <c:pt idx="0">
                  <c:v>No</c:v>
                </c:pt>
              </c:strCache>
            </c:strRef>
          </c:tx>
          <c:spPr>
            <a:solidFill>
              <a:schemeClr val="accent1"/>
            </a:solidFill>
            <a:ln>
              <a:noFill/>
            </a:ln>
            <a:effectLst/>
          </c:spPr>
          <c:invertIfNegative val="0"/>
          <c:cat>
            <c:strRef>
              <c:f>Pivot_Table!$B$5:$B$7</c:f>
              <c:strCache>
                <c:ptCount val="2"/>
                <c:pt idx="0">
                  <c:v>Female</c:v>
                </c:pt>
                <c:pt idx="1">
                  <c:v>Male</c:v>
                </c:pt>
              </c:strCache>
            </c:strRef>
          </c:cat>
          <c:val>
            <c:numRef>
              <c:f>Pivot_Table!$C$5:$C$7</c:f>
              <c:numCache>
                <c:formatCode>_(* #,##0_);_(* \(#,##0\);_(* "-"??_);_(@_)</c:formatCode>
                <c:ptCount val="2"/>
                <c:pt idx="0">
                  <c:v>53440</c:v>
                </c:pt>
                <c:pt idx="1">
                  <c:v>56208.178438661707</c:v>
                </c:pt>
              </c:numCache>
            </c:numRef>
          </c:val>
          <c:extLst>
            <c:ext xmlns:c16="http://schemas.microsoft.com/office/drawing/2014/chart" uri="{C3380CC4-5D6E-409C-BE32-E72D297353CC}">
              <c16:uniqueId val="{00000000-1CF0-40BF-8524-3DD91FDF4A55}"/>
            </c:ext>
          </c:extLst>
        </c:ser>
        <c:ser>
          <c:idx val="1"/>
          <c:order val="1"/>
          <c:tx>
            <c:strRef>
              <c:f>Pivot_Table!$D$3:$D$4</c:f>
              <c:strCache>
                <c:ptCount val="1"/>
                <c:pt idx="0">
                  <c:v>Yes</c:v>
                </c:pt>
              </c:strCache>
            </c:strRef>
          </c:tx>
          <c:spPr>
            <a:solidFill>
              <a:schemeClr val="accent2"/>
            </a:solidFill>
            <a:ln>
              <a:noFill/>
            </a:ln>
            <a:effectLst/>
          </c:spPr>
          <c:invertIfNegative val="0"/>
          <c:cat>
            <c:strRef>
              <c:f>Pivot_Table!$B$5:$B$7</c:f>
              <c:strCache>
                <c:ptCount val="2"/>
                <c:pt idx="0">
                  <c:v>Female</c:v>
                </c:pt>
                <c:pt idx="1">
                  <c:v>Male</c:v>
                </c:pt>
              </c:strCache>
            </c:strRef>
          </c:cat>
          <c:val>
            <c:numRef>
              <c:f>Pivot_Table!$D$5:$D$7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F0-40BF-8524-3DD91FDF4A55}"/>
            </c:ext>
          </c:extLst>
        </c:ser>
        <c:dLbls>
          <c:showLegendKey val="0"/>
          <c:showVal val="0"/>
          <c:showCatName val="0"/>
          <c:showSerName val="0"/>
          <c:showPercent val="0"/>
          <c:showBubbleSize val="0"/>
        </c:dLbls>
        <c:gapWidth val="219"/>
        <c:overlap val="-27"/>
        <c:axId val="2026398239"/>
        <c:axId val="275052463"/>
      </c:barChart>
      <c:catAx>
        <c:axId val="20263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2452430380679795"/>
              <c:y val="0.78734103333768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2463"/>
        <c:crosses val="autoZero"/>
        <c:auto val="1"/>
        <c:lblAlgn val="ctr"/>
        <c:lblOffset val="100"/>
        <c:noMultiLvlLbl val="0"/>
      </c:catAx>
      <c:valAx>
        <c:axId val="27505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2.6001040041601663E-2"/>
              <c:y val="0.31988587752497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9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10 +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37-42FD-8BB3-5069E5FCEDE2}"/>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10 +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37-42FD-8BB3-5069E5FCEDE2}"/>
            </c:ext>
          </c:extLst>
        </c:ser>
        <c:dLbls>
          <c:showLegendKey val="0"/>
          <c:showVal val="0"/>
          <c:showCatName val="0"/>
          <c:showSerName val="0"/>
          <c:showPercent val="0"/>
          <c:showBubbleSize val="0"/>
        </c:dLbls>
        <c:smooth val="0"/>
        <c:axId val="210895423"/>
        <c:axId val="140295887"/>
      </c:lineChart>
      <c:catAx>
        <c:axId val="21089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151425907442324"/>
              <c:y val="0.8434091952605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95887"/>
        <c:crosses val="autoZero"/>
        <c:auto val="1"/>
        <c:lblAlgn val="ctr"/>
        <c:lblOffset val="100"/>
        <c:noMultiLvlLbl val="0"/>
      </c:catAx>
      <c:valAx>
        <c:axId val="1402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[Alex_the_Analyst_Excel(project)_Dataset.xlsx]Pivot_Table!PivotTable3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Age-Bracket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Pivot_Table!$C$37:$C$38</c:f>
              <c:strCache>
                <c:ptCount val="1"/>
                <c:pt idx="0">
                  <c:v>No</c:v>
                </c:pt>
              </c:strCache>
            </c:strRef>
          </c:tx>
          <c:spPr>
            <a:ln w="28575" cap="rnd">
              <a:solidFill>
                <a:schemeClr val="accent1"/>
              </a:solidFill>
              <a:round/>
            </a:ln>
            <a:effectLst/>
          </c:spPr>
          <c:marker>
            <c:symbol val="none"/>
          </c:marker>
          <c:cat>
            <c:strRef>
              <c:f>Pivot_Table!$B$39:$B$42</c:f>
              <c:strCache>
                <c:ptCount val="3"/>
                <c:pt idx="0">
                  <c:v>ADOLESCENT</c:v>
                </c:pt>
                <c:pt idx="1">
                  <c:v>MIDDLE</c:v>
                </c:pt>
                <c:pt idx="2">
                  <c:v>OLD</c:v>
                </c:pt>
              </c:strCache>
            </c:strRef>
          </c:cat>
          <c:val>
            <c:numRef>
              <c:f>Pivot_Table!$C$39:$C$42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22-432E-8C0F-44305863846B}"/>
            </c:ext>
          </c:extLst>
        </c:ser>
        <c:ser>
          <c:idx val="1"/>
          <c:order val="1"/>
          <c:tx>
            <c:strRef>
              <c:f>Pivot_Table!$D$37:$D$38</c:f>
              <c:strCache>
                <c:ptCount val="1"/>
                <c:pt idx="0">
                  <c:v>Yes</c:v>
                </c:pt>
              </c:strCache>
            </c:strRef>
          </c:tx>
          <c:spPr>
            <a:ln w="28575" cap="rnd">
              <a:solidFill>
                <a:schemeClr val="accent2"/>
              </a:solidFill>
              <a:round/>
            </a:ln>
            <a:effectLst/>
          </c:spPr>
          <c:marker>
            <c:symbol val="none"/>
          </c:marker>
          <c:cat>
            <c:strRef>
              <c:f>Pivot_Table!$B$39:$B$42</c:f>
              <c:strCache>
                <c:ptCount val="3"/>
                <c:pt idx="0">
                  <c:v>ADOLESCENT</c:v>
                </c:pt>
                <c:pt idx="1">
                  <c:v>MIDDLE</c:v>
                </c:pt>
                <c:pt idx="2">
                  <c:v>OLD</c:v>
                </c:pt>
              </c:strCache>
            </c:strRef>
          </c:cat>
          <c:val>
            <c:numRef>
              <c:f>Pivot_Table!$D$39:$D$42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22-432E-8C0F-44305863846B}"/>
            </c:ext>
          </c:extLst>
        </c:ser>
        <c:dLbls>
          <c:showLegendKey val="0"/>
          <c:showVal val="0"/>
          <c:showCatName val="0"/>
          <c:showSerName val="0"/>
          <c:showPercent val="0"/>
          <c:showBubbleSize val="0"/>
        </c:dLbls>
        <c:smooth val="0"/>
        <c:axId val="284525759"/>
        <c:axId val="278056079"/>
      </c:lineChart>
      <c:catAx>
        <c:axId val="28452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a:t>
                </a:r>
              </a:p>
            </c:rich>
          </c:tx>
          <c:layout>
            <c:manualLayout>
              <c:xMode val="edge"/>
              <c:yMode val="edge"/>
              <c:x val="0.40270287976873403"/>
              <c:y val="0.82636353554397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056079"/>
        <c:crosses val="autoZero"/>
        <c:auto val="1"/>
        <c:lblAlgn val="ctr"/>
        <c:lblOffset val="100"/>
        <c:noMultiLvlLbl val="0"/>
      </c:catAx>
      <c:valAx>
        <c:axId val="27805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2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1</xdr:row>
      <xdr:rowOff>167640</xdr:rowOff>
    </xdr:from>
    <xdr:to>
      <xdr:col>14</xdr:col>
      <xdr:colOff>0</xdr:colOff>
      <xdr:row>17</xdr:row>
      <xdr:rowOff>0</xdr:rowOff>
    </xdr:to>
    <xdr:graphicFrame macro="">
      <xdr:nvGraphicFramePr>
        <xdr:cNvPr id="2" name="Chart 1">
          <a:extLst>
            <a:ext uri="{FF2B5EF4-FFF2-40B4-BE49-F238E27FC236}">
              <a16:creationId xmlns:a16="http://schemas.microsoft.com/office/drawing/2014/main" id="{76C955B4-FF45-4054-83A0-3602A33DE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18</xdr:row>
      <xdr:rowOff>175260</xdr:rowOff>
    </xdr:from>
    <xdr:to>
      <xdr:col>14</xdr:col>
      <xdr:colOff>7620</xdr:colOff>
      <xdr:row>34</xdr:row>
      <xdr:rowOff>167640</xdr:rowOff>
    </xdr:to>
    <xdr:graphicFrame macro="">
      <xdr:nvGraphicFramePr>
        <xdr:cNvPr id="3" name="Chart 2">
          <a:extLst>
            <a:ext uri="{FF2B5EF4-FFF2-40B4-BE49-F238E27FC236}">
              <a16:creationId xmlns:a16="http://schemas.microsoft.com/office/drawing/2014/main" id="{B4E1C3A5-D81E-4737-AFF3-10808674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35</xdr:row>
      <xdr:rowOff>175260</xdr:rowOff>
    </xdr:from>
    <xdr:to>
      <xdr:col>13</xdr:col>
      <xdr:colOff>601980</xdr:colOff>
      <xdr:row>50</xdr:row>
      <xdr:rowOff>137160</xdr:rowOff>
    </xdr:to>
    <xdr:graphicFrame macro="">
      <xdr:nvGraphicFramePr>
        <xdr:cNvPr id="4" name="Chart 3">
          <a:extLst>
            <a:ext uri="{FF2B5EF4-FFF2-40B4-BE49-F238E27FC236}">
              <a16:creationId xmlns:a16="http://schemas.microsoft.com/office/drawing/2014/main" id="{B4D9E32D-42D2-4AD8-9477-FF791410E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5</xdr:row>
      <xdr:rowOff>91440</xdr:rowOff>
    </xdr:from>
    <xdr:to>
      <xdr:col>11</xdr:col>
      <xdr:colOff>297180</xdr:colOff>
      <xdr:row>20</xdr:row>
      <xdr:rowOff>114300</xdr:rowOff>
    </xdr:to>
    <xdr:graphicFrame macro="">
      <xdr:nvGraphicFramePr>
        <xdr:cNvPr id="2" name="Chart 1">
          <a:extLst>
            <a:ext uri="{FF2B5EF4-FFF2-40B4-BE49-F238E27FC236}">
              <a16:creationId xmlns:a16="http://schemas.microsoft.com/office/drawing/2014/main" id="{37C79667-7BE9-49D6-9FD5-1CCFBD7A7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335280</xdr:colOff>
      <xdr:row>5</xdr:row>
      <xdr:rowOff>99060</xdr:rowOff>
    </xdr:from>
    <xdr:to>
      <xdr:col>19</xdr:col>
      <xdr:colOff>327660</xdr:colOff>
      <xdr:row>20</xdr:row>
      <xdr:rowOff>114300</xdr:rowOff>
    </xdr:to>
    <xdr:graphicFrame macro="">
      <xdr:nvGraphicFramePr>
        <xdr:cNvPr id="3" name="Chart 2">
          <a:extLst>
            <a:ext uri="{FF2B5EF4-FFF2-40B4-BE49-F238E27FC236}">
              <a16:creationId xmlns:a16="http://schemas.microsoft.com/office/drawing/2014/main" id="{5331CAB2-752D-4CE1-A6EC-855D01808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586740</xdr:colOff>
      <xdr:row>21</xdr:row>
      <xdr:rowOff>0</xdr:rowOff>
    </xdr:from>
    <xdr:to>
      <xdr:col>17</xdr:col>
      <xdr:colOff>228600</xdr:colOff>
      <xdr:row>35</xdr:row>
      <xdr:rowOff>121920</xdr:rowOff>
    </xdr:to>
    <xdr:graphicFrame macro="">
      <xdr:nvGraphicFramePr>
        <xdr:cNvPr id="4" name="Chart 3">
          <a:extLst>
            <a:ext uri="{FF2B5EF4-FFF2-40B4-BE49-F238E27FC236}">
              <a16:creationId xmlns:a16="http://schemas.microsoft.com/office/drawing/2014/main" id="{B0E958B7-1692-4D44-A7F5-5B7DF4895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68581</xdr:rowOff>
    </xdr:from>
    <xdr:to>
      <xdr:col>3</xdr:col>
      <xdr:colOff>15240</xdr:colOff>
      <xdr:row>9</xdr:row>
      <xdr:rowOff>83821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5576BA-A909-47AF-BE2F-C6576FBA2F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84404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137160</xdr:rowOff>
    </xdr:from>
    <xdr:to>
      <xdr:col>3</xdr:col>
      <xdr:colOff>15240</xdr:colOff>
      <xdr:row>39</xdr:row>
      <xdr:rowOff>43815</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8315406D-F30B-44F3-AF33-173CA50A511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5240" y="4709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53340</xdr:rowOff>
    </xdr:from>
    <xdr:to>
      <xdr:col>3</xdr:col>
      <xdr:colOff>7620</xdr:colOff>
      <xdr:row>25</xdr:row>
      <xdr:rowOff>99059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868FF23-57B6-460C-A131-F54E4BFFA3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979420"/>
              <a:ext cx="182118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114301</xdr:rowOff>
    </xdr:from>
    <xdr:to>
      <xdr:col>3</xdr:col>
      <xdr:colOff>15240</xdr:colOff>
      <xdr:row>16</xdr:row>
      <xdr:rowOff>15241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41FAA0-C3D3-44D2-9ECE-F48935DCCF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76022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618.038390740738" createdVersion="6" refreshedVersion="6" minRefreshableVersion="3" recordCount="1000" xr:uid="{0AA26FF7-AB3D-4BEF-BEF4-EFA307CFF423}">
  <cacheSource type="worksheet">
    <worksheetSource name="Commuters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3008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089E85-D2D7-4BC9-9740-1710502A922A}"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53:E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AB9C7-3BFD-46D5-9948-DF95B5936B52}"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7:E4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50DD7-8489-4140-9854-AC33C298DB22}"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27061-A1E4-4C37-8957-F3CF4F0DF208}" name="Commuters_Pivot"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CA8450-B4FB-47FB-AF33-CB2FF7821BAF}" sourceName="Marital Status">
  <pivotTables>
    <pivotTable tabId="2" name="Commuters_Pivot"/>
    <pivotTable tabId="2" name="PivotTable2"/>
    <pivotTable tabId="2" name="PivotTable3"/>
  </pivotTables>
  <data>
    <tabular pivotCacheId="18330083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FB69B2E-B4EF-4FBD-81F7-A9D74834D128}" sourceName="Income">
  <pivotTables>
    <pivotTable tabId="2" name="Commuters_Pivot"/>
    <pivotTable tabId="2" name="PivotTable2"/>
    <pivotTable tabId="2" name="PivotTable3"/>
  </pivotTables>
  <data>
    <tabular pivotCacheId="1833008320">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80D270-3EF9-4BD1-9E31-6944C7DDEC42}" sourceName="Education">
  <pivotTables>
    <pivotTable tabId="2" name="Commuters_Pivot"/>
    <pivotTable tabId="2" name="PivotTable2"/>
    <pivotTable tabId="2" name="PivotTable3"/>
  </pivotTables>
  <data>
    <tabular pivotCacheId="183300832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193E79-24BB-42F0-8363-9F1BE6EFC589}" sourceName="Region">
  <pivotTables>
    <pivotTable tabId="2" name="Commuters_Pivot"/>
    <pivotTable tabId="2" name="PivotTable2"/>
    <pivotTable tabId="2" name="PivotTable3"/>
  </pivotTables>
  <data>
    <tabular pivotCacheId="18330083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BFE72D-51FF-4EF1-878E-7CCDCA958374}" cache="Slicer_Marital_Status" caption="Marital Status" rowHeight="234950"/>
  <slicer name="Income" xr10:uid="{0C65DAE9-AA43-4D01-AC25-E7281D2253F3}" cache="Slicer_Income" caption="Income" rowHeight="234950"/>
  <slicer name="Education" xr10:uid="{1458CD37-4716-4B37-A17D-CEA0292B2AC8}" cache="Slicer_Education" caption="Education" rowHeight="234950"/>
  <slicer name="Region" xr10:uid="{FAA7F1D7-58AC-4BFC-918A-FB055D34C87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98D705-10F0-4065-919B-12373E4F3854}" name="Commuters_DATA" displayName="Commuters_DATA" ref="A1:N1001" totalsRowShown="0" headerRowDxfId="16" dataDxfId="17">
  <autoFilter ref="A1:N1001" xr:uid="{190EFFBC-B1ED-4129-99E4-3BB16EC74167}"/>
  <tableColumns count="14">
    <tableColumn id="1" xr3:uid="{670BE6E0-F670-4400-9FD0-C6BD26F064A9}" name="ID" dataDxfId="31"/>
    <tableColumn id="2" xr3:uid="{AA7DD8A0-0DC1-4528-99E1-1EFD153EED75}" name="Marital Status" dataDxfId="30"/>
    <tableColumn id="3" xr3:uid="{DCFC841F-02C0-42B4-893B-BDCAE73688D4}" name="Gender" dataDxfId="29"/>
    <tableColumn id="4" xr3:uid="{3C2612D1-50CC-484E-A3EB-05CEF3195C05}" name="Income" dataDxfId="28"/>
    <tableColumn id="5" xr3:uid="{5B8A9D31-49F4-4037-865E-D43AACBA8D3A}" name="Children" dataDxfId="27"/>
    <tableColumn id="6" xr3:uid="{75D62B86-E435-4342-9DE5-E6774C2F1F3D}" name="Education" dataDxfId="26"/>
    <tableColumn id="7" xr3:uid="{8FAA18E4-72ED-4FF4-BF33-A1859462CDE0}" name="Occupation" dataDxfId="25"/>
    <tableColumn id="8" xr3:uid="{4C4CBFFB-CE34-48A7-9F33-718E0DBF6FBF}" name="Home Owner" dataDxfId="24"/>
    <tableColumn id="9" xr3:uid="{E30EC220-BB3C-44D8-B804-C274D4775669}" name="Cars" dataDxfId="23"/>
    <tableColumn id="10" xr3:uid="{1C0F27B8-553C-4406-8412-EEFC9D97112C}" name="Commute Distance" dataDxfId="22"/>
    <tableColumn id="11" xr3:uid="{7A7EBD37-077C-4B01-BAC7-F94319DED80E}" name="Region" dataDxfId="21"/>
    <tableColumn id="12" xr3:uid="{BE285FBA-CBF0-44AB-946B-F2A9E0519DAB}" name="Age" dataDxfId="20"/>
    <tableColumn id="13" xr3:uid="{D384D6E1-4686-4F1B-89F4-1571A8FBC916}" name="Age-Brackets" dataDxfId="19">
      <calculatedColumnFormula>IF(L2&gt;54,"OLD",IF(L2&gt;=31,"MIDDLE",IF(L2&lt;31,"ADOLESCENT","INVALID")))</calculatedColumnFormula>
    </tableColumn>
    <tableColumn id="14" xr3:uid="{99BC4802-F879-42B1-9E47-8C052E857149}" name="Purchased Bike" dataDxfId="1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11B2-0B02-416D-8889-F3485B17B675}">
  <dimension ref="A1:N1001"/>
  <sheetViews>
    <sheetView topLeftCell="A2" workbookViewId="0">
      <selection activeCell="J2" sqref="J2:J1001"/>
    </sheetView>
  </sheetViews>
  <sheetFormatPr defaultColWidth="11.88671875" defaultRowHeight="14.4" x14ac:dyDescent="0.3"/>
  <cols>
    <col min="2" max="2" width="16.88671875" customWidth="1"/>
    <col min="4" max="4" width="11.88671875" style="1"/>
    <col min="6" max="6" width="22.33203125" customWidth="1"/>
    <col min="7" max="7" width="17.109375" customWidth="1"/>
    <col min="8" max="8" width="13.88671875" customWidth="1"/>
    <col min="10" max="10" width="18.77734375" customWidth="1"/>
    <col min="13" max="13" width="17" customWidth="1"/>
    <col min="14" max="14" width="15.664062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4">
        <v>40000</v>
      </c>
      <c r="E2" s="3">
        <v>1</v>
      </c>
      <c r="F2" s="3" t="s">
        <v>13</v>
      </c>
      <c r="G2" s="3" t="s">
        <v>14</v>
      </c>
      <c r="H2" s="3" t="s">
        <v>15</v>
      </c>
      <c r="I2" s="3">
        <v>0</v>
      </c>
      <c r="J2" s="3" t="s">
        <v>16</v>
      </c>
      <c r="K2" s="3" t="s">
        <v>17</v>
      </c>
      <c r="L2" s="3">
        <v>42</v>
      </c>
      <c r="M2" s="3" t="str">
        <f>IF(L2&gt;54,"OLD",IF(L2&gt;=31,"MIDDLE",IF(L2&lt;31,"ADOLESCENT","INVALID")))</f>
        <v>MIDDLE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s="3" t="str">
        <f t="shared" ref="M3:M66" si="0">IF(L3&gt;54,"OLD",IF(L3&gt;=31,"MIDDLE",IF(L3&lt;31,"ADOLESCENT","INVALID")))</f>
        <v>MIDDLE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s="3" t="str">
        <f t="shared" si="0"/>
        <v>MIDDLE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s="3" t="str">
        <f t="shared" si="0"/>
        <v>MIDDLE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s="3" t="str">
        <f t="shared" si="0"/>
        <v>MIDDLE</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s="3" t="str">
        <f t="shared" si="0"/>
        <v>MIDDLE</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s="3" t="str">
        <f t="shared" si="0"/>
        <v>MIDDLE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s="3" t="str">
        <f t="shared" si="0"/>
        <v>MIDDLE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s="3" t="str">
        <f t="shared" si="0"/>
        <v>MIDDLE</v>
      </c>
      <c r="N12" s="3" t="s">
        <v>15</v>
      </c>
    </row>
    <row r="13" spans="1:14" x14ac:dyDescent="0.3">
      <c r="A13" s="3">
        <v>12697</v>
      </c>
      <c r="B13" s="3" t="s">
        <v>37</v>
      </c>
      <c r="C13" s="3" t="s">
        <v>38</v>
      </c>
      <c r="D13" s="4">
        <v>90000</v>
      </c>
      <c r="E13" s="3">
        <v>0</v>
      </c>
      <c r="F13" s="3" t="s">
        <v>13</v>
      </c>
      <c r="G13" s="3" t="s">
        <v>21</v>
      </c>
      <c r="H13" s="3" t="s">
        <v>18</v>
      </c>
      <c r="I13" s="3">
        <v>4</v>
      </c>
      <c r="J13" s="3" t="s">
        <v>46</v>
      </c>
      <c r="K13" s="3" t="s">
        <v>24</v>
      </c>
      <c r="L13" s="3">
        <v>36</v>
      </c>
      <c r="M13" s="3" t="str">
        <f t="shared" si="0"/>
        <v>MIDDLE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s="3" t="str">
        <f t="shared" si="0"/>
        <v>MIDDLE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s="3" t="str">
        <f t="shared" si="0"/>
        <v>MIDDLE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s="3" t="str">
        <f t="shared" si="0"/>
        <v>MIDDLE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s="3" t="str">
        <f t="shared" si="0"/>
        <v>MIDDLE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s="3" t="str">
        <f t="shared" si="0"/>
        <v>MIDDLE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s="3" t="str">
        <f t="shared" si="0"/>
        <v>MIDDLE</v>
      </c>
      <c r="N22" s="3" t="s">
        <v>15</v>
      </c>
    </row>
    <row r="23" spans="1:14" x14ac:dyDescent="0.3">
      <c r="A23" s="3">
        <v>21564</v>
      </c>
      <c r="B23" s="3" t="s">
        <v>37</v>
      </c>
      <c r="C23" s="3" t="s">
        <v>38</v>
      </c>
      <c r="D23" s="4">
        <v>80000</v>
      </c>
      <c r="E23" s="3">
        <v>0</v>
      </c>
      <c r="F23" s="3" t="s">
        <v>13</v>
      </c>
      <c r="G23" s="3" t="s">
        <v>21</v>
      </c>
      <c r="H23" s="3" t="s">
        <v>15</v>
      </c>
      <c r="I23" s="3">
        <v>4</v>
      </c>
      <c r="J23" s="3" t="s">
        <v>46</v>
      </c>
      <c r="K23" s="3" t="s">
        <v>24</v>
      </c>
      <c r="L23" s="3">
        <v>35</v>
      </c>
      <c r="M23" s="3" t="str">
        <f t="shared" si="0"/>
        <v>MIDDLE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s="3" t="str">
        <f t="shared" si="0"/>
        <v>MIDDLE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s="3" t="str">
        <f t="shared" si="0"/>
        <v>MIDDLE</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s="3" t="str">
        <f t="shared" si="0"/>
        <v>MIDDLE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s="3" t="str">
        <f t="shared" si="0"/>
        <v>MIDDLE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s="3" t="str">
        <f t="shared" si="0"/>
        <v>MIDDLE</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s="3" t="str">
        <f t="shared" si="0"/>
        <v>MIDDLE</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s="3" t="str">
        <f t="shared" si="0"/>
        <v>MIDDLE</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s="3" t="str">
        <f t="shared" si="0"/>
        <v>MIDDLE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s="3" t="str">
        <f t="shared" si="0"/>
        <v>MIDDLE</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s="3" t="str">
        <f t="shared" si="0"/>
        <v>MIDDLE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s="3" t="str">
        <f t="shared" si="0"/>
        <v>MIDDLE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s="3" t="str">
        <f t="shared" si="0"/>
        <v>MIDDLE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s="3" t="str">
        <f t="shared" si="0"/>
        <v>MIDDLE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s="3" t="str">
        <f t="shared" si="0"/>
        <v>MIDDLE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s="3" t="str">
        <f t="shared" si="0"/>
        <v>MIDDLE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s="3" t="str">
        <f t="shared" si="0"/>
        <v>MIDDLE</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s="3" t="str">
        <f t="shared" si="0"/>
        <v>MIDDLE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s="3" t="str">
        <f t="shared" si="0"/>
        <v>MIDDLE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4">
        <v>80000</v>
      </c>
      <c r="E53" s="3">
        <v>0</v>
      </c>
      <c r="F53" s="3" t="s">
        <v>13</v>
      </c>
      <c r="G53" s="3" t="s">
        <v>21</v>
      </c>
      <c r="H53" s="3" t="s">
        <v>18</v>
      </c>
      <c r="I53" s="3">
        <v>4</v>
      </c>
      <c r="J53" s="3" t="s">
        <v>46</v>
      </c>
      <c r="K53" s="3" t="s">
        <v>24</v>
      </c>
      <c r="L53" s="3">
        <v>35</v>
      </c>
      <c r="M53" s="3" t="str">
        <f t="shared" si="0"/>
        <v>MIDDLE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s="3" t="str">
        <f t="shared" si="0"/>
        <v>MIDDLE</v>
      </c>
      <c r="N56" s="3" t="s">
        <v>18</v>
      </c>
    </row>
    <row r="57" spans="1:14" x14ac:dyDescent="0.3">
      <c r="A57" s="3">
        <v>28906</v>
      </c>
      <c r="B57" s="3" t="s">
        <v>36</v>
      </c>
      <c r="C57" s="3" t="s">
        <v>39</v>
      </c>
      <c r="D57" s="4">
        <v>80000</v>
      </c>
      <c r="E57" s="3">
        <v>4</v>
      </c>
      <c r="F57" s="3" t="s">
        <v>27</v>
      </c>
      <c r="G57" s="3" t="s">
        <v>21</v>
      </c>
      <c r="H57" s="3" t="s">
        <v>15</v>
      </c>
      <c r="I57" s="3">
        <v>2</v>
      </c>
      <c r="J57" s="3" t="s">
        <v>46</v>
      </c>
      <c r="K57" s="3" t="s">
        <v>17</v>
      </c>
      <c r="L57" s="3">
        <v>54</v>
      </c>
      <c r="M57" s="3" t="str">
        <f t="shared" si="0"/>
        <v>MIDDLE</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s="3" t="str">
        <f t="shared" si="0"/>
        <v>MIDDLE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s="3" t="str">
        <f t="shared" si="0"/>
        <v>MIDDLE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s="3" t="str">
        <f t="shared" si="0"/>
        <v>MIDDLE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s="3" t="str">
        <f t="shared" si="0"/>
        <v>MIDDLE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s="3" t="str">
        <f t="shared" si="0"/>
        <v>MIDDLE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s="3" t="str">
        <f t="shared" si="0"/>
        <v>MIDDLE</v>
      </c>
      <c r="N64" s="3" t="s">
        <v>15</v>
      </c>
    </row>
    <row r="65" spans="1:14" x14ac:dyDescent="0.3">
      <c r="A65" s="3">
        <v>16185</v>
      </c>
      <c r="B65" s="3" t="s">
        <v>37</v>
      </c>
      <c r="C65" s="3" t="s">
        <v>39</v>
      </c>
      <c r="D65" s="4">
        <v>60000</v>
      </c>
      <c r="E65" s="3">
        <v>4</v>
      </c>
      <c r="F65" s="3" t="s">
        <v>13</v>
      </c>
      <c r="G65" s="3" t="s">
        <v>21</v>
      </c>
      <c r="H65" s="3" t="s">
        <v>15</v>
      </c>
      <c r="I65" s="3">
        <v>3</v>
      </c>
      <c r="J65" s="3" t="s">
        <v>46</v>
      </c>
      <c r="K65" s="3" t="s">
        <v>24</v>
      </c>
      <c r="L65" s="3">
        <v>41</v>
      </c>
      <c r="M65" s="3" t="str">
        <f t="shared" si="0"/>
        <v>MIDDLE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s="3" t="str">
        <f t="shared" si="0"/>
        <v>MIDDLE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IF(L67&gt;54,"OLD",IF(L67&gt;=31,"MIDDLE",IF(L67&lt;31,"ADOLESCENT","INVALID")))</f>
        <v>OLD</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s="3" t="str">
        <f t="shared" si="1"/>
        <v>MIDDLE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s="3" t="str">
        <f t="shared" si="1"/>
        <v>MIDDLE</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s="3" t="str">
        <f t="shared" si="1"/>
        <v>MIDDLE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4">
        <v>120000</v>
      </c>
      <c r="E72" s="3">
        <v>0</v>
      </c>
      <c r="F72" s="3" t="s">
        <v>29</v>
      </c>
      <c r="G72" s="3" t="s">
        <v>21</v>
      </c>
      <c r="H72" s="3" t="s">
        <v>15</v>
      </c>
      <c r="I72" s="3">
        <v>4</v>
      </c>
      <c r="J72" s="3" t="s">
        <v>46</v>
      </c>
      <c r="K72" s="3" t="s">
        <v>24</v>
      </c>
      <c r="L72" s="3">
        <v>36</v>
      </c>
      <c r="M72" s="3" t="str">
        <f t="shared" si="1"/>
        <v>MIDDLE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s="3" t="str">
        <f t="shared" si="1"/>
        <v>MIDDLE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s="3" t="str">
        <f t="shared" si="1"/>
        <v>MIDDLE</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s="3" t="str">
        <f t="shared" si="1"/>
        <v>MIDDLE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s="3" t="str">
        <f t="shared" si="1"/>
        <v>MIDDLE</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s="3" t="str">
        <f t="shared" si="1"/>
        <v>MIDDLE</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s="3" t="str">
        <f t="shared" si="1"/>
        <v>MIDDLE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s="3" t="str">
        <f t="shared" si="1"/>
        <v>MIDDLE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s="3" t="str">
        <f t="shared" si="1"/>
        <v>MIDDLE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s="3" t="str">
        <f t="shared" si="1"/>
        <v>MIDDLE</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s="3" t="str">
        <f t="shared" si="1"/>
        <v>MIDDLE</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s="3" t="str">
        <f t="shared" si="1"/>
        <v>MIDDLE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s="3" t="str">
        <f t="shared" si="1"/>
        <v>MIDDLE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s="3" t="str">
        <f t="shared" si="1"/>
        <v>MIDDLE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s="3" t="str">
        <f t="shared" si="1"/>
        <v>MIDDLE</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s="3" t="str">
        <f t="shared" si="1"/>
        <v>MIDDLE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s="3" t="str">
        <f t="shared" si="1"/>
        <v>MIDDLE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1"/>
        <v>MIDDLE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1"/>
        <v>MIDDLE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1"/>
        <v>MIDDLE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1"/>
        <v>MIDDLE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1"/>
        <v>MIDDLE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1"/>
        <v>MIDDLE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1"/>
        <v>MIDDLE</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1"/>
        <v>MIDDLE</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1"/>
        <v>MIDDLE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1"/>
        <v>MIDDLE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1"/>
        <v>MIDDLE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1"/>
        <v>MIDDLE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1"/>
        <v>MIDDLE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1"/>
        <v>MIDDLE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1"/>
        <v>MIDDLE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v>
      </c>
      <c r="N123" s="3" t="s">
        <v>18</v>
      </c>
    </row>
    <row r="124" spans="1:14" x14ac:dyDescent="0.3">
      <c r="A124" s="3">
        <v>12344</v>
      </c>
      <c r="B124" s="3" t="s">
        <v>37</v>
      </c>
      <c r="C124" s="3" t="s">
        <v>38</v>
      </c>
      <c r="D124" s="4">
        <v>80000</v>
      </c>
      <c r="E124" s="3">
        <v>0</v>
      </c>
      <c r="F124" s="3" t="s">
        <v>13</v>
      </c>
      <c r="G124" s="3" t="s">
        <v>21</v>
      </c>
      <c r="H124" s="3" t="s">
        <v>18</v>
      </c>
      <c r="I124" s="3">
        <v>3</v>
      </c>
      <c r="J124" s="3" t="s">
        <v>46</v>
      </c>
      <c r="K124" s="3" t="s">
        <v>24</v>
      </c>
      <c r="L124" s="3">
        <v>31</v>
      </c>
      <c r="M124" s="3" t="str">
        <f t="shared" si="1"/>
        <v>MIDDLE</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1"/>
        <v>MIDDLE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1"/>
        <v>MIDDLE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1"/>
        <v>MIDDLE</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1"/>
        <v>MIDDLE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si="1"/>
        <v>MIDDLE</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IF(L131&gt;54,"OLD",IF(L131&gt;=31,"MIDDLE",IF(L131&lt;31,"ADOLESCENT","INVALID")))</f>
        <v>MIDDLE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2"/>
        <v>MIDDLE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2"/>
        <v>MIDDLE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2"/>
        <v>MIDDLE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2"/>
        <v>MIDDLE</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2"/>
        <v>MIDDLE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2"/>
        <v>MIDDLE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2"/>
        <v>MIDDLE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2"/>
        <v>MIDDLE</v>
      </c>
      <c r="N144" s="3" t="s">
        <v>15</v>
      </c>
    </row>
    <row r="145" spans="1:14" x14ac:dyDescent="0.3">
      <c r="A145" s="3">
        <v>16614</v>
      </c>
      <c r="B145" s="3" t="s">
        <v>36</v>
      </c>
      <c r="C145" s="3" t="s">
        <v>38</v>
      </c>
      <c r="D145" s="4">
        <v>80000</v>
      </c>
      <c r="E145" s="3">
        <v>0</v>
      </c>
      <c r="F145" s="3" t="s">
        <v>13</v>
      </c>
      <c r="G145" s="3" t="s">
        <v>21</v>
      </c>
      <c r="H145" s="3" t="s">
        <v>15</v>
      </c>
      <c r="I145" s="3">
        <v>3</v>
      </c>
      <c r="J145" s="3" t="s">
        <v>46</v>
      </c>
      <c r="K145" s="3" t="s">
        <v>24</v>
      </c>
      <c r="L145" s="3">
        <v>32</v>
      </c>
      <c r="M145" s="3" t="str">
        <f t="shared" si="2"/>
        <v>MIDDLE</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2"/>
        <v>MIDDLE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2"/>
        <v>MIDDLE</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2"/>
        <v>MIDDLE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2"/>
        <v>MIDDLE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2"/>
        <v>MIDDLE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2"/>
        <v>MIDDLE</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2"/>
        <v>MIDDLE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2"/>
        <v>MIDDLE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2"/>
        <v>MIDDLE</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2"/>
        <v>MIDDLE</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2"/>
        <v>MIDDLE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2"/>
        <v>MIDDLE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2"/>
        <v>MIDDLE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2"/>
        <v>MIDDLE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2"/>
        <v>MIDDLE</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2"/>
        <v>MIDDLE</v>
      </c>
      <c r="N168" s="3" t="s">
        <v>15</v>
      </c>
    </row>
    <row r="169" spans="1:14" x14ac:dyDescent="0.3">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2"/>
        <v>MIDDLE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2"/>
        <v>MIDDLE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2"/>
        <v>MIDDLE</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2"/>
        <v>MIDDLE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2"/>
        <v>MIDDLE</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v>
      </c>
      <c r="N179" s="3" t="s">
        <v>18</v>
      </c>
    </row>
    <row r="180" spans="1:14" x14ac:dyDescent="0.3">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2"/>
        <v>MIDDLE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2"/>
        <v>MIDDLE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2"/>
        <v>MIDDLE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2"/>
        <v>MIDDLE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4">
        <v>70000</v>
      </c>
      <c r="E190" s="3">
        <v>0</v>
      </c>
      <c r="F190" s="3" t="s">
        <v>13</v>
      </c>
      <c r="G190" s="3" t="s">
        <v>21</v>
      </c>
      <c r="H190" s="3" t="s">
        <v>15</v>
      </c>
      <c r="I190" s="3">
        <v>4</v>
      </c>
      <c r="J190" s="3" t="s">
        <v>46</v>
      </c>
      <c r="K190" s="3" t="s">
        <v>24</v>
      </c>
      <c r="L190" s="3">
        <v>32</v>
      </c>
      <c r="M190" s="3" t="str">
        <f t="shared" si="2"/>
        <v>MIDDLE</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2"/>
        <v>MIDDLE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2"/>
        <v>MIDDLE</v>
      </c>
      <c r="N193" s="3" t="s">
        <v>15</v>
      </c>
    </row>
    <row r="194" spans="1:14" x14ac:dyDescent="0.3">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IF(L195&gt;54,"OLD",IF(L195&gt;=31,"MIDDLE",IF(L195&lt;31,"ADOLESCENT","INVALID")))</f>
        <v>MIDDLE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3"/>
        <v>MIDDLE</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3"/>
        <v>MIDDLE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v>
      </c>
      <c r="N200" s="3" t="s">
        <v>15</v>
      </c>
    </row>
    <row r="201" spans="1:14" x14ac:dyDescent="0.3">
      <c r="A201" s="3">
        <v>11453</v>
      </c>
      <c r="B201" s="3" t="s">
        <v>37</v>
      </c>
      <c r="C201" s="3" t="s">
        <v>39</v>
      </c>
      <c r="D201" s="4">
        <v>80000</v>
      </c>
      <c r="E201" s="3">
        <v>0</v>
      </c>
      <c r="F201" s="3" t="s">
        <v>13</v>
      </c>
      <c r="G201" s="3" t="s">
        <v>21</v>
      </c>
      <c r="H201" s="3" t="s">
        <v>18</v>
      </c>
      <c r="I201" s="3">
        <v>3</v>
      </c>
      <c r="J201" s="3" t="s">
        <v>46</v>
      </c>
      <c r="K201" s="3" t="s">
        <v>24</v>
      </c>
      <c r="L201" s="3">
        <v>33</v>
      </c>
      <c r="M201" s="3" t="str">
        <f t="shared" si="3"/>
        <v>MIDDLE</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3"/>
        <v>MIDDLE</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3"/>
        <v>MIDDLE</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3"/>
        <v>MIDDLE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3"/>
        <v>MIDDLE</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3"/>
        <v>MIDDLE</v>
      </c>
      <c r="N207" s="3" t="s">
        <v>15</v>
      </c>
    </row>
    <row r="208" spans="1:14" x14ac:dyDescent="0.3">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3"/>
        <v>MIDDLE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3"/>
        <v>MIDDLE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3"/>
        <v>MIDDLE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3"/>
        <v>MIDDLE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4">
        <v>70000</v>
      </c>
      <c r="E215" s="3">
        <v>0</v>
      </c>
      <c r="F215" s="3" t="s">
        <v>13</v>
      </c>
      <c r="G215" s="3" t="s">
        <v>21</v>
      </c>
      <c r="H215" s="3" t="s">
        <v>18</v>
      </c>
      <c r="I215" s="3">
        <v>4</v>
      </c>
      <c r="J215" s="3" t="s">
        <v>46</v>
      </c>
      <c r="K215" s="3" t="s">
        <v>24</v>
      </c>
      <c r="L215" s="3">
        <v>31</v>
      </c>
      <c r="M215" s="3" t="str">
        <f t="shared" si="3"/>
        <v>MIDDLE</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3"/>
        <v>MIDDLE</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3"/>
        <v>MIDDLE</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3"/>
        <v>MIDDLE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3"/>
        <v>MIDDLE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3"/>
        <v>MIDDLE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3"/>
        <v>MIDDLE</v>
      </c>
      <c r="N224" s="3" t="s">
        <v>18</v>
      </c>
    </row>
    <row r="225" spans="1:14" x14ac:dyDescent="0.3">
      <c r="A225" s="3">
        <v>18711</v>
      </c>
      <c r="B225" s="3" t="s">
        <v>37</v>
      </c>
      <c r="C225" s="3" t="s">
        <v>38</v>
      </c>
      <c r="D225" s="4">
        <v>70000</v>
      </c>
      <c r="E225" s="3">
        <v>5</v>
      </c>
      <c r="F225" s="3" t="s">
        <v>13</v>
      </c>
      <c r="G225" s="3" t="s">
        <v>21</v>
      </c>
      <c r="H225" s="3" t="s">
        <v>15</v>
      </c>
      <c r="I225" s="3">
        <v>4</v>
      </c>
      <c r="J225" s="3" t="s">
        <v>46</v>
      </c>
      <c r="K225" s="3" t="s">
        <v>24</v>
      </c>
      <c r="L225" s="3">
        <v>39</v>
      </c>
      <c r="M225" s="3" t="str">
        <f t="shared" si="3"/>
        <v>MIDDLE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3"/>
        <v>MIDDLE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3"/>
        <v>MIDDLE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3"/>
        <v>MIDDLE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3"/>
        <v>MIDDLE</v>
      </c>
      <c r="N230" s="3" t="s">
        <v>18</v>
      </c>
    </row>
    <row r="231" spans="1:14" x14ac:dyDescent="0.3">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3"/>
        <v>MIDDLE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3"/>
        <v>MIDDLE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4">
        <v>90000</v>
      </c>
      <c r="E236" s="3">
        <v>0</v>
      </c>
      <c r="F236" s="3" t="s">
        <v>13</v>
      </c>
      <c r="G236" s="3" t="s">
        <v>21</v>
      </c>
      <c r="H236" s="3" t="s">
        <v>18</v>
      </c>
      <c r="I236" s="3">
        <v>4</v>
      </c>
      <c r="J236" s="3" t="s">
        <v>46</v>
      </c>
      <c r="K236" s="3" t="s">
        <v>24</v>
      </c>
      <c r="L236" s="3">
        <v>35</v>
      </c>
      <c r="M236" s="3" t="str">
        <f t="shared" si="3"/>
        <v>MIDDLE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3"/>
        <v>MIDDLE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3"/>
        <v>MIDDLE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3"/>
        <v>MIDDLE</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3"/>
        <v>MIDDLE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3"/>
        <v>MIDDLE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v>
      </c>
      <c r="N248" s="3" t="s">
        <v>15</v>
      </c>
    </row>
    <row r="249" spans="1:14" x14ac:dyDescent="0.3">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3"/>
        <v>MIDDLE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3"/>
        <v>MIDDLE</v>
      </c>
      <c r="N254" s="3" t="s">
        <v>18</v>
      </c>
    </row>
    <row r="255" spans="1:14" x14ac:dyDescent="0.3">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3"/>
        <v>MIDDLE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si="3"/>
        <v>MIDDLE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IF(L259&gt;54,"OLD",IF(L259&gt;=31,"MIDDLE",IF(L259&lt;31,"ADOLESCENT","INVALID")))</f>
        <v>MIDDLE</v>
      </c>
      <c r="N259" s="3" t="s">
        <v>15</v>
      </c>
    </row>
    <row r="260" spans="1:14" x14ac:dyDescent="0.3">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4"/>
        <v>MIDDLE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4"/>
        <v>MIDDLE</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4"/>
        <v>MIDDLE</v>
      </c>
      <c r="N264" s="3" t="s">
        <v>18</v>
      </c>
    </row>
    <row r="265" spans="1:14" x14ac:dyDescent="0.3">
      <c r="A265" s="3">
        <v>23419</v>
      </c>
      <c r="B265" s="3" t="s">
        <v>37</v>
      </c>
      <c r="C265" s="3" t="s">
        <v>38</v>
      </c>
      <c r="D265" s="4">
        <v>70000</v>
      </c>
      <c r="E265" s="3">
        <v>5</v>
      </c>
      <c r="F265" s="3" t="s">
        <v>13</v>
      </c>
      <c r="G265" s="3" t="s">
        <v>21</v>
      </c>
      <c r="H265" s="3" t="s">
        <v>15</v>
      </c>
      <c r="I265" s="3">
        <v>3</v>
      </c>
      <c r="J265" s="3" t="s">
        <v>46</v>
      </c>
      <c r="K265" s="3" t="s">
        <v>24</v>
      </c>
      <c r="L265" s="3">
        <v>39</v>
      </c>
      <c r="M265" s="3" t="str">
        <f t="shared" si="4"/>
        <v>MIDDLE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4"/>
        <v>MIDDLE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4"/>
        <v>MIDDLE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4"/>
        <v>MIDDLE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4"/>
        <v>MIDDLE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4"/>
        <v>MIDDLE</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4"/>
        <v>MIDDLE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4"/>
        <v>MIDDLE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4"/>
        <v>MIDDLE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4"/>
        <v>MIDDLE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4"/>
        <v>MIDDLE</v>
      </c>
      <c r="N279" s="3" t="s">
        <v>15</v>
      </c>
    </row>
    <row r="280" spans="1:14" x14ac:dyDescent="0.3">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4"/>
        <v>MIDDLE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4"/>
        <v>MIDDLE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4"/>
        <v>MIDDLE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4"/>
        <v>MIDDLE</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4"/>
        <v>MIDDLE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4"/>
        <v>MIDDLE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4"/>
        <v>MIDDLE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4"/>
        <v>MIDDLE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4"/>
        <v>MIDDLE</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4"/>
        <v>MIDDLE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4"/>
        <v>MIDDLE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4"/>
        <v>MIDDLE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4"/>
        <v>MIDDLE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4"/>
        <v>MIDDLE</v>
      </c>
      <c r="N296" s="3" t="s">
        <v>15</v>
      </c>
    </row>
    <row r="297" spans="1:14" x14ac:dyDescent="0.3">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4"/>
        <v>MIDDLE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4"/>
        <v>MIDDLE</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4"/>
        <v>MIDDLE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4"/>
        <v>MIDDLE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4"/>
        <v>MIDDLE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4"/>
        <v>MIDDLE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4"/>
        <v>MIDDLE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4"/>
        <v>MIDDLE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4"/>
        <v>MIDDLE</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4"/>
        <v>MIDDLE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4"/>
        <v>MIDDLE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4"/>
        <v>MIDDLE</v>
      </c>
      <c r="N319" s="3" t="s">
        <v>15</v>
      </c>
    </row>
    <row r="320" spans="1:14" x14ac:dyDescent="0.3">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4"/>
        <v>MIDDLE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IF(L323&gt;54,"OLD",IF(L323&gt;=31,"MIDDLE",IF(L323&lt;31,"ADOLESCENT","INVALID")))</f>
        <v>MIDDLE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5"/>
        <v>MIDDLE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5"/>
        <v>MIDDLE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5"/>
        <v>MIDDLE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5"/>
        <v>MIDDLE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5"/>
        <v>MIDDLE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5"/>
        <v>MIDDLE</v>
      </c>
      <c r="N330" s="3" t="s">
        <v>18</v>
      </c>
    </row>
    <row r="331" spans="1:14" x14ac:dyDescent="0.3">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4">
        <v>80000</v>
      </c>
      <c r="E332" s="3">
        <v>0</v>
      </c>
      <c r="F332" s="3" t="s">
        <v>13</v>
      </c>
      <c r="G332" s="3" t="s">
        <v>21</v>
      </c>
      <c r="H332" s="3" t="s">
        <v>15</v>
      </c>
      <c r="I332" s="3">
        <v>3</v>
      </c>
      <c r="J332" s="3" t="s">
        <v>46</v>
      </c>
      <c r="K332" s="3" t="s">
        <v>24</v>
      </c>
      <c r="L332" s="3">
        <v>32</v>
      </c>
      <c r="M332" s="3" t="str">
        <f t="shared" si="5"/>
        <v>MIDDLE</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5"/>
        <v>MIDDLE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5"/>
        <v>MIDDLE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5"/>
        <v>MIDDLE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5"/>
        <v>MIDDLE</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5"/>
        <v>MIDDLE</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5"/>
        <v>MIDDLE</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5"/>
        <v>MIDDLE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5"/>
        <v>MIDDLE</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5"/>
        <v>MIDDLE</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5"/>
        <v>MIDDLE</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5"/>
        <v>MIDDLE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5"/>
        <v>MIDDLE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5"/>
        <v>MIDDLE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5"/>
        <v>MIDDLE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5"/>
        <v>MIDDLE</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5"/>
        <v>MIDDLE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5"/>
        <v>MIDDLE</v>
      </c>
      <c r="N356" s="3" t="s">
        <v>18</v>
      </c>
    </row>
    <row r="357" spans="1:14" x14ac:dyDescent="0.3">
      <c r="A357" s="3">
        <v>17238</v>
      </c>
      <c r="B357" s="3" t="s">
        <v>37</v>
      </c>
      <c r="C357" s="3" t="s">
        <v>39</v>
      </c>
      <c r="D357" s="4">
        <v>80000</v>
      </c>
      <c r="E357" s="3">
        <v>0</v>
      </c>
      <c r="F357" s="3" t="s">
        <v>13</v>
      </c>
      <c r="G357" s="3" t="s">
        <v>21</v>
      </c>
      <c r="H357" s="3" t="s">
        <v>15</v>
      </c>
      <c r="I357" s="3">
        <v>3</v>
      </c>
      <c r="J357" s="3" t="s">
        <v>46</v>
      </c>
      <c r="K357" s="3" t="s">
        <v>24</v>
      </c>
      <c r="L357" s="3">
        <v>32</v>
      </c>
      <c r="M357" s="3" t="str">
        <f t="shared" si="5"/>
        <v>MIDDLE</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5"/>
        <v>MIDDLE</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5"/>
        <v>MIDDLE</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5"/>
        <v>MIDDLE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5"/>
        <v>MIDDLE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5"/>
        <v>MIDDLE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5"/>
        <v>MIDDLE</v>
      </c>
      <c r="N371" s="3" t="s">
        <v>15</v>
      </c>
    </row>
    <row r="372" spans="1:14" x14ac:dyDescent="0.3">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5"/>
        <v>MIDDLE</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5"/>
        <v>MIDDLE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5"/>
        <v>MIDDLE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5"/>
        <v>MIDDLE</v>
      </c>
      <c r="N381" s="3" t="s">
        <v>18</v>
      </c>
    </row>
    <row r="382" spans="1:14" x14ac:dyDescent="0.3">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4">
        <v>80000</v>
      </c>
      <c r="E384" s="3">
        <v>4</v>
      </c>
      <c r="F384" s="3" t="s">
        <v>19</v>
      </c>
      <c r="G384" s="3" t="s">
        <v>21</v>
      </c>
      <c r="H384" s="3" t="s">
        <v>15</v>
      </c>
      <c r="I384" s="3">
        <v>2</v>
      </c>
      <c r="J384" s="3" t="s">
        <v>46</v>
      </c>
      <c r="K384" s="3" t="s">
        <v>17</v>
      </c>
      <c r="L384" s="3">
        <v>53</v>
      </c>
      <c r="M384" s="3" t="str">
        <f t="shared" si="5"/>
        <v>MIDDLE</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5"/>
        <v>MIDDLE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IF(L387&gt;54,"OLD",IF(L387&gt;=31,"MIDDLE",IF(L387&lt;31,"ADOLESCENT","INVALID")))</f>
        <v>MIDDLE</v>
      </c>
      <c r="N387" s="3" t="s">
        <v>18</v>
      </c>
    </row>
    <row r="388" spans="1:14" x14ac:dyDescent="0.3">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6"/>
        <v>MIDDLE</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6"/>
        <v>MIDDLE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6"/>
        <v>MIDDLE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6"/>
        <v>MIDDLE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6"/>
        <v>MIDDLE</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6"/>
        <v>MIDDLE</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6"/>
        <v>MIDDLE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6"/>
        <v>MIDDLE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6"/>
        <v>MIDDLE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6"/>
        <v>MIDDLE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6"/>
        <v>MIDDLE</v>
      </c>
      <c r="N401" s="3" t="s">
        <v>15</v>
      </c>
    </row>
    <row r="402" spans="1:14" x14ac:dyDescent="0.3">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6"/>
        <v>MIDDLE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6"/>
        <v>MIDDLE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6"/>
        <v>MIDDLE</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6"/>
        <v>MIDDLE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6"/>
        <v>MIDDLE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6"/>
        <v>MIDDLE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6"/>
        <v>MIDDLE</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6"/>
        <v>MIDDLE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6"/>
        <v>MIDDLE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6"/>
        <v>MIDDLE</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6"/>
        <v>MIDDLE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6"/>
        <v>MIDDLE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6"/>
        <v>MIDDLE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6"/>
        <v>MIDDLE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6"/>
        <v>MIDDLE</v>
      </c>
      <c r="N421" s="3" t="s">
        <v>15</v>
      </c>
    </row>
    <row r="422" spans="1:14" x14ac:dyDescent="0.3">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6"/>
        <v>MIDDLE</v>
      </c>
      <c r="N423" s="3" t="s">
        <v>18</v>
      </c>
    </row>
    <row r="424" spans="1:14" x14ac:dyDescent="0.3">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6"/>
        <v>MIDDLE</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6"/>
        <v>MIDDLE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6"/>
        <v>MIDDLE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6"/>
        <v>MIDDLE</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6"/>
        <v>MIDDLE</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6"/>
        <v>MIDDLE</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6"/>
        <v>MIDDLE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6"/>
        <v>MIDDLE</v>
      </c>
      <c r="N441" s="3" t="s">
        <v>18</v>
      </c>
    </row>
    <row r="442" spans="1:14" x14ac:dyDescent="0.3">
      <c r="A442" s="3">
        <v>21561</v>
      </c>
      <c r="B442" s="3" t="s">
        <v>37</v>
      </c>
      <c r="C442" s="3" t="s">
        <v>39</v>
      </c>
      <c r="D442" s="4">
        <v>90000</v>
      </c>
      <c r="E442" s="3">
        <v>0</v>
      </c>
      <c r="F442" s="3" t="s">
        <v>13</v>
      </c>
      <c r="G442" s="3" t="s">
        <v>21</v>
      </c>
      <c r="H442" s="3" t="s">
        <v>18</v>
      </c>
      <c r="I442" s="3">
        <v>3</v>
      </c>
      <c r="J442" s="3" t="s">
        <v>46</v>
      </c>
      <c r="K442" s="3" t="s">
        <v>24</v>
      </c>
      <c r="L442" s="3">
        <v>34</v>
      </c>
      <c r="M442" s="3" t="str">
        <f t="shared" si="6"/>
        <v>MIDDLE</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6"/>
        <v>MIDDLE</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6"/>
        <v>MIDDLE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6"/>
        <v>MIDDLE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6"/>
        <v>MIDDLE</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6"/>
        <v>MIDDLE</v>
      </c>
      <c r="N447" s="3" t="s">
        <v>15</v>
      </c>
    </row>
    <row r="448" spans="1:14" x14ac:dyDescent="0.3">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6"/>
        <v>MIDDLE</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si="6"/>
        <v>MIDDLE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IF(L451&gt;54,"OLD",IF(L451&gt;=31,"MIDDLE",IF(L451&lt;31,"ADOLESCENT","INVALID")))</f>
        <v>MIDDLE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7"/>
        <v>MIDDLE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7"/>
        <v>MIDDLE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7"/>
        <v>MIDDLE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7"/>
        <v>MIDDLE</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7"/>
        <v>MIDDLE</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v>
      </c>
      <c r="N460" s="3" t="s">
        <v>15</v>
      </c>
    </row>
    <row r="461" spans="1:14" x14ac:dyDescent="0.3">
      <c r="A461" s="3">
        <v>21554</v>
      </c>
      <c r="B461" s="3" t="s">
        <v>37</v>
      </c>
      <c r="C461" s="3" t="s">
        <v>38</v>
      </c>
      <c r="D461" s="4">
        <v>80000</v>
      </c>
      <c r="E461" s="3">
        <v>0</v>
      </c>
      <c r="F461" s="3" t="s">
        <v>13</v>
      </c>
      <c r="G461" s="3" t="s">
        <v>21</v>
      </c>
      <c r="H461" s="3" t="s">
        <v>18</v>
      </c>
      <c r="I461" s="3">
        <v>3</v>
      </c>
      <c r="J461" s="3" t="s">
        <v>46</v>
      </c>
      <c r="K461" s="3" t="s">
        <v>24</v>
      </c>
      <c r="L461" s="3">
        <v>33</v>
      </c>
      <c r="M461" s="3" t="str">
        <f t="shared" si="7"/>
        <v>MIDDLE</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7"/>
        <v>MIDDLE</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7"/>
        <v>MIDDLE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7"/>
        <v>MIDDLE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7"/>
        <v>MIDDLE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7"/>
        <v>MIDDLE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7"/>
        <v>MIDDLE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7"/>
        <v>MIDDLE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7"/>
        <v>MIDDLE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7"/>
        <v>MIDDLE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7"/>
        <v>MIDDLE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7"/>
        <v>MIDDLE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7"/>
        <v>MIDDLE</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7"/>
        <v>MIDDLE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7"/>
        <v>MIDDLE</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7"/>
        <v>MIDDLE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7"/>
        <v>MIDDLE</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7"/>
        <v>MIDDLE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7"/>
        <v>MIDDLE</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7"/>
        <v>MIDDLE</v>
      </c>
      <c r="N487" s="3" t="s">
        <v>18</v>
      </c>
    </row>
    <row r="488" spans="1:14" x14ac:dyDescent="0.3">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7"/>
        <v>MIDDLE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7"/>
        <v>MIDDLE</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7"/>
        <v>MIDDLE</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7"/>
        <v>MIDDLE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7"/>
        <v>MIDDLE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7"/>
        <v>MIDDLE</v>
      </c>
      <c r="N494" s="3" t="s">
        <v>15</v>
      </c>
    </row>
    <row r="495" spans="1:14" x14ac:dyDescent="0.3">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7"/>
        <v>MIDDLE</v>
      </c>
      <c r="N496" s="3" t="s">
        <v>18</v>
      </c>
    </row>
    <row r="497" spans="1:14" x14ac:dyDescent="0.3">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7"/>
        <v>MIDDLE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7"/>
        <v>MIDDLE</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7"/>
        <v>MIDDLE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7"/>
        <v>MIDDLE</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7"/>
        <v>MIDDLE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7"/>
        <v>MIDDLE</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7"/>
        <v>MIDDLE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7"/>
        <v>MIDDLE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7"/>
        <v>MIDDLE</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7"/>
        <v>MIDDLE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7"/>
        <v>MIDDLE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si="7"/>
        <v>MIDDLE</v>
      </c>
      <c r="N514" s="3" t="s">
        <v>15</v>
      </c>
    </row>
    <row r="515" spans="1:14" x14ac:dyDescent="0.3">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IF(L515&gt;54,"OLD",IF(L515&gt;=31,"MIDDLE",IF(L515&lt;31,"ADOLESCENT","INVALID")))</f>
        <v>OLD</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8"/>
        <v>MIDDLE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8"/>
        <v>MIDDLE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8"/>
        <v>MIDDLE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8"/>
        <v>MIDDLE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8"/>
        <v>MIDDLE</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v>
      </c>
      <c r="N522" s="3" t="s">
        <v>18</v>
      </c>
    </row>
    <row r="523" spans="1:14" x14ac:dyDescent="0.3">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8"/>
        <v>MIDDLE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8"/>
        <v>MIDDLE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8"/>
        <v>MIDDLE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8"/>
        <v>MIDDLE</v>
      </c>
      <c r="N534" s="3" t="s">
        <v>15</v>
      </c>
    </row>
    <row r="535" spans="1:14" x14ac:dyDescent="0.3">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4">
        <v>50000</v>
      </c>
      <c r="E537" s="3">
        <v>3</v>
      </c>
      <c r="F537" s="3" t="s">
        <v>13</v>
      </c>
      <c r="G537" s="3" t="s">
        <v>14</v>
      </c>
      <c r="H537" s="3" t="s">
        <v>15</v>
      </c>
      <c r="I537" s="3">
        <v>3</v>
      </c>
      <c r="J537" s="3" t="s">
        <v>46</v>
      </c>
      <c r="K537" s="3" t="s">
        <v>32</v>
      </c>
      <c r="L537" s="3">
        <v>41</v>
      </c>
      <c r="M537" s="3" t="str">
        <f t="shared" si="8"/>
        <v>MIDDLE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8"/>
        <v>MIDDLE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8"/>
        <v>MIDDLE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8"/>
        <v>MIDDLE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8"/>
        <v>MIDDLE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8"/>
        <v>MIDDLE</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8"/>
        <v>MIDDLE</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8"/>
        <v>MIDDLE</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8"/>
        <v>MIDDLE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8"/>
        <v>MIDDLE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8"/>
        <v>MIDDLE</v>
      </c>
      <c r="N552" s="3" t="s">
        <v>15</v>
      </c>
    </row>
    <row r="553" spans="1:14" x14ac:dyDescent="0.3">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4">
        <v>60000</v>
      </c>
      <c r="E554" s="3">
        <v>3</v>
      </c>
      <c r="F554" s="3" t="s">
        <v>27</v>
      </c>
      <c r="G554" s="3" t="s">
        <v>21</v>
      </c>
      <c r="H554" s="3" t="s">
        <v>15</v>
      </c>
      <c r="I554" s="3">
        <v>2</v>
      </c>
      <c r="J554" s="3" t="s">
        <v>46</v>
      </c>
      <c r="K554" s="3" t="s">
        <v>32</v>
      </c>
      <c r="L554" s="3">
        <v>54</v>
      </c>
      <c r="M554" s="3" t="str">
        <f t="shared" si="8"/>
        <v>MIDDLE</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8"/>
        <v>MIDDLE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8"/>
        <v>MIDDLE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8"/>
        <v>MIDDLE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8"/>
        <v>MIDDLE</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8"/>
        <v>MIDDLE</v>
      </c>
      <c r="N560" s="3" t="s">
        <v>18</v>
      </c>
    </row>
    <row r="561" spans="1:14" x14ac:dyDescent="0.3">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8"/>
        <v>MIDDLE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8"/>
        <v>MIDDLE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8"/>
        <v>MIDDLE</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8"/>
        <v>MIDDLE</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8"/>
        <v>MIDDLE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8"/>
        <v>MIDDLE</v>
      </c>
      <c r="N570" s="3" t="s">
        <v>15</v>
      </c>
    </row>
    <row r="571" spans="1:14" x14ac:dyDescent="0.3">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8"/>
        <v>MIDDLE</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8"/>
        <v>MIDDLE</v>
      </c>
      <c r="N576" s="3" t="s">
        <v>15</v>
      </c>
    </row>
    <row r="577" spans="1:14" x14ac:dyDescent="0.3">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si="8"/>
        <v>MIDDLE</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IF(L579&gt;54,"OLD",IF(L579&gt;=31,"MIDDLE",IF(L579&lt;31,"ADOLESCENT","INVALID")))</f>
        <v>MIDDLE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9"/>
        <v>MIDDLE</v>
      </c>
      <c r="N581" s="3" t="s">
        <v>18</v>
      </c>
    </row>
    <row r="582" spans="1:14" x14ac:dyDescent="0.3">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9"/>
        <v>MIDDLE</v>
      </c>
      <c r="N584" s="3" t="s">
        <v>18</v>
      </c>
    </row>
    <row r="585" spans="1:14" x14ac:dyDescent="0.3">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9"/>
        <v>MIDDLE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9"/>
        <v>MIDDLE</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v>
      </c>
      <c r="N589" s="3" t="s">
        <v>18</v>
      </c>
    </row>
    <row r="590" spans="1:14" x14ac:dyDescent="0.3">
      <c r="A590" s="3">
        <v>16871</v>
      </c>
      <c r="B590" s="3" t="s">
        <v>36</v>
      </c>
      <c r="C590" s="3" t="s">
        <v>38</v>
      </c>
      <c r="D590" s="4">
        <v>90000</v>
      </c>
      <c r="E590" s="3">
        <v>2</v>
      </c>
      <c r="F590" s="3" t="s">
        <v>27</v>
      </c>
      <c r="G590" s="3" t="s">
        <v>21</v>
      </c>
      <c r="H590" s="3" t="s">
        <v>15</v>
      </c>
      <c r="I590" s="3">
        <v>1</v>
      </c>
      <c r="J590" s="3" t="s">
        <v>46</v>
      </c>
      <c r="K590" s="3" t="s">
        <v>32</v>
      </c>
      <c r="L590" s="3">
        <v>51</v>
      </c>
      <c r="M590" s="3" t="str">
        <f t="shared" si="9"/>
        <v>MIDDLE</v>
      </c>
      <c r="N590" s="3" t="s">
        <v>15</v>
      </c>
    </row>
    <row r="591" spans="1:14" x14ac:dyDescent="0.3">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9"/>
        <v>MIDDLE</v>
      </c>
      <c r="N592" s="3" t="s">
        <v>15</v>
      </c>
    </row>
    <row r="593" spans="1:14" x14ac:dyDescent="0.3">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9"/>
        <v>MIDDLE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9"/>
        <v>MIDDLE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9"/>
        <v>MIDDLE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9"/>
        <v>MIDDLE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9"/>
        <v>MIDDLE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9"/>
        <v>MIDDLE</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9"/>
        <v>MIDDLE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9"/>
        <v>MIDDLE</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9"/>
        <v>MIDDLE</v>
      </c>
      <c r="N608" s="3" t="s">
        <v>18</v>
      </c>
    </row>
    <row r="609" spans="1:14" x14ac:dyDescent="0.3">
      <c r="A609" s="3">
        <v>16145</v>
      </c>
      <c r="B609" s="3" t="s">
        <v>37</v>
      </c>
      <c r="C609" s="3" t="s">
        <v>38</v>
      </c>
      <c r="D609" s="4">
        <v>70000</v>
      </c>
      <c r="E609" s="3">
        <v>5</v>
      </c>
      <c r="F609" s="3" t="s">
        <v>31</v>
      </c>
      <c r="G609" s="3" t="s">
        <v>21</v>
      </c>
      <c r="H609" s="3" t="s">
        <v>15</v>
      </c>
      <c r="I609" s="3">
        <v>3</v>
      </c>
      <c r="J609" s="3" t="s">
        <v>46</v>
      </c>
      <c r="K609" s="3" t="s">
        <v>32</v>
      </c>
      <c r="L609" s="3">
        <v>46</v>
      </c>
      <c r="M609" s="3" t="str">
        <f t="shared" si="9"/>
        <v>MIDDLE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9"/>
        <v>MIDDLE</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9"/>
        <v>MIDDLE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9"/>
        <v>MIDDLE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9"/>
        <v>MIDDLE</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9"/>
        <v>MIDDLE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9"/>
        <v>MIDDLE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9"/>
        <v>MIDDLE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9"/>
        <v>MIDDLE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9"/>
        <v>MIDDLE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9"/>
        <v>MIDDLE</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9"/>
        <v>MIDDLE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9"/>
        <v>MIDDLE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9"/>
        <v>MIDDLE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9"/>
        <v>MIDDLE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IF(L643&gt;54,"OLD",IF(L643&gt;=31,"MIDDLE",IF(L643&lt;31,"ADOLESCENT","INVALID")))</f>
        <v>OLD</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v>
      </c>
      <c r="N645" s="3" t="s">
        <v>15</v>
      </c>
    </row>
    <row r="646" spans="1:14" x14ac:dyDescent="0.3">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v>
      </c>
      <c r="N651" s="3" t="s">
        <v>15</v>
      </c>
    </row>
    <row r="652" spans="1:14" x14ac:dyDescent="0.3">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v>
      </c>
      <c r="N660" s="3" t="s">
        <v>15</v>
      </c>
    </row>
    <row r="661" spans="1:14" x14ac:dyDescent="0.3">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v>
      </c>
      <c r="N668" s="3" t="s">
        <v>15</v>
      </c>
    </row>
    <row r="669" spans="1:14" x14ac:dyDescent="0.3">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v>
      </c>
      <c r="N671" s="3" t="s">
        <v>18</v>
      </c>
    </row>
    <row r="672" spans="1:14" x14ac:dyDescent="0.3">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v>
      </c>
      <c r="N706" s="3" t="s">
        <v>15</v>
      </c>
    </row>
    <row r="707" spans="1:14" x14ac:dyDescent="0.3">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IF(L707&gt;54,"OLD",IF(L707&gt;=31,"MIDDLE",IF(L707&lt;31,"ADOLESCENT","INVALID")))</f>
        <v>OLD</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v>
      </c>
      <c r="N709" s="3" t="s">
        <v>15</v>
      </c>
    </row>
    <row r="710" spans="1:14" x14ac:dyDescent="0.3">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v>
      </c>
      <c r="N712" s="3" t="s">
        <v>15</v>
      </c>
    </row>
    <row r="713" spans="1:14" x14ac:dyDescent="0.3">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v>
      </c>
      <c r="N740" s="3" t="s">
        <v>15</v>
      </c>
    </row>
    <row r="741" spans="1:14" x14ac:dyDescent="0.3">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v>
      </c>
      <c r="N745" s="3" t="s">
        <v>18</v>
      </c>
    </row>
    <row r="746" spans="1:14" x14ac:dyDescent="0.3">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v>
      </c>
      <c r="N747" s="3" t="s">
        <v>15</v>
      </c>
    </row>
    <row r="748" spans="1:14" x14ac:dyDescent="0.3">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v>
      </c>
      <c r="N762" s="3" t="s">
        <v>18</v>
      </c>
    </row>
    <row r="763" spans="1:14" x14ac:dyDescent="0.3">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v>
      </c>
      <c r="N767" s="3" t="s">
        <v>15</v>
      </c>
    </row>
    <row r="768" spans="1:14" x14ac:dyDescent="0.3">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IF(L771&gt;54,"OLD",IF(L771&gt;=31,"MIDDLE",IF(L771&lt;31,"ADOLESCENT","INVALID")))</f>
        <v>MIDDLE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v>
      </c>
      <c r="N776" s="3" t="s">
        <v>15</v>
      </c>
    </row>
    <row r="777" spans="1:14" x14ac:dyDescent="0.3">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v>
      </c>
      <c r="N781" s="3" t="s">
        <v>15</v>
      </c>
    </row>
    <row r="782" spans="1:14" x14ac:dyDescent="0.3">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v>
      </c>
      <c r="N813" s="3" t="s">
        <v>18</v>
      </c>
    </row>
    <row r="814" spans="1:14" x14ac:dyDescent="0.3">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IF(L835&gt;54,"OLD",IF(L835&gt;=31,"MIDDLE",IF(L835&lt;31,"ADOLESCENT","INVALID")))</f>
        <v>MIDDLE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v>
      </c>
      <c r="N841" s="3" t="s">
        <v>15</v>
      </c>
    </row>
    <row r="842" spans="1:14" x14ac:dyDescent="0.3">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v>
      </c>
      <c r="N845" s="3" t="s">
        <v>18</v>
      </c>
    </row>
    <row r="846" spans="1:14" x14ac:dyDescent="0.3">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v>
      </c>
      <c r="N867" s="3" t="s">
        <v>15</v>
      </c>
    </row>
    <row r="868" spans="1:14" x14ac:dyDescent="0.3">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v>
      </c>
      <c r="N869" s="3" t="s">
        <v>18</v>
      </c>
    </row>
    <row r="870" spans="1:14" x14ac:dyDescent="0.3">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v>
      </c>
      <c r="N872" s="3" t="s">
        <v>18</v>
      </c>
    </row>
    <row r="873" spans="1:14" x14ac:dyDescent="0.3">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IF(L899&gt;54,"OLD",IF(L899&gt;=31,"MIDDLE",IF(L899&lt;31,"ADOLESCENT","INVALID")))</f>
        <v>ADOLESCENT</v>
      </c>
      <c r="N899" s="3" t="s">
        <v>18</v>
      </c>
    </row>
    <row r="900" spans="1:14" x14ac:dyDescent="0.3">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v>
      </c>
      <c r="N908" s="3" t="s">
        <v>15</v>
      </c>
    </row>
    <row r="909" spans="1:14" x14ac:dyDescent="0.3">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v>
      </c>
      <c r="N916" s="3" t="s">
        <v>18</v>
      </c>
    </row>
    <row r="917" spans="1:14" x14ac:dyDescent="0.3">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v>
      </c>
      <c r="N920" s="3" t="s">
        <v>15</v>
      </c>
    </row>
    <row r="921" spans="1:14" x14ac:dyDescent="0.3">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v>
      </c>
      <c r="N927" s="3" t="s">
        <v>15</v>
      </c>
    </row>
    <row r="928" spans="1:14" x14ac:dyDescent="0.3">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v>
      </c>
      <c r="N931" s="3" t="s">
        <v>18</v>
      </c>
    </row>
    <row r="932" spans="1:14" x14ac:dyDescent="0.3">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v>
      </c>
      <c r="N950" s="3" t="s">
        <v>18</v>
      </c>
    </row>
    <row r="951" spans="1:14" x14ac:dyDescent="0.3">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IF(L963&gt;54,"OLD",IF(L963&gt;=31,"MIDDLE",IF(L963&lt;31,"ADOLESCENT","INVALID")))</f>
        <v>OLD</v>
      </c>
      <c r="N963" s="3" t="s">
        <v>18</v>
      </c>
    </row>
    <row r="964" spans="1:14" x14ac:dyDescent="0.3">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v>
      </c>
      <c r="N977" s="3" t="s">
        <v>15</v>
      </c>
    </row>
    <row r="978" spans="1:14" x14ac:dyDescent="0.3">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v>
      </c>
      <c r="N981" s="3" t="s">
        <v>18</v>
      </c>
    </row>
    <row r="982" spans="1:14" x14ac:dyDescent="0.3">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v>
      </c>
      <c r="N987" s="3" t="s">
        <v>18</v>
      </c>
    </row>
    <row r="988" spans="1:14" x14ac:dyDescent="0.3">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v>
      </c>
      <c r="N1000" s="3" t="s">
        <v>18</v>
      </c>
    </row>
    <row r="1001" spans="1:14" x14ac:dyDescent="0.3">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v>
      </c>
      <c r="N1001" s="3"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CB8B-E863-433C-AA6A-4EE37134459C}">
  <dimension ref="B3:E108"/>
  <sheetViews>
    <sheetView topLeftCell="A26" workbookViewId="0">
      <selection activeCell="I55" sqref="I55"/>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3" spans="2:5" x14ac:dyDescent="0.3">
      <c r="B3" s="7" t="s">
        <v>44</v>
      </c>
      <c r="C3" s="7" t="s">
        <v>43</v>
      </c>
    </row>
    <row r="4" spans="2:5" x14ac:dyDescent="0.3">
      <c r="B4" s="7" t="s">
        <v>41</v>
      </c>
      <c r="C4" t="s">
        <v>18</v>
      </c>
      <c r="D4" t="s">
        <v>15</v>
      </c>
      <c r="E4" t="s">
        <v>42</v>
      </c>
    </row>
    <row r="5" spans="2:5" x14ac:dyDescent="0.3">
      <c r="B5" s="8" t="s">
        <v>38</v>
      </c>
      <c r="C5" s="9">
        <v>53440</v>
      </c>
      <c r="D5" s="9">
        <v>55774.058577405856</v>
      </c>
      <c r="E5" s="9">
        <v>54580.777096114522</v>
      </c>
    </row>
    <row r="6" spans="2:5" x14ac:dyDescent="0.3">
      <c r="B6" s="8" t="s">
        <v>39</v>
      </c>
      <c r="C6" s="9">
        <v>56208.178438661707</v>
      </c>
      <c r="D6" s="9">
        <v>60123.966942148763</v>
      </c>
      <c r="E6" s="9">
        <v>58062.62230919765</v>
      </c>
    </row>
    <row r="7" spans="2:5" x14ac:dyDescent="0.3">
      <c r="B7" s="8" t="s">
        <v>42</v>
      </c>
      <c r="C7" s="9">
        <v>54874.759152215796</v>
      </c>
      <c r="D7" s="9">
        <v>57962.577962577961</v>
      </c>
      <c r="E7" s="9">
        <v>56360</v>
      </c>
    </row>
    <row r="20" spans="2:5" x14ac:dyDescent="0.3">
      <c r="B20" s="7" t="s">
        <v>45</v>
      </c>
      <c r="C20" s="7" t="s">
        <v>43</v>
      </c>
    </row>
    <row r="21" spans="2:5" x14ac:dyDescent="0.3">
      <c r="B21" s="7" t="s">
        <v>41</v>
      </c>
      <c r="C21" t="s">
        <v>18</v>
      </c>
      <c r="D21" t="s">
        <v>15</v>
      </c>
      <c r="E21" t="s">
        <v>42</v>
      </c>
    </row>
    <row r="22" spans="2:5" x14ac:dyDescent="0.3">
      <c r="B22" s="8" t="s">
        <v>16</v>
      </c>
      <c r="C22" s="6">
        <v>166</v>
      </c>
      <c r="D22" s="6">
        <v>200</v>
      </c>
      <c r="E22" s="6">
        <v>366</v>
      </c>
    </row>
    <row r="23" spans="2:5" x14ac:dyDescent="0.3">
      <c r="B23" s="8" t="s">
        <v>26</v>
      </c>
      <c r="C23" s="6">
        <v>92</v>
      </c>
      <c r="D23" s="6">
        <v>77</v>
      </c>
      <c r="E23" s="6">
        <v>169</v>
      </c>
    </row>
    <row r="24" spans="2:5" x14ac:dyDescent="0.3">
      <c r="B24" s="8" t="s">
        <v>22</v>
      </c>
      <c r="C24" s="6">
        <v>67</v>
      </c>
      <c r="D24" s="6">
        <v>95</v>
      </c>
      <c r="E24" s="6">
        <v>162</v>
      </c>
    </row>
    <row r="25" spans="2:5" x14ac:dyDescent="0.3">
      <c r="B25" s="8" t="s">
        <v>23</v>
      </c>
      <c r="C25" s="6">
        <v>116</v>
      </c>
      <c r="D25" s="6">
        <v>76</v>
      </c>
      <c r="E25" s="6">
        <v>192</v>
      </c>
    </row>
    <row r="26" spans="2:5" x14ac:dyDescent="0.3">
      <c r="B26" s="8" t="s">
        <v>46</v>
      </c>
      <c r="C26" s="6">
        <v>78</v>
      </c>
      <c r="D26" s="6">
        <v>33</v>
      </c>
      <c r="E26" s="6">
        <v>111</v>
      </c>
    </row>
    <row r="27" spans="2:5" x14ac:dyDescent="0.3">
      <c r="B27" s="8" t="s">
        <v>42</v>
      </c>
      <c r="C27" s="6">
        <v>519</v>
      </c>
      <c r="D27" s="6">
        <v>481</v>
      </c>
      <c r="E27" s="6">
        <v>1000</v>
      </c>
    </row>
    <row r="37" spans="2:5" x14ac:dyDescent="0.3">
      <c r="B37" s="7" t="s">
        <v>45</v>
      </c>
      <c r="C37" s="7" t="s">
        <v>43</v>
      </c>
    </row>
    <row r="38" spans="2:5" x14ac:dyDescent="0.3">
      <c r="B38" s="7" t="s">
        <v>41</v>
      </c>
      <c r="C38" t="s">
        <v>18</v>
      </c>
      <c r="D38" t="s">
        <v>15</v>
      </c>
      <c r="E38" t="s">
        <v>42</v>
      </c>
    </row>
    <row r="39" spans="2:5" x14ac:dyDescent="0.3">
      <c r="B39" s="8" t="s">
        <v>47</v>
      </c>
      <c r="C39" s="6">
        <v>71</v>
      </c>
      <c r="D39" s="6">
        <v>39</v>
      </c>
      <c r="E39" s="6">
        <v>110</v>
      </c>
    </row>
    <row r="40" spans="2:5" x14ac:dyDescent="0.3">
      <c r="B40" s="8" t="s">
        <v>48</v>
      </c>
      <c r="C40" s="6">
        <v>318</v>
      </c>
      <c r="D40" s="6">
        <v>383</v>
      </c>
      <c r="E40" s="6">
        <v>701</v>
      </c>
    </row>
    <row r="41" spans="2:5" x14ac:dyDescent="0.3">
      <c r="B41" s="8" t="s">
        <v>49</v>
      </c>
      <c r="C41" s="6">
        <v>130</v>
      </c>
      <c r="D41" s="6">
        <v>59</v>
      </c>
      <c r="E41" s="6">
        <v>189</v>
      </c>
    </row>
    <row r="42" spans="2:5" x14ac:dyDescent="0.3">
      <c r="B42" s="8" t="s">
        <v>42</v>
      </c>
      <c r="C42" s="6">
        <v>519</v>
      </c>
      <c r="D42" s="6">
        <v>481</v>
      </c>
      <c r="E42" s="6">
        <v>1000</v>
      </c>
    </row>
    <row r="53" spans="2:5" x14ac:dyDescent="0.3">
      <c r="B53" s="7" t="s">
        <v>45</v>
      </c>
      <c r="C53" s="7" t="s">
        <v>43</v>
      </c>
    </row>
    <row r="54" spans="2:5" x14ac:dyDescent="0.3">
      <c r="B54" s="7" t="s">
        <v>41</v>
      </c>
      <c r="C54" t="s">
        <v>18</v>
      </c>
      <c r="D54" t="s">
        <v>15</v>
      </c>
      <c r="E54" t="s">
        <v>42</v>
      </c>
    </row>
    <row r="55" spans="2:5" x14ac:dyDescent="0.3">
      <c r="B55" s="8">
        <v>25</v>
      </c>
      <c r="C55" s="6">
        <v>2</v>
      </c>
      <c r="D55" s="6">
        <v>4</v>
      </c>
      <c r="E55" s="6">
        <v>6</v>
      </c>
    </row>
    <row r="56" spans="2:5" x14ac:dyDescent="0.3">
      <c r="B56" s="8">
        <v>26</v>
      </c>
      <c r="C56" s="6">
        <v>8</v>
      </c>
      <c r="D56" s="6">
        <v>8</v>
      </c>
      <c r="E56" s="6">
        <v>16</v>
      </c>
    </row>
    <row r="57" spans="2:5" x14ac:dyDescent="0.3">
      <c r="B57" s="8">
        <v>27</v>
      </c>
      <c r="C57" s="6">
        <v>15</v>
      </c>
      <c r="D57" s="6">
        <v>8</v>
      </c>
      <c r="E57" s="6">
        <v>23</v>
      </c>
    </row>
    <row r="58" spans="2:5" x14ac:dyDescent="0.3">
      <c r="B58" s="8">
        <v>28</v>
      </c>
      <c r="C58" s="6">
        <v>12</v>
      </c>
      <c r="D58" s="6">
        <v>10</v>
      </c>
      <c r="E58" s="6">
        <v>22</v>
      </c>
    </row>
    <row r="59" spans="2:5" x14ac:dyDescent="0.3">
      <c r="B59" s="8">
        <v>29</v>
      </c>
      <c r="C59" s="6">
        <v>11</v>
      </c>
      <c r="D59" s="6">
        <v>5</v>
      </c>
      <c r="E59" s="6">
        <v>16</v>
      </c>
    </row>
    <row r="60" spans="2:5" x14ac:dyDescent="0.3">
      <c r="B60" s="8">
        <v>30</v>
      </c>
      <c r="C60" s="6">
        <v>23</v>
      </c>
      <c r="D60" s="6">
        <v>4</v>
      </c>
      <c r="E60" s="6">
        <v>27</v>
      </c>
    </row>
    <row r="61" spans="2:5" x14ac:dyDescent="0.3">
      <c r="B61" s="8">
        <v>31</v>
      </c>
      <c r="C61" s="6">
        <v>17</v>
      </c>
      <c r="D61" s="6">
        <v>8</v>
      </c>
      <c r="E61" s="6">
        <v>25</v>
      </c>
    </row>
    <row r="62" spans="2:5" x14ac:dyDescent="0.3">
      <c r="B62" s="8">
        <v>32</v>
      </c>
      <c r="C62" s="6">
        <v>19</v>
      </c>
      <c r="D62" s="6">
        <v>14</v>
      </c>
      <c r="E62" s="6">
        <v>33</v>
      </c>
    </row>
    <row r="63" spans="2:5" x14ac:dyDescent="0.3">
      <c r="B63" s="8">
        <v>33</v>
      </c>
      <c r="C63" s="6">
        <v>8</v>
      </c>
      <c r="D63" s="6">
        <v>13</v>
      </c>
      <c r="E63" s="6">
        <v>21</v>
      </c>
    </row>
    <row r="64" spans="2:5" x14ac:dyDescent="0.3">
      <c r="B64" s="8">
        <v>34</v>
      </c>
      <c r="C64" s="6">
        <v>12</v>
      </c>
      <c r="D64" s="6">
        <v>19</v>
      </c>
      <c r="E64" s="6">
        <v>31</v>
      </c>
    </row>
    <row r="65" spans="2:5" x14ac:dyDescent="0.3">
      <c r="B65" s="8">
        <v>35</v>
      </c>
      <c r="C65" s="6">
        <v>14</v>
      </c>
      <c r="D65" s="6">
        <v>22</v>
      </c>
      <c r="E65" s="6">
        <v>36</v>
      </c>
    </row>
    <row r="66" spans="2:5" x14ac:dyDescent="0.3">
      <c r="B66" s="8">
        <v>36</v>
      </c>
      <c r="C66" s="6">
        <v>7</v>
      </c>
      <c r="D66" s="6">
        <v>30</v>
      </c>
      <c r="E66" s="6">
        <v>37</v>
      </c>
    </row>
    <row r="67" spans="2:5" x14ac:dyDescent="0.3">
      <c r="B67" s="8">
        <v>37</v>
      </c>
      <c r="C67" s="6">
        <v>4</v>
      </c>
      <c r="D67" s="6">
        <v>28</v>
      </c>
      <c r="E67" s="6">
        <v>32</v>
      </c>
    </row>
    <row r="68" spans="2:5" x14ac:dyDescent="0.3">
      <c r="B68" s="8">
        <v>38</v>
      </c>
      <c r="C68" s="6">
        <v>8</v>
      </c>
      <c r="D68" s="6">
        <v>29</v>
      </c>
      <c r="E68" s="6">
        <v>37</v>
      </c>
    </row>
    <row r="69" spans="2:5" x14ac:dyDescent="0.3">
      <c r="B69" s="8">
        <v>39</v>
      </c>
      <c r="C69" s="6">
        <v>10</v>
      </c>
      <c r="D69" s="6">
        <v>12</v>
      </c>
      <c r="E69" s="6">
        <v>22</v>
      </c>
    </row>
    <row r="70" spans="2:5" x14ac:dyDescent="0.3">
      <c r="B70" s="8">
        <v>40</v>
      </c>
      <c r="C70" s="6">
        <v>24</v>
      </c>
      <c r="D70" s="6">
        <v>18</v>
      </c>
      <c r="E70" s="6">
        <v>42</v>
      </c>
    </row>
    <row r="71" spans="2:5" x14ac:dyDescent="0.3">
      <c r="B71" s="8">
        <v>41</v>
      </c>
      <c r="C71" s="6">
        <v>13</v>
      </c>
      <c r="D71" s="6">
        <v>15</v>
      </c>
      <c r="E71" s="6">
        <v>28</v>
      </c>
    </row>
    <row r="72" spans="2:5" x14ac:dyDescent="0.3">
      <c r="B72" s="8">
        <v>42</v>
      </c>
      <c r="C72" s="6">
        <v>22</v>
      </c>
      <c r="D72" s="6">
        <v>12</v>
      </c>
      <c r="E72" s="6">
        <v>34</v>
      </c>
    </row>
    <row r="73" spans="2:5" x14ac:dyDescent="0.3">
      <c r="B73" s="8">
        <v>43</v>
      </c>
      <c r="C73" s="6">
        <v>17</v>
      </c>
      <c r="D73" s="6">
        <v>19</v>
      </c>
      <c r="E73" s="6">
        <v>36</v>
      </c>
    </row>
    <row r="74" spans="2:5" x14ac:dyDescent="0.3">
      <c r="B74" s="8">
        <v>44</v>
      </c>
      <c r="C74" s="6">
        <v>15</v>
      </c>
      <c r="D74" s="6">
        <v>12</v>
      </c>
      <c r="E74" s="6">
        <v>27</v>
      </c>
    </row>
    <row r="75" spans="2:5" x14ac:dyDescent="0.3">
      <c r="B75" s="8">
        <v>45</v>
      </c>
      <c r="C75" s="6">
        <v>18</v>
      </c>
      <c r="D75" s="6">
        <v>13</v>
      </c>
      <c r="E75" s="6">
        <v>31</v>
      </c>
    </row>
    <row r="76" spans="2:5" x14ac:dyDescent="0.3">
      <c r="B76" s="8">
        <v>46</v>
      </c>
      <c r="C76" s="6">
        <v>12</v>
      </c>
      <c r="D76" s="6">
        <v>15</v>
      </c>
      <c r="E76" s="6">
        <v>27</v>
      </c>
    </row>
    <row r="77" spans="2:5" x14ac:dyDescent="0.3">
      <c r="B77" s="8">
        <v>47</v>
      </c>
      <c r="C77" s="6">
        <v>19</v>
      </c>
      <c r="D77" s="6">
        <v>20</v>
      </c>
      <c r="E77" s="6">
        <v>39</v>
      </c>
    </row>
    <row r="78" spans="2:5" x14ac:dyDescent="0.3">
      <c r="B78" s="8">
        <v>48</v>
      </c>
      <c r="C78" s="6">
        <v>16</v>
      </c>
      <c r="D78" s="6">
        <v>13</v>
      </c>
      <c r="E78" s="6">
        <v>29</v>
      </c>
    </row>
    <row r="79" spans="2:5" x14ac:dyDescent="0.3">
      <c r="B79" s="8">
        <v>49</v>
      </c>
      <c r="C79" s="6">
        <v>15</v>
      </c>
      <c r="D79" s="6">
        <v>8</v>
      </c>
      <c r="E79" s="6">
        <v>23</v>
      </c>
    </row>
    <row r="80" spans="2:5" x14ac:dyDescent="0.3">
      <c r="B80" s="8">
        <v>50</v>
      </c>
      <c r="C80" s="6">
        <v>12</v>
      </c>
      <c r="D80" s="6">
        <v>12</v>
      </c>
      <c r="E80" s="6">
        <v>24</v>
      </c>
    </row>
    <row r="81" spans="2:5" x14ac:dyDescent="0.3">
      <c r="B81" s="8">
        <v>51</v>
      </c>
      <c r="C81" s="6">
        <v>10</v>
      </c>
      <c r="D81" s="6">
        <v>12</v>
      </c>
      <c r="E81" s="6">
        <v>22</v>
      </c>
    </row>
    <row r="82" spans="2:5" x14ac:dyDescent="0.3">
      <c r="B82" s="8">
        <v>52</v>
      </c>
      <c r="C82" s="6">
        <v>10</v>
      </c>
      <c r="D82" s="6">
        <v>15</v>
      </c>
      <c r="E82" s="6">
        <v>25</v>
      </c>
    </row>
    <row r="83" spans="2:5" x14ac:dyDescent="0.3">
      <c r="B83" s="8">
        <v>53</v>
      </c>
      <c r="C83" s="6">
        <v>11</v>
      </c>
      <c r="D83" s="6">
        <v>13</v>
      </c>
      <c r="E83" s="6">
        <v>24</v>
      </c>
    </row>
    <row r="84" spans="2:5" x14ac:dyDescent="0.3">
      <c r="B84" s="8">
        <v>54</v>
      </c>
      <c r="C84" s="6">
        <v>5</v>
      </c>
      <c r="D84" s="6">
        <v>11</v>
      </c>
      <c r="E84" s="6">
        <v>16</v>
      </c>
    </row>
    <row r="85" spans="2:5" x14ac:dyDescent="0.3">
      <c r="B85" s="8">
        <v>55</v>
      </c>
      <c r="C85" s="6">
        <v>13</v>
      </c>
      <c r="D85" s="6">
        <v>5</v>
      </c>
      <c r="E85" s="6">
        <v>18</v>
      </c>
    </row>
    <row r="86" spans="2:5" x14ac:dyDescent="0.3">
      <c r="B86" s="8">
        <v>56</v>
      </c>
      <c r="C86" s="6">
        <v>13</v>
      </c>
      <c r="D86" s="6">
        <v>3</v>
      </c>
      <c r="E86" s="6">
        <v>16</v>
      </c>
    </row>
    <row r="87" spans="2:5" x14ac:dyDescent="0.3">
      <c r="B87" s="8">
        <v>57</v>
      </c>
      <c r="C87" s="6">
        <v>4</v>
      </c>
      <c r="D87" s="6">
        <v>4</v>
      </c>
      <c r="E87" s="6">
        <v>8</v>
      </c>
    </row>
    <row r="88" spans="2:5" x14ac:dyDescent="0.3">
      <c r="B88" s="8">
        <v>58</v>
      </c>
      <c r="C88" s="6">
        <v>8</v>
      </c>
      <c r="D88" s="6">
        <v>4</v>
      </c>
      <c r="E88" s="6">
        <v>12</v>
      </c>
    </row>
    <row r="89" spans="2:5" x14ac:dyDescent="0.3">
      <c r="B89" s="8">
        <v>59</v>
      </c>
      <c r="C89" s="6">
        <v>14</v>
      </c>
      <c r="D89" s="6">
        <v>6</v>
      </c>
      <c r="E89" s="6">
        <v>20</v>
      </c>
    </row>
    <row r="90" spans="2:5" x14ac:dyDescent="0.3">
      <c r="B90" s="8">
        <v>60</v>
      </c>
      <c r="C90" s="6">
        <v>8</v>
      </c>
      <c r="D90" s="6">
        <v>7</v>
      </c>
      <c r="E90" s="6">
        <v>15</v>
      </c>
    </row>
    <row r="91" spans="2:5" x14ac:dyDescent="0.3">
      <c r="B91" s="8">
        <v>61</v>
      </c>
      <c r="C91" s="6">
        <v>5</v>
      </c>
      <c r="D91" s="6">
        <v>4</v>
      </c>
      <c r="E91" s="6">
        <v>9</v>
      </c>
    </row>
    <row r="92" spans="2:5" x14ac:dyDescent="0.3">
      <c r="B92" s="8">
        <v>62</v>
      </c>
      <c r="C92" s="6">
        <v>9</v>
      </c>
      <c r="D92" s="6">
        <v>4</v>
      </c>
      <c r="E92" s="6">
        <v>13</v>
      </c>
    </row>
    <row r="93" spans="2:5" x14ac:dyDescent="0.3">
      <c r="B93" s="8">
        <v>63</v>
      </c>
      <c r="C93" s="6">
        <v>7</v>
      </c>
      <c r="D93" s="6">
        <v>2</v>
      </c>
      <c r="E93" s="6">
        <v>9</v>
      </c>
    </row>
    <row r="94" spans="2:5" x14ac:dyDescent="0.3">
      <c r="B94" s="8">
        <v>64</v>
      </c>
      <c r="C94" s="6">
        <v>7</v>
      </c>
      <c r="D94" s="6">
        <v>3</v>
      </c>
      <c r="E94" s="6">
        <v>10</v>
      </c>
    </row>
    <row r="95" spans="2:5" x14ac:dyDescent="0.3">
      <c r="B95" s="8">
        <v>65</v>
      </c>
      <c r="C95" s="6">
        <v>6</v>
      </c>
      <c r="D95" s="6">
        <v>3</v>
      </c>
      <c r="E95" s="6">
        <v>9</v>
      </c>
    </row>
    <row r="96" spans="2:5" x14ac:dyDescent="0.3">
      <c r="B96" s="8">
        <v>66</v>
      </c>
      <c r="C96" s="6">
        <v>8</v>
      </c>
      <c r="D96" s="6">
        <v>6</v>
      </c>
      <c r="E96" s="6">
        <v>14</v>
      </c>
    </row>
    <row r="97" spans="2:5" x14ac:dyDescent="0.3">
      <c r="B97" s="8">
        <v>67</v>
      </c>
      <c r="C97" s="6">
        <v>8</v>
      </c>
      <c r="D97" s="6">
        <v>2</v>
      </c>
      <c r="E97" s="6">
        <v>10</v>
      </c>
    </row>
    <row r="98" spans="2:5" x14ac:dyDescent="0.3">
      <c r="B98" s="8">
        <v>68</v>
      </c>
      <c r="C98" s="6">
        <v>3</v>
      </c>
      <c r="D98" s="6"/>
      <c r="E98" s="6">
        <v>3</v>
      </c>
    </row>
    <row r="99" spans="2:5" x14ac:dyDescent="0.3">
      <c r="B99" s="8">
        <v>69</v>
      </c>
      <c r="C99" s="6">
        <v>8</v>
      </c>
      <c r="D99" s="6"/>
      <c r="E99" s="6">
        <v>8</v>
      </c>
    </row>
    <row r="100" spans="2:5" x14ac:dyDescent="0.3">
      <c r="B100" s="8">
        <v>70</v>
      </c>
      <c r="C100" s="6">
        <v>3</v>
      </c>
      <c r="D100" s="6">
        <v>1</v>
      </c>
      <c r="E100" s="6">
        <v>4</v>
      </c>
    </row>
    <row r="101" spans="2:5" x14ac:dyDescent="0.3">
      <c r="B101" s="8">
        <v>71</v>
      </c>
      <c r="C101" s="6">
        <v>1</v>
      </c>
      <c r="D101" s="6"/>
      <c r="E101" s="6">
        <v>1</v>
      </c>
    </row>
    <row r="102" spans="2:5" x14ac:dyDescent="0.3">
      <c r="B102" s="8">
        <v>72</v>
      </c>
      <c r="C102" s="6"/>
      <c r="D102" s="6">
        <v>1</v>
      </c>
      <c r="E102" s="6">
        <v>1</v>
      </c>
    </row>
    <row r="103" spans="2:5" x14ac:dyDescent="0.3">
      <c r="B103" s="8">
        <v>73</v>
      </c>
      <c r="C103" s="6">
        <v>2</v>
      </c>
      <c r="D103" s="6">
        <v>2</v>
      </c>
      <c r="E103" s="6">
        <v>4</v>
      </c>
    </row>
    <row r="104" spans="2:5" x14ac:dyDescent="0.3">
      <c r="B104" s="8">
        <v>74</v>
      </c>
      <c r="C104" s="6"/>
      <c r="D104" s="6">
        <v>1</v>
      </c>
      <c r="E104" s="6">
        <v>1</v>
      </c>
    </row>
    <row r="105" spans="2:5" x14ac:dyDescent="0.3">
      <c r="B105" s="8">
        <v>78</v>
      </c>
      <c r="C105" s="6">
        <v>1</v>
      </c>
      <c r="D105" s="6">
        <v>1</v>
      </c>
      <c r="E105" s="6">
        <v>2</v>
      </c>
    </row>
    <row r="106" spans="2:5" x14ac:dyDescent="0.3">
      <c r="B106" s="8">
        <v>80</v>
      </c>
      <c r="C106" s="6">
        <v>1</v>
      </c>
      <c r="D106" s="6"/>
      <c r="E106" s="6">
        <v>1</v>
      </c>
    </row>
    <row r="107" spans="2:5" x14ac:dyDescent="0.3">
      <c r="B107" s="8">
        <v>89</v>
      </c>
      <c r="C107" s="6">
        <v>1</v>
      </c>
      <c r="D107" s="6"/>
      <c r="E107" s="6">
        <v>1</v>
      </c>
    </row>
    <row r="108" spans="2:5" x14ac:dyDescent="0.3">
      <c r="B108" s="8" t="s">
        <v>42</v>
      </c>
      <c r="C108" s="6">
        <v>519</v>
      </c>
      <c r="D108" s="6">
        <v>481</v>
      </c>
      <c r="E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3F497-709C-4802-85F9-B4CFFB277967}">
  <dimension ref="F1:O4"/>
  <sheetViews>
    <sheetView showGridLines="0" tabSelected="1" workbookViewId="0">
      <selection activeCell="E26" sqref="E26"/>
    </sheetView>
  </sheetViews>
  <sheetFormatPr defaultRowHeight="14.4" x14ac:dyDescent="0.3"/>
  <sheetData>
    <row r="1" spans="6:15" x14ac:dyDescent="0.3">
      <c r="F1" s="10" t="s">
        <v>50</v>
      </c>
      <c r="G1" s="10"/>
      <c r="H1" s="10"/>
      <c r="I1" s="10"/>
      <c r="J1" s="10"/>
      <c r="K1" s="10"/>
      <c r="L1" s="10"/>
      <c r="M1" s="10"/>
      <c r="N1" s="10"/>
      <c r="O1" s="10"/>
    </row>
    <row r="2" spans="6:15" x14ac:dyDescent="0.3">
      <c r="F2" s="10"/>
      <c r="G2" s="10"/>
      <c r="H2" s="10"/>
      <c r="I2" s="10"/>
      <c r="J2" s="10"/>
      <c r="K2" s="10"/>
      <c r="L2" s="10"/>
      <c r="M2" s="10"/>
      <c r="N2" s="10"/>
      <c r="O2" s="10"/>
    </row>
    <row r="3" spans="6:15" x14ac:dyDescent="0.3">
      <c r="F3" s="10"/>
      <c r="G3" s="10"/>
      <c r="H3" s="10"/>
      <c r="I3" s="10"/>
      <c r="J3" s="10"/>
      <c r="K3" s="10"/>
      <c r="L3" s="10"/>
      <c r="M3" s="10"/>
      <c r="N3" s="10"/>
      <c r="O3" s="10"/>
    </row>
    <row r="4" spans="6:15" x14ac:dyDescent="0.3">
      <c r="F4" s="10"/>
      <c r="G4" s="10"/>
      <c r="H4" s="10"/>
      <c r="I4" s="10"/>
      <c r="J4" s="10"/>
      <c r="K4" s="10"/>
      <c r="L4" s="10"/>
      <c r="M4" s="10"/>
      <c r="N4" s="10"/>
      <c r="O4" s="10"/>
    </row>
  </sheetData>
  <mergeCells count="1">
    <mergeCell ref="F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bike_buyers</vt:lpstr>
      <vt:lpstr>Working_Sheet</vt:lpstr>
      <vt:lpstr>Pivot_Table</vt:lpstr>
      <vt:lpstr>Dashboard</vt:lpstr>
      <vt:lpstr>Age</vt:lpstr>
      <vt:lpstr>Age_Brackets</vt:lpstr>
      <vt:lpstr>Cars</vt:lpstr>
      <vt:lpstr>Children</vt:lpstr>
      <vt:lpstr>Commute_Distance</vt:lpstr>
      <vt:lpstr>Education</vt:lpstr>
      <vt:lpstr>Gender</vt:lpstr>
      <vt:lpstr>Home_Owner</vt:lpstr>
      <vt:lpstr>ID</vt:lpstr>
      <vt:lpstr>Income</vt:lpstr>
      <vt:lpstr>Marital_Status</vt:lpstr>
      <vt:lpstr>Occupation</vt:lpstr>
      <vt:lpstr>Purchased_Bike</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Shipra Kumar</dc:creator>
  <cp:lastModifiedBy>kiit</cp:lastModifiedBy>
  <dcterms:created xsi:type="dcterms:W3CDTF">2022-03-18T02:50:57Z</dcterms:created>
  <dcterms:modified xsi:type="dcterms:W3CDTF">2024-11-21T19:59:03Z</dcterms:modified>
</cp:coreProperties>
</file>