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Диплом\Данные\"/>
    </mc:Choice>
  </mc:AlternateContent>
  <xr:revisionPtr revIDLastSave="0" documentId="13_ncr:1_{893101AE-D5B5-4C54-A83D-C17EAB80C337}" xr6:coauthVersionLast="47" xr6:coauthVersionMax="47" xr10:uidLastSave="{00000000-0000-0000-0000-000000000000}"/>
  <bookViews>
    <workbookView xWindow="-108" yWindow="-108" windowWidth="23256" windowHeight="12576" xr2:uid="{CB65FF7E-9A6E-4005-8530-40D17DAFE3AB}"/>
  </bookViews>
  <sheets>
    <sheet name="UK market" sheetId="3" r:id="rId1"/>
    <sheet name="ModelRiskDSN" sheetId="2" state="hidden" r:id="rId2"/>
  </sheets>
  <definedNames>
    <definedName name="_xlnm._FilterDatabase" localSheetId="0" hidden="1">'UK market'!$A$1:$L$128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</calcChain>
</file>

<file path=xl/sharedStrings.xml><?xml version="1.0" encoding="utf-8"?>
<sst xmlns="http://schemas.openxmlformats.org/spreadsheetml/2006/main" count="140" uniqueCount="26">
  <si>
    <t>Company</t>
  </si>
  <si>
    <t>Year</t>
  </si>
  <si>
    <t>Yield</t>
  </si>
  <si>
    <t>DSN Files Count:</t>
  </si>
  <si>
    <t>SMB</t>
  </si>
  <si>
    <t>HML</t>
  </si>
  <si>
    <t>RF</t>
  </si>
  <si>
    <t>Arbuthnot Banking Group PLC</t>
  </si>
  <si>
    <t>Bank of Ireland Group PLC</t>
  </si>
  <si>
    <t>Barclays PLC</t>
  </si>
  <si>
    <t>Close Brothers Group PLC</t>
  </si>
  <si>
    <t>HSBC Holdings PLC (UK)</t>
  </si>
  <si>
    <t xml:space="preserve">Lloyds Banking Group PLC </t>
  </si>
  <si>
    <t>Natwest Group PLC</t>
  </si>
  <si>
    <t>Paragon Banking Group PLC</t>
  </si>
  <si>
    <t>PCF Group PLC</t>
  </si>
  <si>
    <t>Provident Financial PLC</t>
  </si>
  <si>
    <t>Secure Trust Bank PLC</t>
  </si>
  <si>
    <t>Standard Chartered PLC</t>
  </si>
  <si>
    <t>Virgin Money UK PLC</t>
  </si>
  <si>
    <t>RMRF</t>
  </si>
  <si>
    <t>Funding</t>
  </si>
  <si>
    <t>Deals</t>
  </si>
  <si>
    <t>Funding_growth</t>
  </si>
  <si>
    <t>Deals_growth</t>
  </si>
  <si>
    <t>RIRF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</si>
</sst>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\+#,##0.00%;\-#,##0.00%;#,##0.00%;&quot;--&quot;"/>
    <numFmt numFmtId="165" formatCode="\+#,##0%;\-#,##0%;#,##0%;&quot;--&quot;"/>
    <numFmt numFmtId="166" formatCode="\+#,##0.0%;\-#,##0.0%;#,##0.0%;&quot;--&quot;"/>
    <numFmt numFmtId="167" formatCode="_-* #,##0_-;\-* #,##0_-;_-* &quot;-&quot;??_-;_-@_-"/>
    <numFmt numFmtId="168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64" fontId="3" fillId="0" borderId="0" xfId="0" applyNumberFormat="1" applyFont="1" applyBorder="1"/>
    <xf numFmtId="0" fontId="0" fillId="0" borderId="0" xfId="0" applyAlignment="1"/>
    <xf numFmtId="0" fontId="0" fillId="0" borderId="0" xfId="0" applyFill="1" applyBorder="1"/>
    <xf numFmtId="166" fontId="3" fillId="0" borderId="0" xfId="0" applyNumberFormat="1" applyFont="1" applyBorder="1"/>
    <xf numFmtId="165" fontId="3" fillId="0" borderId="0" xfId="0" applyNumberFormat="1" applyFont="1" applyBorder="1"/>
    <xf numFmtId="10" fontId="0" fillId="0" borderId="0" xfId="1" applyNumberFormat="1" applyFont="1" applyBorder="1"/>
    <xf numFmtId="10" fontId="0" fillId="0" borderId="0" xfId="0" applyNumberForma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Border="1"/>
    <xf numFmtId="167" fontId="0" fillId="0" borderId="0" xfId="2" applyNumberFormat="1" applyFont="1" applyFill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F509-2C62-4E6C-9C6E-FE3998A62B91}">
  <sheetPr codeName="Лист1"/>
  <dimension ref="A1:L128"/>
  <sheetViews>
    <sheetView tabSelected="1" workbookViewId="0">
      <selection activeCell="A128" sqref="A2:A128"/>
    </sheetView>
  </sheetViews>
  <sheetFormatPr defaultRowHeight="14.4" x14ac:dyDescent="0.3"/>
  <cols>
    <col min="1" max="1" width="26.6640625" style="2" customWidth="1"/>
    <col min="2" max="2" width="8.88671875" style="2"/>
    <col min="3" max="3" width="10.6640625" style="2" bestFit="1" customWidth="1"/>
    <col min="4" max="8" width="8.88671875" style="2"/>
    <col min="9" max="9" width="14.77734375" style="2" customWidth="1"/>
    <col min="10" max="10" width="8.88671875" style="2"/>
    <col min="11" max="11" width="14.88671875" style="2" bestFit="1" customWidth="1"/>
    <col min="12" max="12" width="13.33203125" style="2" bestFit="1" customWidth="1"/>
    <col min="13" max="13" width="8.88671875" style="2" customWidth="1"/>
    <col min="14" max="16384" width="8.88671875" style="2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20</v>
      </c>
      <c r="E1" s="1" t="s">
        <v>4</v>
      </c>
      <c r="F1" s="1" t="s">
        <v>5</v>
      </c>
      <c r="G1" s="1" t="s">
        <v>6</v>
      </c>
      <c r="H1" s="1" t="s">
        <v>25</v>
      </c>
      <c r="I1" s="10" t="s">
        <v>21</v>
      </c>
      <c r="J1" s="11" t="s">
        <v>22</v>
      </c>
      <c r="K1" s="11" t="s">
        <v>23</v>
      </c>
      <c r="L1" s="11" t="s">
        <v>24</v>
      </c>
    </row>
    <row r="2" spans="1:12" x14ac:dyDescent="0.3">
      <c r="A2" s="2" t="s">
        <v>7</v>
      </c>
      <c r="B2" s="2">
        <v>2010</v>
      </c>
      <c r="C2" s="6">
        <v>8.6842105263157901E-2</v>
      </c>
      <c r="D2" s="8">
        <v>-4.8803579999999999E-2</v>
      </c>
      <c r="E2" s="8">
        <v>2.1244160000000002E-2</v>
      </c>
      <c r="F2" s="8">
        <v>-7.3025599999999996E-2</v>
      </c>
      <c r="G2" s="8">
        <v>5.0879000000000002E-3</v>
      </c>
      <c r="H2" s="8">
        <f t="shared" ref="H2:H45" si="0">C2-G2</f>
        <v>8.1754205263157895E-2</v>
      </c>
      <c r="I2" s="13">
        <v>1124169984</v>
      </c>
      <c r="J2" s="2">
        <v>62</v>
      </c>
      <c r="K2" s="12"/>
      <c r="L2" s="12"/>
    </row>
    <row r="3" spans="1:12" x14ac:dyDescent="0.3">
      <c r="A3" s="2" t="s">
        <v>7</v>
      </c>
      <c r="B3" s="2">
        <v>2011</v>
      </c>
      <c r="C3" s="6">
        <v>-0.18280871670702201</v>
      </c>
      <c r="D3" s="8">
        <v>0.16922538000000001</v>
      </c>
      <c r="E3" s="8">
        <v>5.6215880000000003E-2</v>
      </c>
      <c r="F3" s="8">
        <v>-2.5094539999999999E-2</v>
      </c>
      <c r="G3" s="8">
        <v>3.4643199999999999E-3</v>
      </c>
      <c r="H3" s="8">
        <f t="shared" si="0"/>
        <v>-0.186273036707022</v>
      </c>
      <c r="I3" s="13">
        <v>1467920000</v>
      </c>
      <c r="J3" s="2">
        <v>76</v>
      </c>
      <c r="K3" s="12">
        <v>0.26680146144063854</v>
      </c>
      <c r="L3" s="12">
        <v>0.20359895524123955</v>
      </c>
    </row>
    <row r="4" spans="1:12" x14ac:dyDescent="0.3">
      <c r="A4" s="2" t="s">
        <v>7</v>
      </c>
      <c r="B4" s="5">
        <v>2012</v>
      </c>
      <c r="C4" s="6">
        <v>1.2814814814814799</v>
      </c>
      <c r="D4" s="8">
        <v>0.18629545</v>
      </c>
      <c r="E4" s="8">
        <v>0.17921403999999999</v>
      </c>
      <c r="F4" s="8">
        <v>8.3294500000000004E-3</v>
      </c>
      <c r="G4" s="8">
        <v>3.0463E-3</v>
      </c>
      <c r="H4" s="8">
        <f t="shared" si="0"/>
        <v>1.2784351814814798</v>
      </c>
      <c r="I4" s="13">
        <v>3102820096</v>
      </c>
      <c r="J4" s="2">
        <v>112</v>
      </c>
      <c r="K4" s="12">
        <v>0.74846497354973929</v>
      </c>
      <c r="L4" s="12">
        <v>0.38776553100876343</v>
      </c>
    </row>
    <row r="5" spans="1:12" x14ac:dyDescent="0.3">
      <c r="A5" s="2" t="s">
        <v>7</v>
      </c>
      <c r="B5" s="5">
        <v>2013</v>
      </c>
      <c r="C5" s="6">
        <v>0.88747649184327004</v>
      </c>
      <c r="D5" s="8">
        <v>5.7347479999999999E-2</v>
      </c>
      <c r="E5" s="8">
        <v>6.2193300000000003E-3</v>
      </c>
      <c r="F5" s="8">
        <v>2.0784690000000001E-2</v>
      </c>
      <c r="G5" s="8">
        <v>3.6399399999999999E-3</v>
      </c>
      <c r="H5" s="8">
        <f t="shared" si="0"/>
        <v>0.88383655184327004</v>
      </c>
      <c r="I5" s="13">
        <v>988060032</v>
      </c>
      <c r="J5" s="2">
        <v>171</v>
      </c>
      <c r="K5" s="12">
        <v>-1.1443232282908493</v>
      </c>
      <c r="L5" s="12">
        <v>0.42316468520756523</v>
      </c>
    </row>
    <row r="6" spans="1:12" x14ac:dyDescent="0.3">
      <c r="A6" s="2" t="s">
        <v>7</v>
      </c>
      <c r="B6" s="5">
        <v>2014</v>
      </c>
      <c r="C6" s="6">
        <v>-7.8321678321678398E-2</v>
      </c>
      <c r="D6" s="8">
        <v>-2.7127760000000001E-2</v>
      </c>
      <c r="E6" s="8">
        <v>0.12848477</v>
      </c>
      <c r="F6" s="8">
        <v>-0.14397204</v>
      </c>
      <c r="G6" s="8">
        <v>4.2925200000000002E-3</v>
      </c>
      <c r="H6" s="8">
        <f t="shared" si="0"/>
        <v>-8.2614198321678392E-2</v>
      </c>
      <c r="I6" s="13">
        <v>6838680064</v>
      </c>
      <c r="J6" s="2">
        <v>269</v>
      </c>
      <c r="K6" s="12">
        <v>1.9346065618598884</v>
      </c>
      <c r="L6" s="12">
        <v>0.45304782309917929</v>
      </c>
    </row>
    <row r="7" spans="1:12" x14ac:dyDescent="0.3">
      <c r="A7" s="2" t="s">
        <v>7</v>
      </c>
      <c r="B7" s="5">
        <v>2015</v>
      </c>
      <c r="C7" s="6">
        <v>0.160849772382398</v>
      </c>
      <c r="D7" s="8">
        <v>8.0548170000000002E-2</v>
      </c>
      <c r="E7" s="8">
        <v>-0.21472263</v>
      </c>
      <c r="F7" s="8">
        <v>1.9897749999999999E-2</v>
      </c>
      <c r="G7" s="8">
        <v>3.3890600000000002E-3</v>
      </c>
      <c r="H7" s="8">
        <f t="shared" si="0"/>
        <v>0.157460712382398</v>
      </c>
      <c r="I7" s="13">
        <v>11930200064</v>
      </c>
      <c r="J7" s="2">
        <v>330</v>
      </c>
      <c r="K7" s="12">
        <v>0.55647826587984628</v>
      </c>
      <c r="L7" s="12">
        <v>0.20438127485868676</v>
      </c>
    </row>
    <row r="8" spans="1:12" x14ac:dyDescent="0.3">
      <c r="A8" s="2" t="s">
        <v>7</v>
      </c>
      <c r="B8" s="2">
        <v>2016</v>
      </c>
      <c r="C8" s="6">
        <v>0.14332415822243699</v>
      </c>
      <c r="D8" s="8">
        <v>0.14325886529367299</v>
      </c>
      <c r="E8" s="8">
        <v>-0.113294386229278</v>
      </c>
      <c r="F8" s="8">
        <v>0.11664206341159203</v>
      </c>
      <c r="G8" s="9">
        <v>1E-3</v>
      </c>
      <c r="H8" s="8">
        <f t="shared" si="0"/>
        <v>0.14232415822243699</v>
      </c>
      <c r="I8" s="13">
        <v>2053779968</v>
      </c>
      <c r="J8" s="2">
        <v>417</v>
      </c>
      <c r="K8" s="12">
        <v>-1.7593910236861177</v>
      </c>
      <c r="L8" s="12">
        <v>0.23399356733827556</v>
      </c>
    </row>
    <row r="9" spans="1:12" x14ac:dyDescent="0.3">
      <c r="A9" s="2" t="s">
        <v>7</v>
      </c>
      <c r="B9" s="2">
        <v>2017</v>
      </c>
      <c r="C9" s="6">
        <v>1.4134275618373699E-3</v>
      </c>
      <c r="D9" s="8">
        <v>7.1591889909181708E-2</v>
      </c>
      <c r="E9" s="8">
        <v>2.719588333353215E-2</v>
      </c>
      <c r="F9" s="8">
        <v>-4.9660203554629342E-2</v>
      </c>
      <c r="G9" s="9">
        <v>4.7000000000000002E-3</v>
      </c>
      <c r="H9" s="8">
        <f t="shared" si="0"/>
        <v>-3.2865724381626301E-3</v>
      </c>
      <c r="I9" s="13">
        <v>16013779968</v>
      </c>
      <c r="J9" s="2">
        <v>542</v>
      </c>
      <c r="K9" s="12">
        <v>2.0537676174714599</v>
      </c>
      <c r="L9" s="12">
        <v>0.26217977964084471</v>
      </c>
    </row>
    <row r="10" spans="1:12" x14ac:dyDescent="0.3">
      <c r="A10" s="2" t="s">
        <v>7</v>
      </c>
      <c r="B10" s="2">
        <v>2018</v>
      </c>
      <c r="C10" s="6">
        <v>-0.24841213832039499</v>
      </c>
      <c r="D10" s="8">
        <v>-0.134496595350173</v>
      </c>
      <c r="E10" s="8">
        <v>-1.649550669341987E-2</v>
      </c>
      <c r="F10" s="8">
        <v>-3.4414580616983548E-2</v>
      </c>
      <c r="G10" s="9">
        <v>9.6697599999999995E-3</v>
      </c>
      <c r="H10" s="8">
        <f t="shared" si="0"/>
        <v>-0.25808189832039496</v>
      </c>
      <c r="I10" s="13">
        <v>24580679680</v>
      </c>
      <c r="J10" s="2">
        <v>611</v>
      </c>
      <c r="K10" s="12">
        <v>0.4285111559264479</v>
      </c>
      <c r="L10" s="12">
        <v>0.11983095773194906</v>
      </c>
    </row>
    <row r="11" spans="1:12" x14ac:dyDescent="0.3">
      <c r="A11" s="2" t="s">
        <v>7</v>
      </c>
      <c r="B11" s="2">
        <v>2019</v>
      </c>
      <c r="C11" s="6">
        <v>0.26760563380281699</v>
      </c>
      <c r="D11" s="8">
        <v>0.114968557849952</v>
      </c>
      <c r="E11" s="8">
        <v>4.7058150635301638E-2</v>
      </c>
      <c r="F11" s="8">
        <v>-7.9847750671321327E-2</v>
      </c>
      <c r="G11" s="9">
        <v>6.0621E-3</v>
      </c>
      <c r="H11" s="8">
        <f t="shared" si="0"/>
        <v>0.26154353380281697</v>
      </c>
      <c r="I11" s="13">
        <v>56977600512</v>
      </c>
      <c r="J11" s="2">
        <v>652</v>
      </c>
      <c r="K11" s="12">
        <v>0.84069746162157988</v>
      </c>
      <c r="L11" s="12">
        <v>6.4947602755057551E-2</v>
      </c>
    </row>
    <row r="12" spans="1:12" x14ac:dyDescent="0.3">
      <c r="A12" s="2" t="s">
        <v>7</v>
      </c>
      <c r="B12" s="2">
        <v>2020</v>
      </c>
      <c r="C12" s="6">
        <v>-0.42407407407407399</v>
      </c>
      <c r="D12" s="8">
        <v>-0.14230584654064199</v>
      </c>
      <c r="E12" s="8">
        <v>-7.6370967715476135E-3</v>
      </c>
      <c r="F12" s="8">
        <v>-7.8764519948985756E-2</v>
      </c>
      <c r="G12" s="9">
        <v>-1.1384500000000001E-3</v>
      </c>
      <c r="H12" s="8">
        <f t="shared" si="0"/>
        <v>-0.42293562407407398</v>
      </c>
      <c r="I12" s="13">
        <v>5846230016</v>
      </c>
      <c r="J12" s="2">
        <v>595</v>
      </c>
      <c r="K12" s="12">
        <v>-2.2768612053340069</v>
      </c>
      <c r="L12" s="12">
        <v>-9.1483156381023251E-2</v>
      </c>
    </row>
    <row r="13" spans="1:12" x14ac:dyDescent="0.3">
      <c r="A13" s="2" t="s">
        <v>8</v>
      </c>
      <c r="B13" s="5">
        <v>2010</v>
      </c>
      <c r="C13" s="6">
        <v>-0.52716234805125695</v>
      </c>
      <c r="D13" s="8">
        <v>-4.8803579999999999E-2</v>
      </c>
      <c r="E13" s="8">
        <v>2.1244160000000002E-2</v>
      </c>
      <c r="F13" s="8">
        <v>-7.3025599999999996E-2</v>
      </c>
      <c r="G13" s="8">
        <v>5.0879000000000002E-3</v>
      </c>
      <c r="H13" s="8">
        <f t="shared" si="0"/>
        <v>-0.53225024805125698</v>
      </c>
      <c r="I13" s="13">
        <v>1124169984</v>
      </c>
      <c r="J13" s="2">
        <v>62</v>
      </c>
      <c r="K13" s="12"/>
      <c r="L13" s="12"/>
    </row>
    <row r="14" spans="1:12" x14ac:dyDescent="0.3">
      <c r="A14" s="2" t="s">
        <v>8</v>
      </c>
      <c r="B14" s="5">
        <v>2011</v>
      </c>
      <c r="C14" s="6">
        <v>-0.77196925156462104</v>
      </c>
      <c r="D14" s="8">
        <v>0.16922538000000001</v>
      </c>
      <c r="E14" s="8">
        <v>5.6215880000000003E-2</v>
      </c>
      <c r="F14" s="8">
        <v>-2.5094539999999999E-2</v>
      </c>
      <c r="G14" s="8">
        <v>3.4643199999999999E-3</v>
      </c>
      <c r="H14" s="8">
        <f t="shared" si="0"/>
        <v>-0.775433571564621</v>
      </c>
      <c r="I14" s="13">
        <v>1467920000</v>
      </c>
      <c r="J14" s="2">
        <v>76</v>
      </c>
      <c r="K14" s="12">
        <v>0.26680146144063854</v>
      </c>
      <c r="L14" s="12">
        <v>0.20359895524123955</v>
      </c>
    </row>
    <row r="15" spans="1:12" x14ac:dyDescent="0.3">
      <c r="A15" s="2" t="s">
        <v>8</v>
      </c>
      <c r="B15" s="5">
        <v>2012</v>
      </c>
      <c r="C15" s="6">
        <v>0.36144578313253001</v>
      </c>
      <c r="D15" s="8">
        <v>0.18629545</v>
      </c>
      <c r="E15" s="8">
        <v>0.17921403999999999</v>
      </c>
      <c r="F15" s="8">
        <v>8.3294500000000004E-3</v>
      </c>
      <c r="G15" s="8">
        <v>3.0463E-3</v>
      </c>
      <c r="H15" s="8">
        <f t="shared" si="0"/>
        <v>0.35839948313253001</v>
      </c>
      <c r="I15" s="13">
        <v>3102820096</v>
      </c>
      <c r="J15" s="2">
        <v>112</v>
      </c>
      <c r="K15" s="12">
        <v>0.74846497354973929</v>
      </c>
      <c r="L15" s="12">
        <v>0.38776553100876343</v>
      </c>
    </row>
    <row r="16" spans="1:12" x14ac:dyDescent="0.3">
      <c r="A16" s="2" t="s">
        <v>8</v>
      </c>
      <c r="B16" s="5">
        <v>2013</v>
      </c>
      <c r="C16" s="6">
        <v>1.23008849557522</v>
      </c>
      <c r="D16" s="8">
        <v>5.7347479999999999E-2</v>
      </c>
      <c r="E16" s="8">
        <v>6.2193300000000003E-3</v>
      </c>
      <c r="F16" s="8">
        <v>2.0784690000000001E-2</v>
      </c>
      <c r="G16" s="8">
        <v>3.6399399999999999E-3</v>
      </c>
      <c r="H16" s="8">
        <f t="shared" si="0"/>
        <v>1.22644855557522</v>
      </c>
      <c r="I16" s="13">
        <v>988060032</v>
      </c>
      <c r="J16" s="2">
        <v>171</v>
      </c>
      <c r="K16" s="12">
        <v>-1.1443232282908493</v>
      </c>
      <c r="L16" s="12">
        <v>0.42316468520756523</v>
      </c>
    </row>
    <row r="17" spans="1:12" x14ac:dyDescent="0.3">
      <c r="A17" s="2" t="s">
        <v>8</v>
      </c>
      <c r="B17" s="2">
        <v>2014</v>
      </c>
      <c r="C17" s="6">
        <v>0.240079365079365</v>
      </c>
      <c r="D17" s="8">
        <v>-2.7127760000000001E-2</v>
      </c>
      <c r="E17" s="8">
        <v>0.12848477</v>
      </c>
      <c r="F17" s="8">
        <v>-0.14397204</v>
      </c>
      <c r="G17" s="8">
        <v>4.2925200000000002E-3</v>
      </c>
      <c r="H17" s="8">
        <f t="shared" si="0"/>
        <v>0.23578684507936501</v>
      </c>
      <c r="I17" s="13">
        <v>6838680064</v>
      </c>
      <c r="J17" s="2">
        <v>269</v>
      </c>
      <c r="K17" s="12">
        <v>1.9346065618598884</v>
      </c>
      <c r="L17" s="12">
        <v>0.45304782309917929</v>
      </c>
    </row>
    <row r="18" spans="1:12" x14ac:dyDescent="0.3">
      <c r="A18" s="2" t="s">
        <v>8</v>
      </c>
      <c r="B18" s="2">
        <v>2015</v>
      </c>
      <c r="C18" s="6">
        <v>8.8000000000000106E-2</v>
      </c>
      <c r="D18" s="8">
        <v>8.0548170000000002E-2</v>
      </c>
      <c r="E18" s="8">
        <v>-0.21472263</v>
      </c>
      <c r="F18" s="8">
        <v>1.9897749999999999E-2</v>
      </c>
      <c r="G18" s="8">
        <v>3.3890600000000002E-3</v>
      </c>
      <c r="H18" s="8">
        <f t="shared" si="0"/>
        <v>8.4610940000000107E-2</v>
      </c>
      <c r="I18" s="13">
        <v>11930200064</v>
      </c>
      <c r="J18" s="2">
        <v>330</v>
      </c>
      <c r="K18" s="12">
        <v>0.55647826587984628</v>
      </c>
      <c r="L18" s="12">
        <v>0.20438127485868676</v>
      </c>
    </row>
    <row r="19" spans="1:12" x14ac:dyDescent="0.3">
      <c r="A19" s="2" t="s">
        <v>8</v>
      </c>
      <c r="B19" s="2">
        <v>2016</v>
      </c>
      <c r="C19" s="6">
        <v>-0.308823529411765</v>
      </c>
      <c r="D19" s="8">
        <v>0.14325886529367299</v>
      </c>
      <c r="E19" s="8">
        <v>-0.113294386229278</v>
      </c>
      <c r="F19" s="8">
        <v>0.11664206341159203</v>
      </c>
      <c r="G19" s="9">
        <v>1E-3</v>
      </c>
      <c r="H19" s="8">
        <f t="shared" si="0"/>
        <v>-0.309823529411765</v>
      </c>
      <c r="I19" s="13">
        <v>2053779968</v>
      </c>
      <c r="J19" s="2">
        <v>417</v>
      </c>
      <c r="K19" s="12">
        <v>-1.7593910236861177</v>
      </c>
      <c r="L19" s="12">
        <v>0.23399356733827556</v>
      </c>
    </row>
    <row r="20" spans="1:12" x14ac:dyDescent="0.3">
      <c r="A20" s="2" t="s">
        <v>8</v>
      </c>
      <c r="B20" s="2">
        <v>2017</v>
      </c>
      <c r="C20" s="6">
        <v>1.41843971631206E-2</v>
      </c>
      <c r="D20" s="8">
        <v>7.1591889909181708E-2</v>
      </c>
      <c r="E20" s="8">
        <v>2.719588333353215E-2</v>
      </c>
      <c r="F20" s="8">
        <v>-4.9660203554629342E-2</v>
      </c>
      <c r="G20" s="9">
        <v>4.7000000000000002E-3</v>
      </c>
      <c r="H20" s="8">
        <f t="shared" si="0"/>
        <v>9.4843971631205989E-3</v>
      </c>
      <c r="I20" s="13">
        <v>16013779968</v>
      </c>
      <c r="J20" s="2">
        <v>542</v>
      </c>
      <c r="K20" s="12">
        <v>2.0537676174714599</v>
      </c>
      <c r="L20" s="12">
        <v>0.26217977964084471</v>
      </c>
    </row>
    <row r="21" spans="1:12" x14ac:dyDescent="0.3">
      <c r="A21" s="2" t="s">
        <v>8</v>
      </c>
      <c r="B21" s="2">
        <v>2018</v>
      </c>
      <c r="C21" s="6">
        <v>-0.31860139860139902</v>
      </c>
      <c r="D21" s="8">
        <v>-0.134496595350173</v>
      </c>
      <c r="E21" s="8">
        <v>-1.649550669341987E-2</v>
      </c>
      <c r="F21" s="8">
        <v>-3.4414580616983548E-2</v>
      </c>
      <c r="G21" s="9">
        <v>9.6697599999999995E-3</v>
      </c>
      <c r="H21" s="8">
        <f t="shared" si="0"/>
        <v>-0.32827115860139899</v>
      </c>
      <c r="I21" s="13">
        <v>24580679680</v>
      </c>
      <c r="J21" s="2">
        <v>611</v>
      </c>
      <c r="K21" s="12">
        <v>0.4285111559264479</v>
      </c>
      <c r="L21" s="12">
        <v>0.11983095773194906</v>
      </c>
    </row>
    <row r="22" spans="1:12" x14ac:dyDescent="0.3">
      <c r="A22" s="2" t="s">
        <v>8</v>
      </c>
      <c r="B22" s="2">
        <v>2019</v>
      </c>
      <c r="C22" s="6">
        <v>-2.8735632183908501E-3</v>
      </c>
      <c r="D22" s="8">
        <v>0.114968557849952</v>
      </c>
      <c r="E22" s="8">
        <v>4.7058150635301638E-2</v>
      </c>
      <c r="F22" s="8">
        <v>-7.9847750671321327E-2</v>
      </c>
      <c r="G22" s="9">
        <v>6.0621E-3</v>
      </c>
      <c r="H22" s="8">
        <f t="shared" si="0"/>
        <v>-8.9356632183908505E-3</v>
      </c>
      <c r="I22" s="13">
        <v>56977600512</v>
      </c>
      <c r="J22" s="2">
        <v>652</v>
      </c>
      <c r="K22" s="12">
        <v>0.84069746162157988</v>
      </c>
      <c r="L22" s="12">
        <v>6.4947602755057551E-2</v>
      </c>
    </row>
    <row r="23" spans="1:12" x14ac:dyDescent="0.3">
      <c r="A23" s="2" t="s">
        <v>8</v>
      </c>
      <c r="B23" s="2">
        <v>2020</v>
      </c>
      <c r="C23" s="6">
        <v>-0.321943186496501</v>
      </c>
      <c r="D23" s="8">
        <v>-0.14230584654064199</v>
      </c>
      <c r="E23" s="8">
        <v>-7.6370967715476135E-3</v>
      </c>
      <c r="F23" s="8">
        <v>-7.8764519948985756E-2</v>
      </c>
      <c r="G23" s="9">
        <v>-1.1384500000000001E-3</v>
      </c>
      <c r="H23" s="8">
        <f t="shared" si="0"/>
        <v>-0.32080473649650099</v>
      </c>
      <c r="I23" s="13">
        <v>5846230016</v>
      </c>
      <c r="J23" s="2">
        <v>595</v>
      </c>
      <c r="K23" s="12">
        <v>-2.2768612053340069</v>
      </c>
      <c r="L23" s="12">
        <v>-9.1483156381023251E-2</v>
      </c>
    </row>
    <row r="24" spans="1:12" x14ac:dyDescent="0.3">
      <c r="A24" s="2" t="s">
        <v>9</v>
      </c>
      <c r="B24" s="5">
        <v>2010</v>
      </c>
      <c r="C24" s="6">
        <v>-5.1992753623188503E-2</v>
      </c>
      <c r="D24" s="8">
        <v>-4.8803579999999999E-2</v>
      </c>
      <c r="E24" s="8">
        <v>2.1244160000000002E-2</v>
      </c>
      <c r="F24" s="8">
        <v>-7.3025599999999996E-2</v>
      </c>
      <c r="G24" s="8">
        <v>5.0879000000000002E-3</v>
      </c>
      <c r="H24" s="8">
        <f t="shared" si="0"/>
        <v>-5.7080653623188503E-2</v>
      </c>
      <c r="I24" s="13">
        <v>1124169984</v>
      </c>
      <c r="J24" s="2">
        <v>62</v>
      </c>
      <c r="K24" s="12"/>
      <c r="L24" s="12"/>
    </row>
    <row r="25" spans="1:12" x14ac:dyDescent="0.3">
      <c r="A25" s="2" t="s">
        <v>9</v>
      </c>
      <c r="B25" s="5">
        <v>2011</v>
      </c>
      <c r="C25" s="6">
        <v>-0.32715459583412898</v>
      </c>
      <c r="D25" s="8">
        <v>0.16922538000000001</v>
      </c>
      <c r="E25" s="8">
        <v>5.6215880000000003E-2</v>
      </c>
      <c r="F25" s="8">
        <v>-2.5094539999999999E-2</v>
      </c>
      <c r="G25" s="8">
        <v>3.4643199999999999E-3</v>
      </c>
      <c r="H25" s="8">
        <f t="shared" si="0"/>
        <v>-0.330618915834129</v>
      </c>
      <c r="I25" s="13">
        <v>1467920000</v>
      </c>
      <c r="J25" s="2">
        <v>76</v>
      </c>
      <c r="K25" s="12">
        <v>0.26680146144063854</v>
      </c>
      <c r="L25" s="12">
        <v>0.20359895524123955</v>
      </c>
    </row>
    <row r="26" spans="1:12" x14ac:dyDescent="0.3">
      <c r="A26" s="2" t="s">
        <v>9</v>
      </c>
      <c r="B26" s="5">
        <v>2012</v>
      </c>
      <c r="C26" s="6">
        <v>0.49048565748366901</v>
      </c>
      <c r="D26" s="8">
        <v>0.18629545</v>
      </c>
      <c r="E26" s="8">
        <v>0.17921403999999999</v>
      </c>
      <c r="F26" s="8">
        <v>8.3294500000000004E-3</v>
      </c>
      <c r="G26" s="8">
        <v>3.0463E-3</v>
      </c>
      <c r="H26" s="8">
        <f t="shared" si="0"/>
        <v>0.48743935748366901</v>
      </c>
      <c r="I26" s="13">
        <v>3102820096</v>
      </c>
      <c r="J26" s="2">
        <v>112</v>
      </c>
      <c r="K26" s="12">
        <v>0.74846497354973929</v>
      </c>
      <c r="L26" s="12">
        <v>0.38776553100876343</v>
      </c>
    </row>
    <row r="27" spans="1:12" x14ac:dyDescent="0.3">
      <c r="A27" s="2" t="s">
        <v>9</v>
      </c>
      <c r="B27" s="5">
        <v>2013</v>
      </c>
      <c r="C27" s="6">
        <v>0.121947826646254</v>
      </c>
      <c r="D27" s="8">
        <v>5.7347479999999999E-2</v>
      </c>
      <c r="E27" s="8">
        <v>6.2193300000000003E-3</v>
      </c>
      <c r="F27" s="8">
        <v>2.0784690000000001E-2</v>
      </c>
      <c r="G27" s="8">
        <v>3.6399399999999999E-3</v>
      </c>
      <c r="H27" s="8">
        <f t="shared" si="0"/>
        <v>0.11830788664625401</v>
      </c>
      <c r="I27" s="13">
        <v>988060032</v>
      </c>
      <c r="J27" s="2">
        <v>171</v>
      </c>
      <c r="K27" s="12">
        <v>-1.1443232282908493</v>
      </c>
      <c r="L27" s="12">
        <v>0.42316468520756523</v>
      </c>
    </row>
    <row r="28" spans="1:12" x14ac:dyDescent="0.3">
      <c r="A28" s="2" t="s">
        <v>9</v>
      </c>
      <c r="B28" s="2">
        <v>2014</v>
      </c>
      <c r="C28" s="6">
        <v>-0.10461481890053299</v>
      </c>
      <c r="D28" s="8">
        <v>-2.7127760000000001E-2</v>
      </c>
      <c r="E28" s="8">
        <v>0.12848477</v>
      </c>
      <c r="F28" s="8">
        <v>-0.14397204</v>
      </c>
      <c r="G28" s="8">
        <v>4.2925200000000002E-3</v>
      </c>
      <c r="H28" s="8">
        <f t="shared" si="0"/>
        <v>-0.10890733890053299</v>
      </c>
      <c r="I28" s="13">
        <v>6838680064</v>
      </c>
      <c r="J28" s="2">
        <v>269</v>
      </c>
      <c r="K28" s="12">
        <v>1.9346065618598884</v>
      </c>
      <c r="L28" s="12">
        <v>0.45304782309917929</v>
      </c>
    </row>
    <row r="29" spans="1:12" x14ac:dyDescent="0.3">
      <c r="A29" s="2" t="s">
        <v>9</v>
      </c>
      <c r="B29" s="2">
        <v>2015</v>
      </c>
      <c r="C29" s="6">
        <v>-0.101026694045175</v>
      </c>
      <c r="D29" s="8">
        <v>8.0548170000000002E-2</v>
      </c>
      <c r="E29" s="8">
        <v>-0.21472263</v>
      </c>
      <c r="F29" s="8">
        <v>1.9897749999999999E-2</v>
      </c>
      <c r="G29" s="8">
        <v>3.3890600000000002E-3</v>
      </c>
      <c r="H29" s="8">
        <f t="shared" si="0"/>
        <v>-0.104415754045175</v>
      </c>
      <c r="I29" s="13">
        <v>11930200064</v>
      </c>
      <c r="J29" s="2">
        <v>330</v>
      </c>
      <c r="K29" s="12">
        <v>0.55647826587984628</v>
      </c>
      <c r="L29" s="12">
        <v>0.20438127485868676</v>
      </c>
    </row>
    <row r="30" spans="1:12" x14ac:dyDescent="0.3">
      <c r="A30" s="2" t="s">
        <v>9</v>
      </c>
      <c r="B30" s="2">
        <v>2016</v>
      </c>
      <c r="C30" s="6">
        <v>2.0785746916400099E-2</v>
      </c>
      <c r="D30" s="8">
        <v>0.14325886529367299</v>
      </c>
      <c r="E30" s="8">
        <v>-0.113294386229278</v>
      </c>
      <c r="F30" s="8">
        <v>0.11664206341159203</v>
      </c>
      <c r="G30" s="9">
        <v>1E-3</v>
      </c>
      <c r="H30" s="8">
        <f t="shared" si="0"/>
        <v>1.9785746916400098E-2</v>
      </c>
      <c r="I30" s="13">
        <v>2053779968</v>
      </c>
      <c r="J30" s="2">
        <v>417</v>
      </c>
      <c r="K30" s="12">
        <v>-1.7593910236861177</v>
      </c>
      <c r="L30" s="12">
        <v>0.23399356733827556</v>
      </c>
    </row>
    <row r="31" spans="1:12" x14ac:dyDescent="0.3">
      <c r="A31" s="2" t="s">
        <v>9</v>
      </c>
      <c r="B31" s="2">
        <v>2017</v>
      </c>
      <c r="C31" s="6">
        <v>-9.1071828149474093E-2</v>
      </c>
      <c r="D31" s="8">
        <v>7.1591889909181708E-2</v>
      </c>
      <c r="E31" s="8">
        <v>2.719588333353215E-2</v>
      </c>
      <c r="F31" s="8">
        <v>-4.9660203554629342E-2</v>
      </c>
      <c r="G31" s="9">
        <v>4.7000000000000002E-3</v>
      </c>
      <c r="H31" s="8">
        <f t="shared" si="0"/>
        <v>-9.5771828149474089E-2</v>
      </c>
      <c r="I31" s="13">
        <v>16013779968</v>
      </c>
      <c r="J31" s="2">
        <v>542</v>
      </c>
      <c r="K31" s="12">
        <v>2.0537676174714599</v>
      </c>
      <c r="L31" s="12">
        <v>0.26217977964084471</v>
      </c>
    </row>
    <row r="32" spans="1:12" x14ac:dyDescent="0.3">
      <c r="A32" s="2" t="s">
        <v>9</v>
      </c>
      <c r="B32" s="2">
        <v>2018</v>
      </c>
      <c r="C32" s="6">
        <v>-0.25888724766125099</v>
      </c>
      <c r="D32" s="8">
        <v>-0.134496595350173</v>
      </c>
      <c r="E32" s="8">
        <v>-1.649550669341987E-2</v>
      </c>
      <c r="F32" s="8">
        <v>-3.4414580616983548E-2</v>
      </c>
      <c r="G32" s="9">
        <v>9.6697599999999995E-3</v>
      </c>
      <c r="H32" s="8">
        <f t="shared" si="0"/>
        <v>-0.26855700766125101</v>
      </c>
      <c r="I32" s="13">
        <v>24580679680</v>
      </c>
      <c r="J32" s="2">
        <v>611</v>
      </c>
      <c r="K32" s="12">
        <v>0.4285111559264479</v>
      </c>
      <c r="L32" s="12">
        <v>0.11983095773194906</v>
      </c>
    </row>
    <row r="33" spans="1:12" x14ac:dyDescent="0.3">
      <c r="A33" s="2" t="s">
        <v>9</v>
      </c>
      <c r="B33" s="2">
        <v>2019</v>
      </c>
      <c r="C33" s="6">
        <v>0.19346266276906701</v>
      </c>
      <c r="D33" s="8">
        <v>0.114968557849952</v>
      </c>
      <c r="E33" s="8">
        <v>4.7058150635301638E-2</v>
      </c>
      <c r="F33" s="8">
        <v>-7.9847750671321327E-2</v>
      </c>
      <c r="G33" s="9">
        <v>6.0621E-3</v>
      </c>
      <c r="H33" s="8">
        <f t="shared" si="0"/>
        <v>0.18740056276906703</v>
      </c>
      <c r="I33" s="13">
        <v>56977600512</v>
      </c>
      <c r="J33" s="2">
        <v>652</v>
      </c>
      <c r="K33" s="12">
        <v>0.84069746162157988</v>
      </c>
      <c r="L33" s="12">
        <v>6.4947602755057551E-2</v>
      </c>
    </row>
    <row r="34" spans="1:12" x14ac:dyDescent="0.3">
      <c r="A34" s="2" t="s">
        <v>9</v>
      </c>
      <c r="B34" s="2">
        <v>2020</v>
      </c>
      <c r="C34" s="6">
        <v>-0.18347806724560201</v>
      </c>
      <c r="D34" s="8">
        <v>-0.14230584654064199</v>
      </c>
      <c r="E34" s="8">
        <v>-7.6370967715476135E-3</v>
      </c>
      <c r="F34" s="8">
        <v>-7.8764519948985756E-2</v>
      </c>
      <c r="G34" s="9">
        <v>-1.1384500000000001E-3</v>
      </c>
      <c r="H34" s="8">
        <f t="shared" si="0"/>
        <v>-0.18233961724560199</v>
      </c>
      <c r="I34" s="13">
        <v>5846230016</v>
      </c>
      <c r="J34" s="2">
        <v>595</v>
      </c>
      <c r="K34" s="12">
        <v>-2.2768612053340069</v>
      </c>
      <c r="L34" s="12">
        <v>-9.1483156381023251E-2</v>
      </c>
    </row>
    <row r="35" spans="1:12" x14ac:dyDescent="0.3">
      <c r="A35" s="2" t="s">
        <v>10</v>
      </c>
      <c r="B35" s="2">
        <v>2010</v>
      </c>
      <c r="C35" s="6">
        <v>0.23405797101449299</v>
      </c>
      <c r="D35" s="8">
        <v>-4.8803579999999999E-2</v>
      </c>
      <c r="E35" s="8">
        <v>2.1244160000000002E-2</v>
      </c>
      <c r="F35" s="8">
        <v>-7.3025599999999996E-2</v>
      </c>
      <c r="G35" s="8">
        <v>5.0879000000000002E-3</v>
      </c>
      <c r="H35" s="8">
        <f t="shared" si="0"/>
        <v>0.22897007101449299</v>
      </c>
      <c r="I35" s="13">
        <v>1124169984</v>
      </c>
      <c r="J35" s="2">
        <v>62</v>
      </c>
      <c r="K35" s="12"/>
      <c r="L35" s="12"/>
    </row>
    <row r="36" spans="1:12" x14ac:dyDescent="0.3">
      <c r="A36" s="2" t="s">
        <v>10</v>
      </c>
      <c r="B36" s="2">
        <v>2011</v>
      </c>
      <c r="C36" s="6">
        <v>-0.272460364063418</v>
      </c>
      <c r="D36" s="8">
        <v>0.16922538000000001</v>
      </c>
      <c r="E36" s="8">
        <v>5.6215880000000003E-2</v>
      </c>
      <c r="F36" s="8">
        <v>-2.5094539999999999E-2</v>
      </c>
      <c r="G36" s="8">
        <v>3.4643199999999999E-3</v>
      </c>
      <c r="H36" s="8">
        <f t="shared" si="0"/>
        <v>-0.27592468406341802</v>
      </c>
      <c r="I36" s="13">
        <v>1467920000</v>
      </c>
      <c r="J36" s="2">
        <v>76</v>
      </c>
      <c r="K36" s="12">
        <v>0.26680146144063854</v>
      </c>
      <c r="L36" s="12">
        <v>0.20359895524123955</v>
      </c>
    </row>
    <row r="37" spans="1:12" x14ac:dyDescent="0.3">
      <c r="A37" s="2" t="s">
        <v>10</v>
      </c>
      <c r="B37" s="2">
        <v>2012</v>
      </c>
      <c r="C37" s="6">
        <v>0.39305891848264701</v>
      </c>
      <c r="D37" s="8">
        <v>0.18629545</v>
      </c>
      <c r="E37" s="8">
        <v>0.17921403999999999</v>
      </c>
      <c r="F37" s="8">
        <v>8.3294500000000004E-3</v>
      </c>
      <c r="G37" s="8">
        <v>3.0463E-3</v>
      </c>
      <c r="H37" s="8">
        <f t="shared" si="0"/>
        <v>0.39001261848264701</v>
      </c>
      <c r="I37" s="13">
        <v>3102820096</v>
      </c>
      <c r="J37" s="2">
        <v>112</v>
      </c>
      <c r="K37" s="12">
        <v>0.74846497354973929</v>
      </c>
      <c r="L37" s="12">
        <v>0.38776553100876343</v>
      </c>
    </row>
    <row r="38" spans="1:12" x14ac:dyDescent="0.3">
      <c r="A38" s="2" t="s">
        <v>10</v>
      </c>
      <c r="B38" s="2">
        <v>2013</v>
      </c>
      <c r="C38" s="6">
        <v>0.58980301274623403</v>
      </c>
      <c r="D38" s="8">
        <v>5.7347479999999999E-2</v>
      </c>
      <c r="E38" s="8">
        <v>6.2193300000000003E-3</v>
      </c>
      <c r="F38" s="8">
        <v>2.0784690000000001E-2</v>
      </c>
      <c r="G38" s="8">
        <v>3.6399399999999999E-3</v>
      </c>
      <c r="H38" s="8">
        <f t="shared" si="0"/>
        <v>0.58616307274623403</v>
      </c>
      <c r="I38" s="13">
        <v>988060032</v>
      </c>
      <c r="J38" s="2">
        <v>171</v>
      </c>
      <c r="K38" s="12">
        <v>-1.1443232282908493</v>
      </c>
      <c r="L38" s="12">
        <v>0.42316468520756523</v>
      </c>
    </row>
    <row r="39" spans="1:12" x14ac:dyDescent="0.3">
      <c r="A39" s="2" t="s">
        <v>10</v>
      </c>
      <c r="B39" s="2">
        <v>2014</v>
      </c>
      <c r="C39" s="6">
        <v>8.8921282798833795E-2</v>
      </c>
      <c r="D39" s="8">
        <v>-2.7127760000000001E-2</v>
      </c>
      <c r="E39" s="8">
        <v>0.12848477</v>
      </c>
      <c r="F39" s="8">
        <v>-0.14397204</v>
      </c>
      <c r="G39" s="8">
        <v>4.2925200000000002E-3</v>
      </c>
      <c r="H39" s="8">
        <f t="shared" si="0"/>
        <v>8.4628762798833801E-2</v>
      </c>
      <c r="I39" s="13">
        <v>6838680064</v>
      </c>
      <c r="J39" s="2">
        <v>269</v>
      </c>
      <c r="K39" s="12">
        <v>1.9346065618598884</v>
      </c>
      <c r="L39" s="12">
        <v>0.45304782309917929</v>
      </c>
    </row>
    <row r="40" spans="1:12" x14ac:dyDescent="0.3">
      <c r="A40" s="2" t="s">
        <v>10</v>
      </c>
      <c r="B40" s="2">
        <v>2015</v>
      </c>
      <c r="C40" s="6">
        <v>-0.105087014725569</v>
      </c>
      <c r="D40" s="8">
        <v>8.0548170000000002E-2</v>
      </c>
      <c r="E40" s="8">
        <v>-0.21472263</v>
      </c>
      <c r="F40" s="8">
        <v>1.9897749999999999E-2</v>
      </c>
      <c r="G40" s="8">
        <v>3.3890600000000002E-3</v>
      </c>
      <c r="H40" s="8">
        <f t="shared" si="0"/>
        <v>-0.108476074725569</v>
      </c>
      <c r="I40" s="13">
        <v>11930200064</v>
      </c>
      <c r="J40" s="2">
        <v>330</v>
      </c>
      <c r="K40" s="12">
        <v>0.55647826587984628</v>
      </c>
      <c r="L40" s="12">
        <v>0.20438127485868676</v>
      </c>
    </row>
    <row r="41" spans="1:12" x14ac:dyDescent="0.3">
      <c r="A41" s="2" t="s">
        <v>10</v>
      </c>
      <c r="B41" s="2">
        <v>2016</v>
      </c>
      <c r="C41" s="6">
        <v>8.0777860882572897E-2</v>
      </c>
      <c r="D41" s="8">
        <v>0.14325886529367299</v>
      </c>
      <c r="E41" s="8">
        <v>-0.113294386229278</v>
      </c>
      <c r="F41" s="8">
        <v>0.11664206341159203</v>
      </c>
      <c r="G41" s="9">
        <v>1E-3</v>
      </c>
      <c r="H41" s="8">
        <f t="shared" si="0"/>
        <v>7.9777860882572896E-2</v>
      </c>
      <c r="I41" s="13">
        <v>2053779968</v>
      </c>
      <c r="J41" s="2">
        <v>417</v>
      </c>
      <c r="K41" s="12">
        <v>-1.7593910236861177</v>
      </c>
      <c r="L41" s="12">
        <v>0.23399356733827556</v>
      </c>
    </row>
    <row r="42" spans="1:12" x14ac:dyDescent="0.3">
      <c r="A42" s="2" t="s">
        <v>10</v>
      </c>
      <c r="B42" s="2">
        <v>2017</v>
      </c>
      <c r="C42" s="6">
        <v>2.0761245674740499E-3</v>
      </c>
      <c r="D42" s="8">
        <v>7.1591889909181708E-2</v>
      </c>
      <c r="E42" s="8">
        <v>2.719588333353215E-2</v>
      </c>
      <c r="F42" s="8">
        <v>-4.9660203554629342E-2</v>
      </c>
      <c r="G42" s="9">
        <v>4.7000000000000002E-3</v>
      </c>
      <c r="H42" s="8">
        <f t="shared" si="0"/>
        <v>-2.6238754325259503E-3</v>
      </c>
      <c r="I42" s="13">
        <v>16013779968</v>
      </c>
      <c r="J42" s="2">
        <v>542</v>
      </c>
      <c r="K42" s="12">
        <v>2.0537676174714599</v>
      </c>
      <c r="L42" s="12">
        <v>0.26217977964084471</v>
      </c>
    </row>
    <row r="43" spans="1:12" x14ac:dyDescent="0.3">
      <c r="A43" s="2" t="s">
        <v>10</v>
      </c>
      <c r="B43" s="2">
        <v>2018</v>
      </c>
      <c r="C43" s="6">
        <v>-5.5248618784530402E-3</v>
      </c>
      <c r="D43" s="8">
        <v>-0.134496595350173</v>
      </c>
      <c r="E43" s="8">
        <v>-1.649550669341987E-2</v>
      </c>
      <c r="F43" s="8">
        <v>-3.4414580616983548E-2</v>
      </c>
      <c r="G43" s="9">
        <v>9.6697599999999995E-3</v>
      </c>
      <c r="H43" s="8">
        <f t="shared" si="0"/>
        <v>-1.519462187845304E-2</v>
      </c>
      <c r="I43" s="13">
        <v>24580679680</v>
      </c>
      <c r="J43" s="2">
        <v>611</v>
      </c>
      <c r="K43" s="12">
        <v>0.4285111559264479</v>
      </c>
      <c r="L43" s="12">
        <v>0.11983095773194906</v>
      </c>
    </row>
    <row r="44" spans="1:12" x14ac:dyDescent="0.3">
      <c r="A44" s="2" t="s">
        <v>10</v>
      </c>
      <c r="B44" s="2">
        <v>2019</v>
      </c>
      <c r="C44" s="6">
        <v>0.109722222222222</v>
      </c>
      <c r="D44" s="8">
        <v>0.114968557849952</v>
      </c>
      <c r="E44" s="8">
        <v>4.7058150635301638E-2</v>
      </c>
      <c r="F44" s="8">
        <v>-7.9847750671321327E-2</v>
      </c>
      <c r="G44" s="9">
        <v>6.0621E-3</v>
      </c>
      <c r="H44" s="8">
        <f t="shared" si="0"/>
        <v>0.103660122222222</v>
      </c>
      <c r="I44" s="13">
        <v>56977600512</v>
      </c>
      <c r="J44" s="2">
        <v>652</v>
      </c>
      <c r="K44" s="12">
        <v>0.84069746162157988</v>
      </c>
      <c r="L44" s="12">
        <v>6.4947602755057551E-2</v>
      </c>
    </row>
    <row r="45" spans="1:12" x14ac:dyDescent="0.3">
      <c r="A45" s="2" t="s">
        <v>10</v>
      </c>
      <c r="B45" s="2">
        <v>2020</v>
      </c>
      <c r="C45" s="6">
        <v>-0.13516896120150201</v>
      </c>
      <c r="D45" s="8">
        <v>-0.14230584654064199</v>
      </c>
      <c r="E45" s="8">
        <v>-7.6370967715476135E-3</v>
      </c>
      <c r="F45" s="8">
        <v>-7.8764519948985756E-2</v>
      </c>
      <c r="G45" s="9">
        <v>-1.1384500000000001E-3</v>
      </c>
      <c r="H45" s="8">
        <f t="shared" si="0"/>
        <v>-0.134030511201502</v>
      </c>
      <c r="I45" s="13">
        <v>5846230016</v>
      </c>
      <c r="J45" s="2">
        <v>595</v>
      </c>
      <c r="K45" s="12">
        <v>-2.2768612053340069</v>
      </c>
      <c r="L45" s="12">
        <v>-9.1483156381023251E-2</v>
      </c>
    </row>
    <row r="46" spans="1:12" x14ac:dyDescent="0.3">
      <c r="A46" s="2" t="s">
        <v>11</v>
      </c>
      <c r="B46" s="2">
        <v>2010</v>
      </c>
      <c r="C46" s="6">
        <v>-8.1405191873589106E-2</v>
      </c>
      <c r="D46" s="8">
        <v>-4.8803579999999999E-2</v>
      </c>
      <c r="E46" s="8">
        <v>2.1244160000000002E-2</v>
      </c>
      <c r="F46" s="8">
        <v>-7.3025599999999996E-2</v>
      </c>
      <c r="G46" s="8">
        <v>5.0879000000000002E-3</v>
      </c>
      <c r="H46" s="8">
        <f t="shared" ref="H46:H101" si="1">C46-G46</f>
        <v>-8.6493091873589112E-2</v>
      </c>
      <c r="I46" s="13">
        <v>1124169984</v>
      </c>
      <c r="J46" s="2">
        <v>62</v>
      </c>
      <c r="K46" s="12"/>
      <c r="L46" s="12"/>
    </row>
    <row r="47" spans="1:12" x14ac:dyDescent="0.3">
      <c r="A47" s="2" t="s">
        <v>11</v>
      </c>
      <c r="B47" s="2">
        <v>2011</v>
      </c>
      <c r="C47" s="6">
        <v>-0.24581477499616</v>
      </c>
      <c r="D47" s="8">
        <v>0.16922538000000001</v>
      </c>
      <c r="E47" s="8">
        <v>5.6215880000000003E-2</v>
      </c>
      <c r="F47" s="8">
        <v>-2.5094539999999999E-2</v>
      </c>
      <c r="G47" s="8">
        <v>3.4643199999999999E-3</v>
      </c>
      <c r="H47" s="8">
        <f t="shared" si="1"/>
        <v>-0.24927909499615999</v>
      </c>
      <c r="I47" s="13">
        <v>1467920000</v>
      </c>
      <c r="J47" s="2">
        <v>76</v>
      </c>
      <c r="K47" s="12">
        <v>0.26680146144063854</v>
      </c>
      <c r="L47" s="12">
        <v>0.20359895524123955</v>
      </c>
    </row>
    <row r="48" spans="1:12" x14ac:dyDescent="0.3">
      <c r="A48" s="2" t="s">
        <v>11</v>
      </c>
      <c r="B48" s="2">
        <v>2012</v>
      </c>
      <c r="C48" s="6">
        <v>0.31738112208532698</v>
      </c>
      <c r="D48" s="8">
        <v>0.18629545</v>
      </c>
      <c r="E48" s="8">
        <v>0.17921403999999999</v>
      </c>
      <c r="F48" s="8">
        <v>8.3294500000000004E-3</v>
      </c>
      <c r="G48" s="8">
        <v>3.0463E-3</v>
      </c>
      <c r="H48" s="8">
        <f t="shared" si="1"/>
        <v>0.31433482208532698</v>
      </c>
      <c r="I48" s="13">
        <v>3102820096</v>
      </c>
      <c r="J48" s="2">
        <v>112</v>
      </c>
      <c r="K48" s="12">
        <v>0.74846497354973929</v>
      </c>
      <c r="L48" s="12">
        <v>0.38776553100876343</v>
      </c>
    </row>
    <row r="49" spans="1:12" x14ac:dyDescent="0.3">
      <c r="A49" s="2" t="s">
        <v>11</v>
      </c>
      <c r="B49" s="2">
        <v>2013</v>
      </c>
      <c r="C49" s="6">
        <v>2.39604266501778E-2</v>
      </c>
      <c r="D49" s="8">
        <v>5.7347479999999999E-2</v>
      </c>
      <c r="E49" s="8">
        <v>6.2193300000000003E-3</v>
      </c>
      <c r="F49" s="8">
        <v>2.0784690000000001E-2</v>
      </c>
      <c r="G49" s="8">
        <v>3.6399399999999999E-3</v>
      </c>
      <c r="H49" s="8">
        <f t="shared" si="1"/>
        <v>2.0320486650177799E-2</v>
      </c>
      <c r="I49" s="13">
        <v>988060032</v>
      </c>
      <c r="J49" s="2">
        <v>171</v>
      </c>
      <c r="K49" s="12">
        <v>-1.1443232282908493</v>
      </c>
      <c r="L49" s="12">
        <v>0.42316468520756523</v>
      </c>
    </row>
    <row r="50" spans="1:12" x14ac:dyDescent="0.3">
      <c r="A50" s="2" t="s">
        <v>11</v>
      </c>
      <c r="B50" s="2">
        <v>2014</v>
      </c>
      <c r="C50" s="6">
        <v>-8.1219806763284996E-2</v>
      </c>
      <c r="D50" s="8">
        <v>-2.7127760000000001E-2</v>
      </c>
      <c r="E50" s="8">
        <v>0.12848477</v>
      </c>
      <c r="F50" s="8">
        <v>-0.14397204</v>
      </c>
      <c r="G50" s="8">
        <v>4.2925200000000002E-3</v>
      </c>
      <c r="H50" s="8">
        <f t="shared" si="1"/>
        <v>-8.551232676328499E-2</v>
      </c>
      <c r="I50" s="13">
        <v>6838680064</v>
      </c>
      <c r="J50" s="2">
        <v>269</v>
      </c>
      <c r="K50" s="12">
        <v>1.9346065618598884</v>
      </c>
      <c r="L50" s="12">
        <v>0.45304782309917929</v>
      </c>
    </row>
    <row r="51" spans="1:12" x14ac:dyDescent="0.3">
      <c r="A51" s="2" t="s">
        <v>11</v>
      </c>
      <c r="B51" s="2">
        <v>2015</v>
      </c>
      <c r="C51" s="6">
        <v>-0.11896155110088701</v>
      </c>
      <c r="D51" s="8">
        <v>8.0548170000000002E-2</v>
      </c>
      <c r="E51" s="8">
        <v>-0.21472263</v>
      </c>
      <c r="F51" s="8">
        <v>1.9897749999999999E-2</v>
      </c>
      <c r="G51" s="8">
        <v>3.3890600000000002E-3</v>
      </c>
      <c r="H51" s="8">
        <f t="shared" si="1"/>
        <v>-0.12235061110088701</v>
      </c>
      <c r="I51" s="13">
        <v>11930200064</v>
      </c>
      <c r="J51" s="2">
        <v>330</v>
      </c>
      <c r="K51" s="12">
        <v>0.55647826587984628</v>
      </c>
      <c r="L51" s="12">
        <v>0.20438127485868676</v>
      </c>
    </row>
    <row r="52" spans="1:12" x14ac:dyDescent="0.3">
      <c r="A52" s="2" t="s">
        <v>11</v>
      </c>
      <c r="B52" s="2">
        <v>2016</v>
      </c>
      <c r="C52" s="6">
        <v>0.22510257366654199</v>
      </c>
      <c r="D52" s="8">
        <v>0.14325886529367299</v>
      </c>
      <c r="E52" s="8">
        <v>-0.113294386229278</v>
      </c>
      <c r="F52" s="8">
        <v>0.11664206341159203</v>
      </c>
      <c r="G52" s="9">
        <v>1E-3</v>
      </c>
      <c r="H52" s="8">
        <f t="shared" si="1"/>
        <v>0.22410257366654199</v>
      </c>
      <c r="I52" s="13">
        <v>2053779968</v>
      </c>
      <c r="J52" s="2">
        <v>417</v>
      </c>
      <c r="K52" s="12">
        <v>-1.7593910236861177</v>
      </c>
      <c r="L52" s="12">
        <v>0.23399356733827556</v>
      </c>
    </row>
    <row r="53" spans="1:12" x14ac:dyDescent="0.3">
      <c r="A53" s="2" t="s">
        <v>11</v>
      </c>
      <c r="B53" s="2">
        <v>2017</v>
      </c>
      <c r="C53" s="6">
        <v>0.167453189222104</v>
      </c>
      <c r="D53" s="8">
        <v>7.1591889909181708E-2</v>
      </c>
      <c r="E53" s="8">
        <v>2.719588333353215E-2</v>
      </c>
      <c r="F53" s="8">
        <v>-4.9660203554629342E-2</v>
      </c>
      <c r="G53" s="9">
        <v>4.7000000000000002E-3</v>
      </c>
      <c r="H53" s="8">
        <f t="shared" si="1"/>
        <v>0.16275318922210399</v>
      </c>
      <c r="I53" s="13">
        <v>16013779968</v>
      </c>
      <c r="J53" s="2">
        <v>542</v>
      </c>
      <c r="K53" s="12">
        <v>2.0537676174714599</v>
      </c>
      <c r="L53" s="12">
        <v>0.26217977964084471</v>
      </c>
    </row>
    <row r="54" spans="1:12" x14ac:dyDescent="0.3">
      <c r="A54" s="2" t="s">
        <v>11</v>
      </c>
      <c r="B54" s="2">
        <v>2018</v>
      </c>
      <c r="C54" s="6">
        <v>-0.156474116573217</v>
      </c>
      <c r="D54" s="8">
        <v>-0.134496595350173</v>
      </c>
      <c r="E54" s="8">
        <v>-1.649550669341987E-2</v>
      </c>
      <c r="F54" s="8">
        <v>-3.4414580616983548E-2</v>
      </c>
      <c r="G54" s="9">
        <v>9.6697599999999995E-3</v>
      </c>
      <c r="H54" s="8">
        <f t="shared" si="1"/>
        <v>-0.166143876573217</v>
      </c>
      <c r="I54" s="13">
        <v>24580679680</v>
      </c>
      <c r="J54" s="2">
        <v>611</v>
      </c>
      <c r="K54" s="12">
        <v>0.4285111559264479</v>
      </c>
      <c r="L54" s="12">
        <v>0.11983095773194906</v>
      </c>
    </row>
    <row r="55" spans="1:12" x14ac:dyDescent="0.3">
      <c r="A55" s="2" t="s">
        <v>11</v>
      </c>
      <c r="B55" s="2">
        <v>2019</v>
      </c>
      <c r="C55" s="6">
        <v>-8.50208687586953E-2</v>
      </c>
      <c r="D55" s="8">
        <v>0.114968557849952</v>
      </c>
      <c r="E55" s="8">
        <v>4.7058150635301638E-2</v>
      </c>
      <c r="F55" s="8">
        <v>-7.9847750671321327E-2</v>
      </c>
      <c r="G55" s="9">
        <v>6.0621E-3</v>
      </c>
      <c r="H55" s="8">
        <f t="shared" si="1"/>
        <v>-9.1082968758695301E-2</v>
      </c>
      <c r="I55" s="13">
        <v>56977600512</v>
      </c>
      <c r="J55" s="2">
        <v>652</v>
      </c>
      <c r="K55" s="12">
        <v>0.84069746162157988</v>
      </c>
      <c r="L55" s="12">
        <v>6.4947602755057551E-2</v>
      </c>
    </row>
    <row r="56" spans="1:12" x14ac:dyDescent="0.3">
      <c r="A56" s="2" t="s">
        <v>11</v>
      </c>
      <c r="B56" s="2">
        <v>2020</v>
      </c>
      <c r="C56" s="6">
        <v>-0.35994255786450402</v>
      </c>
      <c r="D56" s="8">
        <v>-0.14230584654064199</v>
      </c>
      <c r="E56" s="8">
        <v>-7.6370967715476135E-3</v>
      </c>
      <c r="F56" s="8">
        <v>-7.8764519948985756E-2</v>
      </c>
      <c r="G56" s="9">
        <v>-1.1384500000000001E-3</v>
      </c>
      <c r="H56" s="8">
        <f t="shared" si="1"/>
        <v>-0.35880410786450401</v>
      </c>
      <c r="I56" s="13">
        <v>5846230016</v>
      </c>
      <c r="J56" s="2">
        <v>595</v>
      </c>
      <c r="K56" s="12">
        <v>-2.2768612053340069</v>
      </c>
      <c r="L56" s="12">
        <v>-9.1483156381023251E-2</v>
      </c>
    </row>
    <row r="57" spans="1:12" x14ac:dyDescent="0.3">
      <c r="A57" s="2" t="s">
        <v>12</v>
      </c>
      <c r="B57" s="2">
        <v>2010</v>
      </c>
      <c r="C57" s="6">
        <v>0.29611363188005602</v>
      </c>
      <c r="D57" s="8">
        <v>-4.8803579999999999E-2</v>
      </c>
      <c r="E57" s="8">
        <v>2.1244160000000002E-2</v>
      </c>
      <c r="F57" s="8">
        <v>-7.3025599999999996E-2</v>
      </c>
      <c r="G57" s="8">
        <v>5.0879000000000002E-3</v>
      </c>
      <c r="H57" s="8">
        <f t="shared" si="1"/>
        <v>0.29102573188005604</v>
      </c>
      <c r="I57" s="13">
        <v>1124169984</v>
      </c>
      <c r="J57" s="2">
        <v>62</v>
      </c>
      <c r="K57" s="12"/>
      <c r="L57" s="12"/>
    </row>
    <row r="58" spans="1:12" x14ac:dyDescent="0.3">
      <c r="A58" s="2" t="s">
        <v>12</v>
      </c>
      <c r="B58" s="2">
        <v>2011</v>
      </c>
      <c r="C58" s="6">
        <v>-0.60570776255707803</v>
      </c>
      <c r="D58" s="8">
        <v>0.16922538000000001</v>
      </c>
      <c r="E58" s="8">
        <v>5.6215880000000003E-2</v>
      </c>
      <c r="F58" s="8">
        <v>-2.5094539999999999E-2</v>
      </c>
      <c r="G58" s="8">
        <v>3.4643199999999999E-3</v>
      </c>
      <c r="H58" s="8">
        <f t="shared" si="1"/>
        <v>-0.609172082557078</v>
      </c>
      <c r="I58" s="13">
        <v>1467920000</v>
      </c>
      <c r="J58" s="2">
        <v>76</v>
      </c>
      <c r="K58" s="12">
        <v>0.26680146144063854</v>
      </c>
      <c r="L58" s="12">
        <v>0.20359895524123955</v>
      </c>
    </row>
    <row r="59" spans="1:12" x14ac:dyDescent="0.3">
      <c r="A59" s="2" t="s">
        <v>12</v>
      </c>
      <c r="B59" s="2">
        <v>2012</v>
      </c>
      <c r="C59" s="6">
        <v>0.84964292607604697</v>
      </c>
      <c r="D59" s="8">
        <v>0.18629545</v>
      </c>
      <c r="E59" s="8">
        <v>0.17921403999999999</v>
      </c>
      <c r="F59" s="8">
        <v>8.3294500000000004E-3</v>
      </c>
      <c r="G59" s="8">
        <v>3.0463E-3</v>
      </c>
      <c r="H59" s="8">
        <f t="shared" si="1"/>
        <v>0.84659662607604702</v>
      </c>
      <c r="I59" s="13">
        <v>3102820096</v>
      </c>
      <c r="J59" s="2">
        <v>112</v>
      </c>
      <c r="K59" s="12">
        <v>0.74846497354973929</v>
      </c>
      <c r="L59" s="12">
        <v>0.38776553100876343</v>
      </c>
    </row>
    <row r="60" spans="1:12" x14ac:dyDescent="0.3">
      <c r="A60" s="2" t="s">
        <v>12</v>
      </c>
      <c r="B60" s="2">
        <v>2013</v>
      </c>
      <c r="C60" s="6">
        <v>0.64624856516748397</v>
      </c>
      <c r="D60" s="8">
        <v>5.7347479999999999E-2</v>
      </c>
      <c r="E60" s="8">
        <v>6.2193300000000003E-3</v>
      </c>
      <c r="F60" s="8">
        <v>2.0784690000000001E-2</v>
      </c>
      <c r="G60" s="8">
        <v>3.6399399999999999E-3</v>
      </c>
      <c r="H60" s="8">
        <f t="shared" si="1"/>
        <v>0.64260862516748396</v>
      </c>
      <c r="I60" s="13">
        <v>988060032</v>
      </c>
      <c r="J60" s="2">
        <v>171</v>
      </c>
      <c r="K60" s="12">
        <v>-1.1443232282908493</v>
      </c>
      <c r="L60" s="12">
        <v>0.42316468520756523</v>
      </c>
    </row>
    <row r="61" spans="1:12" x14ac:dyDescent="0.3">
      <c r="A61" s="2" t="s">
        <v>12</v>
      </c>
      <c r="B61" s="2">
        <v>2014</v>
      </c>
      <c r="C61" s="6">
        <v>-3.8793103448275898E-2</v>
      </c>
      <c r="D61" s="8">
        <v>-2.7127760000000001E-2</v>
      </c>
      <c r="E61" s="8">
        <v>0.12848477</v>
      </c>
      <c r="F61" s="8">
        <v>-0.14397204</v>
      </c>
      <c r="G61" s="8">
        <v>4.2925200000000002E-3</v>
      </c>
      <c r="H61" s="8">
        <f t="shared" si="1"/>
        <v>-4.3085623448275899E-2</v>
      </c>
      <c r="I61" s="13">
        <v>6838680064</v>
      </c>
      <c r="J61" s="2">
        <v>269</v>
      </c>
      <c r="K61" s="12">
        <v>1.9346065618598884</v>
      </c>
      <c r="L61" s="12">
        <v>0.45304782309917929</v>
      </c>
    </row>
    <row r="62" spans="1:12" x14ac:dyDescent="0.3">
      <c r="A62" s="2" t="s">
        <v>12</v>
      </c>
      <c r="B62" s="2">
        <v>2015</v>
      </c>
      <c r="C62" s="6">
        <v>-3.6270113426536403E-2</v>
      </c>
      <c r="D62" s="8">
        <v>8.0548170000000002E-2</v>
      </c>
      <c r="E62" s="8">
        <v>-0.21472263</v>
      </c>
      <c r="F62" s="8">
        <v>1.9897749999999999E-2</v>
      </c>
      <c r="G62" s="8">
        <v>3.3890600000000002E-3</v>
      </c>
      <c r="H62" s="8">
        <f t="shared" si="1"/>
        <v>-3.9659173426536402E-2</v>
      </c>
      <c r="I62" s="13">
        <v>11930200064</v>
      </c>
      <c r="J62" s="2">
        <v>330</v>
      </c>
      <c r="K62" s="12">
        <v>0.55647826587984628</v>
      </c>
      <c r="L62" s="12">
        <v>0.20438127485868676</v>
      </c>
    </row>
    <row r="63" spans="1:12" x14ac:dyDescent="0.3">
      <c r="A63" s="2" t="s">
        <v>12</v>
      </c>
      <c r="B63" s="2">
        <v>2016</v>
      </c>
      <c r="C63" s="6">
        <v>-0.138189820468784</v>
      </c>
      <c r="D63" s="8">
        <v>0.14325886529367299</v>
      </c>
      <c r="E63" s="8">
        <v>-0.113294386229278</v>
      </c>
      <c r="F63" s="8">
        <v>0.11664206341159203</v>
      </c>
      <c r="G63" s="9">
        <v>1E-3</v>
      </c>
      <c r="H63" s="8">
        <f t="shared" si="1"/>
        <v>-0.139189820468784</v>
      </c>
      <c r="I63" s="13">
        <v>2053779968</v>
      </c>
      <c r="J63" s="2">
        <v>417</v>
      </c>
      <c r="K63" s="12">
        <v>-1.7593910236861177</v>
      </c>
      <c r="L63" s="12">
        <v>0.23399356733827556</v>
      </c>
    </row>
    <row r="64" spans="1:12" x14ac:dyDescent="0.3">
      <c r="A64" s="2" t="s">
        <v>12</v>
      </c>
      <c r="B64" s="2">
        <v>2017</v>
      </c>
      <c r="C64" s="6">
        <v>9.7162630960298299E-2</v>
      </c>
      <c r="D64" s="8">
        <v>7.1591889909181708E-2</v>
      </c>
      <c r="E64" s="8">
        <v>2.719588333353215E-2</v>
      </c>
      <c r="F64" s="8">
        <v>-4.9660203554629342E-2</v>
      </c>
      <c r="G64" s="9">
        <v>4.7000000000000002E-3</v>
      </c>
      <c r="H64" s="8">
        <f t="shared" si="1"/>
        <v>9.2462630960298303E-2</v>
      </c>
      <c r="I64" s="13">
        <v>16013779968</v>
      </c>
      <c r="J64" s="2">
        <v>542</v>
      </c>
      <c r="K64" s="12">
        <v>2.0537676174714599</v>
      </c>
      <c r="L64" s="12">
        <v>0.26217977964084471</v>
      </c>
    </row>
    <row r="65" spans="1:12" x14ac:dyDescent="0.3">
      <c r="A65" s="2" t="s">
        <v>12</v>
      </c>
      <c r="B65" s="2">
        <v>2018</v>
      </c>
      <c r="C65" s="6">
        <v>-0.23817220099911801</v>
      </c>
      <c r="D65" s="8">
        <v>-0.134496595350173</v>
      </c>
      <c r="E65" s="8">
        <v>-1.649550669341987E-2</v>
      </c>
      <c r="F65" s="8">
        <v>-3.4414580616983548E-2</v>
      </c>
      <c r="G65" s="9">
        <v>9.6697599999999995E-3</v>
      </c>
      <c r="H65" s="8">
        <f t="shared" si="1"/>
        <v>-0.24784196099911801</v>
      </c>
      <c r="I65" s="13">
        <v>24580679680</v>
      </c>
      <c r="J65" s="2">
        <v>611</v>
      </c>
      <c r="K65" s="12">
        <v>0.4285111559264479</v>
      </c>
      <c r="L65" s="12">
        <v>0.11983095773194906</v>
      </c>
    </row>
    <row r="66" spans="1:12" x14ac:dyDescent="0.3">
      <c r="A66" s="2" t="s">
        <v>12</v>
      </c>
      <c r="B66" s="2">
        <v>2019</v>
      </c>
      <c r="C66" s="6">
        <v>0.20540019286403099</v>
      </c>
      <c r="D66" s="8">
        <v>0.114968557849952</v>
      </c>
      <c r="E66" s="8">
        <v>4.7058150635301638E-2</v>
      </c>
      <c r="F66" s="8">
        <v>-7.9847750671321327E-2</v>
      </c>
      <c r="G66" s="9">
        <v>6.0621E-3</v>
      </c>
      <c r="H66" s="8">
        <f t="shared" si="1"/>
        <v>0.19933809286403101</v>
      </c>
      <c r="I66" s="13">
        <v>56977600512</v>
      </c>
      <c r="J66" s="2">
        <v>652</v>
      </c>
      <c r="K66" s="12">
        <v>0.84069746162157988</v>
      </c>
      <c r="L66" s="12">
        <v>6.4947602755057551E-2</v>
      </c>
    </row>
    <row r="67" spans="1:12" x14ac:dyDescent="0.3">
      <c r="A67" s="2" t="s">
        <v>12</v>
      </c>
      <c r="B67" s="2">
        <v>2020</v>
      </c>
      <c r="C67" s="6">
        <v>-0.41696</v>
      </c>
      <c r="D67" s="8">
        <v>-0.14230584654064199</v>
      </c>
      <c r="E67" s="8">
        <v>-7.6370967715476135E-3</v>
      </c>
      <c r="F67" s="8">
        <v>-7.8764519948985756E-2</v>
      </c>
      <c r="G67" s="9">
        <v>-1.1384500000000001E-3</v>
      </c>
      <c r="H67" s="8">
        <f t="shared" si="1"/>
        <v>-0.41582154999999998</v>
      </c>
      <c r="I67" s="13">
        <v>5846230016</v>
      </c>
      <c r="J67" s="2">
        <v>595</v>
      </c>
      <c r="K67" s="12">
        <v>-2.2768612053340069</v>
      </c>
      <c r="L67" s="12">
        <v>-9.1483156381023251E-2</v>
      </c>
    </row>
    <row r="68" spans="1:12" x14ac:dyDescent="0.3">
      <c r="A68" s="2" t="s">
        <v>13</v>
      </c>
      <c r="B68" s="2">
        <v>2010</v>
      </c>
      <c r="C68" s="6">
        <v>0.33801369863013703</v>
      </c>
      <c r="D68" s="8">
        <v>-4.8803579999999999E-2</v>
      </c>
      <c r="E68" s="8">
        <v>2.1244160000000002E-2</v>
      </c>
      <c r="F68" s="8">
        <v>-7.3025599999999996E-2</v>
      </c>
      <c r="G68" s="8">
        <v>5.0879000000000002E-3</v>
      </c>
      <c r="H68" s="8">
        <f t="shared" si="1"/>
        <v>0.33292579863013705</v>
      </c>
      <c r="I68" s="13">
        <v>1124169984</v>
      </c>
      <c r="J68" s="2">
        <v>62</v>
      </c>
      <c r="K68" s="12"/>
      <c r="L68" s="12"/>
    </row>
    <row r="69" spans="1:12" x14ac:dyDescent="0.3">
      <c r="A69" s="2" t="s">
        <v>13</v>
      </c>
      <c r="B69" s="2">
        <v>2011</v>
      </c>
      <c r="C69" s="6">
        <v>-0.483491169695419</v>
      </c>
      <c r="D69" s="8">
        <v>0.16922538000000001</v>
      </c>
      <c r="E69" s="8">
        <v>5.6215880000000003E-2</v>
      </c>
      <c r="F69" s="8">
        <v>-2.5094539999999999E-2</v>
      </c>
      <c r="G69" s="8">
        <v>3.4643199999999999E-3</v>
      </c>
      <c r="H69" s="8">
        <f t="shared" si="1"/>
        <v>-0.48695548969541902</v>
      </c>
      <c r="I69" s="13">
        <v>1467920000</v>
      </c>
      <c r="J69" s="2">
        <v>76</v>
      </c>
      <c r="K69" s="12">
        <v>0.26680146144063854</v>
      </c>
      <c r="L69" s="12">
        <v>0.20359895524123955</v>
      </c>
    </row>
    <row r="70" spans="1:12" x14ac:dyDescent="0.3">
      <c r="A70" s="2" t="s">
        <v>13</v>
      </c>
      <c r="B70" s="2">
        <v>2012</v>
      </c>
      <c r="C70" s="6">
        <v>0.60802775024777</v>
      </c>
      <c r="D70" s="8">
        <v>0.18629545</v>
      </c>
      <c r="E70" s="8">
        <v>0.17921403999999999</v>
      </c>
      <c r="F70" s="8">
        <v>8.3294500000000004E-3</v>
      </c>
      <c r="G70" s="8">
        <v>3.0463E-3</v>
      </c>
      <c r="H70" s="8">
        <f t="shared" si="1"/>
        <v>0.60498145024777006</v>
      </c>
      <c r="I70" s="13">
        <v>3102820096</v>
      </c>
      <c r="J70" s="2">
        <v>112</v>
      </c>
      <c r="K70" s="12">
        <v>0.74846497354973929</v>
      </c>
      <c r="L70" s="12">
        <v>0.38776553100876343</v>
      </c>
    </row>
    <row r="71" spans="1:12" x14ac:dyDescent="0.3">
      <c r="A71" s="2" t="s">
        <v>13</v>
      </c>
      <c r="B71" s="2">
        <v>2013</v>
      </c>
      <c r="C71" s="6">
        <v>4.1910631741140202E-2</v>
      </c>
      <c r="D71" s="8">
        <v>5.7347479999999999E-2</v>
      </c>
      <c r="E71" s="8">
        <v>6.2193300000000003E-3</v>
      </c>
      <c r="F71" s="8">
        <v>2.0784690000000001E-2</v>
      </c>
      <c r="G71" s="8">
        <v>3.6399399999999999E-3</v>
      </c>
      <c r="H71" s="8">
        <f t="shared" si="1"/>
        <v>3.82706917411402E-2</v>
      </c>
      <c r="I71" s="13">
        <v>988060032</v>
      </c>
      <c r="J71" s="2">
        <v>171</v>
      </c>
      <c r="K71" s="12">
        <v>-1.1443232282908493</v>
      </c>
      <c r="L71" s="12">
        <v>0.42316468520756523</v>
      </c>
    </row>
    <row r="72" spans="1:12" x14ac:dyDescent="0.3">
      <c r="A72" s="2" t="s">
        <v>13</v>
      </c>
      <c r="B72" s="2">
        <v>2014</v>
      </c>
      <c r="C72" s="6">
        <v>0.16651878142561399</v>
      </c>
      <c r="D72" s="8">
        <v>-2.7127760000000001E-2</v>
      </c>
      <c r="E72" s="8">
        <v>0.12848477</v>
      </c>
      <c r="F72" s="8">
        <v>-0.14397204</v>
      </c>
      <c r="G72" s="8">
        <v>4.2925200000000002E-3</v>
      </c>
      <c r="H72" s="8">
        <f t="shared" si="1"/>
        <v>0.162226261425614</v>
      </c>
      <c r="I72" s="13">
        <v>6838680064</v>
      </c>
      <c r="J72" s="2">
        <v>269</v>
      </c>
      <c r="K72" s="12">
        <v>1.9346065618598884</v>
      </c>
      <c r="L72" s="12">
        <v>0.45304782309917929</v>
      </c>
    </row>
    <row r="73" spans="1:12" x14ac:dyDescent="0.3">
      <c r="A73" s="2" t="s">
        <v>13</v>
      </c>
      <c r="B73" s="2">
        <v>2015</v>
      </c>
      <c r="C73" s="6">
        <v>-0.23427991886409699</v>
      </c>
      <c r="D73" s="8">
        <v>8.0548170000000002E-2</v>
      </c>
      <c r="E73" s="8">
        <v>-0.21472263</v>
      </c>
      <c r="F73" s="8">
        <v>1.9897749999999999E-2</v>
      </c>
      <c r="G73" s="8">
        <v>3.3890600000000002E-3</v>
      </c>
      <c r="H73" s="8">
        <f t="shared" si="1"/>
        <v>-0.23766897886409699</v>
      </c>
      <c r="I73" s="13">
        <v>11930200064</v>
      </c>
      <c r="J73" s="2">
        <v>330</v>
      </c>
      <c r="K73" s="12">
        <v>0.55647826587984628</v>
      </c>
      <c r="L73" s="12">
        <v>0.20438127485868676</v>
      </c>
    </row>
    <row r="74" spans="1:12" x14ac:dyDescent="0.3">
      <c r="A74" s="2" t="s">
        <v>13</v>
      </c>
      <c r="B74" s="2">
        <v>2016</v>
      </c>
      <c r="C74" s="6">
        <v>-0.25629139072847701</v>
      </c>
      <c r="D74" s="8">
        <v>0.14325886529367299</v>
      </c>
      <c r="E74" s="8">
        <v>-0.113294386229278</v>
      </c>
      <c r="F74" s="8">
        <v>0.11664206341159203</v>
      </c>
      <c r="G74" s="9">
        <v>1E-3</v>
      </c>
      <c r="H74" s="8">
        <f t="shared" si="1"/>
        <v>-0.25729139072847701</v>
      </c>
      <c r="I74" s="13">
        <v>2053779968</v>
      </c>
      <c r="J74" s="2">
        <v>417</v>
      </c>
      <c r="K74" s="12">
        <v>-1.7593910236861177</v>
      </c>
      <c r="L74" s="12">
        <v>0.23399356733827556</v>
      </c>
    </row>
    <row r="75" spans="1:12" x14ac:dyDescent="0.3">
      <c r="A75" s="2" t="s">
        <v>13</v>
      </c>
      <c r="B75" s="2">
        <v>2017</v>
      </c>
      <c r="C75" s="6">
        <v>0.23775601068566299</v>
      </c>
      <c r="D75" s="8">
        <v>7.1591889909181708E-2</v>
      </c>
      <c r="E75" s="8">
        <v>2.719588333353215E-2</v>
      </c>
      <c r="F75" s="8">
        <v>-4.9660203554629342E-2</v>
      </c>
      <c r="G75" s="9">
        <v>4.7000000000000002E-3</v>
      </c>
      <c r="H75" s="8">
        <f t="shared" si="1"/>
        <v>0.23305601068566298</v>
      </c>
      <c r="I75" s="13">
        <v>16013779968</v>
      </c>
      <c r="J75" s="2">
        <v>542</v>
      </c>
      <c r="K75" s="12">
        <v>2.0537676174714599</v>
      </c>
      <c r="L75" s="12">
        <v>0.26217977964084471</v>
      </c>
    </row>
    <row r="76" spans="1:12" x14ac:dyDescent="0.3">
      <c r="A76" s="2" t="s">
        <v>13</v>
      </c>
      <c r="B76" s="2">
        <v>2018</v>
      </c>
      <c r="C76" s="6">
        <v>-0.220503597122302</v>
      </c>
      <c r="D76" s="8">
        <v>-0.134496595350173</v>
      </c>
      <c r="E76" s="8">
        <v>-1.649550669341987E-2</v>
      </c>
      <c r="F76" s="8">
        <v>-3.4414580616983548E-2</v>
      </c>
      <c r="G76" s="9">
        <v>9.6697599999999995E-3</v>
      </c>
      <c r="H76" s="8">
        <f t="shared" si="1"/>
        <v>-0.230173357122302</v>
      </c>
      <c r="I76" s="13">
        <v>24580679680</v>
      </c>
      <c r="J76" s="2">
        <v>611</v>
      </c>
      <c r="K76" s="12">
        <v>0.4285111559264479</v>
      </c>
      <c r="L76" s="12">
        <v>0.11983095773194906</v>
      </c>
    </row>
    <row r="77" spans="1:12" x14ac:dyDescent="0.3">
      <c r="A77" s="2" t="s">
        <v>13</v>
      </c>
      <c r="B77" s="2">
        <v>2019</v>
      </c>
      <c r="C77" s="6">
        <v>0.21465358508826901</v>
      </c>
      <c r="D77" s="8">
        <v>0.114968557849952</v>
      </c>
      <c r="E77" s="8">
        <v>4.7058150635301638E-2</v>
      </c>
      <c r="F77" s="8">
        <v>-7.9847750671321327E-2</v>
      </c>
      <c r="G77" s="9">
        <v>6.0621E-3</v>
      </c>
      <c r="H77" s="8">
        <f t="shared" si="1"/>
        <v>0.20859148508826902</v>
      </c>
      <c r="I77" s="13">
        <v>56977600512</v>
      </c>
      <c r="J77" s="2">
        <v>652</v>
      </c>
      <c r="K77" s="12">
        <v>0.84069746162157988</v>
      </c>
      <c r="L77" s="12">
        <v>6.4947602755057551E-2</v>
      </c>
    </row>
    <row r="78" spans="1:12" x14ac:dyDescent="0.3">
      <c r="A78" s="2" t="s">
        <v>13</v>
      </c>
      <c r="B78" s="2">
        <v>2020</v>
      </c>
      <c r="C78" s="6">
        <v>-0.30233042030794799</v>
      </c>
      <c r="D78" s="8">
        <v>-0.14230584654064199</v>
      </c>
      <c r="E78" s="8">
        <v>-7.6370967715476135E-3</v>
      </c>
      <c r="F78" s="8">
        <v>-7.8764519948985756E-2</v>
      </c>
      <c r="G78" s="9">
        <v>-1.1384500000000001E-3</v>
      </c>
      <c r="H78" s="8">
        <f t="shared" si="1"/>
        <v>-0.30119197030794798</v>
      </c>
      <c r="I78" s="13">
        <v>5846230016</v>
      </c>
      <c r="J78" s="2">
        <v>595</v>
      </c>
      <c r="K78" s="12">
        <v>-2.2768612053340069</v>
      </c>
      <c r="L78" s="12">
        <v>-9.1483156381023251E-2</v>
      </c>
    </row>
    <row r="79" spans="1:12" x14ac:dyDescent="0.3">
      <c r="A79" s="2" t="s">
        <v>14</v>
      </c>
      <c r="B79" s="2">
        <v>2010</v>
      </c>
      <c r="C79" s="6">
        <v>0.374809160305343</v>
      </c>
      <c r="D79" s="8">
        <v>-4.8803579999999999E-2</v>
      </c>
      <c r="E79" s="8">
        <v>2.1244160000000002E-2</v>
      </c>
      <c r="F79" s="8">
        <v>-7.3025599999999996E-2</v>
      </c>
      <c r="G79" s="8">
        <v>5.0879000000000002E-3</v>
      </c>
      <c r="H79" s="8">
        <f t="shared" si="1"/>
        <v>0.36972126030534302</v>
      </c>
      <c r="I79" s="13">
        <v>1124169984</v>
      </c>
      <c r="J79" s="2">
        <v>62</v>
      </c>
      <c r="K79" s="12"/>
      <c r="L79" s="12"/>
    </row>
    <row r="80" spans="1:12" x14ac:dyDescent="0.3">
      <c r="A80" s="2" t="s">
        <v>14</v>
      </c>
      <c r="B80" s="2">
        <v>2011</v>
      </c>
      <c r="C80" s="6">
        <v>1.6102165463631302E-2</v>
      </c>
      <c r="D80" s="8">
        <v>0.16922538000000001</v>
      </c>
      <c r="E80" s="8">
        <v>5.6215880000000003E-2</v>
      </c>
      <c r="F80" s="8">
        <v>-2.5094539999999999E-2</v>
      </c>
      <c r="G80" s="8">
        <v>3.4643199999999999E-3</v>
      </c>
      <c r="H80" s="8">
        <f t="shared" si="1"/>
        <v>1.2637845463631302E-2</v>
      </c>
      <c r="I80" s="13">
        <v>1467920000</v>
      </c>
      <c r="J80" s="2">
        <v>76</v>
      </c>
      <c r="K80" s="12">
        <v>0.26680146144063854</v>
      </c>
      <c r="L80" s="12">
        <v>0.20359895524123955</v>
      </c>
    </row>
    <row r="81" spans="1:12" x14ac:dyDescent="0.3">
      <c r="A81" s="2" t="s">
        <v>14</v>
      </c>
      <c r="B81" s="2">
        <v>2012</v>
      </c>
      <c r="C81" s="6">
        <v>0.39945355191256798</v>
      </c>
      <c r="D81" s="8">
        <v>0.18629545</v>
      </c>
      <c r="E81" s="8">
        <v>0.17921403999999999</v>
      </c>
      <c r="F81" s="8">
        <v>8.3294500000000004E-3</v>
      </c>
      <c r="G81" s="8">
        <v>3.0463E-3</v>
      </c>
      <c r="H81" s="8">
        <f t="shared" si="1"/>
        <v>0.39640725191256798</v>
      </c>
      <c r="I81" s="13">
        <v>3102820096</v>
      </c>
      <c r="J81" s="2">
        <v>112</v>
      </c>
      <c r="K81" s="12">
        <v>0.74846497354973929</v>
      </c>
      <c r="L81" s="12">
        <v>0.38776553100876343</v>
      </c>
    </row>
    <row r="82" spans="1:12" x14ac:dyDescent="0.3">
      <c r="A82" s="2" t="s">
        <v>14</v>
      </c>
      <c r="B82" s="2">
        <v>2013</v>
      </c>
      <c r="C82" s="6">
        <v>0.44865286997266701</v>
      </c>
      <c r="D82" s="8">
        <v>5.7347479999999999E-2</v>
      </c>
      <c r="E82" s="8">
        <v>6.2193300000000003E-3</v>
      </c>
      <c r="F82" s="8">
        <v>2.0784690000000001E-2</v>
      </c>
      <c r="G82" s="8">
        <v>3.6399399999999999E-3</v>
      </c>
      <c r="H82" s="8">
        <f t="shared" si="1"/>
        <v>0.445012929972667</v>
      </c>
      <c r="I82" s="13">
        <v>988060032</v>
      </c>
      <c r="J82" s="2">
        <v>171</v>
      </c>
      <c r="K82" s="12">
        <v>-1.1443232282908493</v>
      </c>
      <c r="L82" s="12">
        <v>0.42316468520756523</v>
      </c>
    </row>
    <row r="83" spans="1:12" x14ac:dyDescent="0.3">
      <c r="A83" s="2" t="s">
        <v>14</v>
      </c>
      <c r="B83" s="2">
        <v>2014</v>
      </c>
      <c r="C83" s="6">
        <v>0.12183288409703499</v>
      </c>
      <c r="D83" s="8">
        <v>-2.7127760000000001E-2</v>
      </c>
      <c r="E83" s="8">
        <v>0.12848477</v>
      </c>
      <c r="F83" s="8">
        <v>-0.14397204</v>
      </c>
      <c r="G83" s="8">
        <v>4.2925200000000002E-3</v>
      </c>
      <c r="H83" s="8">
        <f t="shared" si="1"/>
        <v>0.117540364097035</v>
      </c>
      <c r="I83" s="13">
        <v>6838680064</v>
      </c>
      <c r="J83" s="2">
        <v>269</v>
      </c>
      <c r="K83" s="12">
        <v>1.9346065618598884</v>
      </c>
      <c r="L83" s="12">
        <v>0.45304782309917929</v>
      </c>
    </row>
    <row r="84" spans="1:12" x14ac:dyDescent="0.3">
      <c r="A84" s="2" t="s">
        <v>14</v>
      </c>
      <c r="B84" s="2">
        <v>2015</v>
      </c>
      <c r="C84" s="6">
        <v>-0.15064872657376299</v>
      </c>
      <c r="D84" s="8">
        <v>8.0548170000000002E-2</v>
      </c>
      <c r="E84" s="8">
        <v>-0.21472263</v>
      </c>
      <c r="F84" s="8">
        <v>1.9897749999999999E-2</v>
      </c>
      <c r="G84" s="8">
        <v>3.3890600000000002E-3</v>
      </c>
      <c r="H84" s="8">
        <f t="shared" si="1"/>
        <v>-0.15403778657376299</v>
      </c>
      <c r="I84" s="13">
        <v>11930200064</v>
      </c>
      <c r="J84" s="2">
        <v>330</v>
      </c>
      <c r="K84" s="12">
        <v>0.55647826587984628</v>
      </c>
      <c r="L84" s="12">
        <v>0.20438127485868676</v>
      </c>
    </row>
    <row r="85" spans="1:12" x14ac:dyDescent="0.3">
      <c r="A85" s="2" t="s">
        <v>14</v>
      </c>
      <c r="B85" s="2">
        <v>2016</v>
      </c>
      <c r="C85" s="6">
        <v>0.173408769448373</v>
      </c>
      <c r="D85" s="8">
        <v>0.14325886529367299</v>
      </c>
      <c r="E85" s="8">
        <v>-0.113294386229278</v>
      </c>
      <c r="F85" s="8">
        <v>0.11664206341159203</v>
      </c>
      <c r="G85" s="9">
        <v>1E-3</v>
      </c>
      <c r="H85" s="8">
        <f t="shared" si="1"/>
        <v>0.17240876944837299</v>
      </c>
      <c r="I85" s="13">
        <v>2053779968</v>
      </c>
      <c r="J85" s="2">
        <v>417</v>
      </c>
      <c r="K85" s="12">
        <v>-1.7593910236861177</v>
      </c>
      <c r="L85" s="12">
        <v>0.23399356733827556</v>
      </c>
    </row>
    <row r="86" spans="1:12" x14ac:dyDescent="0.3">
      <c r="A86" s="2" t="s">
        <v>14</v>
      </c>
      <c r="B86" s="2">
        <v>2017</v>
      </c>
      <c r="C86" s="6">
        <v>0.18297974927676</v>
      </c>
      <c r="D86" s="8">
        <v>7.1591889909181708E-2</v>
      </c>
      <c r="E86" s="8">
        <v>2.719588333353215E-2</v>
      </c>
      <c r="F86" s="8">
        <v>-4.9660203554629342E-2</v>
      </c>
      <c r="G86" s="9">
        <v>4.7000000000000002E-3</v>
      </c>
      <c r="H86" s="8">
        <f t="shared" si="1"/>
        <v>0.17827974927675999</v>
      </c>
      <c r="I86" s="13">
        <v>16013779968</v>
      </c>
      <c r="J86" s="2">
        <v>542</v>
      </c>
      <c r="K86" s="12">
        <v>2.0537676174714599</v>
      </c>
      <c r="L86" s="12">
        <v>0.26217977964084471</v>
      </c>
    </row>
    <row r="87" spans="1:12" x14ac:dyDescent="0.3">
      <c r="A87" s="2" t="s">
        <v>14</v>
      </c>
      <c r="B87" s="2">
        <v>2018</v>
      </c>
      <c r="C87" s="6">
        <v>-0.213368657020583</v>
      </c>
      <c r="D87" s="8">
        <v>-0.134496595350173</v>
      </c>
      <c r="E87" s="8">
        <v>-1.649550669341987E-2</v>
      </c>
      <c r="F87" s="8">
        <v>-3.4414580616983548E-2</v>
      </c>
      <c r="G87" s="9">
        <v>9.6697599999999995E-3</v>
      </c>
      <c r="H87" s="8">
        <f t="shared" si="1"/>
        <v>-0.223038417020583</v>
      </c>
      <c r="I87" s="13">
        <v>24580679680</v>
      </c>
      <c r="J87" s="2">
        <v>611</v>
      </c>
      <c r="K87" s="12">
        <v>0.4285111559264479</v>
      </c>
      <c r="L87" s="12">
        <v>0.11983095773194906</v>
      </c>
    </row>
    <row r="88" spans="1:12" x14ac:dyDescent="0.3">
      <c r="A88" s="2" t="s">
        <v>14</v>
      </c>
      <c r="B88" s="2">
        <v>2019</v>
      </c>
      <c r="C88" s="6">
        <v>0.39637305699481901</v>
      </c>
      <c r="D88" s="8">
        <v>0.114968557849952</v>
      </c>
      <c r="E88" s="8">
        <v>4.7058150635301638E-2</v>
      </c>
      <c r="F88" s="8">
        <v>-7.9847750671321327E-2</v>
      </c>
      <c r="G88" s="9">
        <v>6.0621E-3</v>
      </c>
      <c r="H88" s="8">
        <f t="shared" si="1"/>
        <v>0.39031095699481899</v>
      </c>
      <c r="I88" s="13">
        <v>56977600512</v>
      </c>
      <c r="J88" s="2">
        <v>652</v>
      </c>
      <c r="K88" s="12">
        <v>0.84069746162157988</v>
      </c>
      <c r="L88" s="12">
        <v>6.4947602755057551E-2</v>
      </c>
    </row>
    <row r="89" spans="1:12" x14ac:dyDescent="0.3">
      <c r="A89" s="2" t="s">
        <v>14</v>
      </c>
      <c r="B89" s="2">
        <v>2020</v>
      </c>
      <c r="C89" s="6">
        <v>-9.3506493506493496E-2</v>
      </c>
      <c r="D89" s="8">
        <v>-0.14230584654064199</v>
      </c>
      <c r="E89" s="8">
        <v>-7.6370967715476135E-3</v>
      </c>
      <c r="F89" s="8">
        <v>-7.8764519948985756E-2</v>
      </c>
      <c r="G89" s="9">
        <v>-1.1384500000000001E-3</v>
      </c>
      <c r="H89" s="8">
        <f t="shared" si="1"/>
        <v>-9.2368043506493497E-2</v>
      </c>
      <c r="I89" s="13">
        <v>5846230016</v>
      </c>
      <c r="J89" s="2">
        <v>595</v>
      </c>
      <c r="K89" s="12">
        <v>-2.2768612053340069</v>
      </c>
      <c r="L89" s="12">
        <v>-9.1483156381023251E-2</v>
      </c>
    </row>
    <row r="90" spans="1:12" x14ac:dyDescent="0.3">
      <c r="A90" s="2" t="s">
        <v>15</v>
      </c>
      <c r="B90" s="2">
        <v>2017</v>
      </c>
      <c r="C90" s="6">
        <v>3.7898688523963497E-2</v>
      </c>
      <c r="D90" s="8">
        <v>7.1591889909181708E-2</v>
      </c>
      <c r="E90" s="8">
        <v>2.719588333353215E-2</v>
      </c>
      <c r="F90" s="8">
        <v>-4.9660203554629342E-2</v>
      </c>
      <c r="G90" s="9">
        <v>4.7000000000000002E-3</v>
      </c>
      <c r="H90" s="8">
        <f t="shared" si="1"/>
        <v>3.3198688523963495E-2</v>
      </c>
      <c r="I90" s="13">
        <v>16013779968</v>
      </c>
      <c r="J90" s="2">
        <v>542</v>
      </c>
      <c r="K90" s="12">
        <v>2.0537676174714599</v>
      </c>
      <c r="L90" s="12">
        <v>0.26217977964084471</v>
      </c>
    </row>
    <row r="91" spans="1:12" x14ac:dyDescent="0.3">
      <c r="A91" s="2" t="s">
        <v>15</v>
      </c>
      <c r="B91" s="2">
        <v>2018</v>
      </c>
      <c r="C91" s="6">
        <v>0.27017543859649101</v>
      </c>
      <c r="D91" s="8">
        <v>-0.134496595350173</v>
      </c>
      <c r="E91" s="8">
        <v>-1.649550669341987E-2</v>
      </c>
      <c r="F91" s="8">
        <v>-3.4414580616983548E-2</v>
      </c>
      <c r="G91" s="9">
        <v>9.6697599999999995E-3</v>
      </c>
      <c r="H91" s="8">
        <f t="shared" si="1"/>
        <v>0.26050567859649099</v>
      </c>
      <c r="I91" s="13">
        <v>24580679680</v>
      </c>
      <c r="J91" s="2">
        <v>611</v>
      </c>
      <c r="K91" s="12">
        <v>0.4285111559264479</v>
      </c>
      <c r="L91" s="12">
        <v>0.11983095773194906</v>
      </c>
    </row>
    <row r="92" spans="1:12" x14ac:dyDescent="0.3">
      <c r="A92" s="2" t="s">
        <v>15</v>
      </c>
      <c r="B92" s="2">
        <v>2019</v>
      </c>
      <c r="C92" s="6">
        <v>-3.0830918828556299E-2</v>
      </c>
      <c r="D92" s="8">
        <v>0.114968557849952</v>
      </c>
      <c r="E92" s="8">
        <v>4.7058150635301638E-2</v>
      </c>
      <c r="F92" s="8">
        <v>-7.9847750671321327E-2</v>
      </c>
      <c r="G92" s="9">
        <v>6.0621E-3</v>
      </c>
      <c r="H92" s="8">
        <f t="shared" si="1"/>
        <v>-3.68930188285563E-2</v>
      </c>
      <c r="I92" s="13">
        <v>56977600512</v>
      </c>
      <c r="J92" s="2">
        <v>652</v>
      </c>
      <c r="K92" s="12">
        <v>0.84069746162157988</v>
      </c>
      <c r="L92" s="12">
        <v>6.4947602755057551E-2</v>
      </c>
    </row>
    <row r="93" spans="1:12" x14ac:dyDescent="0.3">
      <c r="A93" s="2" t="s">
        <v>15</v>
      </c>
      <c r="B93" s="2">
        <v>2020</v>
      </c>
      <c r="C93" s="6">
        <v>-0.14285714285714299</v>
      </c>
      <c r="D93" s="8">
        <v>-0.14230584654064199</v>
      </c>
      <c r="E93" s="8">
        <v>-7.6370967715476135E-3</v>
      </c>
      <c r="F93" s="8">
        <v>-7.8764519948985756E-2</v>
      </c>
      <c r="G93" s="9">
        <v>-1.1384500000000001E-3</v>
      </c>
      <c r="H93" s="8">
        <f t="shared" si="1"/>
        <v>-0.14171869285714297</v>
      </c>
      <c r="I93" s="13">
        <v>5846230016</v>
      </c>
      <c r="J93" s="2">
        <v>595</v>
      </c>
      <c r="K93" s="12">
        <v>-2.2768612053340069</v>
      </c>
      <c r="L93" s="12">
        <v>-9.1483156381023251E-2</v>
      </c>
    </row>
    <row r="94" spans="1:12" x14ac:dyDescent="0.3">
      <c r="A94" s="2" t="s">
        <v>16</v>
      </c>
      <c r="B94" s="2">
        <v>2010</v>
      </c>
      <c r="C94" s="6">
        <v>-5.8189655172413798E-2</v>
      </c>
      <c r="D94" s="8">
        <v>-4.8803579999999999E-2</v>
      </c>
      <c r="E94" s="8">
        <v>2.1244160000000002E-2</v>
      </c>
      <c r="F94" s="8">
        <v>-7.3025599999999996E-2</v>
      </c>
      <c r="G94" s="8">
        <v>5.0879000000000002E-3</v>
      </c>
      <c r="H94" s="8">
        <f t="shared" si="1"/>
        <v>-6.3277555172413805E-2</v>
      </c>
      <c r="I94" s="13">
        <v>1124169984</v>
      </c>
      <c r="J94" s="2">
        <v>62</v>
      </c>
      <c r="K94" s="12"/>
      <c r="L94" s="12"/>
    </row>
    <row r="95" spans="1:12" x14ac:dyDescent="0.3">
      <c r="A95" s="2" t="s">
        <v>16</v>
      </c>
      <c r="B95" s="2">
        <v>2011</v>
      </c>
      <c r="C95" s="6">
        <v>7.6659038901601806E-2</v>
      </c>
      <c r="D95" s="8">
        <v>0.16922538000000001</v>
      </c>
      <c r="E95" s="8">
        <v>5.6215880000000003E-2</v>
      </c>
      <c r="F95" s="8">
        <v>-2.5094539999999999E-2</v>
      </c>
      <c r="G95" s="8">
        <v>3.4643199999999999E-3</v>
      </c>
      <c r="H95" s="8">
        <f t="shared" si="1"/>
        <v>7.3194718901601813E-2</v>
      </c>
      <c r="I95" s="13">
        <v>1467920000</v>
      </c>
      <c r="J95" s="2">
        <v>76</v>
      </c>
      <c r="K95" s="12">
        <v>0.26680146144063854</v>
      </c>
      <c r="L95" s="12">
        <v>0.20359895524123955</v>
      </c>
    </row>
    <row r="96" spans="1:12" x14ac:dyDescent="0.3">
      <c r="A96" s="2" t="s">
        <v>16</v>
      </c>
      <c r="B96" s="2">
        <v>2012</v>
      </c>
      <c r="C96" s="6">
        <v>0.44314558979808699</v>
      </c>
      <c r="D96" s="8">
        <v>0.18629545</v>
      </c>
      <c r="E96" s="8">
        <v>0.17921403999999999</v>
      </c>
      <c r="F96" s="8">
        <v>8.3294500000000004E-3</v>
      </c>
      <c r="G96" s="8">
        <v>3.0463E-3</v>
      </c>
      <c r="H96" s="8">
        <f t="shared" si="1"/>
        <v>0.44009928979808699</v>
      </c>
      <c r="I96" s="13">
        <v>3102820096</v>
      </c>
      <c r="J96" s="2">
        <v>112</v>
      </c>
      <c r="K96" s="12">
        <v>0.74846497354973929</v>
      </c>
      <c r="L96" s="12">
        <v>0.38776553100876343</v>
      </c>
    </row>
    <row r="97" spans="1:12" x14ac:dyDescent="0.3">
      <c r="A97" s="2" t="s">
        <v>16</v>
      </c>
      <c r="B97" s="2">
        <v>2013</v>
      </c>
      <c r="C97" s="6">
        <v>0.19587628865979401</v>
      </c>
      <c r="D97" s="8">
        <v>5.7347479999999999E-2</v>
      </c>
      <c r="E97" s="8">
        <v>6.2193300000000003E-3</v>
      </c>
      <c r="F97" s="8">
        <v>2.0784690000000001E-2</v>
      </c>
      <c r="G97" s="8">
        <v>3.6399399999999999E-3</v>
      </c>
      <c r="H97" s="8">
        <f t="shared" si="1"/>
        <v>0.192236348659794</v>
      </c>
      <c r="I97" s="13">
        <v>988060032</v>
      </c>
      <c r="J97" s="2">
        <v>171</v>
      </c>
      <c r="K97" s="12">
        <v>-1.1443232282908493</v>
      </c>
      <c r="L97" s="12">
        <v>0.42316468520756523</v>
      </c>
    </row>
    <row r="98" spans="1:12" x14ac:dyDescent="0.3">
      <c r="A98" s="2" t="s">
        <v>16</v>
      </c>
      <c r="B98" s="2">
        <v>2014</v>
      </c>
      <c r="C98" s="6">
        <v>0.516009852216749</v>
      </c>
      <c r="D98" s="8">
        <v>-2.7127760000000001E-2</v>
      </c>
      <c r="E98" s="8">
        <v>0.12848477</v>
      </c>
      <c r="F98" s="8">
        <v>-0.14397204</v>
      </c>
      <c r="G98" s="8">
        <v>4.2925200000000002E-3</v>
      </c>
      <c r="H98" s="8">
        <f t="shared" si="1"/>
        <v>0.51171733221674898</v>
      </c>
      <c r="I98" s="13">
        <v>6838680064</v>
      </c>
      <c r="J98" s="2">
        <v>269</v>
      </c>
      <c r="K98" s="12">
        <v>1.9346065618598884</v>
      </c>
      <c r="L98" s="12">
        <v>0.45304782309917929</v>
      </c>
    </row>
    <row r="99" spans="1:12" x14ac:dyDescent="0.3">
      <c r="A99" s="2" t="s">
        <v>16</v>
      </c>
      <c r="B99" s="2">
        <v>2015</v>
      </c>
      <c r="C99" s="6">
        <v>0.36758732737611699</v>
      </c>
      <c r="D99" s="8">
        <v>8.0548170000000002E-2</v>
      </c>
      <c r="E99" s="8">
        <v>-0.21472263</v>
      </c>
      <c r="F99" s="8">
        <v>1.9897749999999999E-2</v>
      </c>
      <c r="G99" s="8">
        <v>3.3890600000000002E-3</v>
      </c>
      <c r="H99" s="8">
        <f t="shared" si="1"/>
        <v>0.36419826737611699</v>
      </c>
      <c r="I99" s="13">
        <v>11930200064</v>
      </c>
      <c r="J99" s="2">
        <v>330</v>
      </c>
      <c r="K99" s="12">
        <v>0.55647826587984628</v>
      </c>
      <c r="L99" s="12">
        <v>0.20438127485868676</v>
      </c>
    </row>
    <row r="100" spans="1:12" x14ac:dyDescent="0.3">
      <c r="A100" s="2" t="s">
        <v>16</v>
      </c>
      <c r="B100" s="2">
        <v>2016</v>
      </c>
      <c r="C100" s="6">
        <v>-0.15384615384615399</v>
      </c>
      <c r="D100" s="8">
        <v>0.14325886529367299</v>
      </c>
      <c r="E100" s="8">
        <v>-0.113294386229278</v>
      </c>
      <c r="F100" s="8">
        <v>0.11664206341159203</v>
      </c>
      <c r="G100" s="9">
        <v>1E-3</v>
      </c>
      <c r="H100" s="8">
        <f t="shared" si="1"/>
        <v>-0.15484615384615399</v>
      </c>
      <c r="I100" s="13">
        <v>2053779968</v>
      </c>
      <c r="J100" s="2">
        <v>417</v>
      </c>
      <c r="K100" s="12">
        <v>-1.7593910236861177</v>
      </c>
      <c r="L100" s="12">
        <v>0.23399356733827556</v>
      </c>
    </row>
    <row r="101" spans="1:12" x14ac:dyDescent="0.3">
      <c r="A101" s="2" t="s">
        <v>16</v>
      </c>
      <c r="B101" s="2">
        <v>2017</v>
      </c>
      <c r="C101" s="6">
        <v>-0.68480168480168502</v>
      </c>
      <c r="D101" s="8">
        <v>7.1591889909181708E-2</v>
      </c>
      <c r="E101" s="8">
        <v>2.719588333353215E-2</v>
      </c>
      <c r="F101" s="8">
        <v>-4.9660203554629342E-2</v>
      </c>
      <c r="G101" s="9">
        <v>4.7000000000000002E-3</v>
      </c>
      <c r="H101" s="8">
        <f t="shared" si="1"/>
        <v>-0.68950168480168506</v>
      </c>
      <c r="I101" s="13">
        <v>16013779968</v>
      </c>
      <c r="J101" s="2">
        <v>542</v>
      </c>
      <c r="K101" s="12">
        <v>2.0537676174714599</v>
      </c>
      <c r="L101" s="12">
        <v>0.26217977964084471</v>
      </c>
    </row>
    <row r="102" spans="1:12" x14ac:dyDescent="0.3">
      <c r="A102" s="2" t="s">
        <v>16</v>
      </c>
      <c r="B102" s="2">
        <v>2018</v>
      </c>
      <c r="C102" s="6">
        <v>-0.124887686183227</v>
      </c>
      <c r="D102" s="8">
        <v>-0.134496595350173</v>
      </c>
      <c r="E102" s="8">
        <v>-1.649550669341987E-2</v>
      </c>
      <c r="F102" s="8">
        <v>-3.4414580616983548E-2</v>
      </c>
      <c r="G102" s="9">
        <v>9.6697599999999995E-3</v>
      </c>
      <c r="H102" s="8">
        <f t="shared" ref="H102:H128" si="2">C102-G102</f>
        <v>-0.13455744618322701</v>
      </c>
      <c r="I102" s="13">
        <v>24580679680</v>
      </c>
      <c r="J102" s="2">
        <v>611</v>
      </c>
      <c r="K102" s="12">
        <v>0.4285111559264479</v>
      </c>
      <c r="L102" s="12">
        <v>0.11983095773194906</v>
      </c>
    </row>
    <row r="103" spans="1:12" x14ac:dyDescent="0.3">
      <c r="A103" s="2" t="s">
        <v>16</v>
      </c>
      <c r="B103" s="2">
        <v>2019</v>
      </c>
      <c r="C103" s="6">
        <v>-0.20504347826086999</v>
      </c>
      <c r="D103" s="8">
        <v>0.114968557849952</v>
      </c>
      <c r="E103" s="8">
        <v>4.7058150635301638E-2</v>
      </c>
      <c r="F103" s="8">
        <v>-7.9847750671321327E-2</v>
      </c>
      <c r="G103" s="9">
        <v>6.0621E-3</v>
      </c>
      <c r="H103" s="8">
        <f t="shared" si="2"/>
        <v>-0.21110557826086998</v>
      </c>
      <c r="I103" s="13">
        <v>56977600512</v>
      </c>
      <c r="J103" s="2">
        <v>652</v>
      </c>
      <c r="K103" s="12">
        <v>0.84069746162157988</v>
      </c>
      <c r="L103" s="12">
        <v>6.4947602755057551E-2</v>
      </c>
    </row>
    <row r="104" spans="1:12" x14ac:dyDescent="0.3">
      <c r="A104" s="2" t="s">
        <v>16</v>
      </c>
      <c r="B104" s="2">
        <v>2020</v>
      </c>
      <c r="C104" s="6">
        <v>-0.32837453511266701</v>
      </c>
      <c r="D104" s="8">
        <v>-0.14230584654064199</v>
      </c>
      <c r="E104" s="8">
        <v>-7.6370967715476135E-3</v>
      </c>
      <c r="F104" s="8">
        <v>-7.8764519948985756E-2</v>
      </c>
      <c r="G104" s="9">
        <v>-1.1384500000000001E-3</v>
      </c>
      <c r="H104" s="8">
        <f t="shared" si="2"/>
        <v>-0.327236085112667</v>
      </c>
      <c r="I104" s="13">
        <v>5846230016</v>
      </c>
      <c r="J104" s="2">
        <v>595</v>
      </c>
      <c r="K104" s="12">
        <v>-2.2768612053340069</v>
      </c>
      <c r="L104" s="12">
        <v>-9.1483156381023251E-2</v>
      </c>
    </row>
    <row r="105" spans="1:12" x14ac:dyDescent="0.3">
      <c r="A105" s="2" t="s">
        <v>17</v>
      </c>
      <c r="B105" s="2">
        <v>2012</v>
      </c>
      <c r="C105" s="7">
        <v>0.89156626506024095</v>
      </c>
      <c r="D105" s="8">
        <v>0.18629545</v>
      </c>
      <c r="E105" s="8">
        <v>0.17921403999999999</v>
      </c>
      <c r="F105" s="8">
        <v>8.3294500000000004E-3</v>
      </c>
      <c r="G105" s="8">
        <v>3.0463E-3</v>
      </c>
      <c r="H105" s="8">
        <f t="shared" si="2"/>
        <v>0.888519965060241</v>
      </c>
      <c r="I105" s="13">
        <v>3102820096</v>
      </c>
      <c r="J105" s="2">
        <v>112</v>
      </c>
      <c r="K105" s="12">
        <v>0.74846497354973929</v>
      </c>
      <c r="L105" s="12">
        <v>0.38776553100876343</v>
      </c>
    </row>
    <row r="106" spans="1:12" x14ac:dyDescent="0.3">
      <c r="A106" s="2" t="s">
        <v>17</v>
      </c>
      <c r="B106" s="2">
        <v>2013</v>
      </c>
      <c r="C106" s="7">
        <v>0.86305732484076403</v>
      </c>
      <c r="D106" s="8">
        <v>5.7347479999999999E-2</v>
      </c>
      <c r="E106" s="8">
        <v>6.2193300000000003E-3</v>
      </c>
      <c r="F106" s="8">
        <v>2.0784690000000001E-2</v>
      </c>
      <c r="G106" s="8">
        <v>3.6399399999999999E-3</v>
      </c>
      <c r="H106" s="8">
        <f t="shared" si="2"/>
        <v>0.85941738484076402</v>
      </c>
      <c r="I106" s="13">
        <v>988060032</v>
      </c>
      <c r="J106" s="2">
        <v>171</v>
      </c>
      <c r="K106" s="12">
        <v>-1.1443232282908493</v>
      </c>
      <c r="L106" s="12">
        <v>0.42316468520756523</v>
      </c>
    </row>
    <row r="107" spans="1:12" x14ac:dyDescent="0.3">
      <c r="A107" s="2" t="s">
        <v>17</v>
      </c>
      <c r="B107" s="2">
        <v>2014</v>
      </c>
      <c r="C107" s="7">
        <v>-3.0598290598290601E-2</v>
      </c>
      <c r="D107" s="8">
        <v>-2.7127760000000001E-2</v>
      </c>
      <c r="E107" s="8">
        <v>0.12848477</v>
      </c>
      <c r="F107" s="8">
        <v>-0.14397204</v>
      </c>
      <c r="G107" s="8">
        <v>4.2925200000000002E-3</v>
      </c>
      <c r="H107" s="8">
        <f t="shared" si="2"/>
        <v>-3.4890810598290599E-2</v>
      </c>
      <c r="I107" s="13">
        <v>6838680064</v>
      </c>
      <c r="J107" s="2">
        <v>269</v>
      </c>
      <c r="K107" s="12">
        <v>1.9346065618598884</v>
      </c>
      <c r="L107" s="12">
        <v>0.45304782309917929</v>
      </c>
    </row>
    <row r="108" spans="1:12" x14ac:dyDescent="0.3">
      <c r="A108" s="2" t="s">
        <v>17</v>
      </c>
      <c r="B108" s="2">
        <v>2015</v>
      </c>
      <c r="C108" s="7">
        <v>0.15958384764591799</v>
      </c>
      <c r="D108" s="8">
        <v>8.0548170000000002E-2</v>
      </c>
      <c r="E108" s="8">
        <v>-0.21472263</v>
      </c>
      <c r="F108" s="8">
        <v>1.9897749999999999E-2</v>
      </c>
      <c r="G108" s="8">
        <v>3.3890600000000002E-3</v>
      </c>
      <c r="H108" s="8">
        <f t="shared" si="2"/>
        <v>0.15619478764591799</v>
      </c>
      <c r="I108" s="13">
        <v>11930200064</v>
      </c>
      <c r="J108" s="2">
        <v>330</v>
      </c>
      <c r="K108" s="12">
        <v>0.55647826587984628</v>
      </c>
      <c r="L108" s="12">
        <v>0.20438127485868676</v>
      </c>
    </row>
    <row r="109" spans="1:12" x14ac:dyDescent="0.3">
      <c r="A109" s="2" t="s">
        <v>17</v>
      </c>
      <c r="B109" s="2">
        <v>2016</v>
      </c>
      <c r="C109" s="7">
        <v>-0.29340387053531702</v>
      </c>
      <c r="D109" s="8">
        <v>0.14325886529367299</v>
      </c>
      <c r="E109" s="8">
        <v>-0.113294386229278</v>
      </c>
      <c r="F109" s="8">
        <v>0.11664206341159203</v>
      </c>
      <c r="G109" s="9">
        <v>1E-3</v>
      </c>
      <c r="H109" s="8">
        <f t="shared" si="2"/>
        <v>-0.29440387053531702</v>
      </c>
      <c r="I109" s="13">
        <v>2053779968</v>
      </c>
      <c r="J109" s="2">
        <v>417</v>
      </c>
      <c r="K109" s="12">
        <v>-1.7593910236861177</v>
      </c>
      <c r="L109" s="12">
        <v>0.23399356733827556</v>
      </c>
    </row>
    <row r="110" spans="1:12" x14ac:dyDescent="0.3">
      <c r="A110" s="2" t="s">
        <v>17</v>
      </c>
      <c r="B110" s="2">
        <v>2017</v>
      </c>
      <c r="C110" s="7">
        <v>-0.174337517433752</v>
      </c>
      <c r="D110" s="8">
        <v>7.1591889909181708E-2</v>
      </c>
      <c r="E110" s="8">
        <v>2.719588333353215E-2</v>
      </c>
      <c r="F110" s="8">
        <v>-4.9660203554629342E-2</v>
      </c>
      <c r="G110" s="9">
        <v>4.7000000000000002E-3</v>
      </c>
      <c r="H110" s="8">
        <f t="shared" si="2"/>
        <v>-0.17903751743375201</v>
      </c>
      <c r="I110" s="13">
        <v>16013779968</v>
      </c>
      <c r="J110" s="2">
        <v>542</v>
      </c>
      <c r="K110" s="12">
        <v>2.0537676174714599</v>
      </c>
      <c r="L110" s="12">
        <v>0.26217977964084471</v>
      </c>
    </row>
    <row r="111" spans="1:12" x14ac:dyDescent="0.3">
      <c r="A111" s="2" t="s">
        <v>17</v>
      </c>
      <c r="B111" s="2">
        <v>2018</v>
      </c>
      <c r="C111" s="7">
        <v>-0.32995495495495503</v>
      </c>
      <c r="D111" s="8">
        <v>-0.134496595350173</v>
      </c>
      <c r="E111" s="8">
        <v>-1.649550669341987E-2</v>
      </c>
      <c r="F111" s="8">
        <v>-3.4414580616983548E-2</v>
      </c>
      <c r="G111" s="9">
        <v>9.6697599999999995E-3</v>
      </c>
      <c r="H111" s="8">
        <f t="shared" si="2"/>
        <v>-0.33962471495495505</v>
      </c>
      <c r="I111" s="13">
        <v>24580679680</v>
      </c>
      <c r="J111" s="2">
        <v>611</v>
      </c>
      <c r="K111" s="12">
        <v>0.4285111559264479</v>
      </c>
      <c r="L111" s="12">
        <v>0.11983095773194906</v>
      </c>
    </row>
    <row r="112" spans="1:12" x14ac:dyDescent="0.3">
      <c r="A112" s="2" t="s">
        <v>17</v>
      </c>
      <c r="B112" s="2">
        <v>2019</v>
      </c>
      <c r="C112" s="7">
        <v>0.34453781512604997</v>
      </c>
      <c r="D112" s="8">
        <v>0.114968557849952</v>
      </c>
      <c r="E112" s="8">
        <v>4.7058150635301638E-2</v>
      </c>
      <c r="F112" s="8">
        <v>-7.9847750671321327E-2</v>
      </c>
      <c r="G112" s="9">
        <v>6.0621E-3</v>
      </c>
      <c r="H112" s="8">
        <f t="shared" si="2"/>
        <v>0.33847571512604996</v>
      </c>
      <c r="I112" s="13">
        <v>56977600512</v>
      </c>
      <c r="J112" s="2">
        <v>652</v>
      </c>
      <c r="K112" s="12">
        <v>0.84069746162157988</v>
      </c>
      <c r="L112" s="12">
        <v>6.4947602755057551E-2</v>
      </c>
    </row>
    <row r="113" spans="1:12" x14ac:dyDescent="0.3">
      <c r="A113" s="2" t="s">
        <v>17</v>
      </c>
      <c r="B113" s="2">
        <v>2020</v>
      </c>
      <c r="C113" s="7">
        <v>-0.453125</v>
      </c>
      <c r="D113" s="8">
        <v>-0.14230584654064199</v>
      </c>
      <c r="E113" s="8">
        <v>-7.6370967715476135E-3</v>
      </c>
      <c r="F113" s="8">
        <v>-7.8764519948985756E-2</v>
      </c>
      <c r="G113" s="9">
        <v>-1.1384500000000001E-3</v>
      </c>
      <c r="H113" s="8">
        <f t="shared" si="2"/>
        <v>-0.45198654999999999</v>
      </c>
      <c r="I113" s="13">
        <v>5846230016</v>
      </c>
      <c r="J113" s="2">
        <v>595</v>
      </c>
      <c r="K113" s="12">
        <v>-2.2768612053340069</v>
      </c>
      <c r="L113" s="12">
        <v>-9.1483156381023251E-2</v>
      </c>
    </row>
    <row r="114" spans="1:12" x14ac:dyDescent="0.3">
      <c r="A114" s="2" t="s">
        <v>18</v>
      </c>
      <c r="B114" s="2">
        <v>2010</v>
      </c>
      <c r="C114" s="6">
        <v>0.13716558134245799</v>
      </c>
      <c r="D114" s="8">
        <v>-4.8803579999999999E-2</v>
      </c>
      <c r="E114" s="8">
        <v>2.1244160000000002E-2</v>
      </c>
      <c r="F114" s="8">
        <v>-7.3025599999999996E-2</v>
      </c>
      <c r="G114" s="8">
        <v>5.0879000000000002E-3</v>
      </c>
      <c r="H114" s="8">
        <f t="shared" si="2"/>
        <v>0.13207768134245798</v>
      </c>
      <c r="I114" s="13">
        <v>1124169984</v>
      </c>
      <c r="J114" s="2">
        <v>62</v>
      </c>
      <c r="K114" s="12"/>
      <c r="L114" s="12"/>
    </row>
    <row r="115" spans="1:12" x14ac:dyDescent="0.3">
      <c r="A115" s="2" t="s">
        <v>18</v>
      </c>
      <c r="B115" s="2">
        <v>2011</v>
      </c>
      <c r="C115" s="6">
        <v>-0.18342509417560099</v>
      </c>
      <c r="D115" s="8">
        <v>0.16922538000000001</v>
      </c>
      <c r="E115" s="8">
        <v>5.6215880000000003E-2</v>
      </c>
      <c r="F115" s="8">
        <v>-2.5094539999999999E-2</v>
      </c>
      <c r="G115" s="8">
        <v>3.4643199999999999E-3</v>
      </c>
      <c r="H115" s="8">
        <f t="shared" si="2"/>
        <v>-0.18688941417560098</v>
      </c>
      <c r="I115" s="13">
        <v>1467920000</v>
      </c>
      <c r="J115" s="2">
        <v>76</v>
      </c>
      <c r="K115" s="12">
        <v>0.26680146144063854</v>
      </c>
      <c r="L115" s="12">
        <v>0.20359895524123955</v>
      </c>
    </row>
    <row r="116" spans="1:12" x14ac:dyDescent="0.3">
      <c r="A116" s="2" t="s">
        <v>18</v>
      </c>
      <c r="B116" s="2">
        <v>2012</v>
      </c>
      <c r="C116" s="6">
        <v>0.11674946770759401</v>
      </c>
      <c r="D116" s="8">
        <v>0.18629545</v>
      </c>
      <c r="E116" s="8">
        <v>0.17921403999999999</v>
      </c>
      <c r="F116" s="8">
        <v>8.3294500000000004E-3</v>
      </c>
      <c r="G116" s="8">
        <v>3.0463E-3</v>
      </c>
      <c r="H116" s="8">
        <f t="shared" si="2"/>
        <v>0.11370316770759401</v>
      </c>
      <c r="I116" s="13">
        <v>3102820096</v>
      </c>
      <c r="J116" s="2">
        <v>112</v>
      </c>
      <c r="K116" s="12">
        <v>0.74846497354973929</v>
      </c>
      <c r="L116" s="12">
        <v>0.38776553100876343</v>
      </c>
    </row>
    <row r="117" spans="1:12" x14ac:dyDescent="0.3">
      <c r="A117" s="2" t="s">
        <v>18</v>
      </c>
      <c r="B117" s="2">
        <v>2013</v>
      </c>
      <c r="C117" s="6">
        <v>-0.13568477915475</v>
      </c>
      <c r="D117" s="8">
        <v>5.7347479999999999E-2</v>
      </c>
      <c r="E117" s="8">
        <v>6.2193300000000003E-3</v>
      </c>
      <c r="F117" s="8">
        <v>2.0784690000000001E-2</v>
      </c>
      <c r="G117" s="8">
        <v>3.6399399999999999E-3</v>
      </c>
      <c r="H117" s="8">
        <f t="shared" si="2"/>
        <v>-0.13932471915475</v>
      </c>
      <c r="I117" s="13">
        <v>988060032</v>
      </c>
      <c r="J117" s="2">
        <v>171</v>
      </c>
      <c r="K117" s="12">
        <v>-1.1443232282908493</v>
      </c>
      <c r="L117" s="12">
        <v>0.42316468520756523</v>
      </c>
    </row>
    <row r="118" spans="1:12" x14ac:dyDescent="0.3">
      <c r="A118" s="2" t="s">
        <v>18</v>
      </c>
      <c r="B118" s="2">
        <v>2014</v>
      </c>
      <c r="C118" s="6">
        <v>-0.29191176470588198</v>
      </c>
      <c r="D118" s="8">
        <v>-2.7127760000000001E-2</v>
      </c>
      <c r="E118" s="8">
        <v>0.12848477</v>
      </c>
      <c r="F118" s="8">
        <v>-0.14397204</v>
      </c>
      <c r="G118" s="8">
        <v>4.2925200000000002E-3</v>
      </c>
      <c r="H118" s="8">
        <f t="shared" si="2"/>
        <v>-0.296204284705882</v>
      </c>
      <c r="I118" s="13">
        <v>6838680064</v>
      </c>
      <c r="J118" s="2">
        <v>269</v>
      </c>
      <c r="K118" s="12">
        <v>1.9346065618598884</v>
      </c>
      <c r="L118" s="12">
        <v>0.45304782309917929</v>
      </c>
    </row>
    <row r="119" spans="1:12" x14ac:dyDescent="0.3">
      <c r="A119" s="2" t="s">
        <v>18</v>
      </c>
      <c r="B119" s="2">
        <v>2015</v>
      </c>
      <c r="C119" s="6">
        <v>-0.38499738867730998</v>
      </c>
      <c r="D119" s="8">
        <v>8.0548170000000002E-2</v>
      </c>
      <c r="E119" s="8">
        <v>-0.21472263</v>
      </c>
      <c r="F119" s="8">
        <v>1.9897749999999999E-2</v>
      </c>
      <c r="G119" s="8">
        <v>3.3890600000000002E-3</v>
      </c>
      <c r="H119" s="8">
        <f t="shared" si="2"/>
        <v>-0.38838644867730998</v>
      </c>
      <c r="I119" s="13">
        <v>11930200064</v>
      </c>
      <c r="J119" s="2">
        <v>330</v>
      </c>
      <c r="K119" s="12">
        <v>0.55647826587984628</v>
      </c>
      <c r="L119" s="12">
        <v>0.20438127485868676</v>
      </c>
    </row>
    <row r="120" spans="1:12" x14ac:dyDescent="0.3">
      <c r="A120" s="2" t="s">
        <v>18</v>
      </c>
      <c r="B120" s="2">
        <v>2016</v>
      </c>
      <c r="C120" s="6">
        <v>0.17722192655667901</v>
      </c>
      <c r="D120" s="8">
        <v>0.14325886529367299</v>
      </c>
      <c r="E120" s="8">
        <v>-0.113294386229278</v>
      </c>
      <c r="F120" s="8">
        <v>0.11664206341159203</v>
      </c>
      <c r="G120" s="9">
        <v>1E-3</v>
      </c>
      <c r="H120" s="8">
        <f t="shared" si="2"/>
        <v>0.17622192655667901</v>
      </c>
      <c r="I120" s="13">
        <v>2053779968</v>
      </c>
      <c r="J120" s="2">
        <v>417</v>
      </c>
      <c r="K120" s="12">
        <v>-1.7593910236861177</v>
      </c>
      <c r="L120" s="12">
        <v>0.23399356733827556</v>
      </c>
    </row>
    <row r="121" spans="1:12" x14ac:dyDescent="0.3">
      <c r="A121" s="2" t="s">
        <v>18</v>
      </c>
      <c r="B121" s="2">
        <v>2017</v>
      </c>
      <c r="C121" s="6">
        <v>0.175557564798071</v>
      </c>
      <c r="D121" s="8">
        <v>7.1591889909181708E-2</v>
      </c>
      <c r="E121" s="8">
        <v>2.719588333353215E-2</v>
      </c>
      <c r="F121" s="8">
        <v>-4.9660203554629342E-2</v>
      </c>
      <c r="G121" s="9">
        <v>4.7000000000000002E-3</v>
      </c>
      <c r="H121" s="8">
        <f t="shared" si="2"/>
        <v>0.17085756479807099</v>
      </c>
      <c r="I121" s="13">
        <v>16013779968</v>
      </c>
      <c r="J121" s="2">
        <v>542</v>
      </c>
      <c r="K121" s="12">
        <v>2.0537676174714599</v>
      </c>
      <c r="L121" s="12">
        <v>0.26217977964084471</v>
      </c>
    </row>
    <row r="122" spans="1:12" x14ac:dyDescent="0.3">
      <c r="A122" s="2" t="s">
        <v>18</v>
      </c>
      <c r="B122" s="2">
        <v>2018</v>
      </c>
      <c r="C122" s="6">
        <v>-0.21894628893731599</v>
      </c>
      <c r="D122" s="8">
        <v>-0.134496595350173</v>
      </c>
      <c r="E122" s="8">
        <v>-1.649550669341987E-2</v>
      </c>
      <c r="F122" s="8">
        <v>-3.4414580616983548E-2</v>
      </c>
      <c r="G122" s="9">
        <v>9.6697599999999995E-3</v>
      </c>
      <c r="H122" s="8">
        <f t="shared" si="2"/>
        <v>-0.22861604893731599</v>
      </c>
      <c r="I122" s="13">
        <v>24580679680</v>
      </c>
      <c r="J122" s="2">
        <v>611</v>
      </c>
      <c r="K122" s="12">
        <v>0.4285111559264479</v>
      </c>
      <c r="L122" s="12">
        <v>0.11983095773194906</v>
      </c>
    </row>
    <row r="123" spans="1:12" x14ac:dyDescent="0.3">
      <c r="A123" s="2" t="s">
        <v>18</v>
      </c>
      <c r="B123" s="2">
        <v>2019</v>
      </c>
      <c r="C123" s="6">
        <v>0.169210569505991</v>
      </c>
      <c r="D123" s="8">
        <v>0.114968557849952</v>
      </c>
      <c r="E123" s="8">
        <v>4.7058150635301638E-2</v>
      </c>
      <c r="F123" s="8">
        <v>-7.9847750671321327E-2</v>
      </c>
      <c r="G123" s="9">
        <v>6.0621E-3</v>
      </c>
      <c r="H123" s="8">
        <f t="shared" si="2"/>
        <v>0.16314846950599102</v>
      </c>
      <c r="I123" s="13">
        <v>56977600512</v>
      </c>
      <c r="J123" s="2">
        <v>652</v>
      </c>
      <c r="K123" s="12">
        <v>0.84069746162157988</v>
      </c>
      <c r="L123" s="12">
        <v>6.4947602755057551E-2</v>
      </c>
    </row>
    <row r="124" spans="1:12" x14ac:dyDescent="0.3">
      <c r="A124" s="2" t="s">
        <v>18</v>
      </c>
      <c r="B124" s="2">
        <v>2020</v>
      </c>
      <c r="C124" s="6">
        <v>-0.34601347557551898</v>
      </c>
      <c r="D124" s="8">
        <v>-0.14230584654064199</v>
      </c>
      <c r="E124" s="8">
        <v>-7.6370967715476135E-3</v>
      </c>
      <c r="F124" s="8">
        <v>-7.8764519948985756E-2</v>
      </c>
      <c r="G124" s="9">
        <v>-1.1384500000000001E-3</v>
      </c>
      <c r="H124" s="8">
        <f t="shared" si="2"/>
        <v>-0.34487502557551897</v>
      </c>
      <c r="I124" s="13">
        <v>5846230016</v>
      </c>
      <c r="J124" s="2">
        <v>595</v>
      </c>
      <c r="K124" s="12">
        <v>-2.2768612053340069</v>
      </c>
      <c r="L124" s="12">
        <v>-9.1483156381023251E-2</v>
      </c>
    </row>
    <row r="125" spans="1:12" x14ac:dyDescent="0.3">
      <c r="A125" s="2" t="s">
        <v>19</v>
      </c>
      <c r="B125" s="2">
        <v>2017</v>
      </c>
      <c r="C125" s="3">
        <v>0.21062009978617199</v>
      </c>
      <c r="D125" s="8">
        <v>7.1591889909181708E-2</v>
      </c>
      <c r="E125" s="8">
        <v>2.719588333353215E-2</v>
      </c>
      <c r="F125" s="8">
        <v>-4.9660203554629342E-2</v>
      </c>
      <c r="G125" s="9">
        <v>4.7000000000000002E-3</v>
      </c>
      <c r="H125" s="8">
        <f t="shared" si="2"/>
        <v>0.20592009978617198</v>
      </c>
      <c r="I125" s="13">
        <v>16013779968</v>
      </c>
      <c r="J125" s="2">
        <v>542</v>
      </c>
      <c r="K125" s="12">
        <v>2.0537676174714599</v>
      </c>
      <c r="L125" s="12">
        <v>0.26217977964084471</v>
      </c>
    </row>
    <row r="126" spans="1:12" x14ac:dyDescent="0.3">
      <c r="A126" s="2" t="s">
        <v>19</v>
      </c>
      <c r="B126" s="2">
        <v>2018</v>
      </c>
      <c r="C126" s="3">
        <v>-0.46658816602884901</v>
      </c>
      <c r="D126" s="8">
        <v>-0.134496595350173</v>
      </c>
      <c r="E126" s="8">
        <v>-1.649550669341987E-2</v>
      </c>
      <c r="F126" s="8">
        <v>-3.4414580616983548E-2</v>
      </c>
      <c r="G126" s="9">
        <v>9.6697599999999995E-3</v>
      </c>
      <c r="H126" s="8">
        <f t="shared" si="2"/>
        <v>-0.47625792602884898</v>
      </c>
      <c r="I126" s="13">
        <v>24580679680</v>
      </c>
      <c r="J126" s="2">
        <v>611</v>
      </c>
      <c r="K126" s="12">
        <v>0.4285111559264479</v>
      </c>
      <c r="L126" s="12">
        <v>0.11983095773194906</v>
      </c>
    </row>
    <row r="127" spans="1:12" x14ac:dyDescent="0.3">
      <c r="A127" s="2" t="s">
        <v>19</v>
      </c>
      <c r="B127" s="2">
        <v>2019</v>
      </c>
      <c r="C127" s="3">
        <v>4.0562913907284899E-2</v>
      </c>
      <c r="D127" s="8">
        <v>0.114968557849952</v>
      </c>
      <c r="E127" s="8">
        <v>4.7058150635301638E-2</v>
      </c>
      <c r="F127" s="8">
        <v>-7.9847750671321327E-2</v>
      </c>
      <c r="G127" s="9">
        <v>6.0621E-3</v>
      </c>
      <c r="H127" s="8">
        <f t="shared" si="2"/>
        <v>3.4500813907284898E-2</v>
      </c>
      <c r="I127" s="13">
        <v>56977600512</v>
      </c>
      <c r="J127" s="2">
        <v>652</v>
      </c>
      <c r="K127" s="12">
        <v>0.84069746162157988</v>
      </c>
      <c r="L127" s="12">
        <v>6.4947602755057551E-2</v>
      </c>
    </row>
    <row r="128" spans="1:12" x14ac:dyDescent="0.3">
      <c r="A128" s="2" t="s">
        <v>19</v>
      </c>
      <c r="B128" s="2">
        <v>2020</v>
      </c>
      <c r="C128" s="3">
        <v>-0.28666136303367801</v>
      </c>
      <c r="D128" s="8">
        <v>-0.14230584654064199</v>
      </c>
      <c r="E128" s="8">
        <v>-7.6370967715476135E-3</v>
      </c>
      <c r="F128" s="8">
        <v>-7.8764519948985756E-2</v>
      </c>
      <c r="G128" s="9">
        <v>-1.1384500000000001E-3</v>
      </c>
      <c r="H128" s="8">
        <f t="shared" si="2"/>
        <v>-0.28552291303367799</v>
      </c>
      <c r="I128" s="13">
        <v>5846230016</v>
      </c>
      <c r="J128" s="2">
        <v>595</v>
      </c>
      <c r="K128" s="12">
        <v>-2.2768612053340069</v>
      </c>
      <c r="L128" s="12">
        <v>-9.1483156381023251E-2</v>
      </c>
    </row>
  </sheetData>
  <autoFilter ref="A1:L128" xr:uid="{3AAFF509-2C62-4E6C-9C6E-FE3998A62B9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FD7A-300E-4053-A908-398AD49887CC}">
  <sheetPr codeName="Лист2"/>
  <dimension ref="A1:B1"/>
  <sheetViews>
    <sheetView workbookViewId="0"/>
  </sheetViews>
  <sheetFormatPr defaultRowHeight="14.4" x14ac:dyDescent="0.3"/>
  <sheetData>
    <row r="1" spans="1:2" x14ac:dyDescent="0.3">
      <c r="A1" s="4" t="s">
        <v>3</v>
      </c>
      <c r="B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UK market</vt:lpstr>
      <vt:lpstr>ModelRiskDSN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2022-03-27T17:45:22Z</dcterms:created>
  <dcterms:modified xsi:type="dcterms:W3CDTF">2022-04-05T13:41:50Z</dcterms:modified>
</cp:coreProperties>
</file>