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M:\projects\E-MAP\05_Runs\2022_VMM_Luchtplan\_input_luchtplan_2022_REF_BAU\01_data_emissions\inventory\reporting_2022\totals\"/>
    </mc:Choice>
  </mc:AlternateContent>
  <xr:revisionPtr revIDLastSave="0" documentId="8_{AD83DBD4-EA35-46A2-B045-07A03B2E74F2}" xr6:coauthVersionLast="45" xr6:coauthVersionMax="45" xr10:uidLastSave="{00000000-0000-0000-0000-000000000000}"/>
  <bookViews>
    <workbookView xWindow="-120" yWindow="-120" windowWidth="29040" windowHeight="15840" xr2:uid="{8A17C82C-3131-4870-AA55-7AEB77FA7E7C}"/>
  </bookViews>
  <sheets>
    <sheet name="2017" sheetId="14" r:id="rId1"/>
    <sheet name="2022" sheetId="10" r:id="rId2"/>
    <sheet name="2025" sheetId="11" r:id="rId3"/>
    <sheet name="2030" sheetId="12" r:id="rId4"/>
  </sheets>
  <externalReferences>
    <externalReference r:id="rId5"/>
    <externalReference r:id="rId6"/>
    <externalReference r:id="rId7"/>
    <externalReference r:id="rId8"/>
  </externalReferences>
  <definedNames>
    <definedName name="_xlnm._FilterDatabase" localSheetId="1" hidden="1">'2022'!$A$13:$AD$141</definedName>
    <definedName name="_xlnm._FilterDatabase" localSheetId="2" hidden="1">'2025'!$A$13:$AD$141</definedName>
    <definedName name="_xlnm._FilterDatabase" localSheetId="3" hidden="1">'2030'!$A$13:$AD$141</definedName>
    <definedName name="Activity_Data__From_1990">#REF!</definedName>
    <definedName name="Annex_III_TableIIIB_GNFR_Codes">#REF!</definedName>
    <definedName name="fg">#REF!</definedName>
    <definedName name="Heavy_Metals__from_1990">#REF!</definedName>
    <definedName name="jaar">[1]Simulatieparameters!$B$16</definedName>
    <definedName name="Main_Pollutants_and_Particulate">#REF!</definedName>
    <definedName name="Persistent_Organic_Pollutants__POPs_From_1990">#REF!</definedName>
    <definedName name="simulatiejaar">[2]Parameters!$B$1</definedName>
    <definedName name="TabelNEC">[3]!Tabel1[#All]</definedName>
    <definedName name="u">[4]LRTAP2014BRU1990!#REF!</definedName>
    <definedName name="xz">#REF!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D173" i="14" l="1"/>
  <c r="AC173" i="14"/>
  <c r="AB173" i="14"/>
  <c r="AA173" i="14"/>
  <c r="Z173" i="14"/>
  <c r="Y173" i="14"/>
  <c r="X173" i="14"/>
  <c r="W173" i="14"/>
  <c r="V173" i="14"/>
  <c r="U173" i="14"/>
  <c r="T173" i="14"/>
  <c r="S173" i="14"/>
  <c r="R173" i="14"/>
  <c r="Q173" i="14"/>
  <c r="P173" i="14"/>
  <c r="O173" i="14"/>
  <c r="N173" i="14"/>
  <c r="M173" i="14"/>
  <c r="L173" i="14"/>
  <c r="K173" i="14"/>
  <c r="J173" i="14"/>
  <c r="I173" i="14"/>
  <c r="H173" i="14"/>
  <c r="G173" i="14"/>
  <c r="F173" i="14"/>
  <c r="E173" i="14"/>
  <c r="AD154" i="14"/>
  <c r="AB154" i="14"/>
  <c r="W154" i="14"/>
  <c r="V154" i="14"/>
  <c r="T154" i="14"/>
  <c r="O154" i="14"/>
  <c r="N154" i="14"/>
  <c r="AD152" i="14"/>
  <c r="W152" i="14"/>
  <c r="V152" i="14"/>
  <c r="O152" i="14"/>
  <c r="N152" i="14"/>
  <c r="AD141" i="14"/>
  <c r="AC141" i="14"/>
  <c r="AC154" i="14" s="1"/>
  <c r="AB141" i="14"/>
  <c r="AB152" i="14" s="1"/>
  <c r="AA141" i="14"/>
  <c r="AA154" i="14" s="1"/>
  <c r="Z141" i="14"/>
  <c r="Z154" i="14" s="1"/>
  <c r="Y141" i="14"/>
  <c r="Y152" i="14" s="1"/>
  <c r="X141" i="14"/>
  <c r="X152" i="14" s="1"/>
  <c r="W141" i="14"/>
  <c r="V141" i="14"/>
  <c r="U141" i="14"/>
  <c r="U154" i="14" s="1"/>
  <c r="T141" i="14"/>
  <c r="T152" i="14" s="1"/>
  <c r="S141" i="14"/>
  <c r="S154" i="14" s="1"/>
  <c r="R141" i="14"/>
  <c r="R154" i="14" s="1"/>
  <c r="Q141" i="14"/>
  <c r="Q152" i="14" s="1"/>
  <c r="P141" i="14"/>
  <c r="P152" i="14" s="1"/>
  <c r="O141" i="14"/>
  <c r="N141" i="14"/>
  <c r="M141" i="14"/>
  <c r="M154" i="14" s="1"/>
  <c r="L141" i="14"/>
  <c r="L152" i="14" s="1"/>
  <c r="K141" i="14"/>
  <c r="K154" i="14" s="1"/>
  <c r="J141" i="14"/>
  <c r="J154" i="14" s="1"/>
  <c r="I141" i="14"/>
  <c r="I152" i="14" s="1"/>
  <c r="H141" i="14"/>
  <c r="H152" i="14" s="1"/>
  <c r="G141" i="14"/>
  <c r="G152" i="14" s="1"/>
  <c r="F141" i="14"/>
  <c r="F152" i="14" s="1"/>
  <c r="E141" i="14"/>
  <c r="E154" i="14" s="1"/>
  <c r="A10" i="14"/>
  <c r="F154" i="14" l="1"/>
  <c r="G154" i="14"/>
  <c r="L154" i="14"/>
  <c r="J152" i="14"/>
  <c r="R152" i="14"/>
  <c r="Z152" i="14"/>
  <c r="H154" i="14"/>
  <c r="P154" i="14"/>
  <c r="X154" i="14"/>
  <c r="K152" i="14"/>
  <c r="S152" i="14"/>
  <c r="AA152" i="14"/>
  <c r="I154" i="14"/>
  <c r="Q154" i="14"/>
  <c r="Y154" i="14"/>
  <c r="E152" i="14"/>
  <c r="M152" i="14"/>
  <c r="U152" i="14"/>
  <c r="AC152" i="14"/>
</calcChain>
</file>

<file path=xl/sharedStrings.xml><?xml version="1.0" encoding="utf-8"?>
<sst xmlns="http://schemas.openxmlformats.org/spreadsheetml/2006/main" count="6020" uniqueCount="475">
  <si>
    <t>ANNEX 1: National sector emissions: Main pollutants, particulate matter, heavy metals and persistent organic pollutants</t>
  </si>
  <si>
    <t>NFR 2019-1</t>
  </si>
  <si>
    <t>country:</t>
  </si>
  <si>
    <t>BEF</t>
  </si>
  <si>
    <t>reporting:</t>
  </si>
  <si>
    <t>year:</t>
  </si>
  <si>
    <t>scenario:</t>
  </si>
  <si>
    <t>BAU</t>
  </si>
  <si>
    <t>NFR sectors to be reported</t>
  </si>
  <si>
    <r>
      <t xml:space="preserve">Main Pollutants 
</t>
    </r>
    <r>
      <rPr>
        <sz val="10"/>
        <rFont val="Arial"/>
        <family val="2"/>
      </rPr>
      <t>(from 1990)</t>
    </r>
  </si>
  <si>
    <r>
      <t xml:space="preserve">Particulate Matter
</t>
    </r>
    <r>
      <rPr>
        <sz val="10"/>
        <rFont val="Arial"/>
        <family val="2"/>
      </rPr>
      <t xml:space="preserve"> (from 2000)</t>
    </r>
  </si>
  <si>
    <r>
      <t xml:space="preserve">Other 
</t>
    </r>
    <r>
      <rPr>
        <sz val="10"/>
        <rFont val="Arial"/>
        <family val="2"/>
      </rPr>
      <t>(from 1990)</t>
    </r>
  </si>
  <si>
    <r>
      <t xml:space="preserve">Priority Heavy Metals 
</t>
    </r>
    <r>
      <rPr>
        <sz val="10"/>
        <rFont val="Arial"/>
        <family val="2"/>
      </rPr>
      <t>(from 1990)</t>
    </r>
  </si>
  <si>
    <r>
      <t xml:space="preserve">Additional Heavy Metals 
</t>
    </r>
    <r>
      <rPr>
        <sz val="10"/>
        <rFont val="Arial"/>
        <family val="2"/>
      </rPr>
      <t>(from 1990, voluntary reporting)</t>
    </r>
  </si>
  <si>
    <r>
      <t xml:space="preserve">POPs
</t>
    </r>
    <r>
      <rPr>
        <sz val="10"/>
        <rFont val="Arial"/>
        <family val="2"/>
      </rPr>
      <t>(from 1990)</t>
    </r>
  </si>
  <si>
    <t>PAHs</t>
  </si>
  <si>
    <r>
      <t>NOx
(as NO</t>
    </r>
    <r>
      <rPr>
        <vertAlign val="subscript"/>
        <sz val="10"/>
        <rFont val="Arial"/>
        <family val="2"/>
      </rPr>
      <t>2</t>
    </r>
    <r>
      <rPr>
        <sz val="8"/>
        <rFont val="Arial"/>
        <family val="2"/>
      </rPr>
      <t>)</t>
    </r>
  </si>
  <si>
    <t>NMVOC</t>
  </si>
  <si>
    <r>
      <t>SOx 
(as SO</t>
    </r>
    <r>
      <rPr>
        <vertAlign val="subscript"/>
        <sz val="10"/>
        <rFont val="Arial"/>
        <family val="2"/>
      </rPr>
      <t>2</t>
    </r>
    <r>
      <rPr>
        <sz val="10"/>
        <rFont val="Arial"/>
        <family val="2"/>
      </rPr>
      <t>)</t>
    </r>
  </si>
  <si>
    <r>
      <t>NH</t>
    </r>
    <r>
      <rPr>
        <vertAlign val="subscript"/>
        <sz val="10"/>
        <rFont val="Arial"/>
        <family val="2"/>
      </rPr>
      <t>3</t>
    </r>
  </si>
  <si>
    <r>
      <t>PM</t>
    </r>
    <r>
      <rPr>
        <vertAlign val="subscript"/>
        <sz val="10"/>
        <rFont val="Arial"/>
        <family val="2"/>
      </rPr>
      <t>2.5</t>
    </r>
  </si>
  <si>
    <r>
      <t>PM</t>
    </r>
    <r>
      <rPr>
        <vertAlign val="subscript"/>
        <sz val="10"/>
        <rFont val="Arial"/>
        <family val="2"/>
      </rPr>
      <t>10</t>
    </r>
  </si>
  <si>
    <t>TSP</t>
  </si>
  <si>
    <t>BC</t>
  </si>
  <si>
    <t>CO</t>
  </si>
  <si>
    <t>Pb</t>
  </si>
  <si>
    <t>Cd</t>
  </si>
  <si>
    <t>Hg</t>
  </si>
  <si>
    <t>As</t>
  </si>
  <si>
    <t>Cr</t>
  </si>
  <si>
    <t>Cu</t>
  </si>
  <si>
    <t>Ni</t>
  </si>
  <si>
    <t>Se</t>
  </si>
  <si>
    <t>Zn</t>
  </si>
  <si>
    <t>PCDD/ PCDF
(dioxins/ furans)</t>
  </si>
  <si>
    <t>benzo(a) pyrene</t>
  </si>
  <si>
    <t>benzo(b) fluoranthene</t>
  </si>
  <si>
    <t>benzo(k) fluoranthene</t>
  </si>
  <si>
    <t>Indeno (1,2,3-cd) pyrene</t>
  </si>
  <si>
    <t>Total 1-4</t>
  </si>
  <si>
    <t>HCB</t>
  </si>
  <si>
    <t>PCBs</t>
  </si>
  <si>
    <t>NFR Aggregation for Gridding and LPS (GNFR)</t>
  </si>
  <si>
    <t>NFR Code</t>
  </si>
  <si>
    <t>Long name</t>
  </si>
  <si>
    <t>Notes</t>
  </si>
  <si>
    <t>kt</t>
  </si>
  <si>
    <t>t</t>
  </si>
  <si>
    <t>g I-TEQ</t>
  </si>
  <si>
    <t>kg</t>
  </si>
  <si>
    <t>A_PublicPower</t>
  </si>
  <si>
    <t>1A1a</t>
  </si>
  <si>
    <t>Public electricity and heat production</t>
  </si>
  <si>
    <t>elektriciteit</t>
  </si>
  <si>
    <t>B_Industry</t>
  </si>
  <si>
    <t>1A1b</t>
  </si>
  <si>
    <t>Petroleum refining</t>
  </si>
  <si>
    <t>raffinaderijen</t>
  </si>
  <si>
    <t>1A1c</t>
  </si>
  <si>
    <t>Manufacture of solid fuels and other energy industries</t>
  </si>
  <si>
    <t>ijzer_staal</t>
  </si>
  <si>
    <t>1A2a</t>
  </si>
  <si>
    <t>Stationary combustion in manufacturing industries and construction: Iron and steel</t>
  </si>
  <si>
    <t>1A2b</t>
  </si>
  <si>
    <t>Stationary combustion in manufacturing industries and construction: Non-ferrous metals</t>
  </si>
  <si>
    <t>non_ferro</t>
  </si>
  <si>
    <t>1A2c</t>
  </si>
  <si>
    <t>Stationary combustion in manufacturing industries and construction: Chemicals</t>
  </si>
  <si>
    <t>chemie</t>
  </si>
  <si>
    <t>1A2d</t>
  </si>
  <si>
    <t>Stationary combustion in manufacturing industries and construction: Pulp, Paper and Print</t>
  </si>
  <si>
    <t>papier</t>
  </si>
  <si>
    <t>1A2e</t>
  </si>
  <si>
    <t>Stationary combustion in manufacturing industries and construction: Food processing, beverages and tobacco</t>
  </si>
  <si>
    <t>voeding</t>
  </si>
  <si>
    <t>1A2f</t>
  </si>
  <si>
    <t>Stationary combustion in manufacturing industries and construction: Non-metallic minerals</t>
  </si>
  <si>
    <t>minerale</t>
  </si>
  <si>
    <t>I_Offroad</t>
  </si>
  <si>
    <t>1A2gvii</t>
  </si>
  <si>
    <t>Mobile combustion in manufacturing industries and construction (please specify in the IIR)</t>
  </si>
  <si>
    <t>offroad_ind</t>
  </si>
  <si>
    <t>1A2gviii</t>
  </si>
  <si>
    <t>Stationary combustion in manufacturing industries and construction: Other (please specify in the IIR)</t>
  </si>
  <si>
    <t>andere_ind</t>
  </si>
  <si>
    <t>H_Aviation</t>
  </si>
  <si>
    <t>1A3ai(i)</t>
  </si>
  <si>
    <t>International aviation LTO (civil)</t>
  </si>
  <si>
    <t>luchtvaart</t>
  </si>
  <si>
    <t>1A3aii(i)</t>
  </si>
  <si>
    <t>Domestic aviation LTO (civil)</t>
  </si>
  <si>
    <t>F_RoadTransport</t>
  </si>
  <si>
    <t>1A3bi</t>
  </si>
  <si>
    <t>Road transport: Passenger cars</t>
  </si>
  <si>
    <t>wegtransport</t>
  </si>
  <si>
    <t>1A3bii</t>
  </si>
  <si>
    <t>Road transport: Light duty vehicles</t>
  </si>
  <si>
    <t>1A3biii</t>
  </si>
  <si>
    <t>Road transport: Heavy duty vehicles and buses</t>
  </si>
  <si>
    <t>1A3biv</t>
  </si>
  <si>
    <t>Road transport: Mopeds &amp; motorcycles</t>
  </si>
  <si>
    <t>1A3bv</t>
  </si>
  <si>
    <t>Road transport: Gasoline evaporation</t>
  </si>
  <si>
    <t>1A3bvi</t>
  </si>
  <si>
    <t>Road transport: Automobile tyre and brake wear</t>
  </si>
  <si>
    <t>1A3bvii</t>
  </si>
  <si>
    <t>Road transport: Automobile road abrasion</t>
  </si>
  <si>
    <t>1A3c</t>
  </si>
  <si>
    <t>Railways</t>
  </si>
  <si>
    <t>spoorverkeer</t>
  </si>
  <si>
    <t>G_Shipping</t>
  </si>
  <si>
    <t>1A3di(ii)</t>
  </si>
  <si>
    <t>International inland waterways</t>
  </si>
  <si>
    <t>zee_nationaal</t>
  </si>
  <si>
    <t>1A3dii</t>
  </si>
  <si>
    <t>National navigation (shipping)</t>
  </si>
  <si>
    <t>binnenvaart</t>
  </si>
  <si>
    <t>1A3ei</t>
  </si>
  <si>
    <t>Pipeline transport</t>
  </si>
  <si>
    <t>1A3eii</t>
  </si>
  <si>
    <t>Other (please specify in the IIR)</t>
  </si>
  <si>
    <t>offroad_vervoer</t>
  </si>
  <si>
    <t>C_OtherStationaryComb</t>
  </si>
  <si>
    <t>1A4ai</t>
  </si>
  <si>
    <t>Commercial/Institutional: Stationary</t>
  </si>
  <si>
    <t>tertiair</t>
  </si>
  <si>
    <t>1A4aii</t>
  </si>
  <si>
    <t>Commercial/Institutional: Mobile</t>
  </si>
  <si>
    <t>offroad_res</t>
  </si>
  <si>
    <t>1A4bi</t>
  </si>
  <si>
    <t>Residential: Stationary</t>
  </si>
  <si>
    <t>residentieel</t>
  </si>
  <si>
    <t>1A4bii</t>
  </si>
  <si>
    <t>Residential: Household and gardening (mobile)</t>
  </si>
  <si>
    <t>1A4ci</t>
  </si>
  <si>
    <t>Agriculture/Forestry/Fishing: Stationary</t>
  </si>
  <si>
    <t>landbouw_verbr</t>
  </si>
  <si>
    <t>1A4cii</t>
  </si>
  <si>
    <t>Agriculture/Forestry/Fishing: Off-road vehicles and other machinery</t>
  </si>
  <si>
    <t>offroad_groen</t>
  </si>
  <si>
    <t>1A4ciii</t>
  </si>
  <si>
    <t>Agriculture/Forestry/Fishing: National fishing</t>
  </si>
  <si>
    <t>visserij</t>
  </si>
  <si>
    <t>1A5a</t>
  </si>
  <si>
    <t>Other stationary (including military)</t>
  </si>
  <si>
    <t>1A5b</t>
  </si>
  <si>
    <t>Other, Mobile (including military, land based and recreational boats)</t>
  </si>
  <si>
    <t>offroad_def</t>
  </si>
  <si>
    <t>D_Fugitive</t>
  </si>
  <si>
    <t>1B1a</t>
  </si>
  <si>
    <t>Fugitive emission from solid fuels: Coal mining and handling</t>
  </si>
  <si>
    <t>1B1b</t>
  </si>
  <si>
    <t>Fugitive emission from solid fuels: Solid fuel transformation</t>
  </si>
  <si>
    <t>1B1c</t>
  </si>
  <si>
    <t>Other fugitive emissions from solid fuels</t>
  </si>
  <si>
    <t>1B2ai</t>
  </si>
  <si>
    <t>Fugitive emissions oil: Exploration, production, transport</t>
  </si>
  <si>
    <t>1B2aiv</t>
  </si>
  <si>
    <t>Fugitive emissions oil: Refining and storage</t>
  </si>
  <si>
    <t>1B2av</t>
  </si>
  <si>
    <t>Distribution of oil products</t>
  </si>
  <si>
    <t>1B2b</t>
  </si>
  <si>
    <t>Fugitive emissions from natural gas (exploration, production, processing, transmission, storage, distribution and other)</t>
  </si>
  <si>
    <t>1B2c</t>
  </si>
  <si>
    <t>Venting and flaring (oil, gas, combined oil and gas)</t>
  </si>
  <si>
    <t>1B2d</t>
  </si>
  <si>
    <t>Other fugitive emissions from energy production</t>
  </si>
  <si>
    <t>2A1</t>
  </si>
  <si>
    <t>Cement production</t>
  </si>
  <si>
    <t>2A2</t>
  </si>
  <si>
    <t>Lime production</t>
  </si>
  <si>
    <t>2A3</t>
  </si>
  <si>
    <t>Glass production</t>
  </si>
  <si>
    <t>2A5a</t>
  </si>
  <si>
    <t>Quarrying and mining of minerals other than coal</t>
  </si>
  <si>
    <t>2A5b</t>
  </si>
  <si>
    <t>Construction and demolition</t>
  </si>
  <si>
    <t>2A5c</t>
  </si>
  <si>
    <t>Storage, handling and transport of mineral products</t>
  </si>
  <si>
    <t>2A6</t>
  </si>
  <si>
    <t>Other mineral products (please specify in the IIR)</t>
  </si>
  <si>
    <t>2B1</t>
  </si>
  <si>
    <t>Ammonia production</t>
  </si>
  <si>
    <t>2B2</t>
  </si>
  <si>
    <t>Nitric acid production</t>
  </si>
  <si>
    <t>2B3</t>
  </si>
  <si>
    <t>Adipic acid production</t>
  </si>
  <si>
    <t>2B5</t>
  </si>
  <si>
    <t>Carbide production</t>
  </si>
  <si>
    <t>2B6</t>
  </si>
  <si>
    <t>Titanium dioxide production</t>
  </si>
  <si>
    <t>2B7</t>
  </si>
  <si>
    <t>Soda ash production</t>
  </si>
  <si>
    <t>2B10a</t>
  </si>
  <si>
    <t>Chemical industry: Other (please specify in the IIR)</t>
  </si>
  <si>
    <t>2B10b</t>
  </si>
  <si>
    <t>Storage, handling and transport of chemical products (please specify in the IIR)</t>
  </si>
  <si>
    <t>2C1</t>
  </si>
  <si>
    <t>Iron and steel production</t>
  </si>
  <si>
    <t>2C2</t>
  </si>
  <si>
    <t>Ferroalloys production</t>
  </si>
  <si>
    <t>2C3</t>
  </si>
  <si>
    <t>Aluminium production</t>
  </si>
  <si>
    <t>2C4</t>
  </si>
  <si>
    <t>Magnesium production</t>
  </si>
  <si>
    <t>2C5</t>
  </si>
  <si>
    <t>Lead production</t>
  </si>
  <si>
    <t>2C6</t>
  </si>
  <si>
    <t>Zinc production</t>
  </si>
  <si>
    <t>2C7a</t>
  </si>
  <si>
    <t>Copper production</t>
  </si>
  <si>
    <t>2C7b</t>
  </si>
  <si>
    <t>Nickel production</t>
  </si>
  <si>
    <t>2C7c</t>
  </si>
  <si>
    <t>Other metal production (please specify in the IIR)</t>
  </si>
  <si>
    <t>2C7d</t>
  </si>
  <si>
    <t>Storage, handling and transport of metal products 
(please specify in the IIR)</t>
  </si>
  <si>
    <t>E_Solvents</t>
  </si>
  <si>
    <t>2D3a</t>
  </si>
  <si>
    <t>Domestic solvent use including fungicides</t>
  </si>
  <si>
    <t>2D3b</t>
  </si>
  <si>
    <t>Road paving with asphalt</t>
  </si>
  <si>
    <t>2D3c</t>
  </si>
  <si>
    <t>Asphalt roofing</t>
  </si>
  <si>
    <t>2D3d</t>
  </si>
  <si>
    <t>Coating applications</t>
  </si>
  <si>
    <t>2D3e</t>
  </si>
  <si>
    <t>Degreasing</t>
  </si>
  <si>
    <t>2D3f</t>
  </si>
  <si>
    <t>Dry cleaning</t>
  </si>
  <si>
    <t>2D3g</t>
  </si>
  <si>
    <t>Chemical products</t>
  </si>
  <si>
    <t>2D3h</t>
  </si>
  <si>
    <t>Printing</t>
  </si>
  <si>
    <t>2D3i</t>
  </si>
  <si>
    <t>Other solvent use (please specify in the IIR)</t>
  </si>
  <si>
    <t>2G</t>
  </si>
  <si>
    <t>Other product use (please specify in the IIR)</t>
  </si>
  <si>
    <t>2H1</t>
  </si>
  <si>
    <t>Pulp and paper industry</t>
  </si>
  <si>
    <t>2H2</t>
  </si>
  <si>
    <t>Food and beverages industry</t>
  </si>
  <si>
    <t>2H3</t>
  </si>
  <si>
    <t>Other industrial processes (please specify in the IIR)</t>
  </si>
  <si>
    <t>2I</t>
  </si>
  <si>
    <t>Wood processing</t>
  </si>
  <si>
    <t>2J</t>
  </si>
  <si>
    <t>Production of POPs</t>
  </si>
  <si>
    <t>2K</t>
  </si>
  <si>
    <t>Consumption of POPs and heavy metals 
(e.g. electrical and scientific equipment)</t>
  </si>
  <si>
    <t>2L</t>
  </si>
  <si>
    <t>Other production, consumption, storage, transportation or handling of bulk products (please specify in the IIR)</t>
  </si>
  <si>
    <t>K_AgriLivestock</t>
  </si>
  <si>
    <t>3B1a</t>
  </si>
  <si>
    <t>Manure management - Dairy cattle</t>
  </si>
  <si>
    <t>landbouw_dieren</t>
  </si>
  <si>
    <t>3B1b</t>
  </si>
  <si>
    <t>Manure management - Non-dairy cattle</t>
  </si>
  <si>
    <t>3B2</t>
  </si>
  <si>
    <t>Manure management - Sheep</t>
  </si>
  <si>
    <t>3B3</t>
  </si>
  <si>
    <t>Manure management - Swine</t>
  </si>
  <si>
    <t>3B4a</t>
  </si>
  <si>
    <t>Manure management - Buffalo</t>
  </si>
  <si>
    <t>3B4d</t>
  </si>
  <si>
    <t>Manure management - Goats</t>
  </si>
  <si>
    <t>3B4e</t>
  </si>
  <si>
    <t>Manure management - Horses</t>
  </si>
  <si>
    <t>3B4f</t>
  </si>
  <si>
    <t>Manure management - Mules and asses</t>
  </si>
  <si>
    <t>3B4gi</t>
  </si>
  <si>
    <t>Manure management - Laying hens</t>
  </si>
  <si>
    <t>3B4gii</t>
  </si>
  <si>
    <t>Manure management - Broilers</t>
  </si>
  <si>
    <t>3B4giii</t>
  </si>
  <si>
    <t>Manure management - Turkeys</t>
  </si>
  <si>
    <t>3B4giv</t>
  </si>
  <si>
    <t>Manure management - Other poultry</t>
  </si>
  <si>
    <t>3B4h</t>
  </si>
  <si>
    <t>Manure management - Other animals (please specify in the IIR)</t>
  </si>
  <si>
    <t>L_AgriOther</t>
  </si>
  <si>
    <t>3Da1</t>
  </si>
  <si>
    <t>Inorganic N-fertilizers (includes also urea application)</t>
  </si>
  <si>
    <t>landbouw_kunstmest</t>
  </si>
  <si>
    <t>3Da2a</t>
  </si>
  <si>
    <t>Animal manure applied to soils</t>
  </si>
  <si>
    <t>3Da2b</t>
  </si>
  <si>
    <t>Sewage sludge applied to soils</t>
  </si>
  <si>
    <t>3Da2c</t>
  </si>
  <si>
    <t>Other organic fertilisers applied to soils 
(including compost)</t>
  </si>
  <si>
    <t>3Da3</t>
  </si>
  <si>
    <t>Urine and dung deposited by grazing animals</t>
  </si>
  <si>
    <t>3Da4</t>
  </si>
  <si>
    <t>Crop residues applied to soils</t>
  </si>
  <si>
    <t>3Db</t>
  </si>
  <si>
    <t>Indirect emissions from managed soils</t>
  </si>
  <si>
    <t>3Dc</t>
  </si>
  <si>
    <t>Farm-level agricultural operations including storage, handling and transport of agricultural products</t>
  </si>
  <si>
    <t>3Dd</t>
  </si>
  <si>
    <t>Off-farm storage, handling and transport of bulk agricultural products</t>
  </si>
  <si>
    <t>3De</t>
  </si>
  <si>
    <t>Cultivated crops</t>
  </si>
  <si>
    <t>3Df</t>
  </si>
  <si>
    <t>Use of pesticides</t>
  </si>
  <si>
    <t>3F</t>
  </si>
  <si>
    <t>Field burning of agricultural residues</t>
  </si>
  <si>
    <t>3I</t>
  </si>
  <si>
    <t>Agriculture other (please specify in the IIR)</t>
  </si>
  <si>
    <t>J_Waste</t>
  </si>
  <si>
    <t>5A</t>
  </si>
  <si>
    <t>Biological treatment of waste - Solid waste disposal on land</t>
  </si>
  <si>
    <t>5B1</t>
  </si>
  <si>
    <t>Biological treatment of waste - Composting</t>
  </si>
  <si>
    <t>5B2</t>
  </si>
  <si>
    <t>Biological treatment of waste - Anaerobic digestion at biogas facilities</t>
  </si>
  <si>
    <t>5C1a</t>
  </si>
  <si>
    <t>Municipal waste incineration</t>
  </si>
  <si>
    <t>5C1bi</t>
  </si>
  <si>
    <t>Industrial waste incineration</t>
  </si>
  <si>
    <t>5C1bii</t>
  </si>
  <si>
    <t>Hazardous waste incineration</t>
  </si>
  <si>
    <t>5C1biii</t>
  </si>
  <si>
    <t>Clinical waste incineration</t>
  </si>
  <si>
    <t>5C1biv</t>
  </si>
  <si>
    <t>Sewage sludge incineration</t>
  </si>
  <si>
    <t>5C1bv</t>
  </si>
  <si>
    <t>Cremation</t>
  </si>
  <si>
    <t>5C1bvi</t>
  </si>
  <si>
    <t>Other waste incineration (please specify in the IIR)</t>
  </si>
  <si>
    <t>5C2</t>
  </si>
  <si>
    <t>Open burning of waste</t>
  </si>
  <si>
    <t>5D1</t>
  </si>
  <si>
    <t>Domestic wastewater handling</t>
  </si>
  <si>
    <t>5D2</t>
  </si>
  <si>
    <t>Industrial wastewater handling</t>
  </si>
  <si>
    <t>5D3</t>
  </si>
  <si>
    <t>Other wastewater handling</t>
  </si>
  <si>
    <t>5E</t>
  </si>
  <si>
    <t>Other waste (please specify in the IIR)</t>
  </si>
  <si>
    <t>M_Other</t>
  </si>
  <si>
    <t>6A</t>
  </si>
  <si>
    <t>Other (included in national total for entire territory) (please specify in the IIR)</t>
  </si>
  <si>
    <t>NATIONAL TOTAL</t>
  </si>
  <si>
    <r>
      <t xml:space="preserve">National total </t>
    </r>
    <r>
      <rPr>
        <sz val="9"/>
        <color indexed="8"/>
        <rFont val="Arial"/>
        <family val="2"/>
      </rPr>
      <t>(based on fuel sold)</t>
    </r>
  </si>
  <si>
    <t>(a)</t>
  </si>
  <si>
    <t>1A3bi(fu)</t>
  </si>
  <si>
    <t>Road transport: Passenger cars (fuel used)</t>
  </si>
  <si>
    <t>(b)</t>
  </si>
  <si>
    <t>1A3bii(fu)</t>
  </si>
  <si>
    <t>Road transport: Light duty vehicles (fuel used)</t>
  </si>
  <si>
    <t>1A3biii(fu)</t>
  </si>
  <si>
    <t>Road transport: Heavy duty vehicles and buses (fuel used)</t>
  </si>
  <si>
    <t>1A3biv(fu)</t>
  </si>
  <si>
    <t>Road transport: Mopeds &amp; motorcycles (fuel used)</t>
  </si>
  <si>
    <t>1A3bv(fu)</t>
  </si>
  <si>
    <t>Road transport: Gasoline evaporation (fuel used)</t>
  </si>
  <si>
    <t>1A3bvi(fu)</t>
  </si>
  <si>
    <t>Road transport: Automobile tyre and brake wear (fuel used)</t>
  </si>
  <si>
    <t>1A3bvii(fu)</t>
  </si>
  <si>
    <t>Road transport: Automobile road abrasion (fuel used)</t>
  </si>
  <si>
    <t>ADJUSTMENTS</t>
  </si>
  <si>
    <t>Sum of approved adjustments (negative value) from Annex VII (CLRTAP)</t>
  </si>
  <si>
    <t>COMPLIANCE TOTAL (CLRTAP)</t>
  </si>
  <si>
    <t>National total for compliance calculations and checks (CLRTAP)</t>
  </si>
  <si>
    <t>ADJUSTMENTS AND FLEXIBILITIES</t>
  </si>
  <si>
    <t>Sum of approved adjustments from Annex VII and other flexibilities (negative value) (NECD)</t>
  </si>
  <si>
    <t>COMPLIANCE TOTAL (NECD)</t>
  </si>
  <si>
    <t>National total for compliance calculations and checks (NECD)</t>
  </si>
  <si>
    <t>MEMO ITEMS - NOT TO BE INCLUDED IN NATIONAL TOTALS</t>
  </si>
  <si>
    <t>O_AviCruise</t>
  </si>
  <si>
    <t>1A3ai(ii)</t>
  </si>
  <si>
    <t>International aviation cruise (civil)</t>
  </si>
  <si>
    <t>1A3aii(ii)</t>
  </si>
  <si>
    <t>Domestic aviation cruise (civil)</t>
  </si>
  <si>
    <t>P_IntShipping</t>
  </si>
  <si>
    <t>1A3di(i)</t>
  </si>
  <si>
    <t>International maritime navigation</t>
  </si>
  <si>
    <t>zee_internationaal</t>
  </si>
  <si>
    <t>z_Memo</t>
  </si>
  <si>
    <t>1A5c</t>
  </si>
  <si>
    <t>Multilateral operations</t>
  </si>
  <si>
    <t>6B</t>
  </si>
  <si>
    <t>Other not included in national total of the entire territory (please specify in the IIR)</t>
  </si>
  <si>
    <t>N_Natural</t>
  </si>
  <si>
    <t>11A</t>
  </si>
  <si>
    <t>Volcanoes</t>
  </si>
  <si>
    <t>11B</t>
  </si>
  <si>
    <t>Forest fires</t>
  </si>
  <si>
    <t>11C</t>
  </si>
  <si>
    <t>Other natural emissions (please specify in the IIR)</t>
  </si>
  <si>
    <r>
      <rPr>
        <b/>
        <sz val="9"/>
        <color theme="1"/>
        <rFont val="Arial"/>
        <family val="2"/>
      </rPr>
      <t>Note (a):</t>
    </r>
    <r>
      <rPr>
        <sz val="9"/>
        <color theme="1"/>
        <rFont val="Arial"/>
        <family val="2"/>
      </rPr>
      <t xml:space="preserve"> Sum of NFR categories (rows 14-140). The geographic area of the National Total corresponds to the geographical scope of EMEP, which is identical with the NECD territory, except for Portugal (EMEP domain includes emissions of Madeira and the Azores, but the NECD territory does not cover emissions of Madeira and the Azores). The geographical scope of EMEP means the area within which, co-ordinated by the centres of the EMEP, monitoring is carried out (see EMEP Protocol, Article 1/4).</t>
    </r>
  </si>
  <si>
    <r>
      <rPr>
        <b/>
        <sz val="9"/>
        <color theme="1"/>
        <rFont val="Arial"/>
        <family val="2"/>
      </rPr>
      <t>Note (b):</t>
    </r>
    <r>
      <rPr>
        <sz val="9"/>
        <color theme="1"/>
        <rFont val="Arial"/>
        <family val="2"/>
      </rPr>
      <t xml:space="preserve"> UNECE reporting guidelines 2014, paragraph 23: The Parties Austria, Belgium, Ireland, Lithuania, Luxembourg, the Netherlands, Switzerland and the United Kingdom of Great Britain and Northern Ireland may choose to use the national emission total calculated on the basis of fuels used in the geographic area of the Party as a basis for compliance with their respective emission ceilings.
If one Party has chosen to report emission on the basis of fuel used for compliance, it shall report those information for all the related NFR categories available in the reporting template (row 143-149).</t>
    </r>
  </si>
  <si>
    <r>
      <rPr>
        <b/>
        <sz val="9"/>
        <color theme="1"/>
        <rFont val="Arial"/>
        <family val="2"/>
      </rPr>
      <t>Note (c):</t>
    </r>
    <r>
      <rPr>
        <sz val="9"/>
        <color theme="1"/>
        <rFont val="Arial"/>
        <family val="2"/>
      </rPr>
      <t xml:space="preserve"> The 'National Total for Compliance (CLRTAP)' includes the ‘National Total (based on fuel sold)’ (row 141) corrected for i) approved adjustments to national totals (row 151) and, if applicable, ii) national totals based on transport fuel used (rows 143-149).</t>
    </r>
  </si>
  <si>
    <r>
      <rPr>
        <b/>
        <sz val="9"/>
        <color theme="1"/>
        <rFont val="Arial"/>
        <family val="2"/>
      </rPr>
      <t>Note (d):</t>
    </r>
    <r>
      <rPr>
        <sz val="9"/>
        <color theme="1"/>
        <rFont val="Arial"/>
        <family val="2"/>
      </rPr>
      <t xml:space="preserve"> Reporting of adjustments and additional flexibilities according to the NEC Directive, Article 5/2-4. Should only include approved items from Annex VII and should be reported as a negative value.</t>
    </r>
  </si>
  <si>
    <r>
      <rPr>
        <b/>
        <sz val="9"/>
        <color theme="1"/>
        <rFont val="Arial"/>
        <family val="2"/>
      </rPr>
      <t>Note (e):</t>
    </r>
    <r>
      <rPr>
        <sz val="9"/>
        <color theme="1"/>
        <rFont val="Arial"/>
        <family val="2"/>
      </rPr>
      <t xml:space="preserve"> The 'National Total for Compliance (NECD)' includes the ‘National Total (based on fuel sold)’ (row 141) corrected for i) approved adjustments and flexibilities to national totals (row 153) and, if applicable, ii) national totals based on transport fuel used (rows 143-149) as well as iii) the subtraction of sectors 3B + 3D for NOx and NMVOC (only from 2020 onwards and for the year 2005 as a basis for emission reduction commitment calculations), according to the NEC Directive, Article 4/3(d).</t>
    </r>
  </si>
  <si>
    <t>som</t>
  </si>
  <si>
    <t>check</t>
  </si>
  <si>
    <t>BEF: 2021: 2022</t>
  </si>
  <si>
    <t>BEF: 2021: 2025</t>
  </si>
  <si>
    <t>BEF: 2021: 2030</t>
  </si>
  <si>
    <t>(as ISO2 code)</t>
  </si>
  <si>
    <t>(as DD.MM.YYYY)</t>
  </si>
  <si>
    <t>(as YYYY, year of emissions and activity data)</t>
  </si>
  <si>
    <t>version:</t>
  </si>
  <si>
    <t>(as v1.0 for the initial submission)</t>
  </si>
  <si>
    <r>
      <t xml:space="preserve">Activity Data
</t>
    </r>
    <r>
      <rPr>
        <sz val="10"/>
        <rFont val="Arial"/>
        <family val="2"/>
      </rPr>
      <t>(from 1990)</t>
    </r>
  </si>
  <si>
    <t>Liquid Fuels</t>
  </si>
  <si>
    <t>Solid Fuels</t>
  </si>
  <si>
    <t>Gaseous Fuels</t>
  </si>
  <si>
    <t>Biomass</t>
  </si>
  <si>
    <t>Other Fuels</t>
  </si>
  <si>
    <t>Other activity (specified)</t>
  </si>
  <si>
    <t>Other Activity Units</t>
  </si>
  <si>
    <t>TJ NCV</t>
  </si>
  <si>
    <t>NA</t>
  </si>
  <si>
    <t>NE</t>
  </si>
  <si>
    <t>IE</t>
  </si>
  <si>
    <t>Mileage [10^6 km]</t>
  </si>
  <si>
    <t>NO</t>
  </si>
  <si>
    <t>Coal produced [Mt]</t>
  </si>
  <si>
    <t>Coke produced and stored [kt]</t>
  </si>
  <si>
    <t>Please specify and/or provide details in the IIR</t>
  </si>
  <si>
    <t>Transported crude oil [PJ]</t>
  </si>
  <si>
    <t>Crude oil refined [Mt]</t>
  </si>
  <si>
    <t>Oil consumed [Mt]</t>
  </si>
  <si>
    <t>Gas troughput [TJ]</t>
  </si>
  <si>
    <t>Gas vented flared [TJ]</t>
  </si>
  <si>
    <t>Clinker produced [kt]</t>
  </si>
  <si>
    <t>Lime produced [kt]</t>
  </si>
  <si>
    <t>Glass produced [kt]</t>
  </si>
  <si>
    <t>Material quarried [kt]</t>
  </si>
  <si>
    <t>Floor space constructed/demolished [m2]</t>
  </si>
  <si>
    <t>Amount [kt]</t>
  </si>
  <si>
    <t>Ammonia produced [kt]</t>
  </si>
  <si>
    <t>Nitric acid produced [kt]</t>
  </si>
  <si>
    <t>Adipic acid produced [kt]</t>
  </si>
  <si>
    <t>Carbide produced [kt]</t>
  </si>
  <si>
    <t>Titanium dioxide produced [kt]</t>
  </si>
  <si>
    <t>Soda ash produced [kt]</t>
  </si>
  <si>
    <t>Steel produced [kt]</t>
  </si>
  <si>
    <t>Ferroalloys produced [kt]</t>
  </si>
  <si>
    <t>Aluminium produced [kt]</t>
  </si>
  <si>
    <t>Magnesium produced [kt]</t>
  </si>
  <si>
    <t>Lead produced [kt]</t>
  </si>
  <si>
    <t>Zinc produced [kt]</t>
  </si>
  <si>
    <t>Copper produced [kt]</t>
  </si>
  <si>
    <t>Nickel produced [kt]</t>
  </si>
  <si>
    <t>Amount (kt)</t>
  </si>
  <si>
    <t>Population size (number)</t>
  </si>
  <si>
    <t>C</t>
  </si>
  <si>
    <t>Paint applied [kt]</t>
  </si>
  <si>
    <t>Solvents used [kt]</t>
  </si>
  <si>
    <t>Pulp production [kt]</t>
  </si>
  <si>
    <t>Bread, Wine, Beer, Spirits production [kt]</t>
  </si>
  <si>
    <t>Population size (1000 head)</t>
  </si>
  <si>
    <t>Use of inorganic fertilizers (kg N)</t>
  </si>
  <si>
    <t>kg N</t>
  </si>
  <si>
    <t>ha/yr</t>
  </si>
  <si>
    <t>10^6 kg N</t>
  </si>
  <si>
    <t>Cultivated area [ha]</t>
  </si>
  <si>
    <t>NR</t>
  </si>
  <si>
    <t>Area burned [ha]</t>
  </si>
  <si>
    <t>Deposition [kt]</t>
  </si>
  <si>
    <t>Waste composted [kt]</t>
  </si>
  <si>
    <t>N in feedstock [kt]</t>
  </si>
  <si>
    <t>Waste incinerated [kt]</t>
  </si>
  <si>
    <t>Sludge incinerated [kt]</t>
  </si>
  <si>
    <t>Corpses [Number]</t>
  </si>
  <si>
    <t>m3 waste water treated</t>
  </si>
  <si>
    <t>Total organic product [kt DC]</t>
  </si>
  <si>
    <t>number of fires</t>
  </si>
  <si>
    <t>(c)</t>
  </si>
  <si>
    <t>(d)</t>
  </si>
  <si>
    <t>(e)</t>
  </si>
  <si>
    <t>Area of forest burned [ha]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</si>
</sst>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0"/>
    <numFmt numFmtId="165" formatCode="0.000"/>
    <numFmt numFmtId="166" formatCode="0.0000"/>
    <numFmt numFmtId="167" formatCode="#,##0.0000"/>
    <numFmt numFmtId="168" formatCode="#,##0.000"/>
  </numFmts>
  <fonts count="16" x14ac:knownFonts="1">
    <font>
      <sz val="11"/>
      <color theme="1"/>
      <name val="Calibri"/>
      <family val="2"/>
      <scheme val="minor"/>
    </font>
    <font>
      <sz val="10"/>
      <color theme="1"/>
      <name val="Arial"/>
      <family val="2"/>
    </font>
    <font>
      <sz val="10"/>
      <name val="Arial"/>
      <family val="2"/>
    </font>
    <font>
      <b/>
      <sz val="16"/>
      <name val="Arial"/>
      <family val="2"/>
    </font>
    <font>
      <sz val="9"/>
      <color theme="1"/>
      <name val="Arial"/>
      <family val="2"/>
    </font>
    <font>
      <b/>
      <sz val="10"/>
      <name val="Arial"/>
      <family val="2"/>
    </font>
    <font>
      <b/>
      <sz val="14"/>
      <name val="Arial"/>
      <family val="2"/>
    </font>
    <font>
      <vertAlign val="subscript"/>
      <sz val="10"/>
      <name val="Arial"/>
      <family val="2"/>
    </font>
    <font>
      <sz val="8"/>
      <name val="Arial"/>
      <family val="2"/>
    </font>
    <font>
      <b/>
      <sz val="9"/>
      <name val="Arial"/>
      <family val="2"/>
    </font>
    <font>
      <b/>
      <sz val="9"/>
      <color theme="1"/>
      <name val="Arial"/>
      <family val="2"/>
    </font>
    <font>
      <sz val="9"/>
      <name val="Arial"/>
      <family val="2"/>
    </font>
    <font>
      <sz val="9"/>
      <color rgb="FFFF0000"/>
      <name val="Arial"/>
      <family val="2"/>
    </font>
    <font>
      <sz val="9"/>
      <color indexed="8"/>
      <name val="Arial"/>
      <family val="2"/>
    </font>
    <font>
      <i/>
      <sz val="10"/>
      <name val="Arial"/>
      <family val="2"/>
    </font>
    <font>
      <i/>
      <sz val="10"/>
      <color theme="1"/>
      <name val="Arial"/>
      <family val="2"/>
    </font>
  </fonts>
  <fills count="6">
    <fill>
      <patternFill patternType="none"/>
    </fill>
    <fill>
      <patternFill patternType="gray125"/>
    </fill>
    <fill>
      <patternFill patternType="solid">
        <fgColor theme="5" tint="0.79998168889431442"/>
        <bgColor indexed="64"/>
      </patternFill>
    </fill>
    <fill>
      <patternFill patternType="solid">
        <fgColor indexed="9"/>
        <bgColor indexed="64"/>
      </patternFill>
    </fill>
    <fill>
      <patternFill patternType="solid">
        <fgColor theme="0" tint="-0.249977111117893"/>
        <bgColor indexed="64"/>
      </patternFill>
    </fill>
    <fill>
      <patternFill patternType="solid">
        <fgColor theme="9" tint="0.79998168889431442"/>
        <bgColor indexed="64"/>
      </patternFill>
    </fill>
  </fills>
  <borders count="22">
    <border>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rgb="FF000000"/>
      </left>
      <right style="medium">
        <color rgb="FF000000"/>
      </right>
      <top/>
      <bottom/>
      <diagonal/>
    </border>
    <border>
      <left style="medium">
        <color rgb="FF000000"/>
      </left>
      <right style="medium">
        <color indexed="64"/>
      </right>
      <top style="medium">
        <color rgb="FF000000"/>
      </top>
      <bottom style="medium">
        <color rgb="FF000000"/>
      </bottom>
      <diagonal/>
    </border>
    <border>
      <left style="medium">
        <color rgb="FF000000"/>
      </left>
      <right style="medium">
        <color rgb="FF000000"/>
      </right>
      <top/>
      <bottom style="medium">
        <color indexed="64"/>
      </bottom>
      <diagonal/>
    </border>
  </borders>
  <cellStyleXfs count="3">
    <xf numFmtId="0" fontId="0" fillId="0" borderId="0"/>
    <xf numFmtId="0" fontId="2" fillId="0" borderId="0"/>
    <xf numFmtId="0" fontId="2" fillId="0" borderId="0"/>
  </cellStyleXfs>
  <cellXfs count="118">
    <xf numFmtId="0" fontId="0" fillId="0" borderId="0" xfId="0"/>
    <xf numFmtId="0" fontId="3" fillId="0" borderId="0" xfId="1" applyFont="1" applyAlignment="1">
      <alignment vertical="center"/>
    </xf>
    <xf numFmtId="0" fontId="2" fillId="0" borderId="0" xfId="1" applyAlignment="1">
      <alignment horizontal="left"/>
    </xf>
    <xf numFmtId="0" fontId="4" fillId="0" borderId="0" xfId="1" applyFont="1" applyAlignment="1">
      <alignment wrapText="1"/>
    </xf>
    <xf numFmtId="0" fontId="2" fillId="0" borderId="0" xfId="1"/>
    <xf numFmtId="0" fontId="2" fillId="0" borderId="0" xfId="1" applyAlignment="1">
      <alignment vertical="center"/>
    </xf>
    <xf numFmtId="0" fontId="5" fillId="0" borderId="0" xfId="1" applyFont="1" applyAlignment="1">
      <alignment wrapText="1"/>
    </xf>
    <xf numFmtId="0" fontId="2" fillId="2" borderId="0" xfId="1" applyFill="1" applyAlignment="1" applyProtection="1">
      <alignment horizontal="left" vertical="center"/>
      <protection locked="0"/>
    </xf>
    <xf numFmtId="0" fontId="4" fillId="0" borderId="0" xfId="1" applyFont="1" applyAlignment="1">
      <alignment vertical="center" wrapText="1"/>
    </xf>
    <xf numFmtId="0" fontId="2" fillId="0" borderId="0" xfId="1" applyAlignment="1">
      <alignment wrapText="1"/>
    </xf>
    <xf numFmtId="0" fontId="5" fillId="0" borderId="0" xfId="1" applyFont="1"/>
    <xf numFmtId="0" fontId="5" fillId="0" borderId="1" xfId="1" applyFont="1" applyBorder="1"/>
    <xf numFmtId="0" fontId="2" fillId="0" borderId="2" xfId="1" applyBorder="1" applyAlignment="1">
      <alignment horizontal="left"/>
    </xf>
    <xf numFmtId="0" fontId="4" fillId="0" borderId="2" xfId="1" applyFont="1" applyBorder="1" applyAlignment="1">
      <alignment wrapText="1"/>
    </xf>
    <xf numFmtId="0" fontId="2" fillId="0" borderId="2" xfId="1" applyBorder="1"/>
    <xf numFmtId="0" fontId="2" fillId="0" borderId="7" xfId="1" applyBorder="1" applyAlignment="1">
      <alignment vertical="center" wrapText="1"/>
    </xf>
    <xf numFmtId="0" fontId="2" fillId="0" borderId="8" xfId="1" applyBorder="1" applyAlignment="1">
      <alignment vertical="center"/>
    </xf>
    <xf numFmtId="0" fontId="2" fillId="0" borderId="10" xfId="1" applyBorder="1" applyAlignment="1">
      <alignment vertical="center"/>
    </xf>
    <xf numFmtId="0" fontId="2" fillId="0" borderId="3" xfId="1" applyBorder="1" applyAlignment="1">
      <alignment horizontal="center" vertical="center" wrapText="1"/>
    </xf>
    <xf numFmtId="0" fontId="2" fillId="0" borderId="3" xfId="1" applyBorder="1" applyAlignment="1">
      <alignment horizontal="center" vertical="center"/>
    </xf>
    <xf numFmtId="0" fontId="9" fillId="0" borderId="15" xfId="1" applyFont="1" applyBorder="1" applyAlignment="1">
      <alignment horizontal="center" vertical="center" wrapText="1"/>
    </xf>
    <xf numFmtId="0" fontId="10" fillId="0" borderId="15" xfId="1" applyFont="1" applyBorder="1" applyAlignment="1">
      <alignment horizontal="center" vertical="center" wrapText="1"/>
    </xf>
    <xf numFmtId="0" fontId="11" fillId="0" borderId="15" xfId="1" applyFont="1" applyBorder="1" applyAlignment="1">
      <alignment horizontal="left" vertical="center" wrapText="1"/>
    </xf>
    <xf numFmtId="0" fontId="4" fillId="0" borderId="15" xfId="1" applyFont="1" applyBorder="1" applyAlignment="1">
      <alignment horizontal="left" vertical="center" wrapText="1"/>
    </xf>
    <xf numFmtId="2" fontId="11" fillId="0" borderId="15" xfId="1" applyNumberFormat="1" applyFont="1" applyBorder="1" applyAlignment="1" applyProtection="1">
      <alignment horizontal="center" vertical="center" wrapText="1"/>
      <protection locked="0"/>
    </xf>
    <xf numFmtId="2" fontId="12" fillId="0" borderId="15" xfId="1" applyNumberFormat="1" applyFont="1" applyBorder="1" applyAlignment="1" applyProtection="1">
      <alignment horizontal="center" vertical="center" wrapText="1"/>
      <protection locked="0"/>
    </xf>
    <xf numFmtId="0" fontId="11" fillId="0" borderId="16" xfId="1" applyFont="1" applyBorder="1" applyAlignment="1">
      <alignment horizontal="left" vertical="center" wrapText="1"/>
    </xf>
    <xf numFmtId="0" fontId="2" fillId="3" borderId="0" xfId="1" applyFill="1"/>
    <xf numFmtId="0" fontId="11" fillId="0" borderId="15" xfId="1" applyFont="1" applyBorder="1" applyAlignment="1">
      <alignment vertical="center" wrapText="1"/>
    </xf>
    <xf numFmtId="0" fontId="4" fillId="0" borderId="16" xfId="1" applyFont="1" applyBorder="1" applyAlignment="1">
      <alignment horizontal="left" vertical="center" wrapText="1"/>
    </xf>
    <xf numFmtId="0" fontId="4" fillId="0" borderId="15" xfId="1" applyFont="1" applyBorder="1" applyAlignment="1">
      <alignment vertical="center" wrapText="1"/>
    </xf>
    <xf numFmtId="0" fontId="11" fillId="0" borderId="0" xfId="1" applyFont="1"/>
    <xf numFmtId="0" fontId="11" fillId="0" borderId="15" xfId="1" applyFont="1" applyBorder="1" applyAlignment="1">
      <alignment horizontal="left" vertical="center"/>
    </xf>
    <xf numFmtId="164" fontId="2" fillId="0" borderId="0" xfId="1" applyNumberFormat="1"/>
    <xf numFmtId="0" fontId="11" fillId="0" borderId="15" xfId="1" applyFont="1" applyBorder="1" applyAlignment="1">
      <alignment vertical="center"/>
    </xf>
    <xf numFmtId="0" fontId="4" fillId="0" borderId="17" xfId="1" applyFont="1" applyBorder="1" applyAlignment="1">
      <alignment horizontal="left" vertical="center" wrapText="1"/>
    </xf>
    <xf numFmtId="0" fontId="11" fillId="0" borderId="18" xfId="1" applyFont="1" applyBorder="1" applyAlignment="1" applyProtection="1">
      <alignment horizontal="center" vertical="center" wrapText="1"/>
      <protection locked="0"/>
    </xf>
    <xf numFmtId="0" fontId="9" fillId="0" borderId="18" xfId="1" applyFont="1" applyBorder="1" applyAlignment="1" applyProtection="1">
      <alignment horizontal="left" vertical="center" wrapText="1"/>
      <protection locked="0"/>
    </xf>
    <xf numFmtId="0" fontId="4" fillId="0" borderId="18" xfId="1" applyFont="1" applyBorder="1" applyAlignment="1" applyProtection="1">
      <alignment horizontal="left" vertical="center" wrapText="1"/>
      <protection locked="0"/>
    </xf>
    <xf numFmtId="2" fontId="11" fillId="0" borderId="18" xfId="1" applyNumberFormat="1" applyFont="1" applyBorder="1" applyAlignment="1" applyProtection="1">
      <alignment horizontal="center" vertical="center" wrapText="1"/>
      <protection locked="0"/>
    </xf>
    <xf numFmtId="0" fontId="11" fillId="0" borderId="13" xfId="1" applyFont="1" applyBorder="1" applyAlignment="1">
      <alignment vertical="center"/>
    </xf>
    <xf numFmtId="0" fontId="11" fillId="0" borderId="13" xfId="1" applyFont="1" applyBorder="1" applyAlignment="1">
      <alignment horizontal="left" vertical="center" wrapText="1"/>
    </xf>
    <xf numFmtId="0" fontId="4" fillId="0" borderId="13" xfId="1" applyFont="1" applyBorder="1" applyAlignment="1" applyProtection="1">
      <alignment horizontal="left" vertical="center" wrapText="1"/>
      <protection locked="0"/>
    </xf>
    <xf numFmtId="0" fontId="11" fillId="0" borderId="13" xfId="1" applyFont="1" applyBorder="1" applyAlignment="1" applyProtection="1">
      <alignment horizontal="center" vertical="center" wrapText="1"/>
      <protection locked="0"/>
    </xf>
    <xf numFmtId="0" fontId="2" fillId="0" borderId="13" xfId="1" applyBorder="1" applyAlignment="1">
      <alignment horizontal="center" vertical="center"/>
    </xf>
    <xf numFmtId="0" fontId="11" fillId="0" borderId="3" xfId="1" applyFont="1" applyBorder="1" applyAlignment="1" applyProtection="1">
      <alignment vertical="center" wrapText="1"/>
      <protection locked="0"/>
    </xf>
    <xf numFmtId="0" fontId="11" fillId="0" borderId="18" xfId="1" applyFont="1" applyBorder="1" applyAlignment="1" applyProtection="1">
      <alignment horizontal="left" vertical="center" wrapText="1"/>
      <protection locked="0"/>
    </xf>
    <xf numFmtId="0" fontId="11" fillId="0" borderId="12" xfId="1" applyFont="1" applyBorder="1" applyAlignment="1" applyProtection="1">
      <alignment horizontal="center" vertical="center" wrapText="1"/>
      <protection locked="0"/>
    </xf>
    <xf numFmtId="0" fontId="11" fillId="0" borderId="13" xfId="1" applyFont="1" applyBorder="1" applyAlignment="1" applyProtection="1">
      <alignment horizontal="left" vertical="center" wrapText="1"/>
      <protection locked="0"/>
    </xf>
    <xf numFmtId="0" fontId="11" fillId="4" borderId="18" xfId="1" applyFont="1" applyFill="1" applyBorder="1" applyAlignment="1" applyProtection="1">
      <alignment horizontal="center" vertical="center" wrapText="1"/>
      <protection locked="0"/>
    </xf>
    <xf numFmtId="2" fontId="11" fillId="4" borderId="18" xfId="1" applyNumberFormat="1" applyFont="1" applyFill="1" applyBorder="1" applyAlignment="1" applyProtection="1">
      <alignment horizontal="center" vertical="center" wrapText="1"/>
      <protection locked="0"/>
    </xf>
    <xf numFmtId="0" fontId="11" fillId="0" borderId="12" xfId="1" quotePrefix="1" applyFont="1" applyBorder="1" applyAlignment="1">
      <alignment horizontal="left" vertical="center"/>
    </xf>
    <xf numFmtId="0" fontId="11" fillId="0" borderId="13" xfId="1" applyFont="1" applyBorder="1" applyAlignment="1">
      <alignment horizontal="left" vertical="center"/>
    </xf>
    <xf numFmtId="0" fontId="11" fillId="0" borderId="0" xfId="1" applyFont="1" applyAlignment="1">
      <alignment horizontal="center" vertical="center" wrapText="1"/>
    </xf>
    <xf numFmtId="0" fontId="11" fillId="0" borderId="0" xfId="1" applyFont="1" applyAlignment="1">
      <alignment horizontal="left" vertical="center"/>
    </xf>
    <xf numFmtId="0" fontId="4" fillId="0" borderId="0" xfId="0" applyFont="1" applyAlignment="1">
      <alignment vertical="top" wrapText="1"/>
    </xf>
    <xf numFmtId="0" fontId="0" fillId="0" borderId="0" xfId="0" applyAlignment="1">
      <alignment vertical="top"/>
    </xf>
    <xf numFmtId="0" fontId="11" fillId="0" borderId="0" xfId="1" applyFont="1" applyAlignment="1">
      <alignment vertical="top"/>
    </xf>
    <xf numFmtId="0" fontId="9" fillId="0" borderId="0" xfId="1" applyFont="1" applyAlignment="1">
      <alignment horizontal="right" vertical="top"/>
    </xf>
    <xf numFmtId="0" fontId="2" fillId="0" borderId="0" xfId="1" applyAlignment="1">
      <alignment vertical="top"/>
    </xf>
    <xf numFmtId="165" fontId="2" fillId="0" borderId="0" xfId="1" applyNumberFormat="1"/>
    <xf numFmtId="0" fontId="2" fillId="0" borderId="0" xfId="2" applyAlignment="1">
      <alignment horizontal="left"/>
    </xf>
    <xf numFmtId="0" fontId="14" fillId="0" borderId="0" xfId="1" applyFont="1"/>
    <xf numFmtId="0" fontId="15" fillId="0" borderId="0" xfId="1" applyFont="1"/>
    <xf numFmtId="165" fontId="14" fillId="0" borderId="0" xfId="1" applyNumberFormat="1" applyFont="1"/>
    <xf numFmtId="166" fontId="12" fillId="0" borderId="15" xfId="1" applyNumberFormat="1" applyFont="1" applyBorder="1" applyAlignment="1" applyProtection="1">
      <alignment horizontal="center" vertical="center" wrapText="1"/>
      <protection locked="0"/>
    </xf>
    <xf numFmtId="166" fontId="11" fillId="0" borderId="15" xfId="1" applyNumberFormat="1" applyFont="1" applyBorder="1" applyAlignment="1" applyProtection="1">
      <alignment horizontal="center" vertical="center" wrapText="1"/>
      <protection locked="0"/>
    </xf>
    <xf numFmtId="0" fontId="1" fillId="0" borderId="3" xfId="1" applyFont="1" applyBorder="1" applyAlignment="1">
      <alignment horizontal="center" vertical="center" wrapText="1"/>
    </xf>
    <xf numFmtId="0" fontId="1" fillId="0" borderId="0" xfId="1" applyFont="1"/>
    <xf numFmtId="0" fontId="11" fillId="0" borderId="15" xfId="1" applyFont="1" applyBorder="1" applyAlignment="1" applyProtection="1">
      <alignment horizontal="center" vertical="center" wrapText="1"/>
      <protection locked="0"/>
    </xf>
    <xf numFmtId="0" fontId="2" fillId="5" borderId="0" xfId="1" applyFill="1" applyAlignment="1" applyProtection="1">
      <alignment horizontal="left" vertical="center"/>
      <protection locked="0"/>
    </xf>
    <xf numFmtId="0" fontId="5" fillId="0" borderId="3" xfId="1" applyFont="1" applyBorder="1" applyAlignment="1">
      <alignment wrapText="1"/>
    </xf>
    <xf numFmtId="0" fontId="2" fillId="0" borderId="7" xfId="1" applyBorder="1" applyAlignment="1">
      <alignment horizontal="center" textRotation="90"/>
    </xf>
    <xf numFmtId="0" fontId="2" fillId="0" borderId="7" xfId="1" applyBorder="1"/>
    <xf numFmtId="0" fontId="2" fillId="0" borderId="3" xfId="1" applyBorder="1" applyAlignment="1">
      <alignment vertical="center" wrapText="1"/>
    </xf>
    <xf numFmtId="0" fontId="9" fillId="0" borderId="19" xfId="1" applyFont="1" applyBorder="1" applyAlignment="1">
      <alignment horizontal="center" vertical="center" wrapText="1"/>
    </xf>
    <xf numFmtId="0" fontId="9" fillId="0" borderId="20" xfId="1" applyFont="1" applyBorder="1" applyAlignment="1">
      <alignment horizontal="center" vertical="center" wrapText="1"/>
    </xf>
    <xf numFmtId="0" fontId="11" fillId="0" borderId="19" xfId="1" applyFont="1" applyBorder="1" applyAlignment="1">
      <alignment horizontal="center" vertical="center" wrapText="1"/>
    </xf>
    <xf numFmtId="0" fontId="11" fillId="0" borderId="20" xfId="1" applyFont="1" applyBorder="1" applyAlignment="1" applyProtection="1">
      <alignment horizontal="left" vertical="center" wrapText="1"/>
      <protection locked="0"/>
    </xf>
    <xf numFmtId="0" fontId="11" fillId="0" borderId="0" xfId="1" applyFont="1" applyProtection="1">
      <protection locked="0"/>
    </xf>
    <xf numFmtId="167" fontId="0" fillId="0" borderId="0" xfId="0" applyNumberFormat="1"/>
    <xf numFmtId="0" fontId="11" fillId="0" borderId="15" xfId="1" applyFont="1" applyBorder="1" applyAlignment="1" applyProtection="1">
      <alignment horizontal="center" vertical="center"/>
      <protection locked="0"/>
    </xf>
    <xf numFmtId="0" fontId="11" fillId="0" borderId="10" xfId="1" applyFont="1" applyBorder="1" applyAlignment="1" applyProtection="1">
      <alignment horizontal="left" vertical="center"/>
      <protection locked="0"/>
    </xf>
    <xf numFmtId="0" fontId="11" fillId="0" borderId="21" xfId="1" applyFont="1" applyBorder="1" applyAlignment="1">
      <alignment horizontal="center" vertical="center" wrapText="1"/>
    </xf>
    <xf numFmtId="0" fontId="2" fillId="0" borderId="2" xfId="1" applyBorder="1" applyAlignment="1">
      <alignment horizontal="center" vertical="center"/>
    </xf>
    <xf numFmtId="0" fontId="2" fillId="0" borderId="13" xfId="1" applyBorder="1" applyAlignment="1">
      <alignment horizontal="center" vertical="center" wrapText="1"/>
    </xf>
    <xf numFmtId="168" fontId="0" fillId="0" borderId="0" xfId="0" applyNumberFormat="1"/>
    <xf numFmtId="0" fontId="11" fillId="0" borderId="13" xfId="1" applyFont="1" applyBorder="1" applyAlignment="1">
      <alignment horizontal="center" vertical="center" wrapText="1"/>
    </xf>
    <xf numFmtId="0" fontId="11" fillId="0" borderId="14" xfId="1" applyFont="1" applyBorder="1" applyAlignment="1" applyProtection="1">
      <alignment horizontal="left" vertical="center" wrapText="1"/>
      <protection locked="0"/>
    </xf>
    <xf numFmtId="0" fontId="11" fillId="0" borderId="7" xfId="1" applyFont="1" applyBorder="1" applyAlignment="1">
      <alignment horizontal="center" vertical="center" wrapText="1"/>
    </xf>
    <xf numFmtId="0" fontId="11" fillId="0" borderId="11" xfId="1" applyFont="1" applyBorder="1" applyAlignment="1">
      <alignment horizontal="center" vertical="center" wrapText="1"/>
    </xf>
    <xf numFmtId="0" fontId="11" fillId="0" borderId="3" xfId="1" applyFont="1" applyBorder="1" applyAlignment="1">
      <alignment horizontal="center" vertical="center" wrapText="1"/>
    </xf>
    <xf numFmtId="0" fontId="11" fillId="0" borderId="14" xfId="1" applyFont="1" applyBorder="1" applyAlignment="1">
      <alignment horizontal="left" vertical="center"/>
    </xf>
    <xf numFmtId="0" fontId="2" fillId="0" borderId="0" xfId="1" applyAlignment="1">
      <alignment horizontal="center" vertical="center" wrapText="1"/>
    </xf>
    <xf numFmtId="0" fontId="11" fillId="0" borderId="0" xfId="1" applyFont="1" applyAlignment="1">
      <alignment horizontal="left" vertical="center" wrapText="1"/>
    </xf>
    <xf numFmtId="0" fontId="9" fillId="0" borderId="0" xfId="1" applyFont="1" applyAlignment="1">
      <alignment vertical="top"/>
    </xf>
    <xf numFmtId="49" fontId="4" fillId="0" borderId="0" xfId="0" applyNumberFormat="1" applyFont="1" applyAlignment="1">
      <alignment vertical="top" wrapText="1"/>
    </xf>
    <xf numFmtId="0" fontId="5" fillId="0" borderId="4" xfId="1" applyFont="1" applyBorder="1" applyAlignment="1">
      <alignment horizontal="center" vertical="center" wrapText="1"/>
    </xf>
    <xf numFmtId="0" fontId="5" fillId="0" borderId="5" xfId="1" applyFont="1" applyBorder="1" applyAlignment="1">
      <alignment horizontal="center" vertical="center" wrapText="1"/>
    </xf>
    <xf numFmtId="0" fontId="5" fillId="0" borderId="6" xfId="1" applyFont="1" applyBorder="1" applyAlignment="1">
      <alignment horizontal="center" vertical="center" wrapText="1"/>
    </xf>
    <xf numFmtId="0" fontId="5" fillId="0" borderId="1" xfId="1" applyFont="1" applyBorder="1" applyAlignment="1">
      <alignment horizontal="center" vertical="center" wrapText="1"/>
    </xf>
    <xf numFmtId="0" fontId="5" fillId="0" borderId="2" xfId="1" applyFont="1" applyBorder="1" applyAlignment="1">
      <alignment horizontal="center" vertical="center" wrapText="1"/>
    </xf>
    <xf numFmtId="0" fontId="5" fillId="0" borderId="10" xfId="1" applyFont="1" applyBorder="1" applyAlignment="1">
      <alignment horizontal="center" vertical="center" wrapText="1"/>
    </xf>
    <xf numFmtId="0" fontId="2" fillId="0" borderId="12" xfId="1" applyBorder="1" applyAlignment="1">
      <alignment horizontal="center"/>
    </xf>
    <xf numFmtId="0" fontId="2" fillId="0" borderId="13" xfId="1" applyBorder="1" applyAlignment="1">
      <alignment horizontal="center"/>
    </xf>
    <xf numFmtId="0" fontId="2" fillId="0" borderId="14" xfId="1" applyBorder="1" applyAlignment="1">
      <alignment horizontal="center"/>
    </xf>
    <xf numFmtId="0" fontId="6" fillId="5" borderId="3" xfId="1" applyFont="1" applyFill="1" applyBorder="1" applyAlignment="1">
      <alignment horizontal="center" vertical="center" wrapText="1"/>
    </xf>
    <xf numFmtId="0" fontId="6" fillId="5" borderId="7" xfId="1" applyFont="1" applyFill="1" applyBorder="1" applyAlignment="1">
      <alignment horizontal="center" vertical="center" wrapText="1"/>
    </xf>
    <xf numFmtId="0" fontId="6" fillId="0" borderId="4" xfId="1" applyFont="1" applyBorder="1" applyAlignment="1">
      <alignment horizontal="center" vertical="center"/>
    </xf>
    <xf numFmtId="0" fontId="6" fillId="0" borderId="5" xfId="1" applyFont="1" applyBorder="1" applyAlignment="1">
      <alignment horizontal="center" vertical="center"/>
    </xf>
    <xf numFmtId="0" fontId="6" fillId="0" borderId="6" xfId="1" applyFont="1" applyBorder="1" applyAlignment="1">
      <alignment horizontal="center" vertical="center"/>
    </xf>
    <xf numFmtId="0" fontId="6" fillId="0" borderId="8" xfId="1" applyFont="1" applyBorder="1" applyAlignment="1">
      <alignment horizontal="center" vertical="center"/>
    </xf>
    <xf numFmtId="0" fontId="6" fillId="0" borderId="0" xfId="1" applyFont="1" applyAlignment="1">
      <alignment horizontal="center" vertical="center"/>
    </xf>
    <xf numFmtId="0" fontId="6" fillId="0" borderId="9" xfId="1" applyFont="1" applyBorder="1" applyAlignment="1">
      <alignment horizontal="center" vertical="center"/>
    </xf>
    <xf numFmtId="0" fontId="5" fillId="0" borderId="3" xfId="1" applyFont="1" applyBorder="1" applyAlignment="1">
      <alignment horizontal="center" vertical="center" wrapText="1"/>
    </xf>
    <xf numFmtId="0" fontId="5" fillId="0" borderId="11" xfId="1" applyFont="1" applyBorder="1" applyAlignment="1">
      <alignment horizontal="center" vertical="center" wrapText="1"/>
    </xf>
    <xf numFmtId="0" fontId="6" fillId="0" borderId="3" xfId="1" applyFont="1" applyBorder="1" applyAlignment="1">
      <alignment horizontal="center" vertical="center" wrapText="1"/>
    </xf>
    <xf numFmtId="0" fontId="6" fillId="0" borderId="7" xfId="1" applyFont="1" applyBorder="1" applyAlignment="1">
      <alignment horizontal="center" vertical="center" wrapText="1"/>
    </xf>
  </cellXfs>
  <cellStyles count="3">
    <cellStyle name="Normal" xfId="0" builtinId="0"/>
    <cellStyle name="Standaard 2" xfId="2" xr:uid="{591AD362-AE2B-40F7-83F9-963F286722AF}"/>
    <cellStyle name="Standard 2" xfId="1" xr:uid="{972C62FC-95CC-42E6-AEA1-7AF1C875AE2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8</xdr:col>
      <xdr:colOff>219075</xdr:colOff>
      <xdr:row>4</xdr:row>
      <xdr:rowOff>57150</xdr:rowOff>
    </xdr:from>
    <xdr:ext cx="184731" cy="264560"/>
    <xdr:sp macro="" textlink="">
      <xdr:nvSpPr>
        <xdr:cNvPr id="2" name="Textfeld 1">
          <a:extLst>
            <a:ext uri="{FF2B5EF4-FFF2-40B4-BE49-F238E27FC236}">
              <a16:creationId xmlns:a16="http://schemas.microsoft.com/office/drawing/2014/main" id="{D23D0B61-8F47-4FDB-A7BE-F1F975B335A4}"/>
            </a:ext>
          </a:extLst>
        </xdr:cNvPr>
        <xdr:cNvSpPr txBox="1"/>
      </xdr:nvSpPr>
      <xdr:spPr>
        <a:xfrm>
          <a:off x="12313920" y="8534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8</xdr:col>
      <xdr:colOff>219075</xdr:colOff>
      <xdr:row>4</xdr:row>
      <xdr:rowOff>57150</xdr:rowOff>
    </xdr:from>
    <xdr:ext cx="184731" cy="264560"/>
    <xdr:sp macro="" textlink="">
      <xdr:nvSpPr>
        <xdr:cNvPr id="2" name="Textfeld 1">
          <a:extLst>
            <a:ext uri="{FF2B5EF4-FFF2-40B4-BE49-F238E27FC236}">
              <a16:creationId xmlns:a16="http://schemas.microsoft.com/office/drawing/2014/main" id="{7ED6D254-C587-49C0-BD38-2D5F34AB6199}"/>
            </a:ext>
          </a:extLst>
        </xdr:cNvPr>
        <xdr:cNvSpPr txBox="1"/>
      </xdr:nvSpPr>
      <xdr:spPr>
        <a:xfrm>
          <a:off x="10306050" y="828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8</xdr:col>
      <xdr:colOff>219075</xdr:colOff>
      <xdr:row>4</xdr:row>
      <xdr:rowOff>57150</xdr:rowOff>
    </xdr:from>
    <xdr:ext cx="184731" cy="264560"/>
    <xdr:sp macro="" textlink="">
      <xdr:nvSpPr>
        <xdr:cNvPr id="2" name="Textfeld 1">
          <a:extLst>
            <a:ext uri="{FF2B5EF4-FFF2-40B4-BE49-F238E27FC236}">
              <a16:creationId xmlns:a16="http://schemas.microsoft.com/office/drawing/2014/main" id="{99A06246-72D3-4134-9CAA-692703AAA214}"/>
            </a:ext>
          </a:extLst>
        </xdr:cNvPr>
        <xdr:cNvSpPr txBox="1"/>
      </xdr:nvSpPr>
      <xdr:spPr>
        <a:xfrm>
          <a:off x="10306050" y="828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8</xdr:col>
      <xdr:colOff>219075</xdr:colOff>
      <xdr:row>4</xdr:row>
      <xdr:rowOff>57150</xdr:rowOff>
    </xdr:from>
    <xdr:ext cx="184731" cy="264560"/>
    <xdr:sp macro="" textlink="">
      <xdr:nvSpPr>
        <xdr:cNvPr id="2" name="Textfeld 1">
          <a:extLst>
            <a:ext uri="{FF2B5EF4-FFF2-40B4-BE49-F238E27FC236}">
              <a16:creationId xmlns:a16="http://schemas.microsoft.com/office/drawing/2014/main" id="{3ED716F7-BF92-48A5-A6A0-2A69985E294C}"/>
            </a:ext>
          </a:extLst>
        </xdr:cNvPr>
        <xdr:cNvSpPr txBox="1"/>
      </xdr:nvSpPr>
      <xdr:spPr>
        <a:xfrm>
          <a:off x="10306050" y="828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Y:\1000_Lucht\1020_Gegevens\1021_Emissies\1021_10_Prognoses\1021_15_Simulatiemodel\Model%20industrie%2020141030\Industrie.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Y:\1000_Lucht\1020_Gegevens\1021_Emissies\1021_10_Prognoses\1021_15_Simulatiemodel\Model%20industrie%2020141030\Tool-industrie%2020141118%20steven.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Afd_LMC\03_00_05_Luchtbeleid\Cijfers%20en%20Modellen\Emissieprognoses\prognoses%20en%20modellering%202020\cijferwerk\prognoses2020_allesectore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Y:\1000_Lucht\1030_BeleidInternationaal\1037_RLEmissieplafonds\03%20herziening%20NECRL\03%20GAINS%20Scenarios\GAINS%20Dec%202013%20brandstof%20sector%20verwerk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al Energie"/>
      <sheetName val="Emissies industrie "/>
      <sheetName val="Simulatieparameters"/>
      <sheetName val="Elektriciteitssector - incl WKK"/>
      <sheetName val="Finaal energie-industrie"/>
      <sheetName val="Raffinaderijen+Cokes "/>
      <sheetName val="CRF Codes "/>
      <sheetName val="Model-Elektriciteitssector "/>
      <sheetName val="F-Limits"/>
      <sheetName val="LP-parameters"/>
    </sheetNames>
    <sheetDataSet>
      <sheetData sheetId="0"/>
      <sheetData sheetId="1"/>
      <sheetData sheetId="2">
        <row r="16">
          <cell r="B16">
            <v>2020</v>
          </cell>
        </row>
      </sheetData>
      <sheetData sheetId="3">
        <row r="3">
          <cell r="B3" t="str">
            <v>crf</v>
          </cell>
        </row>
      </sheetData>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ndleiding"/>
      <sheetName val="CRF codes"/>
      <sheetName val="LCP"/>
      <sheetName val="LCP-Elektriciteit"/>
      <sheetName val="LCP-Andere"/>
      <sheetName val="niet LCP Elektriciteit "/>
      <sheetName val="Finale vraag"/>
      <sheetName val="Raffinaderijen+ Cokes"/>
      <sheetName val="WKK"/>
      <sheetName val="EGW"/>
      <sheetName val="RAF-Bubble "/>
      <sheetName val="EGW-KSI"/>
      <sheetName val="Vermogens "/>
      <sheetName val="LP-parameters"/>
      <sheetName val="Parameters"/>
      <sheetName val="Sim-Industrie"/>
      <sheetName val="Sim-LCP-Andere"/>
      <sheetName val="Sim-Raf+Cokes"/>
      <sheetName val="Sim-WKK"/>
      <sheetName val="Elektriciteit"/>
      <sheetName val="Resultaat"/>
      <sheetName val="Procesemisies 2010"/>
      <sheetName val="Rapport "/>
      <sheetName val="Detail"/>
      <sheetName val="2010"/>
      <sheetName val="2015"/>
      <sheetName val="2020"/>
      <sheetName val="2025"/>
      <sheetName val="2030"/>
      <sheetName val="203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
          <cell r="B1">
            <v>2030</v>
          </cell>
        </row>
      </sheetData>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FR_feb2020"/>
      <sheetName val="NFR_feb2021"/>
      <sheetName val="LRTAP2021VLA2019"/>
      <sheetName val="ANNEX IV A-WM VLA"/>
      <sheetName val="ANNEX IV A-WAM VLA"/>
      <sheetName val="emissies"/>
      <sheetName val="VOS_stat-NFR"/>
      <sheetName val="emissies-NECformaat"/>
      <sheetName val="emissies-NECformaatvrgraf"/>
      <sheetName val="emissies-NECformaat (2)"/>
      <sheetName val="langformaat"/>
      <sheetName val="draaigrafiek"/>
      <sheetName val="emissies_c20210628"/>
      <sheetName val="emissies_c20210517"/>
      <sheetName val="emissies_c20210314"/>
      <sheetName val="ANNEX IV A-WM VLA_c20210314"/>
      <sheetName val="ANNEX IV A-WAM VLA_c20210314"/>
      <sheetName val="prognoses2020_allesectore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en"/>
      <sheetName val="emissies"/>
      <sheetName val="emissies (2)"/>
      <sheetName val="emissies per gewest"/>
      <sheetName val="emissies per gewest (2)"/>
      <sheetName val="NOx"/>
      <sheetName val="NOx oud"/>
      <sheetName val="NOx REF2005"/>
      <sheetName val="NOx REF2010"/>
      <sheetName val="NOx REF2015"/>
      <sheetName val="NOx REF2020"/>
      <sheetName val="NOx REF2025"/>
      <sheetName val="NOx REF2030"/>
      <sheetName val="NOx MFR2025"/>
      <sheetName val="NOx MFR2030"/>
      <sheetName val="NOx 6Cs2025"/>
      <sheetName val="NOx 70%2025"/>
      <sheetName val="NOx COMPR2030"/>
      <sheetName val="SO2"/>
      <sheetName val="SO2 oud"/>
      <sheetName val="SO2 REF2005"/>
      <sheetName val="SO2 REF2010"/>
      <sheetName val="SO2 REF2015"/>
      <sheetName val="SO2 REF2020"/>
      <sheetName val="SO2 REF2025"/>
      <sheetName val="SO2 REF2030"/>
      <sheetName val="SO2 MFR2025"/>
      <sheetName val="SO2 MFR2030"/>
      <sheetName val="SO2 6Cs2025"/>
      <sheetName val="SO2 70%2025"/>
      <sheetName val="SO2 COMPR2030"/>
      <sheetName val="PM"/>
      <sheetName val="PM oud"/>
      <sheetName val="PM REF2005"/>
      <sheetName val="PM REF2010"/>
      <sheetName val="PM REF2015"/>
      <sheetName val="PM REF2025"/>
      <sheetName val="PM REF2020"/>
      <sheetName val="PM REF2030"/>
      <sheetName val="PM MFR2025"/>
      <sheetName val="PM MFR2030"/>
      <sheetName val="PM 6Cs2025"/>
      <sheetName val="PM 70%2025"/>
      <sheetName val="PM COMPR2030"/>
      <sheetName val="VOC"/>
      <sheetName val="VOC oud"/>
      <sheetName val="VOC REF2005"/>
      <sheetName val="VOC REF2010"/>
      <sheetName val="VOC REF2015"/>
      <sheetName val="VOC REF2020"/>
      <sheetName val="VOC REF2025"/>
      <sheetName val="VOC REF2030"/>
      <sheetName val="VOC MFR2025"/>
      <sheetName val="VOC MFR2030"/>
      <sheetName val="VOC 6Cs2025"/>
      <sheetName val="VOC 70%2025"/>
      <sheetName val="VOC COMPR2030"/>
      <sheetName val="NH3"/>
      <sheetName val="alles oud"/>
      <sheetName val="alle polluenten"/>
      <sheetName val="LRTAP2013_BE2000"/>
      <sheetName val="LRTAP2013_BE2005"/>
      <sheetName val="LRTAP2013_BE2006"/>
      <sheetName val="LRTAP2013_BE2007"/>
      <sheetName val="LRTAP2013_BE2008"/>
      <sheetName val="LRTAP2013_BE2009"/>
      <sheetName val="LRTAP2013_BE2010"/>
      <sheetName val="LRTAP2013_BE2011"/>
      <sheetName val="alle polluenten PM aang"/>
      <sheetName val="Blad1"/>
      <sheetName val="LRTAP2014_BE1990"/>
      <sheetName val="LRTAP2014_BE2000"/>
      <sheetName val="LRTAP2014_BE2005"/>
      <sheetName val="LRTAP2014_BE2006"/>
      <sheetName val="LRTAP2014_BE2007"/>
      <sheetName val="LRTAP2014_BE2008"/>
      <sheetName val="LRTAP2014_BE2009"/>
      <sheetName val="LRTAP2014_BE2010"/>
      <sheetName val="LRTAP2014_BE2011"/>
      <sheetName val="LRTAP2014_BE2012"/>
      <sheetName val="LRTAP2014VLA1990"/>
      <sheetName val="LRTAP2014VLA2000"/>
      <sheetName val="LRTAP2014VLA2005"/>
      <sheetName val="LRTAP2014VLA2010"/>
      <sheetName val="LRTAP2014VLA2011"/>
      <sheetName val="LRTAP2014VLA2012"/>
      <sheetName val="LRTAP2014WAL1990"/>
      <sheetName val="LRTAP2014WAL2000"/>
      <sheetName val="LRTAP2014WAL2005"/>
      <sheetName val="LRTAP2014WAL2010"/>
      <sheetName val="LRTAP2014WAL2011"/>
      <sheetName val="LRTAP2014WAL2012"/>
      <sheetName val="LRTAP2014BRU1990"/>
      <sheetName val="LRTAP2014BRU2000"/>
      <sheetName val="LRTAP2014BRU2005"/>
      <sheetName val="LRTAP2014BRU2010"/>
      <sheetName val="LRTAP2014BRU2011"/>
      <sheetName val="LRTAP2014BRU2012"/>
      <sheetName val="NH3 oud"/>
      <sheetName val="NH3 REF2005"/>
      <sheetName val="NH3 REF2010"/>
      <sheetName val="NH3 REF2015"/>
      <sheetName val="NH3 REF2020"/>
      <sheetName val="NH3 REF2025"/>
      <sheetName val="NH3 2030"/>
      <sheetName val="NH3 REF2030"/>
      <sheetName val="NH3 MFR2025"/>
      <sheetName val="NH3 MFR2030"/>
      <sheetName val="NH3 6Cs2025"/>
      <sheetName val="NH3 70%2025"/>
      <sheetName val="NH3 COMPR2030"/>
      <sheetName val="Blad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47F47-569B-470C-8503-A413E9BCFF2F}">
  <sheetPr>
    <tabColor theme="9"/>
  </sheetPr>
  <dimension ref="A1:AL173"/>
  <sheetViews>
    <sheetView tabSelected="1" zoomScale="70" zoomScaleNormal="70" workbookViewId="0">
      <pane ySplit="12" topLeftCell="A25" activePane="bottomLeft" state="frozen"/>
      <selection pane="bottomLeft" activeCell="K34" sqref="K34"/>
    </sheetView>
  </sheetViews>
  <sheetFormatPr defaultColWidth="8.85546875" defaultRowHeight="12.75" x14ac:dyDescent="0.2"/>
  <cols>
    <col min="1" max="1" width="52.42578125" style="4" customWidth="1"/>
    <col min="2" max="2" width="21.5703125" style="4" bestFit="1" customWidth="1"/>
    <col min="3" max="3" width="46.28515625" style="68" bestFit="1" customWidth="1"/>
    <col min="4" max="4" width="7.140625" style="4" customWidth="1"/>
    <col min="5" max="16" width="12.28515625" style="4" bestFit="1" customWidth="1"/>
    <col min="17" max="17" width="11.28515625" style="4" bestFit="1" customWidth="1"/>
    <col min="18" max="22" width="12.28515625" style="4" bestFit="1" customWidth="1"/>
    <col min="23" max="23" width="13.28515625" style="4" bestFit="1" customWidth="1"/>
    <col min="24" max="28" width="12.28515625" style="4" bestFit="1" customWidth="1"/>
    <col min="29" max="29" width="11.28515625" style="4" bestFit="1" customWidth="1"/>
    <col min="30" max="30" width="12.28515625" style="4" bestFit="1" customWidth="1"/>
    <col min="31" max="31" width="2.140625" style="4" customWidth="1"/>
    <col min="32" max="32" width="11.140625" style="4" bestFit="1" customWidth="1"/>
    <col min="33" max="36" width="8.5703125" style="4" customWidth="1"/>
    <col min="37" max="37" width="12.140625" style="4" bestFit="1" customWidth="1"/>
    <col min="38" max="38" width="25.7109375" style="4" customWidth="1"/>
    <col min="39" max="16384" width="8.85546875" style="4"/>
  </cols>
  <sheetData>
    <row r="1" spans="1:38" ht="22.5" customHeight="1" x14ac:dyDescent="0.2">
      <c r="A1" s="1" t="s">
        <v>0</v>
      </c>
      <c r="B1" s="2"/>
      <c r="C1" s="3"/>
    </row>
    <row r="2" spans="1:38" x14ac:dyDescent="0.2">
      <c r="A2" s="5" t="s">
        <v>1</v>
      </c>
      <c r="B2" s="2"/>
      <c r="C2" s="3"/>
    </row>
    <row r="3" spans="1:38" x14ac:dyDescent="0.2">
      <c r="B3" s="2"/>
      <c r="C3" s="3"/>
      <c r="F3" s="2"/>
      <c r="R3" s="6"/>
      <c r="S3" s="6"/>
      <c r="T3" s="6"/>
      <c r="U3" s="6"/>
      <c r="V3" s="6"/>
    </row>
    <row r="4" spans="1:38" x14ac:dyDescent="0.2">
      <c r="A4" s="5" t="s">
        <v>2</v>
      </c>
      <c r="B4" s="7" t="s">
        <v>3</v>
      </c>
      <c r="C4" s="8" t="s">
        <v>400</v>
      </c>
      <c r="R4" s="6"/>
      <c r="S4" s="6"/>
      <c r="T4" s="6"/>
      <c r="U4" s="6"/>
      <c r="V4" s="6"/>
    </row>
    <row r="5" spans="1:38" x14ac:dyDescent="0.2">
      <c r="A5" s="5" t="s">
        <v>4</v>
      </c>
      <c r="B5" s="7">
        <v>2021</v>
      </c>
      <c r="C5" s="8" t="s">
        <v>401</v>
      </c>
      <c r="R5" s="6"/>
      <c r="S5" s="6"/>
      <c r="T5" s="6"/>
      <c r="U5" s="6"/>
      <c r="V5" s="6"/>
    </row>
    <row r="6" spans="1:38" x14ac:dyDescent="0.2">
      <c r="A6" s="5" t="s">
        <v>5</v>
      </c>
      <c r="B6" s="70">
        <v>2017</v>
      </c>
      <c r="C6" s="8" t="s">
        <v>402</v>
      </c>
      <c r="R6" s="9"/>
      <c r="S6" s="9"/>
      <c r="T6" s="9"/>
      <c r="U6" s="9"/>
      <c r="V6" s="9"/>
    </row>
    <row r="7" spans="1:38" x14ac:dyDescent="0.2">
      <c r="A7" s="5" t="s">
        <v>403</v>
      </c>
      <c r="B7" s="70"/>
      <c r="C7" s="8" t="s">
        <v>404</v>
      </c>
      <c r="R7" s="6"/>
      <c r="S7" s="6"/>
      <c r="T7" s="6"/>
      <c r="U7" s="6"/>
      <c r="V7" s="6"/>
    </row>
    <row r="8" spans="1:38" x14ac:dyDescent="0.2">
      <c r="A8" s="10"/>
      <c r="B8" s="2"/>
      <c r="C8" s="3"/>
      <c r="R8" s="6"/>
      <c r="S8" s="6"/>
      <c r="T8" s="6"/>
      <c r="U8" s="6"/>
      <c r="V8" s="6"/>
      <c r="AF8" s="9"/>
    </row>
    <row r="9" spans="1:38" ht="13.5" thickBot="1" x14ac:dyDescent="0.25">
      <c r="A9" s="11"/>
      <c r="B9" s="12"/>
      <c r="C9" s="13"/>
      <c r="D9" s="14"/>
      <c r="E9" s="14"/>
      <c r="F9" s="14"/>
      <c r="G9" s="14"/>
      <c r="H9" s="14"/>
      <c r="I9" s="14"/>
      <c r="J9" s="14"/>
      <c r="K9" s="14"/>
      <c r="L9" s="14"/>
      <c r="M9" s="14"/>
      <c r="N9" s="14"/>
      <c r="O9" s="14"/>
      <c r="P9" s="14"/>
      <c r="Q9" s="14"/>
      <c r="R9" s="6"/>
      <c r="S9" s="6"/>
      <c r="T9" s="6"/>
      <c r="U9" s="6"/>
      <c r="V9" s="6"/>
      <c r="AF9" s="9"/>
    </row>
    <row r="10" spans="1:38" s="6" customFormat="1" ht="27.6" customHeight="1" thickBot="1" x14ac:dyDescent="0.25">
      <c r="A10" s="106" t="str">
        <f>B4&amp;": "&amp;B5&amp;": "&amp;B6</f>
        <v>BEF: 2021: 2017</v>
      </c>
      <c r="B10" s="108" t="s">
        <v>8</v>
      </c>
      <c r="C10" s="109"/>
      <c r="D10" s="110"/>
      <c r="E10" s="97" t="s">
        <v>9</v>
      </c>
      <c r="F10" s="98"/>
      <c r="G10" s="98"/>
      <c r="H10" s="99"/>
      <c r="I10" s="97" t="s">
        <v>10</v>
      </c>
      <c r="J10" s="98"/>
      <c r="K10" s="98"/>
      <c r="L10" s="99"/>
      <c r="M10" s="114" t="s">
        <v>11</v>
      </c>
      <c r="N10" s="97" t="s">
        <v>12</v>
      </c>
      <c r="O10" s="98"/>
      <c r="P10" s="99"/>
      <c r="Q10" s="97" t="s">
        <v>13</v>
      </c>
      <c r="R10" s="98"/>
      <c r="S10" s="98"/>
      <c r="T10" s="98"/>
      <c r="U10" s="98"/>
      <c r="V10" s="99"/>
      <c r="W10" s="97" t="s">
        <v>14</v>
      </c>
      <c r="X10" s="98"/>
      <c r="Y10" s="98"/>
      <c r="Z10" s="98"/>
      <c r="AA10" s="98"/>
      <c r="AB10" s="98"/>
      <c r="AC10" s="98"/>
      <c r="AD10" s="99"/>
      <c r="AE10" s="71"/>
      <c r="AF10" s="97" t="s">
        <v>405</v>
      </c>
      <c r="AG10" s="98"/>
      <c r="AH10" s="98"/>
      <c r="AI10" s="98"/>
      <c r="AJ10" s="98"/>
      <c r="AK10" s="98"/>
      <c r="AL10" s="99"/>
    </row>
    <row r="11" spans="1:38" ht="15" customHeight="1" thickBot="1" x14ac:dyDescent="0.25">
      <c r="A11" s="107"/>
      <c r="B11" s="111"/>
      <c r="C11" s="112"/>
      <c r="D11" s="113"/>
      <c r="E11" s="100"/>
      <c r="F11" s="101"/>
      <c r="G11" s="101"/>
      <c r="H11" s="102"/>
      <c r="I11" s="100"/>
      <c r="J11" s="101"/>
      <c r="K11" s="101"/>
      <c r="L11" s="102"/>
      <c r="M11" s="115"/>
      <c r="N11" s="100"/>
      <c r="O11" s="101"/>
      <c r="P11" s="102"/>
      <c r="Q11" s="100"/>
      <c r="R11" s="101"/>
      <c r="S11" s="101"/>
      <c r="T11" s="101"/>
      <c r="U11" s="101"/>
      <c r="V11" s="102"/>
      <c r="W11" s="15"/>
      <c r="X11" s="103" t="s">
        <v>15</v>
      </c>
      <c r="Y11" s="104"/>
      <c r="Z11" s="104"/>
      <c r="AA11" s="104"/>
      <c r="AB11" s="105"/>
      <c r="AC11" s="16"/>
      <c r="AD11" s="17"/>
      <c r="AE11" s="72"/>
      <c r="AF11" s="100"/>
      <c r="AG11" s="101"/>
      <c r="AH11" s="101"/>
      <c r="AI11" s="101"/>
      <c r="AJ11" s="101"/>
      <c r="AK11" s="101"/>
      <c r="AL11" s="102"/>
    </row>
    <row r="12" spans="1:38" ht="37.9" customHeight="1" thickBot="1" x14ac:dyDescent="0.25">
      <c r="A12" s="107"/>
      <c r="B12" s="111"/>
      <c r="C12" s="112"/>
      <c r="D12" s="113"/>
      <c r="E12" s="18" t="s">
        <v>16</v>
      </c>
      <c r="F12" s="18" t="s">
        <v>17</v>
      </c>
      <c r="G12" s="18" t="s">
        <v>18</v>
      </c>
      <c r="H12" s="18" t="s">
        <v>19</v>
      </c>
      <c r="I12" s="18" t="s">
        <v>20</v>
      </c>
      <c r="J12" s="19" t="s">
        <v>21</v>
      </c>
      <c r="K12" s="19" t="s">
        <v>22</v>
      </c>
      <c r="L12" s="67" t="s">
        <v>23</v>
      </c>
      <c r="M12" s="18" t="s">
        <v>24</v>
      </c>
      <c r="N12" s="19" t="s">
        <v>25</v>
      </c>
      <c r="O12" s="19" t="s">
        <v>26</v>
      </c>
      <c r="P12" s="19" t="s">
        <v>27</v>
      </c>
      <c r="Q12" s="19" t="s">
        <v>28</v>
      </c>
      <c r="R12" s="19" t="s">
        <v>29</v>
      </c>
      <c r="S12" s="19" t="s">
        <v>30</v>
      </c>
      <c r="T12" s="19" t="s">
        <v>31</v>
      </c>
      <c r="U12" s="19" t="s">
        <v>32</v>
      </c>
      <c r="V12" s="19" t="s">
        <v>33</v>
      </c>
      <c r="W12" s="18" t="s">
        <v>34</v>
      </c>
      <c r="X12" s="18" t="s">
        <v>35</v>
      </c>
      <c r="Y12" s="18" t="s">
        <v>36</v>
      </c>
      <c r="Z12" s="18" t="s">
        <v>37</v>
      </c>
      <c r="AA12" s="18" t="s">
        <v>38</v>
      </c>
      <c r="AB12" s="18" t="s">
        <v>39</v>
      </c>
      <c r="AC12" s="19" t="s">
        <v>40</v>
      </c>
      <c r="AD12" s="19" t="s">
        <v>41</v>
      </c>
      <c r="AE12" s="73"/>
      <c r="AF12" s="18" t="s">
        <v>406</v>
      </c>
      <c r="AG12" s="18" t="s">
        <v>407</v>
      </c>
      <c r="AH12" s="18" t="s">
        <v>408</v>
      </c>
      <c r="AI12" s="18" t="s">
        <v>409</v>
      </c>
      <c r="AJ12" s="18" t="s">
        <v>410</v>
      </c>
      <c r="AK12" s="18" t="s">
        <v>411</v>
      </c>
      <c r="AL12" s="74" t="s">
        <v>412</v>
      </c>
    </row>
    <row r="13" spans="1:38" ht="37.5" customHeight="1" thickBot="1" x14ac:dyDescent="0.25">
      <c r="A13" s="20" t="s">
        <v>42</v>
      </c>
      <c r="B13" s="20" t="s">
        <v>43</v>
      </c>
      <c r="C13" s="21" t="s">
        <v>44</v>
      </c>
      <c r="D13" s="20" t="s">
        <v>45</v>
      </c>
      <c r="E13" s="20" t="s">
        <v>46</v>
      </c>
      <c r="F13" s="20" t="s">
        <v>46</v>
      </c>
      <c r="G13" s="20" t="s">
        <v>46</v>
      </c>
      <c r="H13" s="20" t="s">
        <v>46</v>
      </c>
      <c r="I13" s="20" t="s">
        <v>46</v>
      </c>
      <c r="J13" s="20" t="s">
        <v>46</v>
      </c>
      <c r="K13" s="20" t="s">
        <v>46</v>
      </c>
      <c r="L13" s="20" t="s">
        <v>46</v>
      </c>
      <c r="M13" s="20" t="s">
        <v>46</v>
      </c>
      <c r="N13" s="20" t="s">
        <v>47</v>
      </c>
      <c r="O13" s="20" t="s">
        <v>47</v>
      </c>
      <c r="P13" s="20" t="s">
        <v>47</v>
      </c>
      <c r="Q13" s="20" t="s">
        <v>47</v>
      </c>
      <c r="R13" s="20" t="s">
        <v>47</v>
      </c>
      <c r="S13" s="20" t="s">
        <v>47</v>
      </c>
      <c r="T13" s="20" t="s">
        <v>47</v>
      </c>
      <c r="U13" s="20" t="s">
        <v>47</v>
      </c>
      <c r="V13" s="20" t="s">
        <v>47</v>
      </c>
      <c r="W13" s="20" t="s">
        <v>48</v>
      </c>
      <c r="X13" s="20" t="s">
        <v>47</v>
      </c>
      <c r="Y13" s="20" t="s">
        <v>47</v>
      </c>
      <c r="Z13" s="20" t="s">
        <v>47</v>
      </c>
      <c r="AA13" s="20" t="s">
        <v>47</v>
      </c>
      <c r="AB13" s="20" t="s">
        <v>47</v>
      </c>
      <c r="AC13" s="20" t="s">
        <v>49</v>
      </c>
      <c r="AD13" s="20" t="s">
        <v>49</v>
      </c>
      <c r="AE13" s="75"/>
      <c r="AF13" s="20" t="s">
        <v>413</v>
      </c>
      <c r="AG13" s="20" t="s">
        <v>413</v>
      </c>
      <c r="AH13" s="20" t="s">
        <v>413</v>
      </c>
      <c r="AI13" s="20" t="s">
        <v>413</v>
      </c>
      <c r="AJ13" s="20" t="s">
        <v>413</v>
      </c>
      <c r="AK13" s="20"/>
      <c r="AL13" s="76"/>
    </row>
    <row r="14" spans="1:38" ht="26.25" customHeight="1" thickBot="1" x14ac:dyDescent="0.25">
      <c r="A14" s="22" t="s">
        <v>50</v>
      </c>
      <c r="B14" s="22" t="s">
        <v>51</v>
      </c>
      <c r="C14" s="23" t="s">
        <v>52</v>
      </c>
      <c r="D14" s="69"/>
      <c r="E14" s="24">
        <v>6.121176967913998</v>
      </c>
      <c r="F14" s="24">
        <v>0.2651372762882313</v>
      </c>
      <c r="G14" s="24">
        <v>0.65757990199999983</v>
      </c>
      <c r="H14" s="24">
        <v>3.0065796000000002E-2</v>
      </c>
      <c r="I14" s="24">
        <v>4.6386866068481462E-2</v>
      </c>
      <c r="J14" s="24">
        <v>7.0482665984703236E-2</v>
      </c>
      <c r="K14" s="24">
        <v>8.4406820883287548E-2</v>
      </c>
      <c r="L14" s="24">
        <v>4.211146255644913E-3</v>
      </c>
      <c r="M14" s="24">
        <v>1.8487709656040001</v>
      </c>
      <c r="N14" s="24">
        <v>0.10151427175272199</v>
      </c>
      <c r="O14" s="24">
        <v>7.1404674611047006E-2</v>
      </c>
      <c r="P14" s="24">
        <v>7.7707333464226994E-2</v>
      </c>
      <c r="Q14" s="24">
        <v>9.3588081309332008E-2</v>
      </c>
      <c r="R14" s="24">
        <v>0.12840200173618602</v>
      </c>
      <c r="S14" s="24">
        <v>9.8181044052925021E-2</v>
      </c>
      <c r="T14" s="24">
        <v>8.6530713678393975E-2</v>
      </c>
      <c r="U14" s="24">
        <v>3.4278543977619001E-2</v>
      </c>
      <c r="V14" s="24">
        <v>0.30049218234199593</v>
      </c>
      <c r="W14" s="24">
        <v>1.4940782641629997</v>
      </c>
      <c r="X14" s="24">
        <v>1.6580734477170001E-3</v>
      </c>
      <c r="Y14" s="24">
        <v>3.4550858629999999E-5</v>
      </c>
      <c r="Z14" s="24">
        <v>2.8104051008000003E-5</v>
      </c>
      <c r="AA14" s="24">
        <v>2.8110171625999999E-5</v>
      </c>
      <c r="AB14" s="24">
        <v>1.7488385283800001E-3</v>
      </c>
      <c r="AC14" s="24">
        <v>2.1143502071999998</v>
      </c>
      <c r="AD14" s="24">
        <v>1E-3</v>
      </c>
      <c r="AE14" s="77"/>
      <c r="AF14" s="24">
        <v>1141.12690569505</v>
      </c>
      <c r="AG14" s="24">
        <v>19774.460760000002</v>
      </c>
      <c r="AH14" s="24">
        <v>95318.7044064988</v>
      </c>
      <c r="AI14" s="24">
        <v>28405.507860143702</v>
      </c>
      <c r="AJ14" s="24">
        <v>11506.6681371</v>
      </c>
      <c r="AK14" s="24" t="s">
        <v>414</v>
      </c>
      <c r="AL14" s="78" t="s">
        <v>413</v>
      </c>
    </row>
    <row r="15" spans="1:38" ht="26.25" customHeight="1" thickBot="1" x14ac:dyDescent="0.25">
      <c r="A15" s="22" t="s">
        <v>54</v>
      </c>
      <c r="B15" s="22" t="s">
        <v>55</v>
      </c>
      <c r="C15" s="23" t="s">
        <v>56</v>
      </c>
      <c r="D15" s="69"/>
      <c r="E15" s="24">
        <v>3.3636423000000004</v>
      </c>
      <c r="F15" s="24">
        <v>0.38278690848420571</v>
      </c>
      <c r="G15" s="24">
        <v>7.412373800000001</v>
      </c>
      <c r="H15" s="24">
        <v>4.6000000000000001E-4</v>
      </c>
      <c r="I15" s="24">
        <v>9.9381143242433731E-3</v>
      </c>
      <c r="J15" s="24">
        <v>9.9381143242433731E-3</v>
      </c>
      <c r="K15" s="24">
        <v>9.9381143242433731E-3</v>
      </c>
      <c r="L15" s="24">
        <v>2.0218680026970362E-3</v>
      </c>
      <c r="M15" s="24">
        <v>0.85227199999999992</v>
      </c>
      <c r="N15" s="24">
        <v>3.1652888949573001E-2</v>
      </c>
      <c r="O15" s="24">
        <v>1.2590345313619E-2</v>
      </c>
      <c r="P15" s="24">
        <v>1.5431095966929999E-3</v>
      </c>
      <c r="Q15" s="24">
        <v>6.0921126873160003E-3</v>
      </c>
      <c r="R15" s="24">
        <v>4.8451564564485003E-2</v>
      </c>
      <c r="S15" s="24">
        <v>3.9256256370207999E-2</v>
      </c>
      <c r="T15" s="24">
        <v>6.3658880640604001E-2</v>
      </c>
      <c r="U15" s="24">
        <v>7.4293618048450003E-3</v>
      </c>
      <c r="V15" s="24">
        <v>0.45091659858740996</v>
      </c>
      <c r="W15" s="24">
        <v>2.1117662400000001E-2</v>
      </c>
      <c r="X15" s="24" t="s">
        <v>415</v>
      </c>
      <c r="Y15" s="24" t="s">
        <v>415</v>
      </c>
      <c r="Z15" s="24" t="s">
        <v>415</v>
      </c>
      <c r="AA15" s="24" t="s">
        <v>415</v>
      </c>
      <c r="AB15" s="24" t="s">
        <v>415</v>
      </c>
      <c r="AC15" s="24" t="s">
        <v>414</v>
      </c>
      <c r="AD15" s="24" t="s">
        <v>414</v>
      </c>
      <c r="AE15" s="77"/>
      <c r="AF15" s="24">
        <v>52814.504165425002</v>
      </c>
      <c r="AG15" s="24" t="s">
        <v>414</v>
      </c>
      <c r="AH15" s="24">
        <v>20854.609289888602</v>
      </c>
      <c r="AI15" s="24" t="s">
        <v>414</v>
      </c>
      <c r="AJ15" s="24" t="s">
        <v>414</v>
      </c>
      <c r="AK15" s="24" t="s">
        <v>414</v>
      </c>
      <c r="AL15" s="78" t="s">
        <v>413</v>
      </c>
    </row>
    <row r="16" spans="1:38" ht="26.25" customHeight="1" thickBot="1" x14ac:dyDescent="0.25">
      <c r="A16" s="22" t="s">
        <v>54</v>
      </c>
      <c r="B16" s="22" t="s">
        <v>58</v>
      </c>
      <c r="C16" s="23" t="s">
        <v>59</v>
      </c>
      <c r="D16" s="69"/>
      <c r="E16" s="24">
        <v>1.5520341</v>
      </c>
      <c r="F16" s="24" t="s">
        <v>416</v>
      </c>
      <c r="G16" s="24">
        <v>0.1034004</v>
      </c>
      <c r="H16" s="24" t="s">
        <v>414</v>
      </c>
      <c r="I16" s="24" t="s">
        <v>416</v>
      </c>
      <c r="J16" s="24" t="s">
        <v>416</v>
      </c>
      <c r="K16" s="24" t="s">
        <v>416</v>
      </c>
      <c r="L16" s="24" t="s">
        <v>416</v>
      </c>
      <c r="M16" s="24">
        <v>0.19567560000000001</v>
      </c>
      <c r="N16" s="24" t="s">
        <v>416</v>
      </c>
      <c r="O16" s="24" t="s">
        <v>416</v>
      </c>
      <c r="P16" s="24" t="s">
        <v>416</v>
      </c>
      <c r="Q16" s="24" t="s">
        <v>416</v>
      </c>
      <c r="R16" s="24" t="s">
        <v>416</v>
      </c>
      <c r="S16" s="24" t="s">
        <v>416</v>
      </c>
      <c r="T16" s="24" t="s">
        <v>416</v>
      </c>
      <c r="U16" s="24" t="s">
        <v>416</v>
      </c>
      <c r="V16" s="24" t="s">
        <v>416</v>
      </c>
      <c r="W16" s="24" t="s">
        <v>416</v>
      </c>
      <c r="X16" s="24" t="s">
        <v>416</v>
      </c>
      <c r="Y16" s="24" t="s">
        <v>416</v>
      </c>
      <c r="Z16" s="24" t="s">
        <v>416</v>
      </c>
      <c r="AA16" s="24" t="s">
        <v>416</v>
      </c>
      <c r="AB16" s="24" t="s">
        <v>416</v>
      </c>
      <c r="AC16" s="24" t="s">
        <v>416</v>
      </c>
      <c r="AD16" s="24" t="s">
        <v>414</v>
      </c>
      <c r="AE16" s="77"/>
      <c r="AF16" s="24" t="s">
        <v>414</v>
      </c>
      <c r="AG16" s="24">
        <v>3774.558</v>
      </c>
      <c r="AH16" s="24" t="s">
        <v>414</v>
      </c>
      <c r="AI16" s="24" t="s">
        <v>414</v>
      </c>
      <c r="AJ16" s="24" t="s">
        <v>414</v>
      </c>
      <c r="AK16" s="24" t="s">
        <v>414</v>
      </c>
      <c r="AL16" s="78" t="s">
        <v>413</v>
      </c>
    </row>
    <row r="17" spans="1:38" ht="26.25" customHeight="1" thickBot="1" x14ac:dyDescent="0.25">
      <c r="A17" s="22" t="s">
        <v>54</v>
      </c>
      <c r="B17" s="22" t="s">
        <v>61</v>
      </c>
      <c r="C17" s="23" t="s">
        <v>62</v>
      </c>
      <c r="D17" s="69"/>
      <c r="E17" s="24">
        <v>4.1490181790328998E-2</v>
      </c>
      <c r="F17" s="24">
        <v>1.6056021057625661E-2</v>
      </c>
      <c r="G17" s="24">
        <v>4.111625585058936E-2</v>
      </c>
      <c r="H17" s="24" t="s">
        <v>415</v>
      </c>
      <c r="I17" s="24">
        <v>1.3126104658611901E-2</v>
      </c>
      <c r="J17" s="24">
        <v>1.33636772707551E-2</v>
      </c>
      <c r="K17" s="24">
        <v>1.37262342996303E-2</v>
      </c>
      <c r="L17" s="24">
        <v>9.4602497569114198E-4</v>
      </c>
      <c r="M17" s="24">
        <v>3.2033866863983004E-2</v>
      </c>
      <c r="N17" s="24">
        <v>3.3555021482100002E-4</v>
      </c>
      <c r="O17" s="24">
        <v>1.0213221194899999E-4</v>
      </c>
      <c r="P17" s="24">
        <v>1.8427823466679999E-3</v>
      </c>
      <c r="Q17" s="24">
        <v>2.2828807781150001E-3</v>
      </c>
      <c r="R17" s="24">
        <v>1.34340860797E-4</v>
      </c>
      <c r="S17" s="24">
        <v>2.4688383152200001E-4</v>
      </c>
      <c r="T17" s="24">
        <v>4.4746057780280001E-3</v>
      </c>
      <c r="U17" s="24">
        <v>6.1387061839299998E-4</v>
      </c>
      <c r="V17" s="24">
        <v>1.6400207457419999E-3</v>
      </c>
      <c r="W17" s="24">
        <v>8.4115301799999997E-3</v>
      </c>
      <c r="X17" s="24" t="s">
        <v>415</v>
      </c>
      <c r="Y17" s="24" t="s">
        <v>415</v>
      </c>
      <c r="Z17" s="24" t="s">
        <v>415</v>
      </c>
      <c r="AA17" s="24" t="s">
        <v>415</v>
      </c>
      <c r="AB17" s="24" t="s">
        <v>415</v>
      </c>
      <c r="AC17" s="24" t="s">
        <v>414</v>
      </c>
      <c r="AD17" s="24" t="s">
        <v>414</v>
      </c>
      <c r="AE17" s="77"/>
      <c r="AF17" s="24">
        <v>73.784427797734196</v>
      </c>
      <c r="AG17" s="24" t="s">
        <v>414</v>
      </c>
      <c r="AH17" s="24">
        <v>8748.4360748784002</v>
      </c>
      <c r="AI17" s="24" t="s">
        <v>414</v>
      </c>
      <c r="AJ17" s="24">
        <v>66.72</v>
      </c>
      <c r="AK17" s="24" t="s">
        <v>414</v>
      </c>
      <c r="AL17" s="78" t="s">
        <v>413</v>
      </c>
    </row>
    <row r="18" spans="1:38" ht="26.25" customHeight="1" thickBot="1" x14ac:dyDescent="0.25">
      <c r="A18" s="22" t="s">
        <v>54</v>
      </c>
      <c r="B18" s="22" t="s">
        <v>63</v>
      </c>
      <c r="C18" s="23" t="s">
        <v>64</v>
      </c>
      <c r="D18" s="69"/>
      <c r="E18" s="24">
        <v>0.20542410312072001</v>
      </c>
      <c r="F18" s="24">
        <v>1.2708920279517814E-2</v>
      </c>
      <c r="G18" s="24">
        <v>2.3534732770124999E-4</v>
      </c>
      <c r="H18" s="24" t="s">
        <v>415</v>
      </c>
      <c r="I18" s="24">
        <v>5.9882596108772897E-2</v>
      </c>
      <c r="J18" s="24">
        <v>6.6689334855883506E-2</v>
      </c>
      <c r="K18" s="24">
        <v>7.4557565344336704E-2</v>
      </c>
      <c r="L18" s="24">
        <v>5.98253592062586E-3</v>
      </c>
      <c r="M18" s="24">
        <v>0.16583906100182003</v>
      </c>
      <c r="N18" s="24">
        <v>0.126896594682811</v>
      </c>
      <c r="O18" s="24">
        <v>2.4072637902990001E-3</v>
      </c>
      <c r="P18" s="24">
        <v>8.2118332862709999E-3</v>
      </c>
      <c r="Q18" s="24">
        <v>6.161178092811E-3</v>
      </c>
      <c r="R18" s="24">
        <v>1.4170806648805E-2</v>
      </c>
      <c r="S18" s="24">
        <v>1.9023059030466999E-2</v>
      </c>
      <c r="T18" s="24">
        <v>0.125644452179341</v>
      </c>
      <c r="U18" s="24">
        <v>3.9094428440969997E-3</v>
      </c>
      <c r="V18" s="24">
        <v>0.21794776503907001</v>
      </c>
      <c r="W18" s="24">
        <v>1.33177192E-2</v>
      </c>
      <c r="X18" s="24" t="s">
        <v>415</v>
      </c>
      <c r="Y18" s="24" t="s">
        <v>415</v>
      </c>
      <c r="Z18" s="24" t="s">
        <v>415</v>
      </c>
      <c r="AA18" s="24" t="s">
        <v>415</v>
      </c>
      <c r="AB18" s="24" t="s">
        <v>415</v>
      </c>
      <c r="AC18" s="24" t="s">
        <v>415</v>
      </c>
      <c r="AD18" s="24" t="s">
        <v>414</v>
      </c>
      <c r="AE18" s="77"/>
      <c r="AF18" s="24">
        <v>585.72105175227614</v>
      </c>
      <c r="AG18" s="24">
        <v>927.74800000000005</v>
      </c>
      <c r="AH18" s="24">
        <v>4731.1060502815981</v>
      </c>
      <c r="AI18" s="24" t="s">
        <v>414</v>
      </c>
      <c r="AJ18" s="24">
        <v>0.97</v>
      </c>
      <c r="AK18" s="24" t="s">
        <v>414</v>
      </c>
      <c r="AL18" s="78" t="s">
        <v>413</v>
      </c>
    </row>
    <row r="19" spans="1:38" ht="26.25" customHeight="1" thickBot="1" x14ac:dyDescent="0.25">
      <c r="A19" s="22" t="s">
        <v>54</v>
      </c>
      <c r="B19" s="22" t="s">
        <v>66</v>
      </c>
      <c r="C19" s="23" t="s">
        <v>67</v>
      </c>
      <c r="D19" s="69"/>
      <c r="E19" s="24">
        <v>1.4493894651301598</v>
      </c>
      <c r="F19" s="24">
        <v>0.219074873963431</v>
      </c>
      <c r="G19" s="24">
        <v>0.17117705690311999</v>
      </c>
      <c r="H19" s="24" t="s">
        <v>415</v>
      </c>
      <c r="I19" s="24">
        <v>0.17484975306115699</v>
      </c>
      <c r="J19" s="24">
        <v>0.225563363666445</v>
      </c>
      <c r="K19" s="24">
        <v>0.29760946487152201</v>
      </c>
      <c r="L19" s="24">
        <v>3.8184911307064202E-2</v>
      </c>
      <c r="M19" s="24">
        <v>1.5817692354516999</v>
      </c>
      <c r="N19" s="24">
        <v>0.144771466816803</v>
      </c>
      <c r="O19" s="24">
        <v>4.8037620630077001E-2</v>
      </c>
      <c r="P19" s="24">
        <v>5.4809574319243999E-2</v>
      </c>
      <c r="Q19" s="24">
        <v>7.5789425011280998E-2</v>
      </c>
      <c r="R19" s="24">
        <v>4.9656755784876001E-2</v>
      </c>
      <c r="S19" s="24">
        <v>9.9052746261519997E-2</v>
      </c>
      <c r="T19" s="24">
        <v>0.32704201817357398</v>
      </c>
      <c r="U19" s="24">
        <v>0.235668835666212</v>
      </c>
      <c r="V19" s="24">
        <v>0.16349445075490601</v>
      </c>
      <c r="W19" s="24">
        <v>5.3601043739014601E-2</v>
      </c>
      <c r="X19" s="24" t="s">
        <v>415</v>
      </c>
      <c r="Y19" s="24" t="s">
        <v>415</v>
      </c>
      <c r="Z19" s="24" t="s">
        <v>415</v>
      </c>
      <c r="AA19" s="24" t="s">
        <v>415</v>
      </c>
      <c r="AB19" s="24" t="s">
        <v>415</v>
      </c>
      <c r="AC19" s="24" t="s">
        <v>414</v>
      </c>
      <c r="AD19" s="24" t="s">
        <v>414</v>
      </c>
      <c r="AE19" s="77"/>
      <c r="AF19" s="24">
        <v>3317.9105218330751</v>
      </c>
      <c r="AG19" s="24" t="s">
        <v>414</v>
      </c>
      <c r="AH19" s="24">
        <v>42359.156966092662</v>
      </c>
      <c r="AI19" s="24">
        <v>211.12700000000001</v>
      </c>
      <c r="AJ19" s="24" t="s">
        <v>414</v>
      </c>
      <c r="AK19" s="24" t="s">
        <v>414</v>
      </c>
      <c r="AL19" s="78" t="s">
        <v>413</v>
      </c>
    </row>
    <row r="20" spans="1:38" ht="26.25" customHeight="1" thickBot="1" x14ac:dyDescent="0.25">
      <c r="A20" s="22" t="s">
        <v>54</v>
      </c>
      <c r="B20" s="22" t="s">
        <v>69</v>
      </c>
      <c r="C20" s="23" t="s">
        <v>70</v>
      </c>
      <c r="D20" s="69"/>
      <c r="E20" s="24">
        <v>0.480044278655886</v>
      </c>
      <c r="F20" s="24">
        <v>6.6644475550407797E-2</v>
      </c>
      <c r="G20" s="24">
        <v>4.4337540176929396E-2</v>
      </c>
      <c r="H20" s="24" t="s">
        <v>415</v>
      </c>
      <c r="I20" s="24">
        <v>2.24331883731957E-2</v>
      </c>
      <c r="J20" s="24">
        <v>2.5521145860388599E-2</v>
      </c>
      <c r="K20" s="24">
        <v>3.01675221259569E-2</v>
      </c>
      <c r="L20" s="24">
        <v>2.1666441574176298E-3</v>
      </c>
      <c r="M20" s="24">
        <v>9.2353045764009989E-2</v>
      </c>
      <c r="N20" s="24">
        <v>0.30004082862889703</v>
      </c>
      <c r="O20" s="24">
        <v>7.4968204112866005E-2</v>
      </c>
      <c r="P20" s="24">
        <v>1.3615111022779999E-2</v>
      </c>
      <c r="Q20" s="24">
        <v>7.8630876775730007E-3</v>
      </c>
      <c r="R20" s="24">
        <v>0.14283081161883801</v>
      </c>
      <c r="S20" s="24">
        <v>5.5157972748686002E-2</v>
      </c>
      <c r="T20" s="24">
        <v>2.6744350565475999E-2</v>
      </c>
      <c r="U20" s="24">
        <v>1.2102623965503E-2</v>
      </c>
      <c r="V20" s="24">
        <v>3.0383946709343799</v>
      </c>
      <c r="W20" s="24">
        <v>0.31048064661809799</v>
      </c>
      <c r="X20" s="24" t="s">
        <v>415</v>
      </c>
      <c r="Y20" s="24" t="s">
        <v>415</v>
      </c>
      <c r="Z20" s="24" t="s">
        <v>415</v>
      </c>
      <c r="AA20" s="24" t="s">
        <v>415</v>
      </c>
      <c r="AB20" s="24" t="s">
        <v>415</v>
      </c>
      <c r="AC20" s="24" t="s">
        <v>414</v>
      </c>
      <c r="AD20" s="24" t="s">
        <v>414</v>
      </c>
      <c r="AE20" s="77"/>
      <c r="AF20" s="24">
        <v>10.466834019082039</v>
      </c>
      <c r="AG20" s="24">
        <v>1097.6959999999999</v>
      </c>
      <c r="AH20" s="24">
        <v>3751.9114413771845</v>
      </c>
      <c r="AI20" s="24">
        <v>5682.9941985600008</v>
      </c>
      <c r="AJ20" s="24">
        <v>1072.0781179920002</v>
      </c>
      <c r="AK20" s="24" t="s">
        <v>414</v>
      </c>
      <c r="AL20" s="78" t="s">
        <v>413</v>
      </c>
    </row>
    <row r="21" spans="1:38" ht="26.25" customHeight="1" thickBot="1" x14ac:dyDescent="0.25">
      <c r="A21" s="22" t="s">
        <v>54</v>
      </c>
      <c r="B21" s="22" t="s">
        <v>72</v>
      </c>
      <c r="C21" s="23" t="s">
        <v>73</v>
      </c>
      <c r="D21" s="69"/>
      <c r="E21" s="24">
        <v>1.38722980503</v>
      </c>
      <c r="F21" s="24">
        <v>6.5757880841396998E-2</v>
      </c>
      <c r="G21" s="24">
        <v>0.22183202799100002</v>
      </c>
      <c r="H21" s="24" t="s">
        <v>415</v>
      </c>
      <c r="I21" s="24">
        <v>6.6933235782220296E-2</v>
      </c>
      <c r="J21" s="24">
        <v>7.1558282780543395E-2</v>
      </c>
      <c r="K21" s="24">
        <v>7.7249336759923501E-2</v>
      </c>
      <c r="L21" s="24">
        <v>6.5330340253287903E-3</v>
      </c>
      <c r="M21" s="24">
        <v>1.4914474616190001</v>
      </c>
      <c r="N21" s="24">
        <v>0.149159022159538</v>
      </c>
      <c r="O21" s="24">
        <v>7.1227711923080002E-3</v>
      </c>
      <c r="P21" s="24">
        <v>1.1793685730476001E-2</v>
      </c>
      <c r="Q21" s="24">
        <v>8.517469828957E-3</v>
      </c>
      <c r="R21" s="24">
        <v>2.247617857943E-2</v>
      </c>
      <c r="S21" s="24">
        <v>2.1811193075216E-2</v>
      </c>
      <c r="T21" s="24">
        <v>1.6456647169862001E-2</v>
      </c>
      <c r="U21" s="24">
        <v>6.8987293060570002E-3</v>
      </c>
      <c r="V21" s="24">
        <v>0.37787552871176899</v>
      </c>
      <c r="W21" s="24">
        <v>5.03129396097617E-2</v>
      </c>
      <c r="X21" s="24" t="s">
        <v>415</v>
      </c>
      <c r="Y21" s="24" t="s">
        <v>415</v>
      </c>
      <c r="Z21" s="24" t="s">
        <v>415</v>
      </c>
      <c r="AA21" s="24" t="s">
        <v>415</v>
      </c>
      <c r="AB21" s="24" t="s">
        <v>415</v>
      </c>
      <c r="AC21" s="24" t="s">
        <v>414</v>
      </c>
      <c r="AD21" s="24" t="s">
        <v>414</v>
      </c>
      <c r="AE21" s="77"/>
      <c r="AF21" s="24">
        <v>605.84633549255034</v>
      </c>
      <c r="AG21" s="24">
        <v>1024.7529999999999</v>
      </c>
      <c r="AH21" s="24">
        <v>25074.82319579029</v>
      </c>
      <c r="AI21" s="24">
        <v>1231.506336375036</v>
      </c>
      <c r="AJ21" s="24" t="s">
        <v>414</v>
      </c>
      <c r="AK21" s="24" t="s">
        <v>414</v>
      </c>
      <c r="AL21" s="78" t="s">
        <v>413</v>
      </c>
    </row>
    <row r="22" spans="1:38" ht="26.25" customHeight="1" thickBot="1" x14ac:dyDescent="0.25">
      <c r="A22" s="22" t="s">
        <v>54</v>
      </c>
      <c r="B22" s="22" t="s">
        <v>75</v>
      </c>
      <c r="C22" s="23" t="s">
        <v>76</v>
      </c>
      <c r="D22" s="69"/>
      <c r="E22" s="24">
        <v>0.60790875313044002</v>
      </c>
      <c r="F22" s="24">
        <v>2.2592851039793999E-2</v>
      </c>
      <c r="G22" s="24">
        <v>0.95978071390788999</v>
      </c>
      <c r="H22" s="24" t="s">
        <v>416</v>
      </c>
      <c r="I22" s="24">
        <v>8.21753349579121E-2</v>
      </c>
      <c r="J22" s="24">
        <v>9.03196251571491E-2</v>
      </c>
      <c r="K22" s="24">
        <v>0.102901237126465</v>
      </c>
      <c r="L22" s="24">
        <v>8.1625256309477597E-3</v>
      </c>
      <c r="M22" s="24">
        <v>0.44526252554967</v>
      </c>
      <c r="N22" s="24">
        <v>0.201370319013044</v>
      </c>
      <c r="O22" s="24">
        <v>3.9386848259899999E-3</v>
      </c>
      <c r="P22" s="24">
        <v>1.3016848419958999E-2</v>
      </c>
      <c r="Q22" s="24">
        <v>1.0456073344845E-2</v>
      </c>
      <c r="R22" s="24">
        <v>2.2431678946712E-2</v>
      </c>
      <c r="S22" s="24">
        <v>3.0719548167238001E-2</v>
      </c>
      <c r="T22" s="24">
        <v>0.23208075418805199</v>
      </c>
      <c r="U22" s="24">
        <v>6.0726456743719999E-3</v>
      </c>
      <c r="V22" s="24">
        <v>0.36301996320159002</v>
      </c>
      <c r="W22" s="24">
        <v>6.9492030098344103E-3</v>
      </c>
      <c r="X22" s="24" t="s">
        <v>415</v>
      </c>
      <c r="Y22" s="24" t="s">
        <v>415</v>
      </c>
      <c r="Z22" s="24" t="s">
        <v>415</v>
      </c>
      <c r="AA22" s="24" t="s">
        <v>415</v>
      </c>
      <c r="AB22" s="24" t="s">
        <v>415</v>
      </c>
      <c r="AC22" s="24" t="s">
        <v>414</v>
      </c>
      <c r="AD22" s="24" t="s">
        <v>414</v>
      </c>
      <c r="AE22" s="77"/>
      <c r="AF22" s="24">
        <v>1062.8275033853126</v>
      </c>
      <c r="AG22" s="24">
        <v>487.13600000000002</v>
      </c>
      <c r="AH22" s="24">
        <v>9266.0702282835136</v>
      </c>
      <c r="AI22" s="24">
        <v>512.36</v>
      </c>
      <c r="AJ22" s="24">
        <v>468.52700000000004</v>
      </c>
      <c r="AK22" s="24" t="s">
        <v>414</v>
      </c>
      <c r="AL22" s="78" t="s">
        <v>413</v>
      </c>
    </row>
    <row r="23" spans="1:38" ht="26.25" customHeight="1" thickBot="1" x14ac:dyDescent="0.25">
      <c r="A23" s="22" t="s">
        <v>78</v>
      </c>
      <c r="B23" s="22" t="s">
        <v>79</v>
      </c>
      <c r="C23" s="23" t="s">
        <v>80</v>
      </c>
      <c r="D23" s="79"/>
      <c r="E23" s="24">
        <v>1.0147739200000001</v>
      </c>
      <c r="F23" s="24">
        <v>0.63701896999999996</v>
      </c>
      <c r="G23" s="24">
        <v>1.0567489967E-3</v>
      </c>
      <c r="H23" s="24">
        <v>7.845763792E-4</v>
      </c>
      <c r="I23" s="24">
        <v>8.1614530000000005E-2</v>
      </c>
      <c r="J23" s="24">
        <v>0.15975176999999999</v>
      </c>
      <c r="K23" s="24">
        <v>0.81709945000000006</v>
      </c>
      <c r="L23" s="24">
        <v>5.3063470000000001E-2</v>
      </c>
      <c r="M23" s="24">
        <v>3.1931543200000001</v>
      </c>
      <c r="N23" s="24">
        <v>6.7695510000000003E-5</v>
      </c>
      <c r="O23" s="24">
        <v>1.8792560523E-3</v>
      </c>
      <c r="P23" s="24" t="s">
        <v>415</v>
      </c>
      <c r="Q23" s="24" t="s">
        <v>415</v>
      </c>
      <c r="R23" s="24">
        <v>5.0371765939999993E-3</v>
      </c>
      <c r="S23" s="24">
        <v>0.23752298830000002</v>
      </c>
      <c r="T23" s="24">
        <v>7.0103107899999999E-3</v>
      </c>
      <c r="U23" s="24">
        <v>8.9473955229999998E-4</v>
      </c>
      <c r="V23" s="24">
        <v>0.14564629522999997</v>
      </c>
      <c r="W23" s="24" t="s">
        <v>415</v>
      </c>
      <c r="X23" s="24">
        <v>2.8696892310000003E-3</v>
      </c>
      <c r="Y23" s="24">
        <v>4.7123328059999999E-3</v>
      </c>
      <c r="Z23" s="24" t="s">
        <v>415</v>
      </c>
      <c r="AA23" s="24" t="s">
        <v>415</v>
      </c>
      <c r="AB23" s="24">
        <v>7.5820220370000002E-3</v>
      </c>
      <c r="AC23" s="24" t="s">
        <v>414</v>
      </c>
      <c r="AD23" s="24" t="s">
        <v>414</v>
      </c>
      <c r="AE23" s="77"/>
      <c r="AF23" s="24">
        <v>4327.2613858456425</v>
      </c>
      <c r="AG23" s="24" t="s">
        <v>414</v>
      </c>
      <c r="AH23" s="24" t="s">
        <v>414</v>
      </c>
      <c r="AI23" s="24" t="s">
        <v>414</v>
      </c>
      <c r="AJ23" s="24" t="s">
        <v>414</v>
      </c>
      <c r="AK23" s="24" t="s">
        <v>414</v>
      </c>
      <c r="AL23" s="78" t="s">
        <v>413</v>
      </c>
    </row>
    <row r="24" spans="1:38" ht="26.25" customHeight="1" thickBot="1" x14ac:dyDescent="0.25">
      <c r="A24" s="26" t="s">
        <v>54</v>
      </c>
      <c r="B24" s="22" t="s">
        <v>82</v>
      </c>
      <c r="C24" s="23" t="s">
        <v>83</v>
      </c>
      <c r="D24" s="69"/>
      <c r="E24" s="24">
        <v>1.3076625070739207</v>
      </c>
      <c r="F24" s="24">
        <v>5.9380350130991896E-2</v>
      </c>
      <c r="G24" s="24">
        <v>0.27619245391989783</v>
      </c>
      <c r="H24" s="24">
        <v>6.9999999999999994E-5</v>
      </c>
      <c r="I24" s="24">
        <v>0.20449072065107285</v>
      </c>
      <c r="J24" s="24">
        <v>0.21523127979837173</v>
      </c>
      <c r="K24" s="24">
        <v>0.23436693577142365</v>
      </c>
      <c r="L24" s="24">
        <v>2.0839376235746481E-2</v>
      </c>
      <c r="M24" s="24">
        <v>0.94516924246879819</v>
      </c>
      <c r="N24" s="24">
        <v>0.100353022353787</v>
      </c>
      <c r="O24" s="24">
        <v>3.6372196558663E-2</v>
      </c>
      <c r="P24" s="24">
        <v>7.3343098527779999E-3</v>
      </c>
      <c r="Q24" s="24">
        <v>7.5699667862029994E-3</v>
      </c>
      <c r="R24" s="24">
        <v>6.3879855130199004E-2</v>
      </c>
      <c r="S24" s="24">
        <v>2.4800309218559E-2</v>
      </c>
      <c r="T24" s="24">
        <v>4.7663370360138992E-2</v>
      </c>
      <c r="U24" s="24">
        <v>1.6743452048312998E-2</v>
      </c>
      <c r="V24" s="24">
        <v>1.3478753127564971</v>
      </c>
      <c r="W24" s="24">
        <v>9.7518983342297291E-2</v>
      </c>
      <c r="X24" s="24" t="s">
        <v>415</v>
      </c>
      <c r="Y24" s="24" t="s">
        <v>415</v>
      </c>
      <c r="Z24" s="24" t="s">
        <v>415</v>
      </c>
      <c r="AA24" s="24" t="s">
        <v>415</v>
      </c>
      <c r="AB24" s="24" t="s">
        <v>415</v>
      </c>
      <c r="AC24" s="24" t="s">
        <v>414</v>
      </c>
      <c r="AD24" s="24" t="s">
        <v>414</v>
      </c>
      <c r="AE24" s="77"/>
      <c r="AF24" s="24">
        <v>2277.4718055860703</v>
      </c>
      <c r="AG24" s="24">
        <v>167.33229999999998</v>
      </c>
      <c r="AH24" s="24">
        <v>15706.380132743485</v>
      </c>
      <c r="AI24" s="24">
        <v>2691.4222841804485</v>
      </c>
      <c r="AJ24" s="24">
        <v>144.393066</v>
      </c>
      <c r="AK24" s="24" t="s">
        <v>414</v>
      </c>
      <c r="AL24" s="78" t="s">
        <v>413</v>
      </c>
    </row>
    <row r="25" spans="1:38" ht="26.25" customHeight="1" thickBot="1" x14ac:dyDescent="0.25">
      <c r="A25" s="22" t="s">
        <v>85</v>
      </c>
      <c r="B25" s="22" t="s">
        <v>86</v>
      </c>
      <c r="C25" s="23" t="s">
        <v>87</v>
      </c>
      <c r="D25" s="69"/>
      <c r="E25" s="24">
        <v>1.2929820630138926</v>
      </c>
      <c r="F25" s="24">
        <v>9.6917710883803007E-2</v>
      </c>
      <c r="G25" s="24">
        <v>7.5325937607090485E-2</v>
      </c>
      <c r="H25" s="24" t="s">
        <v>415</v>
      </c>
      <c r="I25" s="24">
        <v>8.922263296431681E-3</v>
      </c>
      <c r="J25" s="24">
        <v>1.2576873147735321E-2</v>
      </c>
      <c r="K25" s="24">
        <v>2.1104296134110481E-2</v>
      </c>
      <c r="L25" s="24">
        <v>6.6916974723237599E-3</v>
      </c>
      <c r="M25" s="24">
        <v>0.84289741362499626</v>
      </c>
      <c r="N25" s="24" t="s">
        <v>415</v>
      </c>
      <c r="O25" s="24" t="s">
        <v>415</v>
      </c>
      <c r="P25" s="24" t="s">
        <v>415</v>
      </c>
      <c r="Q25" s="24" t="s">
        <v>415</v>
      </c>
      <c r="R25" s="24" t="s">
        <v>415</v>
      </c>
      <c r="S25" s="24" t="s">
        <v>415</v>
      </c>
      <c r="T25" s="24" t="s">
        <v>415</v>
      </c>
      <c r="U25" s="24" t="s">
        <v>415</v>
      </c>
      <c r="V25" s="24" t="s">
        <v>415</v>
      </c>
      <c r="W25" s="24" t="s">
        <v>415</v>
      </c>
      <c r="X25" s="24" t="s">
        <v>415</v>
      </c>
      <c r="Y25" s="24" t="s">
        <v>415</v>
      </c>
      <c r="Z25" s="24" t="s">
        <v>415</v>
      </c>
      <c r="AA25" s="24" t="s">
        <v>415</v>
      </c>
      <c r="AB25" s="24" t="s">
        <v>415</v>
      </c>
      <c r="AC25" s="24" t="s">
        <v>414</v>
      </c>
      <c r="AD25" s="24" t="s">
        <v>414</v>
      </c>
      <c r="AE25" s="77"/>
      <c r="AF25" s="24">
        <v>47851.307276288047</v>
      </c>
      <c r="AG25" s="24" t="s">
        <v>414</v>
      </c>
      <c r="AH25" s="24" t="s">
        <v>414</v>
      </c>
      <c r="AI25" s="24" t="s">
        <v>414</v>
      </c>
      <c r="AJ25" s="24" t="s">
        <v>414</v>
      </c>
      <c r="AK25" s="24" t="s">
        <v>414</v>
      </c>
      <c r="AL25" s="78" t="s">
        <v>413</v>
      </c>
    </row>
    <row r="26" spans="1:38" ht="26.25" customHeight="1" thickBot="1" x14ac:dyDescent="0.25">
      <c r="A26" s="22" t="s">
        <v>85</v>
      </c>
      <c r="B26" s="22" t="s">
        <v>89</v>
      </c>
      <c r="C26" s="23" t="s">
        <v>90</v>
      </c>
      <c r="D26" s="69"/>
      <c r="E26" s="24">
        <v>1.0654281448753239E-2</v>
      </c>
      <c r="F26" s="24">
        <v>8.2050071631581192E-3</v>
      </c>
      <c r="G26" s="24">
        <v>9.5711037239829704E-4</v>
      </c>
      <c r="H26" s="24" t="s">
        <v>415</v>
      </c>
      <c r="I26" s="24">
        <v>1.5545869870490681E-4</v>
      </c>
      <c r="J26" s="24">
        <v>1.5545869870490681E-4</v>
      </c>
      <c r="K26" s="24">
        <v>1.5545869870490681E-4</v>
      </c>
      <c r="L26" s="24">
        <v>1.1659402427561499E-4</v>
      </c>
      <c r="M26" s="24">
        <v>0.23688312688824609</v>
      </c>
      <c r="N26" s="24" t="s">
        <v>415</v>
      </c>
      <c r="O26" s="24" t="s">
        <v>415</v>
      </c>
      <c r="P26" s="24" t="s">
        <v>415</v>
      </c>
      <c r="Q26" s="24" t="s">
        <v>415</v>
      </c>
      <c r="R26" s="24" t="s">
        <v>415</v>
      </c>
      <c r="S26" s="24" t="s">
        <v>415</v>
      </c>
      <c r="T26" s="24" t="s">
        <v>415</v>
      </c>
      <c r="U26" s="24" t="s">
        <v>415</v>
      </c>
      <c r="V26" s="24" t="s">
        <v>415</v>
      </c>
      <c r="W26" s="24" t="s">
        <v>415</v>
      </c>
      <c r="X26" s="24" t="s">
        <v>415</v>
      </c>
      <c r="Y26" s="24" t="s">
        <v>415</v>
      </c>
      <c r="Z26" s="24" t="s">
        <v>415</v>
      </c>
      <c r="AA26" s="24" t="s">
        <v>415</v>
      </c>
      <c r="AB26" s="24" t="s">
        <v>415</v>
      </c>
      <c r="AC26" s="24" t="s">
        <v>414</v>
      </c>
      <c r="AD26" s="24" t="s">
        <v>414</v>
      </c>
      <c r="AE26" s="77"/>
      <c r="AF26" s="24">
        <v>112.40391370048104</v>
      </c>
      <c r="AG26" s="24" t="s">
        <v>414</v>
      </c>
      <c r="AH26" s="24" t="s">
        <v>414</v>
      </c>
      <c r="AI26" s="24" t="s">
        <v>414</v>
      </c>
      <c r="AJ26" s="24" t="s">
        <v>414</v>
      </c>
      <c r="AK26" s="24" t="s">
        <v>414</v>
      </c>
      <c r="AL26" s="78" t="s">
        <v>413</v>
      </c>
    </row>
    <row r="27" spans="1:38" ht="26.25" customHeight="1" thickBot="1" x14ac:dyDescent="0.25">
      <c r="A27" s="22" t="s">
        <v>91</v>
      </c>
      <c r="B27" s="22" t="s">
        <v>92</v>
      </c>
      <c r="C27" s="23" t="s">
        <v>93</v>
      </c>
      <c r="D27" s="69"/>
      <c r="E27" s="25">
        <v>19.94792795</v>
      </c>
      <c r="F27" s="25">
        <v>0.57968355400000005</v>
      </c>
      <c r="G27" s="25">
        <v>2.159881E-2</v>
      </c>
      <c r="H27" s="25">
        <v>0.39029471100000002</v>
      </c>
      <c r="I27" s="25">
        <v>0.47347494000000001</v>
      </c>
      <c r="J27" s="25">
        <v>0.47347494000000001</v>
      </c>
      <c r="K27" s="25">
        <v>0.47347494000000001</v>
      </c>
      <c r="L27" s="24">
        <v>0.41406335980495146</v>
      </c>
      <c r="M27" s="25">
        <v>11.0784897739938</v>
      </c>
      <c r="N27" s="24">
        <v>2.0141350040040582E-3</v>
      </c>
      <c r="O27" s="24">
        <v>2.30240036681715E-4</v>
      </c>
      <c r="P27" s="24">
        <v>1.5397151300352675E-2</v>
      </c>
      <c r="Q27" s="24">
        <v>3.8841373266015704E-4</v>
      </c>
      <c r="R27" s="24">
        <v>1.9178429861084943E-2</v>
      </c>
      <c r="S27" s="24">
        <v>1.3059223833016548E-2</v>
      </c>
      <c r="T27" s="24">
        <v>2.001955257275955E-3</v>
      </c>
      <c r="U27" s="24">
        <v>3.1634739195688413E-4</v>
      </c>
      <c r="V27" s="24">
        <v>5.4780540331140971E-2</v>
      </c>
      <c r="W27" s="24">
        <v>0.83461009999999991</v>
      </c>
      <c r="X27" s="24">
        <v>6.5859725500699989E-2</v>
      </c>
      <c r="Y27" s="24">
        <v>7.3874656797100008E-2</v>
      </c>
      <c r="Z27" s="24">
        <v>5.7582174155900001E-2</v>
      </c>
      <c r="AA27" s="24">
        <v>6.274584109100001E-2</v>
      </c>
      <c r="AB27" s="24">
        <v>0.26006239754470001</v>
      </c>
      <c r="AC27" s="24">
        <v>8.3460990000000003E-4</v>
      </c>
      <c r="AD27" s="24">
        <v>1.6704550000000001E-4</v>
      </c>
      <c r="AE27" s="77"/>
      <c r="AF27" s="24">
        <v>112294.55781870861</v>
      </c>
      <c r="AG27" s="24" t="s">
        <v>414</v>
      </c>
      <c r="AH27" s="24">
        <v>288.21924155490001</v>
      </c>
      <c r="AI27" s="24">
        <v>6689.9031114203999</v>
      </c>
      <c r="AJ27" s="24">
        <v>0</v>
      </c>
      <c r="AK27" s="24" t="s">
        <v>414</v>
      </c>
      <c r="AL27" s="78" t="s">
        <v>413</v>
      </c>
    </row>
    <row r="28" spans="1:38" ht="26.25" customHeight="1" thickBot="1" x14ac:dyDescent="0.25">
      <c r="A28" s="22" t="s">
        <v>91</v>
      </c>
      <c r="B28" s="22" t="s">
        <v>95</v>
      </c>
      <c r="C28" s="23" t="s">
        <v>96</v>
      </c>
      <c r="D28" s="69"/>
      <c r="E28" s="25">
        <v>9.9258135319999994</v>
      </c>
      <c r="F28" s="25">
        <v>0.17579113399999999</v>
      </c>
      <c r="G28" s="25">
        <v>5.3165900000000004E-3</v>
      </c>
      <c r="H28" s="25">
        <v>2.0846680999999999E-2</v>
      </c>
      <c r="I28" s="25">
        <v>0.200794993</v>
      </c>
      <c r="J28" s="25">
        <v>0.200794993</v>
      </c>
      <c r="K28" s="25">
        <v>0.200794993</v>
      </c>
      <c r="L28" s="24">
        <v>0.18647806083151972</v>
      </c>
      <c r="M28" s="25">
        <v>1.8232755326529102</v>
      </c>
      <c r="N28" s="24">
        <v>3.0402588703038581E-4</v>
      </c>
      <c r="O28" s="24">
        <v>3.1080920614702486E-5</v>
      </c>
      <c r="P28" s="24">
        <v>3.0825988627634945E-3</v>
      </c>
      <c r="Q28" s="24">
        <v>6.0466011450245225E-5</v>
      </c>
      <c r="R28" s="24">
        <v>4.8140116556721702E-3</v>
      </c>
      <c r="S28" s="24">
        <v>3.2328881004898466E-3</v>
      </c>
      <c r="T28" s="24">
        <v>1.4976112914620631E-4</v>
      </c>
      <c r="U28" s="24">
        <v>5.8770181671085464E-5</v>
      </c>
      <c r="V28" s="24">
        <v>1.0527757807420591E-2</v>
      </c>
      <c r="W28" s="24">
        <v>0.18757799999999999</v>
      </c>
      <c r="X28" s="24">
        <v>1.36548967338E-2</v>
      </c>
      <c r="Y28" s="24">
        <v>1.5305872594800001E-2</v>
      </c>
      <c r="Z28" s="24">
        <v>1.2000694634300001E-2</v>
      </c>
      <c r="AA28" s="24">
        <v>1.27403099612E-2</v>
      </c>
      <c r="AB28" s="24">
        <v>5.3701773924099999E-2</v>
      </c>
      <c r="AC28" s="24">
        <v>1.8757760000000001E-4</v>
      </c>
      <c r="AD28" s="24">
        <v>3.7724E-5</v>
      </c>
      <c r="AE28" s="77"/>
      <c r="AF28" s="24">
        <v>25700.135126655699</v>
      </c>
      <c r="AG28" s="24" t="s">
        <v>414</v>
      </c>
      <c r="AH28" s="24" t="s">
        <v>415</v>
      </c>
      <c r="AI28" s="24">
        <v>1489.1282988646999</v>
      </c>
      <c r="AJ28" s="24" t="s">
        <v>414</v>
      </c>
      <c r="AK28" s="24" t="s">
        <v>414</v>
      </c>
      <c r="AL28" s="78" t="s">
        <v>413</v>
      </c>
    </row>
    <row r="29" spans="1:38" ht="26.25" customHeight="1" thickBot="1" x14ac:dyDescent="0.25">
      <c r="A29" s="22" t="s">
        <v>91</v>
      </c>
      <c r="B29" s="22" t="s">
        <v>97</v>
      </c>
      <c r="C29" s="23" t="s">
        <v>98</v>
      </c>
      <c r="D29" s="69"/>
      <c r="E29" s="25">
        <v>10.62514618</v>
      </c>
      <c r="F29" s="25">
        <v>0.263463634</v>
      </c>
      <c r="G29" s="25">
        <v>1.3217576999999999E-2</v>
      </c>
      <c r="H29" s="25">
        <v>0.128578845</v>
      </c>
      <c r="I29" s="25">
        <v>0.188509922</v>
      </c>
      <c r="J29" s="25">
        <v>0.188509922</v>
      </c>
      <c r="K29" s="25">
        <v>0.188509922</v>
      </c>
      <c r="L29" s="24">
        <v>0.16104894818037602</v>
      </c>
      <c r="M29" s="25">
        <v>4.1812602133437098</v>
      </c>
      <c r="N29" s="24">
        <v>7.2359695864184664E-4</v>
      </c>
      <c r="O29" s="24">
        <v>7.2360509592990423E-5</v>
      </c>
      <c r="P29" s="24">
        <v>7.6699597266051888E-3</v>
      </c>
      <c r="Q29" s="24">
        <v>1.4471898486396648E-4</v>
      </c>
      <c r="R29" s="24">
        <v>1.2300723123610387E-2</v>
      </c>
      <c r="S29" s="24">
        <v>8.2487258126722751E-3</v>
      </c>
      <c r="T29" s="24">
        <v>2.8947255320217735E-4</v>
      </c>
      <c r="U29" s="24">
        <v>1.4471695054195212E-4</v>
      </c>
      <c r="V29" s="24">
        <v>2.6048990067890954E-2</v>
      </c>
      <c r="W29" s="24">
        <v>0.15678429999999999</v>
      </c>
      <c r="X29" s="24">
        <v>6.0440137578000007E-3</v>
      </c>
      <c r="Y29" s="24">
        <v>3.6599861087800001E-2</v>
      </c>
      <c r="Z29" s="24">
        <v>4.0897826426800003E-2</v>
      </c>
      <c r="AA29" s="24">
        <v>9.4017991789999995E-3</v>
      </c>
      <c r="AB29" s="24">
        <v>9.2943500451400013E-2</v>
      </c>
      <c r="AC29" s="24">
        <v>8.63973E-5</v>
      </c>
      <c r="AD29" s="24">
        <v>1.7486299999999999E-5</v>
      </c>
      <c r="AE29" s="77"/>
      <c r="AF29" s="24">
        <v>65101.787393797596</v>
      </c>
      <c r="AG29" s="24" t="s">
        <v>414</v>
      </c>
      <c r="AH29" s="24">
        <v>0</v>
      </c>
      <c r="AI29" s="24">
        <v>3754.8921109038001</v>
      </c>
      <c r="AJ29" s="24">
        <v>0</v>
      </c>
      <c r="AK29" s="24" t="s">
        <v>414</v>
      </c>
      <c r="AL29" s="78" t="s">
        <v>413</v>
      </c>
    </row>
    <row r="30" spans="1:38" ht="26.25" customHeight="1" thickBot="1" x14ac:dyDescent="0.25">
      <c r="A30" s="22" t="s">
        <v>91</v>
      </c>
      <c r="B30" s="22" t="s">
        <v>99</v>
      </c>
      <c r="C30" s="23" t="s">
        <v>100</v>
      </c>
      <c r="D30" s="69"/>
      <c r="E30" s="25">
        <v>0.170133225</v>
      </c>
      <c r="F30" s="25">
        <v>0.72748234599999995</v>
      </c>
      <c r="G30" s="25">
        <v>1.82296E-4</v>
      </c>
      <c r="H30" s="25">
        <v>1.4940039999999999E-3</v>
      </c>
      <c r="I30" s="25">
        <v>1.4027993000000001E-2</v>
      </c>
      <c r="J30" s="25">
        <v>1.4027993000000001E-2</v>
      </c>
      <c r="K30" s="25">
        <v>1.4027993000000001E-2</v>
      </c>
      <c r="L30" s="24">
        <v>4.1487841721515612E-3</v>
      </c>
      <c r="M30" s="25">
        <v>4.0441854201269498</v>
      </c>
      <c r="N30" s="24">
        <v>4.9991867090603348E-5</v>
      </c>
      <c r="O30" s="24">
        <v>7.0676026540710131E-4</v>
      </c>
      <c r="P30" s="24">
        <v>2.4475395501775277E-4</v>
      </c>
      <c r="Q30" s="24">
        <v>8.4179582682298876E-6</v>
      </c>
      <c r="R30" s="24">
        <v>3.1306874177824255E-3</v>
      </c>
      <c r="S30" s="24">
        <v>0.11975386710237744</v>
      </c>
      <c r="T30" s="24">
        <v>4.9678441675259583E-3</v>
      </c>
      <c r="U30" s="24">
        <v>7.036982252521739E-4</v>
      </c>
      <c r="V30" s="24">
        <v>7.0151274144115053E-2</v>
      </c>
      <c r="W30" s="24">
        <v>1.15838E-2</v>
      </c>
      <c r="X30" s="24">
        <v>2.7170381059999998E-4</v>
      </c>
      <c r="Y30" s="24">
        <v>3.311382186E-4</v>
      </c>
      <c r="Z30" s="24">
        <v>2.1508211769999999E-4</v>
      </c>
      <c r="AA30" s="24">
        <v>3.5990116199999998E-4</v>
      </c>
      <c r="AB30" s="24">
        <v>1.1778253088999999E-3</v>
      </c>
      <c r="AC30" s="24">
        <v>1.1583800000000001E-5</v>
      </c>
      <c r="AD30" s="24">
        <v>4.2100000000000003E-6</v>
      </c>
      <c r="AE30" s="77"/>
      <c r="AF30" s="24">
        <v>1316.5541550662999</v>
      </c>
      <c r="AG30" s="24" t="s">
        <v>414</v>
      </c>
      <c r="AH30" s="24" t="s">
        <v>415</v>
      </c>
      <c r="AI30" s="24">
        <v>83.229205845899997</v>
      </c>
      <c r="AJ30" s="24" t="s">
        <v>414</v>
      </c>
      <c r="AK30" s="24" t="s">
        <v>414</v>
      </c>
      <c r="AL30" s="78" t="s">
        <v>413</v>
      </c>
    </row>
    <row r="31" spans="1:38" ht="26.25" customHeight="1" thickBot="1" x14ac:dyDescent="0.3">
      <c r="A31" s="22" t="s">
        <v>91</v>
      </c>
      <c r="B31" s="22" t="s">
        <v>101</v>
      </c>
      <c r="C31" s="23" t="s">
        <v>102</v>
      </c>
      <c r="D31" s="69"/>
      <c r="E31" s="24" t="s">
        <v>414</v>
      </c>
      <c r="F31" s="25">
        <v>1.7525545659999999</v>
      </c>
      <c r="G31" s="24" t="s">
        <v>414</v>
      </c>
      <c r="H31" s="24" t="s">
        <v>414</v>
      </c>
      <c r="I31" s="24" t="s">
        <v>414</v>
      </c>
      <c r="J31" s="24" t="s">
        <v>414</v>
      </c>
      <c r="K31" s="24" t="s">
        <v>414</v>
      </c>
      <c r="L31" s="24" t="s">
        <v>414</v>
      </c>
      <c r="M31" s="24" t="s">
        <v>414</v>
      </c>
      <c r="N31" s="24" t="s">
        <v>414</v>
      </c>
      <c r="O31" s="24" t="s">
        <v>414</v>
      </c>
      <c r="P31" s="24" t="s">
        <v>414</v>
      </c>
      <c r="Q31" s="24" t="s">
        <v>414</v>
      </c>
      <c r="R31" s="24" t="s">
        <v>414</v>
      </c>
      <c r="S31" s="24" t="s">
        <v>414</v>
      </c>
      <c r="T31" s="24" t="s">
        <v>414</v>
      </c>
      <c r="U31" s="24" t="s">
        <v>414</v>
      </c>
      <c r="V31" s="24" t="s">
        <v>414</v>
      </c>
      <c r="W31" s="24" t="s">
        <v>414</v>
      </c>
      <c r="X31" s="24" t="s">
        <v>414</v>
      </c>
      <c r="Y31" s="24" t="s">
        <v>414</v>
      </c>
      <c r="Z31" s="24" t="s">
        <v>414</v>
      </c>
      <c r="AA31" s="24" t="s">
        <v>414</v>
      </c>
      <c r="AB31" s="24" t="s">
        <v>414</v>
      </c>
      <c r="AC31" s="24" t="s">
        <v>414</v>
      </c>
      <c r="AD31" s="24" t="s">
        <v>414</v>
      </c>
      <c r="AE31" s="77"/>
      <c r="AF31" s="80">
        <v>86.40394474607416</v>
      </c>
      <c r="AG31" s="24" t="s">
        <v>414</v>
      </c>
      <c r="AH31" s="24" t="s">
        <v>414</v>
      </c>
      <c r="AI31" s="24" t="s">
        <v>414</v>
      </c>
      <c r="AJ31" s="24" t="s">
        <v>414</v>
      </c>
      <c r="AK31" s="24" t="s">
        <v>414</v>
      </c>
      <c r="AL31" s="78" t="s">
        <v>413</v>
      </c>
    </row>
    <row r="32" spans="1:38" ht="26.25" customHeight="1" thickBot="1" x14ac:dyDescent="0.25">
      <c r="A32" s="22" t="s">
        <v>91</v>
      </c>
      <c r="B32" s="22" t="s">
        <v>103</v>
      </c>
      <c r="C32" s="23" t="s">
        <v>104</v>
      </c>
      <c r="D32" s="69"/>
      <c r="E32" s="24" t="s">
        <v>414</v>
      </c>
      <c r="F32" s="24" t="s">
        <v>414</v>
      </c>
      <c r="G32" s="24" t="s">
        <v>414</v>
      </c>
      <c r="H32" s="24" t="s">
        <v>414</v>
      </c>
      <c r="I32" s="25">
        <v>0.55418643099999998</v>
      </c>
      <c r="J32" s="25">
        <v>0.95945158799999997</v>
      </c>
      <c r="K32" s="25">
        <v>1.347828781</v>
      </c>
      <c r="L32" s="24">
        <v>7.9076196146306912E-2</v>
      </c>
      <c r="M32" s="24" t="s">
        <v>414</v>
      </c>
      <c r="N32" s="24">
        <v>1.5596083426874989</v>
      </c>
      <c r="O32" s="24">
        <v>7.6790985128396706E-3</v>
      </c>
      <c r="P32" s="24">
        <v>0</v>
      </c>
      <c r="Q32" s="24">
        <v>1.8213882001194136E-2</v>
      </c>
      <c r="R32" s="24">
        <v>0.5730569155245564</v>
      </c>
      <c r="S32" s="24">
        <v>12.50669182183138</v>
      </c>
      <c r="T32" s="24">
        <v>9.3698696420107586E-2</v>
      </c>
      <c r="U32" s="24">
        <v>1.4368919471567721E-2</v>
      </c>
      <c r="V32" s="24">
        <v>5.6428247589252534</v>
      </c>
      <c r="W32" s="24" t="s">
        <v>415</v>
      </c>
      <c r="X32" s="24" t="s">
        <v>415</v>
      </c>
      <c r="Y32" s="24" t="s">
        <v>415</v>
      </c>
      <c r="Z32" s="24" t="s">
        <v>415</v>
      </c>
      <c r="AA32" s="24" t="s">
        <v>415</v>
      </c>
      <c r="AB32" s="24" t="s">
        <v>415</v>
      </c>
      <c r="AC32" s="24" t="s">
        <v>415</v>
      </c>
      <c r="AD32" s="24" t="s">
        <v>415</v>
      </c>
      <c r="AE32" s="77"/>
      <c r="AF32" s="24" t="s">
        <v>414</v>
      </c>
      <c r="AG32" s="24" t="s">
        <v>414</v>
      </c>
      <c r="AH32" s="24" t="s">
        <v>414</v>
      </c>
      <c r="AI32" s="24" t="s">
        <v>414</v>
      </c>
      <c r="AJ32" s="24" t="s">
        <v>414</v>
      </c>
      <c r="AK32" s="24">
        <v>66071.848527868598</v>
      </c>
      <c r="AL32" s="78" t="s">
        <v>417</v>
      </c>
    </row>
    <row r="33" spans="1:38" ht="26.25" customHeight="1" thickBot="1" x14ac:dyDescent="0.25">
      <c r="A33" s="22" t="s">
        <v>91</v>
      </c>
      <c r="B33" s="22" t="s">
        <v>105</v>
      </c>
      <c r="C33" s="23" t="s">
        <v>106</v>
      </c>
      <c r="D33" s="69"/>
      <c r="E33" s="24" t="s">
        <v>414</v>
      </c>
      <c r="F33" s="24" t="s">
        <v>414</v>
      </c>
      <c r="G33" s="24" t="s">
        <v>414</v>
      </c>
      <c r="H33" s="24" t="s">
        <v>414</v>
      </c>
      <c r="I33" s="25">
        <v>0.34284603299999999</v>
      </c>
      <c r="J33" s="25">
        <v>0.63490006099999996</v>
      </c>
      <c r="K33" s="25">
        <v>1.2698001219999999</v>
      </c>
      <c r="L33" s="24">
        <v>1.4753337604809947E-2</v>
      </c>
      <c r="M33" s="24" t="s">
        <v>414</v>
      </c>
      <c r="N33" s="24" t="s">
        <v>415</v>
      </c>
      <c r="O33" s="24" t="s">
        <v>415</v>
      </c>
      <c r="P33" s="24" t="s">
        <v>415</v>
      </c>
      <c r="Q33" s="24" t="s">
        <v>415</v>
      </c>
      <c r="R33" s="24" t="s">
        <v>415</v>
      </c>
      <c r="S33" s="24" t="s">
        <v>415</v>
      </c>
      <c r="T33" s="24" t="s">
        <v>415</v>
      </c>
      <c r="U33" s="24" t="s">
        <v>415</v>
      </c>
      <c r="V33" s="24" t="s">
        <v>415</v>
      </c>
      <c r="W33" s="24" t="s">
        <v>415</v>
      </c>
      <c r="X33" s="24" t="s">
        <v>415</v>
      </c>
      <c r="Y33" s="24" t="s">
        <v>415</v>
      </c>
      <c r="Z33" s="24" t="s">
        <v>415</v>
      </c>
      <c r="AA33" s="24" t="s">
        <v>415</v>
      </c>
      <c r="AB33" s="24" t="s">
        <v>415</v>
      </c>
      <c r="AC33" s="24" t="s">
        <v>415</v>
      </c>
      <c r="AD33" s="24" t="s">
        <v>415</v>
      </c>
      <c r="AE33" s="77"/>
      <c r="AF33" s="24" t="s">
        <v>414</v>
      </c>
      <c r="AG33" s="24" t="s">
        <v>414</v>
      </c>
      <c r="AH33" s="24" t="s">
        <v>414</v>
      </c>
      <c r="AI33" s="24" t="s">
        <v>414</v>
      </c>
      <c r="AJ33" s="24" t="s">
        <v>414</v>
      </c>
      <c r="AK33" s="24">
        <v>66071.848527868598</v>
      </c>
      <c r="AL33" s="78" t="s">
        <v>417</v>
      </c>
    </row>
    <row r="34" spans="1:38" ht="26.25" customHeight="1" thickBot="1" x14ac:dyDescent="0.25">
      <c r="A34" s="22" t="s">
        <v>78</v>
      </c>
      <c r="B34" s="22" t="s">
        <v>107</v>
      </c>
      <c r="C34" s="23" t="s">
        <v>108</v>
      </c>
      <c r="D34" s="69"/>
      <c r="E34" s="24">
        <v>0.84786936493300002</v>
      </c>
      <c r="F34" s="24">
        <v>4.0400980112000003E-2</v>
      </c>
      <c r="G34" s="24">
        <v>4.10178753E-4</v>
      </c>
      <c r="H34" s="24">
        <v>2.05089376E-4</v>
      </c>
      <c r="I34" s="24">
        <v>0.21704763711118369</v>
      </c>
      <c r="J34" s="24">
        <v>0.33755066013163471</v>
      </c>
      <c r="K34" s="24">
        <v>0.79100983392723789</v>
      </c>
      <c r="L34" s="24">
        <v>9.3920999581499996E-3</v>
      </c>
      <c r="M34" s="24">
        <v>0.27660895521500001</v>
      </c>
      <c r="N34" s="24">
        <v>0.13666666666666699</v>
      </c>
      <c r="O34" s="24">
        <v>2.0508937200000002E-4</v>
      </c>
      <c r="P34" s="24" t="s">
        <v>415</v>
      </c>
      <c r="Q34" s="24" t="s">
        <v>415</v>
      </c>
      <c r="R34" s="24">
        <v>1.02544616E-3</v>
      </c>
      <c r="S34" s="24">
        <v>2.6942818606666701</v>
      </c>
      <c r="T34" s="24">
        <v>1.4356254099999999E-3</v>
      </c>
      <c r="U34" s="24">
        <v>2.0508937200000002E-4</v>
      </c>
      <c r="V34" s="24">
        <v>2.0508936200000001E-2</v>
      </c>
      <c r="W34" s="24" t="s">
        <v>415</v>
      </c>
      <c r="X34" s="24">
        <v>7.5694910000000007E-4</v>
      </c>
      <c r="Y34" s="24">
        <v>7.5694910000000007E-4</v>
      </c>
      <c r="Z34" s="24">
        <v>2.8799933000000003E-4</v>
      </c>
      <c r="AA34" s="24" t="s">
        <v>415</v>
      </c>
      <c r="AB34" s="24">
        <v>1.8018979999999999E-3</v>
      </c>
      <c r="AC34" s="24" t="s">
        <v>414</v>
      </c>
      <c r="AD34" s="24" t="s">
        <v>414</v>
      </c>
      <c r="AE34" s="77"/>
      <c r="AF34" s="24">
        <v>867.09737550003501</v>
      </c>
      <c r="AG34" s="24" t="s">
        <v>414</v>
      </c>
      <c r="AH34" s="24" t="s">
        <v>414</v>
      </c>
      <c r="AI34" s="24" t="s">
        <v>414</v>
      </c>
      <c r="AJ34" s="24" t="s">
        <v>414</v>
      </c>
      <c r="AK34" s="24" t="s">
        <v>414</v>
      </c>
      <c r="AL34" s="78" t="s">
        <v>413</v>
      </c>
    </row>
    <row r="35" spans="1:38" s="27" customFormat="1" ht="26.25" customHeight="1" thickBot="1" x14ac:dyDescent="0.25">
      <c r="A35" s="22" t="s">
        <v>110</v>
      </c>
      <c r="B35" s="22" t="s">
        <v>111</v>
      </c>
      <c r="C35" s="23" t="s">
        <v>112</v>
      </c>
      <c r="D35" s="69"/>
      <c r="E35" s="25">
        <v>19.079074606980292</v>
      </c>
      <c r="F35" s="25">
        <v>0.78459808181488266</v>
      </c>
      <c r="G35" s="25">
        <v>0.36874936591272378</v>
      </c>
      <c r="H35" s="25">
        <v>3.1600298423807246E-3</v>
      </c>
      <c r="I35" s="25">
        <v>0.388813989295617</v>
      </c>
      <c r="J35" s="25">
        <v>0.41041841602516294</v>
      </c>
      <c r="K35" s="24">
        <v>6.5570797637512182E-2</v>
      </c>
      <c r="L35" s="24">
        <v>2.1410239021679295E-2</v>
      </c>
      <c r="M35" s="24">
        <v>0.5210241855188632</v>
      </c>
      <c r="N35" s="24">
        <v>4.5897553923530893E-3</v>
      </c>
      <c r="O35" s="24">
        <v>4.7240008657128995E-4</v>
      </c>
      <c r="P35" s="24">
        <v>2.1874813174884598E-3</v>
      </c>
      <c r="Q35" s="24">
        <v>2.831859589616501E-3</v>
      </c>
      <c r="R35" s="24" t="s">
        <v>415</v>
      </c>
      <c r="S35" s="24">
        <v>2.8318595896164997E-3</v>
      </c>
      <c r="T35" s="24">
        <v>4.3298527119946514E-2</v>
      </c>
      <c r="U35" s="24">
        <v>9.1795107847059999E-3</v>
      </c>
      <c r="V35" s="24">
        <v>2.2814531488404916E-2</v>
      </c>
      <c r="W35" s="24" t="s">
        <v>415</v>
      </c>
      <c r="X35" s="24">
        <v>1.4466133049301701E-3</v>
      </c>
      <c r="Y35" s="24">
        <v>1.4430316864372198E-3</v>
      </c>
      <c r="Z35" s="24">
        <v>5.5122319319181995E-4</v>
      </c>
      <c r="AA35" s="24" t="s">
        <v>415</v>
      </c>
      <c r="AB35" s="24">
        <v>3.4408681845587898E-3</v>
      </c>
      <c r="AC35" s="24" t="s">
        <v>414</v>
      </c>
      <c r="AD35" s="24" t="s">
        <v>414</v>
      </c>
      <c r="AE35" s="77"/>
      <c r="AF35" s="24" t="s">
        <v>416</v>
      </c>
      <c r="AG35" s="24" t="s">
        <v>414</v>
      </c>
      <c r="AH35" s="24" t="s">
        <v>414</v>
      </c>
      <c r="AI35" s="24" t="s">
        <v>414</v>
      </c>
      <c r="AJ35" s="24" t="s">
        <v>414</v>
      </c>
      <c r="AK35" s="24" t="s">
        <v>414</v>
      </c>
      <c r="AL35" s="78" t="s">
        <v>413</v>
      </c>
    </row>
    <row r="36" spans="1:38" ht="26.25" customHeight="1" thickBot="1" x14ac:dyDescent="0.25">
      <c r="A36" s="22" t="s">
        <v>110</v>
      </c>
      <c r="B36" s="22" t="s">
        <v>114</v>
      </c>
      <c r="C36" s="23" t="s">
        <v>115</v>
      </c>
      <c r="D36" s="69"/>
      <c r="E36" s="25">
        <v>2.5333957397880997</v>
      </c>
      <c r="F36" s="25">
        <v>8.5825729529991027E-2</v>
      </c>
      <c r="G36" s="25">
        <v>1.3958126376826057E-3</v>
      </c>
      <c r="H36" s="25">
        <v>6.9790631884130284E-4</v>
      </c>
      <c r="I36" s="25">
        <v>7.5807339027752094E-2</v>
      </c>
      <c r="J36" s="25">
        <v>8.0018857862627205E-2</v>
      </c>
      <c r="K36" s="24">
        <v>8.4294919424429404E-2</v>
      </c>
      <c r="L36" s="24">
        <v>2.6532568660776329E-2</v>
      </c>
      <c r="M36" s="24">
        <v>0.49920796252802502</v>
      </c>
      <c r="N36" s="24">
        <v>9.0798293278600006E-3</v>
      </c>
      <c r="O36" s="24">
        <v>6.9844837639012995E-4</v>
      </c>
      <c r="P36" s="24">
        <v>2.0953452295059999E-3</v>
      </c>
      <c r="Q36" s="24">
        <v>2.7937936393420001E-3</v>
      </c>
      <c r="R36" s="24">
        <v>3.4922418039778302E-3</v>
      </c>
      <c r="S36" s="24">
        <v>6.1463465573672001E-2</v>
      </c>
      <c r="T36" s="24">
        <v>6.9844840639013098E-2</v>
      </c>
      <c r="U36" s="24">
        <v>6.9844840983540003E-3</v>
      </c>
      <c r="V36" s="24">
        <v>8.38138067362727E-2</v>
      </c>
      <c r="W36" s="24" t="s">
        <v>415</v>
      </c>
      <c r="X36" s="24">
        <v>4.9208389710402001E-4</v>
      </c>
      <c r="Y36" s="24">
        <v>4.1156105519352999E-4</v>
      </c>
      <c r="Z36" s="24">
        <v>2.0578054365411001E-4</v>
      </c>
      <c r="AA36" s="24">
        <v>8.9469779519999997E-8</v>
      </c>
      <c r="AB36" s="24">
        <v>1.10951480680884E-3</v>
      </c>
      <c r="AC36" s="24" t="s">
        <v>414</v>
      </c>
      <c r="AD36" s="24" t="s">
        <v>414</v>
      </c>
      <c r="AE36" s="77"/>
      <c r="AF36" s="24">
        <v>4881.7244878291649</v>
      </c>
      <c r="AG36" s="24" t="s">
        <v>414</v>
      </c>
      <c r="AH36" s="24" t="s">
        <v>414</v>
      </c>
      <c r="AI36" s="24" t="s">
        <v>414</v>
      </c>
      <c r="AJ36" s="24" t="s">
        <v>414</v>
      </c>
      <c r="AK36" s="24" t="s">
        <v>414</v>
      </c>
      <c r="AL36" s="78" t="s">
        <v>413</v>
      </c>
    </row>
    <row r="37" spans="1:38" ht="26.25" customHeight="1" thickBot="1" x14ac:dyDescent="0.25">
      <c r="A37" s="22" t="s">
        <v>78</v>
      </c>
      <c r="B37" s="22" t="s">
        <v>117</v>
      </c>
      <c r="C37" s="23" t="s">
        <v>118</v>
      </c>
      <c r="D37" s="69"/>
      <c r="E37" s="24">
        <v>7.1576000000000001E-2</v>
      </c>
      <c r="F37" s="24">
        <v>1.16893366346473E-2</v>
      </c>
      <c r="G37" s="24">
        <v>1.0000000000000001E-5</v>
      </c>
      <c r="H37" s="24" t="s">
        <v>415</v>
      </c>
      <c r="I37" s="24">
        <v>6.9476959999999996E-5</v>
      </c>
      <c r="J37" s="24">
        <v>6.9476959999999996E-5</v>
      </c>
      <c r="K37" s="24">
        <v>6.9476959999999996E-5</v>
      </c>
      <c r="L37" s="24">
        <v>4.8633872E-6</v>
      </c>
      <c r="M37" s="24">
        <v>2.7743E-2</v>
      </c>
      <c r="N37" s="24">
        <v>1.1709600000000001E-7</v>
      </c>
      <c r="O37" s="24">
        <v>1.9516000000000001E-8</v>
      </c>
      <c r="P37" s="24">
        <v>7.8064000000000003E-6</v>
      </c>
      <c r="Q37" s="24">
        <v>9.3676800000000004E-6</v>
      </c>
      <c r="R37" s="24">
        <v>5.9328639999999999E-8</v>
      </c>
      <c r="S37" s="24">
        <v>5.9328639999999997E-9</v>
      </c>
      <c r="T37" s="24">
        <v>3.9812639999999998E-8</v>
      </c>
      <c r="U37" s="24">
        <v>8.743168E-7</v>
      </c>
      <c r="V37" s="24">
        <v>1.1709600000000001E-7</v>
      </c>
      <c r="W37" s="24" t="s">
        <v>414</v>
      </c>
      <c r="X37" s="24" t="s">
        <v>414</v>
      </c>
      <c r="Y37" s="24" t="s">
        <v>414</v>
      </c>
      <c r="Z37" s="24" t="s">
        <v>414</v>
      </c>
      <c r="AA37" s="24" t="s">
        <v>414</v>
      </c>
      <c r="AB37" s="24" t="s">
        <v>414</v>
      </c>
      <c r="AC37" s="24" t="s">
        <v>414</v>
      </c>
      <c r="AD37" s="24" t="s">
        <v>414</v>
      </c>
      <c r="AE37" s="77"/>
      <c r="AF37" s="24" t="s">
        <v>414</v>
      </c>
      <c r="AG37" s="24" t="s">
        <v>414</v>
      </c>
      <c r="AH37" s="24">
        <v>1102.7676070422001</v>
      </c>
      <c r="AI37" s="24" t="s">
        <v>414</v>
      </c>
      <c r="AJ37" s="24" t="s">
        <v>414</v>
      </c>
      <c r="AK37" s="24" t="s">
        <v>414</v>
      </c>
      <c r="AL37" s="78" t="s">
        <v>413</v>
      </c>
    </row>
    <row r="38" spans="1:38" ht="26.25" customHeight="1" thickBot="1" x14ac:dyDescent="0.25">
      <c r="A38" s="22" t="s">
        <v>78</v>
      </c>
      <c r="B38" s="22" t="s">
        <v>119</v>
      </c>
      <c r="C38" s="23" t="s">
        <v>120</v>
      </c>
      <c r="D38" s="81"/>
      <c r="E38" s="24">
        <v>0.93790379767000009</v>
      </c>
      <c r="F38" s="24">
        <v>8.596939009799999E-2</v>
      </c>
      <c r="G38" s="24">
        <v>8.8097426078999992E-4</v>
      </c>
      <c r="H38" s="24">
        <v>6.5899189507000004E-4</v>
      </c>
      <c r="I38" s="24">
        <v>3.7352669228459992E-2</v>
      </c>
      <c r="J38" s="24">
        <v>4.5726129598700004E-2</v>
      </c>
      <c r="K38" s="24">
        <v>7.9216091083500029E-2</v>
      </c>
      <c r="L38" s="24">
        <v>2.4940496454500003E-2</v>
      </c>
      <c r="M38" s="24">
        <v>0.680992066103</v>
      </c>
      <c r="N38" s="24">
        <v>2.3752090000000002E-6</v>
      </c>
      <c r="O38" s="24">
        <v>1.0924195980000001E-3</v>
      </c>
      <c r="P38" s="24" t="s">
        <v>415</v>
      </c>
      <c r="Q38" s="24" t="s">
        <v>415</v>
      </c>
      <c r="R38" s="24">
        <v>4.3956875978200015E-3</v>
      </c>
      <c r="S38" s="24">
        <v>0.15660864589249998</v>
      </c>
      <c r="T38" s="24">
        <v>5.7469948847199978E-3</v>
      </c>
      <c r="U38" s="24">
        <v>7.4362484008999986E-4</v>
      </c>
      <c r="V38" s="24">
        <v>9.4841148832000011E-2</v>
      </c>
      <c r="W38" s="24" t="s">
        <v>415</v>
      </c>
      <c r="X38" s="24">
        <v>2.2334163614299999E-3</v>
      </c>
      <c r="Y38" s="24">
        <v>3.7174943831000001E-3</v>
      </c>
      <c r="Z38" s="24" t="s">
        <v>415</v>
      </c>
      <c r="AA38" s="24" t="s">
        <v>415</v>
      </c>
      <c r="AB38" s="24">
        <v>5.9509107445299995E-3</v>
      </c>
      <c r="AC38" s="24" t="s">
        <v>414</v>
      </c>
      <c r="AD38" s="24" t="s">
        <v>414</v>
      </c>
      <c r="AE38" s="77"/>
      <c r="AF38" s="24">
        <v>3506.0748285633981</v>
      </c>
      <c r="AG38" s="24" t="s">
        <v>414</v>
      </c>
      <c r="AH38" s="24" t="s">
        <v>414</v>
      </c>
      <c r="AI38" s="24">
        <v>0.28493347669446001</v>
      </c>
      <c r="AJ38" s="24" t="s">
        <v>414</v>
      </c>
      <c r="AK38" s="24" t="s">
        <v>414</v>
      </c>
      <c r="AL38" s="78" t="s">
        <v>413</v>
      </c>
    </row>
    <row r="39" spans="1:38" ht="26.25" customHeight="1" thickBot="1" x14ac:dyDescent="0.25">
      <c r="A39" s="22" t="s">
        <v>122</v>
      </c>
      <c r="B39" s="22" t="s">
        <v>123</v>
      </c>
      <c r="C39" s="23" t="s">
        <v>124</v>
      </c>
      <c r="D39" s="69"/>
      <c r="E39" s="24">
        <v>2.2008519135320004</v>
      </c>
      <c r="F39" s="24">
        <v>0.41352944258300001</v>
      </c>
      <c r="G39" s="24">
        <v>2.2876298304999997E-2</v>
      </c>
      <c r="H39" s="24">
        <v>1.3941245699999999E-3</v>
      </c>
      <c r="I39" s="24">
        <v>5.1407901941999998E-2</v>
      </c>
      <c r="J39" s="24">
        <v>5.1511480441999997E-2</v>
      </c>
      <c r="K39" s="24">
        <v>5.2457883400000002E-2</v>
      </c>
      <c r="L39" s="24">
        <v>8.1998194473999995E-3</v>
      </c>
      <c r="M39" s="24">
        <v>1.6384629522109999</v>
      </c>
      <c r="N39" s="24">
        <v>4.7002967312390002E-2</v>
      </c>
      <c r="O39" s="24">
        <v>5.0870446640999996E-3</v>
      </c>
      <c r="P39" s="24">
        <v>1.0579697641419999E-2</v>
      </c>
      <c r="Q39" s="24">
        <v>5.1687297410422002E-2</v>
      </c>
      <c r="R39" s="24">
        <v>4.8103250706909996E-2</v>
      </c>
      <c r="S39" s="24">
        <v>4.6828851760429994E-2</v>
      </c>
      <c r="T39" s="24">
        <v>4.5980344831600004E-2</v>
      </c>
      <c r="U39" s="24">
        <v>2.8759999717500001E-3</v>
      </c>
      <c r="V39" s="24">
        <v>7.8326208676290004E-2</v>
      </c>
      <c r="W39" s="24">
        <v>9.7327894949400001E-2</v>
      </c>
      <c r="X39" s="24">
        <v>5.4310390302461896E-2</v>
      </c>
      <c r="Y39" s="24">
        <v>6.1309574606060013E-2</v>
      </c>
      <c r="Z39" s="24">
        <v>4.0661897268834395E-2</v>
      </c>
      <c r="AA39" s="24">
        <v>2.0410018615448004E-2</v>
      </c>
      <c r="AB39" s="24">
        <v>0.17669188079730702</v>
      </c>
      <c r="AC39" s="24">
        <v>5.1956944429649994E-2</v>
      </c>
      <c r="AD39" s="24">
        <v>4.9611969789480001E-2</v>
      </c>
      <c r="AE39" s="77"/>
      <c r="AF39" s="24">
        <v>6883.5480638449999</v>
      </c>
      <c r="AG39" s="24">
        <v>8.7900000000000006E-2</v>
      </c>
      <c r="AH39" s="24">
        <v>49226.460298120008</v>
      </c>
      <c r="AI39" s="24">
        <v>2619.2432151369999</v>
      </c>
      <c r="AJ39" s="24">
        <v>2043.9010000000001</v>
      </c>
      <c r="AK39" s="24" t="s">
        <v>414</v>
      </c>
      <c r="AL39" s="78" t="s">
        <v>413</v>
      </c>
    </row>
    <row r="40" spans="1:38" ht="26.25" customHeight="1" thickBot="1" x14ac:dyDescent="0.25">
      <c r="A40" s="22" t="s">
        <v>78</v>
      </c>
      <c r="B40" s="22" t="s">
        <v>126</v>
      </c>
      <c r="C40" s="23" t="s">
        <v>127</v>
      </c>
      <c r="D40" s="69"/>
      <c r="E40" s="24" t="s">
        <v>416</v>
      </c>
      <c r="F40" s="24" t="s">
        <v>416</v>
      </c>
      <c r="G40" s="24" t="s">
        <v>416</v>
      </c>
      <c r="H40" s="24" t="s">
        <v>416</v>
      </c>
      <c r="I40" s="24" t="s">
        <v>416</v>
      </c>
      <c r="J40" s="24" t="s">
        <v>416</v>
      </c>
      <c r="K40" s="24" t="s">
        <v>416</v>
      </c>
      <c r="L40" s="24" t="s">
        <v>416</v>
      </c>
      <c r="M40" s="24" t="s">
        <v>416</v>
      </c>
      <c r="N40" s="24" t="s">
        <v>416</v>
      </c>
      <c r="O40" s="24" t="s">
        <v>416</v>
      </c>
      <c r="P40" s="24" t="s">
        <v>416</v>
      </c>
      <c r="Q40" s="24" t="s">
        <v>416</v>
      </c>
      <c r="R40" s="24" t="s">
        <v>416</v>
      </c>
      <c r="S40" s="24" t="s">
        <v>416</v>
      </c>
      <c r="T40" s="24" t="s">
        <v>416</v>
      </c>
      <c r="U40" s="24" t="s">
        <v>416</v>
      </c>
      <c r="V40" s="24" t="s">
        <v>416</v>
      </c>
      <c r="W40" s="24" t="s">
        <v>416</v>
      </c>
      <c r="X40" s="24" t="s">
        <v>416</v>
      </c>
      <c r="Y40" s="24" t="s">
        <v>416</v>
      </c>
      <c r="Z40" s="24" t="s">
        <v>416</v>
      </c>
      <c r="AA40" s="24" t="s">
        <v>416</v>
      </c>
      <c r="AB40" s="24" t="s">
        <v>416</v>
      </c>
      <c r="AC40" s="24" t="s">
        <v>414</v>
      </c>
      <c r="AD40" s="24" t="s">
        <v>414</v>
      </c>
      <c r="AE40" s="77"/>
      <c r="AF40" s="24" t="s">
        <v>416</v>
      </c>
      <c r="AG40" s="24" t="s">
        <v>414</v>
      </c>
      <c r="AH40" s="24" t="s">
        <v>414</v>
      </c>
      <c r="AI40" s="24" t="s">
        <v>414</v>
      </c>
      <c r="AJ40" s="24" t="s">
        <v>414</v>
      </c>
      <c r="AK40" s="24" t="s">
        <v>414</v>
      </c>
      <c r="AL40" s="78" t="s">
        <v>413</v>
      </c>
    </row>
    <row r="41" spans="1:38" ht="26.25" customHeight="1" thickBot="1" x14ac:dyDescent="0.25">
      <c r="A41" s="22" t="s">
        <v>122</v>
      </c>
      <c r="B41" s="22" t="s">
        <v>129</v>
      </c>
      <c r="C41" s="23" t="s">
        <v>130</v>
      </c>
      <c r="D41" s="69"/>
      <c r="E41" s="24">
        <v>5.1401532651900004</v>
      </c>
      <c r="F41" s="24">
        <v>5.6503287056979996</v>
      </c>
      <c r="G41" s="24">
        <v>0.42250637029999999</v>
      </c>
      <c r="H41" s="24">
        <v>0.66551441886899998</v>
      </c>
      <c r="I41" s="24">
        <v>6.192960591966024</v>
      </c>
      <c r="J41" s="24">
        <v>6.3397426409660236</v>
      </c>
      <c r="K41" s="24">
        <v>6.650583550466024</v>
      </c>
      <c r="L41" s="24">
        <v>0.75699823584434311</v>
      </c>
      <c r="M41" s="24">
        <v>39.495186668110001</v>
      </c>
      <c r="N41" s="24">
        <v>0.39197443600800003</v>
      </c>
      <c r="O41" s="24">
        <v>0.17681473015099999</v>
      </c>
      <c r="P41" s="24">
        <v>2.4222276922000002E-2</v>
      </c>
      <c r="Q41" s="24">
        <v>1.4001568250000001E-2</v>
      </c>
      <c r="R41" s="24">
        <v>0.32523110719999998</v>
      </c>
      <c r="S41" s="24">
        <v>9.1948384011000001E-2</v>
      </c>
      <c r="T41" s="24">
        <v>2.9925158875E-2</v>
      </c>
      <c r="U41" s="24">
        <v>8.3891249430000005E-3</v>
      </c>
      <c r="V41" s="24">
        <v>7.022475185787</v>
      </c>
      <c r="W41" s="24">
        <v>5.3224305599999999</v>
      </c>
      <c r="X41" s="24">
        <v>1.2574460064270001</v>
      </c>
      <c r="Y41" s="24">
        <v>1.1884913031940001</v>
      </c>
      <c r="Z41" s="24">
        <v>0.45642170188100001</v>
      </c>
      <c r="AA41" s="24">
        <v>0.73463579051200001</v>
      </c>
      <c r="AB41" s="24">
        <v>3.6369948024740002</v>
      </c>
      <c r="AC41" s="24">
        <v>6.8034835143000003E-2</v>
      </c>
      <c r="AD41" s="24">
        <v>4.2289696740999999E-2</v>
      </c>
      <c r="AE41" s="77"/>
      <c r="AF41" s="24">
        <v>54527.332569999999</v>
      </c>
      <c r="AG41" s="24">
        <v>246.4832299</v>
      </c>
      <c r="AH41" s="24">
        <v>88903.751239999998</v>
      </c>
      <c r="AI41" s="24">
        <v>13576.403130000001</v>
      </c>
      <c r="AJ41" s="24" t="s">
        <v>414</v>
      </c>
      <c r="AK41" s="24" t="s">
        <v>414</v>
      </c>
      <c r="AL41" s="78" t="s">
        <v>413</v>
      </c>
    </row>
    <row r="42" spans="1:38" ht="26.25" customHeight="1" thickBot="1" x14ac:dyDescent="0.25">
      <c r="A42" s="22" t="s">
        <v>78</v>
      </c>
      <c r="B42" s="22" t="s">
        <v>132</v>
      </c>
      <c r="C42" s="23" t="s">
        <v>133</v>
      </c>
      <c r="D42" s="69"/>
      <c r="E42" s="24">
        <v>0.16695433000000001</v>
      </c>
      <c r="F42" s="24">
        <v>0.56788212999999998</v>
      </c>
      <c r="G42" s="24">
        <v>1.342084E-4</v>
      </c>
      <c r="H42" s="24">
        <v>1.7936397000000001E-4</v>
      </c>
      <c r="I42" s="24">
        <v>5.3955500000000007E-3</v>
      </c>
      <c r="J42" s="24">
        <v>5.7608599999999996E-3</v>
      </c>
      <c r="K42" s="24">
        <v>6.1697200000000001E-3</v>
      </c>
      <c r="L42" s="24">
        <v>7.3076968999999999E-4</v>
      </c>
      <c r="M42" s="24">
        <v>10.93905603</v>
      </c>
      <c r="N42" s="24">
        <v>4.1434632000000003E-4</v>
      </c>
      <c r="O42" s="24">
        <v>1.7539562E-4</v>
      </c>
      <c r="P42" s="24" t="s">
        <v>415</v>
      </c>
      <c r="Q42" s="24" t="s">
        <v>415</v>
      </c>
      <c r="R42" s="24">
        <v>1.5363239999999999E-3</v>
      </c>
      <c r="S42" s="24">
        <v>4.6100175E-2</v>
      </c>
      <c r="T42" s="24">
        <v>1.2978817000000001E-3</v>
      </c>
      <c r="U42" s="24">
        <v>1.6669593000000001E-4</v>
      </c>
      <c r="V42" s="24">
        <v>2.3250092999999999E-2</v>
      </c>
      <c r="W42" s="24" t="s">
        <v>415</v>
      </c>
      <c r="X42" s="24">
        <v>6.4275954999999999E-4</v>
      </c>
      <c r="Y42" s="24">
        <v>6.4825924999999996E-4</v>
      </c>
      <c r="Z42" s="24" t="s">
        <v>415</v>
      </c>
      <c r="AA42" s="24" t="s">
        <v>415</v>
      </c>
      <c r="AB42" s="24">
        <v>1.2910188E-3</v>
      </c>
      <c r="AC42" s="24" t="s">
        <v>414</v>
      </c>
      <c r="AD42" s="24" t="s">
        <v>414</v>
      </c>
      <c r="AE42" s="77"/>
      <c r="AF42" s="24">
        <v>784.13882684899067</v>
      </c>
      <c r="AG42" s="24" t="s">
        <v>414</v>
      </c>
      <c r="AH42" s="24" t="s">
        <v>414</v>
      </c>
      <c r="AI42" s="24">
        <v>53.139510936018183</v>
      </c>
      <c r="AJ42" s="24" t="s">
        <v>414</v>
      </c>
      <c r="AK42" s="24" t="s">
        <v>414</v>
      </c>
      <c r="AL42" s="78" t="s">
        <v>413</v>
      </c>
    </row>
    <row r="43" spans="1:38" ht="26.25" customHeight="1" thickBot="1" x14ac:dyDescent="0.25">
      <c r="A43" s="22" t="s">
        <v>122</v>
      </c>
      <c r="B43" s="22" t="s">
        <v>134</v>
      </c>
      <c r="C43" s="23" t="s">
        <v>135</v>
      </c>
      <c r="D43" s="69"/>
      <c r="E43" s="24">
        <v>2.551674902167</v>
      </c>
      <c r="F43" s="24">
        <v>1.9715556996579999</v>
      </c>
      <c r="G43" s="24">
        <v>0.63098064250999997</v>
      </c>
      <c r="H43" s="24">
        <v>1.6963739794E-2</v>
      </c>
      <c r="I43" s="24">
        <v>0.20323556860199998</v>
      </c>
      <c r="J43" s="24">
        <v>0.22157563241199998</v>
      </c>
      <c r="K43" s="24">
        <v>0.229426095424</v>
      </c>
      <c r="L43" s="24">
        <v>1.8255188250900001E-2</v>
      </c>
      <c r="M43" s="24">
        <v>2.9259368256879998</v>
      </c>
      <c r="N43" s="24">
        <v>0.15494652449534999</v>
      </c>
      <c r="O43" s="24">
        <v>8.2122536491549998E-3</v>
      </c>
      <c r="P43" s="24">
        <v>7.7755356525099992E-3</v>
      </c>
      <c r="Q43" s="24">
        <v>5.071500938124E-3</v>
      </c>
      <c r="R43" s="24">
        <v>3.1022176604609999E-2</v>
      </c>
      <c r="S43" s="24">
        <v>2.5468931538501001E-2</v>
      </c>
      <c r="T43" s="24">
        <v>9.7672354163337E-2</v>
      </c>
      <c r="U43" s="24">
        <v>5.572878928694E-3</v>
      </c>
      <c r="V43" s="24">
        <v>0.50766835742206995</v>
      </c>
      <c r="W43" s="24">
        <v>0.38484724050629998</v>
      </c>
      <c r="X43" s="24">
        <v>0.1120856001400435</v>
      </c>
      <c r="Y43" s="24">
        <v>0.14082521327852301</v>
      </c>
      <c r="Z43" s="24">
        <v>6.5835459788723391E-2</v>
      </c>
      <c r="AA43" s="24">
        <v>4.4150343176148306E-2</v>
      </c>
      <c r="AB43" s="24">
        <v>0.36289661634292303</v>
      </c>
      <c r="AC43" s="24">
        <v>2.7400385046E-3</v>
      </c>
      <c r="AD43" s="24">
        <v>0.11697796534428999</v>
      </c>
      <c r="AE43" s="77"/>
      <c r="AF43" s="24">
        <v>5297.0945132570005</v>
      </c>
      <c r="AG43" s="24">
        <v>688.04929600000003</v>
      </c>
      <c r="AH43" s="24">
        <v>18104.0056255208</v>
      </c>
      <c r="AI43" s="24">
        <v>3115.6925425220006</v>
      </c>
      <c r="AJ43" s="24" t="s">
        <v>414</v>
      </c>
      <c r="AK43" s="24" t="s">
        <v>414</v>
      </c>
      <c r="AL43" s="78" t="s">
        <v>413</v>
      </c>
    </row>
    <row r="44" spans="1:38" ht="26.25" customHeight="1" thickBot="1" x14ac:dyDescent="0.25">
      <c r="A44" s="22" t="s">
        <v>78</v>
      </c>
      <c r="B44" s="22" t="s">
        <v>137</v>
      </c>
      <c r="C44" s="23" t="s">
        <v>138</v>
      </c>
      <c r="D44" s="69"/>
      <c r="E44" s="24">
        <v>1.2865815600000001</v>
      </c>
      <c r="F44" s="24">
        <v>0.46799110999999988</v>
      </c>
      <c r="G44" s="24">
        <v>8.6408583199999982E-4</v>
      </c>
      <c r="H44" s="24">
        <v>6.3688110699999996E-4</v>
      </c>
      <c r="I44" s="24">
        <v>5.6100849029999997E-2</v>
      </c>
      <c r="J44" s="24">
        <v>7.3094239030000008E-2</v>
      </c>
      <c r="K44" s="24">
        <v>0.24491067903000002</v>
      </c>
      <c r="L44" s="24">
        <v>2.7741477850000005E-2</v>
      </c>
      <c r="M44" s="24">
        <v>1.3848688900000001</v>
      </c>
      <c r="N44" s="24">
        <v>4.2700100000000001E-5</v>
      </c>
      <c r="O44" s="24">
        <v>3.0409554010000003E-3</v>
      </c>
      <c r="P44" s="24" t="s">
        <v>415</v>
      </c>
      <c r="Q44" s="24" t="s">
        <v>415</v>
      </c>
      <c r="R44" s="24">
        <v>8.2752223529999995E-3</v>
      </c>
      <c r="S44" s="24">
        <v>0.40358114249999999</v>
      </c>
      <c r="T44" s="24">
        <v>9.8563659390000016E-3</v>
      </c>
      <c r="U44" s="24">
        <v>7.1177957599999992E-4</v>
      </c>
      <c r="V44" s="24">
        <v>0.23212467409999998</v>
      </c>
      <c r="W44" s="24" t="s">
        <v>415</v>
      </c>
      <c r="X44" s="24">
        <v>2.2441668699999997E-3</v>
      </c>
      <c r="Y44" s="24">
        <v>3.7854374699999999E-3</v>
      </c>
      <c r="Z44" s="24" t="s">
        <v>415</v>
      </c>
      <c r="AA44" s="24" t="s">
        <v>415</v>
      </c>
      <c r="AB44" s="24">
        <v>6.0296043400000004E-3</v>
      </c>
      <c r="AC44" s="24" t="s">
        <v>415</v>
      </c>
      <c r="AD44" s="24" t="s">
        <v>414</v>
      </c>
      <c r="AE44" s="77"/>
      <c r="AF44" s="24">
        <v>3458.0090804467482</v>
      </c>
      <c r="AG44" s="24" t="s">
        <v>414</v>
      </c>
      <c r="AH44" s="24" t="s">
        <v>414</v>
      </c>
      <c r="AI44" s="24">
        <v>5.15558695762076</v>
      </c>
      <c r="AJ44" s="24" t="s">
        <v>414</v>
      </c>
      <c r="AK44" s="24" t="s">
        <v>414</v>
      </c>
      <c r="AL44" s="78" t="s">
        <v>413</v>
      </c>
    </row>
    <row r="45" spans="1:38" ht="26.25" customHeight="1" thickBot="1" x14ac:dyDescent="0.25">
      <c r="A45" s="22" t="s">
        <v>78</v>
      </c>
      <c r="B45" s="22" t="s">
        <v>140</v>
      </c>
      <c r="C45" s="23" t="s">
        <v>141</v>
      </c>
      <c r="D45" s="69"/>
      <c r="E45" s="25">
        <v>0.18707378404533698</v>
      </c>
      <c r="F45" s="25">
        <v>6.5276275768806347E-3</v>
      </c>
      <c r="G45" s="25">
        <v>6.6447521689320358E-4</v>
      </c>
      <c r="H45" s="25">
        <v>3.3925474601677983E-5</v>
      </c>
      <c r="I45" s="25">
        <v>4.2659741171704518E-3</v>
      </c>
      <c r="J45" s="25">
        <v>4.5029726792354761E-3</v>
      </c>
      <c r="K45" s="24">
        <v>2.8615320557489302E-3</v>
      </c>
      <c r="L45" s="24">
        <v>9.0138259756091595E-4</v>
      </c>
      <c r="M45" s="24">
        <v>2.2928277489568501E-2</v>
      </c>
      <c r="N45" s="24">
        <v>1.9868137854848E-4</v>
      </c>
      <c r="O45" s="24">
        <v>1.9868137854849999E-5</v>
      </c>
      <c r="P45" s="24">
        <v>9.9340689274240001E-5</v>
      </c>
      <c r="Q45" s="24">
        <v>9.9340689274240001E-5</v>
      </c>
      <c r="R45" s="24" t="s">
        <v>415</v>
      </c>
      <c r="S45" s="24">
        <v>9.9340689274240001E-5</v>
      </c>
      <c r="T45" s="24">
        <v>1.3907696498393E-4</v>
      </c>
      <c r="U45" s="24">
        <v>3.9736275709694997E-4</v>
      </c>
      <c r="V45" s="24">
        <v>9.9340689274238008E-4</v>
      </c>
      <c r="W45" s="24" t="s">
        <v>415</v>
      </c>
      <c r="X45" s="24">
        <v>6.5777241851590001E-5</v>
      </c>
      <c r="Y45" s="24">
        <v>6.5777241851590001E-5</v>
      </c>
      <c r="Z45" s="24">
        <v>2.5026489059509999E-5</v>
      </c>
      <c r="AA45" s="24" t="s">
        <v>415</v>
      </c>
      <c r="AB45" s="24">
        <v>1.565809727627E-4</v>
      </c>
      <c r="AC45" s="24" t="s">
        <v>414</v>
      </c>
      <c r="AD45" s="24" t="s">
        <v>414</v>
      </c>
      <c r="AE45" s="77"/>
      <c r="AF45" s="24">
        <v>1218.81762975111</v>
      </c>
      <c r="AG45" s="24" t="s">
        <v>414</v>
      </c>
      <c r="AH45" s="24" t="s">
        <v>414</v>
      </c>
      <c r="AI45" s="24" t="s">
        <v>414</v>
      </c>
      <c r="AJ45" s="24" t="s">
        <v>414</v>
      </c>
      <c r="AK45" s="24" t="s">
        <v>414</v>
      </c>
      <c r="AL45" s="78" t="s">
        <v>413</v>
      </c>
    </row>
    <row r="46" spans="1:38" ht="26.25" customHeight="1" thickBot="1" x14ac:dyDescent="0.25">
      <c r="A46" s="22" t="s">
        <v>122</v>
      </c>
      <c r="B46" s="22" t="s">
        <v>143</v>
      </c>
      <c r="C46" s="23" t="s">
        <v>144</v>
      </c>
      <c r="D46" s="69"/>
      <c r="E46" s="24" t="s">
        <v>415</v>
      </c>
      <c r="F46" s="24" t="s">
        <v>415</v>
      </c>
      <c r="G46" s="24" t="s">
        <v>415</v>
      </c>
      <c r="H46" s="24" t="s">
        <v>415</v>
      </c>
      <c r="I46" s="24" t="s">
        <v>415</v>
      </c>
      <c r="J46" s="24" t="s">
        <v>415</v>
      </c>
      <c r="K46" s="24" t="s">
        <v>415</v>
      </c>
      <c r="L46" s="24" t="s">
        <v>415</v>
      </c>
      <c r="M46" s="24" t="s">
        <v>415</v>
      </c>
      <c r="N46" s="24" t="s">
        <v>415</v>
      </c>
      <c r="O46" s="24" t="s">
        <v>415</v>
      </c>
      <c r="P46" s="24" t="s">
        <v>415</v>
      </c>
      <c r="Q46" s="24" t="s">
        <v>415</v>
      </c>
      <c r="R46" s="24" t="s">
        <v>415</v>
      </c>
      <c r="S46" s="24" t="s">
        <v>415</v>
      </c>
      <c r="T46" s="24" t="s">
        <v>415</v>
      </c>
      <c r="U46" s="24" t="s">
        <v>415</v>
      </c>
      <c r="V46" s="24" t="s">
        <v>415</v>
      </c>
      <c r="W46" s="24" t="s">
        <v>415</v>
      </c>
      <c r="X46" s="24" t="s">
        <v>415</v>
      </c>
      <c r="Y46" s="24" t="s">
        <v>415</v>
      </c>
      <c r="Z46" s="24" t="s">
        <v>415</v>
      </c>
      <c r="AA46" s="24" t="s">
        <v>415</v>
      </c>
      <c r="AB46" s="24" t="s">
        <v>415</v>
      </c>
      <c r="AC46" s="24" t="s">
        <v>414</v>
      </c>
      <c r="AD46" s="24" t="s">
        <v>414</v>
      </c>
      <c r="AE46" s="77"/>
      <c r="AF46" s="24" t="s">
        <v>415</v>
      </c>
      <c r="AG46" s="24" t="s">
        <v>414</v>
      </c>
      <c r="AH46" s="24" t="s">
        <v>414</v>
      </c>
      <c r="AI46" s="24" t="s">
        <v>414</v>
      </c>
      <c r="AJ46" s="24" t="s">
        <v>414</v>
      </c>
      <c r="AK46" s="24" t="s">
        <v>414</v>
      </c>
      <c r="AL46" s="78" t="s">
        <v>413</v>
      </c>
    </row>
    <row r="47" spans="1:38" ht="26.25" customHeight="1" thickBot="1" x14ac:dyDescent="0.25">
      <c r="A47" s="22" t="s">
        <v>78</v>
      </c>
      <c r="B47" s="22" t="s">
        <v>145</v>
      </c>
      <c r="C47" s="23" t="s">
        <v>146</v>
      </c>
      <c r="D47" s="69"/>
      <c r="E47" s="24">
        <v>0.32024858239650711</v>
      </c>
      <c r="F47" s="24">
        <v>5.6464966914971423E-2</v>
      </c>
      <c r="G47" s="24">
        <v>9.3238339221998999E-3</v>
      </c>
      <c r="H47" s="24">
        <v>3.3694787999999998E-6</v>
      </c>
      <c r="I47" s="24">
        <v>4.7561940602819991E-3</v>
      </c>
      <c r="J47" s="24">
        <v>4.8100127602819995E-3</v>
      </c>
      <c r="K47" s="24">
        <v>5.1200460802819994E-3</v>
      </c>
      <c r="L47" s="24">
        <v>3.3543436388115003E-3</v>
      </c>
      <c r="M47" s="24">
        <v>1.8536096832105988</v>
      </c>
      <c r="N47" s="24">
        <v>1.3310000000000001E-9</v>
      </c>
      <c r="O47" s="24">
        <v>5.7898960000000001E-6</v>
      </c>
      <c r="P47" s="24" t="s">
        <v>415</v>
      </c>
      <c r="Q47" s="24" t="s">
        <v>415</v>
      </c>
      <c r="R47" s="24">
        <v>4.3241310999999999E-5</v>
      </c>
      <c r="S47" s="24">
        <v>1.1653906999999999E-3</v>
      </c>
      <c r="T47" s="24">
        <v>3.1813533E-5</v>
      </c>
      <c r="U47" s="24">
        <v>3.685901E-6</v>
      </c>
      <c r="V47" s="24">
        <v>5.1579290000000003E-4</v>
      </c>
      <c r="W47" s="24" t="s">
        <v>415</v>
      </c>
      <c r="X47" s="24">
        <v>8.6407045000000008E-6</v>
      </c>
      <c r="Y47" s="24">
        <v>1.51528395E-5</v>
      </c>
      <c r="Z47" s="24" t="s">
        <v>415</v>
      </c>
      <c r="AA47" s="24" t="s">
        <v>415</v>
      </c>
      <c r="AB47" s="24">
        <v>2.3793543999999999E-5</v>
      </c>
      <c r="AC47" s="24" t="s">
        <v>414</v>
      </c>
      <c r="AD47" s="24" t="s">
        <v>414</v>
      </c>
      <c r="AE47" s="77"/>
      <c r="AF47" s="24">
        <v>970.16275300364634</v>
      </c>
      <c r="AG47" s="24" t="s">
        <v>414</v>
      </c>
      <c r="AH47" s="24" t="s">
        <v>414</v>
      </c>
      <c r="AI47" s="24">
        <v>1.5953152968E-4</v>
      </c>
      <c r="AJ47" s="24" t="s">
        <v>414</v>
      </c>
      <c r="AK47" s="24" t="s">
        <v>414</v>
      </c>
      <c r="AL47" s="78" t="s">
        <v>413</v>
      </c>
    </row>
    <row r="48" spans="1:38" ht="26.25" customHeight="1" thickBot="1" x14ac:dyDescent="0.25">
      <c r="A48" s="22" t="s">
        <v>148</v>
      </c>
      <c r="B48" s="22" t="s">
        <v>149</v>
      </c>
      <c r="C48" s="23" t="s">
        <v>150</v>
      </c>
      <c r="D48" s="69"/>
      <c r="E48" s="24" t="s">
        <v>418</v>
      </c>
      <c r="F48" s="24" t="s">
        <v>418</v>
      </c>
      <c r="G48" s="24" t="s">
        <v>418</v>
      </c>
      <c r="H48" s="24" t="s">
        <v>418</v>
      </c>
      <c r="I48" s="24" t="s">
        <v>418</v>
      </c>
      <c r="J48" s="24" t="s">
        <v>418</v>
      </c>
      <c r="K48" s="24" t="s">
        <v>418</v>
      </c>
      <c r="L48" s="24" t="s">
        <v>418</v>
      </c>
      <c r="M48" s="24" t="s">
        <v>418</v>
      </c>
      <c r="N48" s="24" t="s">
        <v>418</v>
      </c>
      <c r="O48" s="24" t="s">
        <v>418</v>
      </c>
      <c r="P48" s="24" t="s">
        <v>418</v>
      </c>
      <c r="Q48" s="24" t="s">
        <v>418</v>
      </c>
      <c r="R48" s="24" t="s">
        <v>418</v>
      </c>
      <c r="S48" s="24" t="s">
        <v>418</v>
      </c>
      <c r="T48" s="24" t="s">
        <v>418</v>
      </c>
      <c r="U48" s="24" t="s">
        <v>418</v>
      </c>
      <c r="V48" s="24" t="s">
        <v>418</v>
      </c>
      <c r="W48" s="24" t="s">
        <v>418</v>
      </c>
      <c r="X48" s="24" t="s">
        <v>418</v>
      </c>
      <c r="Y48" s="24" t="s">
        <v>418</v>
      </c>
      <c r="Z48" s="24" t="s">
        <v>418</v>
      </c>
      <c r="AA48" s="24" t="s">
        <v>418</v>
      </c>
      <c r="AB48" s="24" t="s">
        <v>418</v>
      </c>
      <c r="AC48" s="24" t="s">
        <v>418</v>
      </c>
      <c r="AD48" s="24" t="s">
        <v>418</v>
      </c>
      <c r="AE48" s="77"/>
      <c r="AF48" s="24" t="s">
        <v>414</v>
      </c>
      <c r="AG48" s="24" t="s">
        <v>414</v>
      </c>
      <c r="AH48" s="24" t="s">
        <v>414</v>
      </c>
      <c r="AI48" s="24" t="s">
        <v>414</v>
      </c>
      <c r="AJ48" s="24" t="s">
        <v>414</v>
      </c>
      <c r="AK48" s="24" t="s">
        <v>414</v>
      </c>
      <c r="AL48" s="78" t="s">
        <v>419</v>
      </c>
    </row>
    <row r="49" spans="1:38" ht="26.25" customHeight="1" thickBot="1" x14ac:dyDescent="0.25">
      <c r="A49" s="22" t="s">
        <v>148</v>
      </c>
      <c r="B49" s="22" t="s">
        <v>151</v>
      </c>
      <c r="C49" s="23" t="s">
        <v>152</v>
      </c>
      <c r="D49" s="69"/>
      <c r="E49" s="24" t="s">
        <v>416</v>
      </c>
      <c r="F49" s="24" t="s">
        <v>415</v>
      </c>
      <c r="G49" s="24" t="s">
        <v>416</v>
      </c>
      <c r="H49" s="24" t="s">
        <v>415</v>
      </c>
      <c r="I49" s="24" t="s">
        <v>414</v>
      </c>
      <c r="J49" s="24" t="s">
        <v>414</v>
      </c>
      <c r="K49" s="24" t="s">
        <v>414</v>
      </c>
      <c r="L49" s="24" t="s">
        <v>414</v>
      </c>
      <c r="M49" s="24" t="s">
        <v>414</v>
      </c>
      <c r="N49" s="24" t="s">
        <v>414</v>
      </c>
      <c r="O49" s="24" t="s">
        <v>414</v>
      </c>
      <c r="P49" s="24" t="s">
        <v>414</v>
      </c>
      <c r="Q49" s="24" t="s">
        <v>414</v>
      </c>
      <c r="R49" s="24" t="s">
        <v>414</v>
      </c>
      <c r="S49" s="24" t="s">
        <v>414</v>
      </c>
      <c r="T49" s="24" t="s">
        <v>414</v>
      </c>
      <c r="U49" s="24" t="s">
        <v>414</v>
      </c>
      <c r="V49" s="24" t="s">
        <v>414</v>
      </c>
      <c r="W49" s="24" t="s">
        <v>414</v>
      </c>
      <c r="X49" s="24" t="s">
        <v>415</v>
      </c>
      <c r="Y49" s="24" t="s">
        <v>415</v>
      </c>
      <c r="Z49" s="24" t="s">
        <v>415</v>
      </c>
      <c r="AA49" s="24" t="s">
        <v>415</v>
      </c>
      <c r="AB49" s="24" t="s">
        <v>414</v>
      </c>
      <c r="AC49" s="24" t="s">
        <v>414</v>
      </c>
      <c r="AD49" s="24" t="s">
        <v>414</v>
      </c>
      <c r="AE49" s="77"/>
      <c r="AF49" s="24" t="s">
        <v>414</v>
      </c>
      <c r="AG49" s="24" t="s">
        <v>414</v>
      </c>
      <c r="AH49" s="24" t="s">
        <v>414</v>
      </c>
      <c r="AI49" s="24" t="s">
        <v>414</v>
      </c>
      <c r="AJ49" s="24" t="s">
        <v>414</v>
      </c>
      <c r="AK49" s="24">
        <v>1180.5429999999999</v>
      </c>
      <c r="AL49" s="78" t="s">
        <v>420</v>
      </c>
    </row>
    <row r="50" spans="1:38" ht="26.25" customHeight="1" thickBot="1" x14ac:dyDescent="0.25">
      <c r="A50" s="22" t="s">
        <v>148</v>
      </c>
      <c r="B50" s="22" t="s">
        <v>153</v>
      </c>
      <c r="C50" s="23" t="s">
        <v>154</v>
      </c>
      <c r="D50" s="69"/>
      <c r="E50" s="24" t="s">
        <v>418</v>
      </c>
      <c r="F50" s="24" t="s">
        <v>418</v>
      </c>
      <c r="G50" s="24" t="s">
        <v>418</v>
      </c>
      <c r="H50" s="24" t="s">
        <v>418</v>
      </c>
      <c r="I50" s="24" t="s">
        <v>418</v>
      </c>
      <c r="J50" s="24" t="s">
        <v>418</v>
      </c>
      <c r="K50" s="24" t="s">
        <v>418</v>
      </c>
      <c r="L50" s="24" t="s">
        <v>418</v>
      </c>
      <c r="M50" s="24" t="s">
        <v>418</v>
      </c>
      <c r="N50" s="24" t="s">
        <v>418</v>
      </c>
      <c r="O50" s="24" t="s">
        <v>418</v>
      </c>
      <c r="P50" s="24" t="s">
        <v>418</v>
      </c>
      <c r="Q50" s="24" t="s">
        <v>418</v>
      </c>
      <c r="R50" s="24" t="s">
        <v>418</v>
      </c>
      <c r="S50" s="24" t="s">
        <v>418</v>
      </c>
      <c r="T50" s="24" t="s">
        <v>418</v>
      </c>
      <c r="U50" s="24" t="s">
        <v>418</v>
      </c>
      <c r="V50" s="24" t="s">
        <v>418</v>
      </c>
      <c r="W50" s="24" t="s">
        <v>418</v>
      </c>
      <c r="X50" s="24" t="s">
        <v>418</v>
      </c>
      <c r="Y50" s="24" t="s">
        <v>418</v>
      </c>
      <c r="Z50" s="24" t="s">
        <v>418</v>
      </c>
      <c r="AA50" s="24" t="s">
        <v>418</v>
      </c>
      <c r="AB50" s="24" t="s">
        <v>418</v>
      </c>
      <c r="AC50" s="24" t="s">
        <v>418</v>
      </c>
      <c r="AD50" s="24" t="s">
        <v>418</v>
      </c>
      <c r="AE50" s="77"/>
      <c r="AF50" s="24" t="s">
        <v>414</v>
      </c>
      <c r="AG50" s="24" t="s">
        <v>414</v>
      </c>
      <c r="AH50" s="24" t="s">
        <v>414</v>
      </c>
      <c r="AI50" s="24" t="s">
        <v>414</v>
      </c>
      <c r="AJ50" s="24" t="s">
        <v>414</v>
      </c>
      <c r="AK50" s="24" t="s">
        <v>414</v>
      </c>
      <c r="AL50" s="78" t="s">
        <v>421</v>
      </c>
    </row>
    <row r="51" spans="1:38" ht="26.25" customHeight="1" thickBot="1" x14ac:dyDescent="0.25">
      <c r="A51" s="22" t="s">
        <v>148</v>
      </c>
      <c r="B51" s="22" t="s">
        <v>155</v>
      </c>
      <c r="C51" s="23" t="s">
        <v>156</v>
      </c>
      <c r="D51" s="69"/>
      <c r="E51" s="24" t="s">
        <v>414</v>
      </c>
      <c r="F51" s="24" t="s">
        <v>416</v>
      </c>
      <c r="G51" s="24" t="s">
        <v>414</v>
      </c>
      <c r="H51" s="24" t="s">
        <v>414</v>
      </c>
      <c r="I51" s="24" t="s">
        <v>414</v>
      </c>
      <c r="J51" s="24" t="s">
        <v>414</v>
      </c>
      <c r="K51" s="24" t="s">
        <v>414</v>
      </c>
      <c r="L51" s="24" t="s">
        <v>414</v>
      </c>
      <c r="M51" s="24" t="s">
        <v>414</v>
      </c>
      <c r="N51" s="24" t="s">
        <v>414</v>
      </c>
      <c r="O51" s="24" t="s">
        <v>414</v>
      </c>
      <c r="P51" s="24" t="s">
        <v>414</v>
      </c>
      <c r="Q51" s="24" t="s">
        <v>414</v>
      </c>
      <c r="R51" s="24" t="s">
        <v>414</v>
      </c>
      <c r="S51" s="24" t="s">
        <v>414</v>
      </c>
      <c r="T51" s="24" t="s">
        <v>414</v>
      </c>
      <c r="U51" s="24" t="s">
        <v>414</v>
      </c>
      <c r="V51" s="24" t="s">
        <v>414</v>
      </c>
      <c r="W51" s="24" t="s">
        <v>414</v>
      </c>
      <c r="X51" s="24" t="s">
        <v>414</v>
      </c>
      <c r="Y51" s="24" t="s">
        <v>414</v>
      </c>
      <c r="Z51" s="24" t="s">
        <v>414</v>
      </c>
      <c r="AA51" s="24" t="s">
        <v>414</v>
      </c>
      <c r="AB51" s="24" t="s">
        <v>414</v>
      </c>
      <c r="AC51" s="24" t="s">
        <v>414</v>
      </c>
      <c r="AD51" s="24" t="s">
        <v>414</v>
      </c>
      <c r="AE51" s="77"/>
      <c r="AF51" s="24" t="s">
        <v>414</v>
      </c>
      <c r="AG51" s="24" t="s">
        <v>414</v>
      </c>
      <c r="AH51" s="24" t="s">
        <v>414</v>
      </c>
      <c r="AI51" s="24" t="s">
        <v>414</v>
      </c>
      <c r="AJ51" s="24" t="s">
        <v>414</v>
      </c>
      <c r="AK51" s="24">
        <v>1428.410556</v>
      </c>
      <c r="AL51" s="78" t="s">
        <v>422</v>
      </c>
    </row>
    <row r="52" spans="1:38" ht="26.25" customHeight="1" thickBot="1" x14ac:dyDescent="0.25">
      <c r="A52" s="22" t="s">
        <v>148</v>
      </c>
      <c r="B52" s="22" t="s">
        <v>157</v>
      </c>
      <c r="C52" s="23" t="s">
        <v>158</v>
      </c>
      <c r="D52" s="69"/>
      <c r="E52" s="24" t="s">
        <v>414</v>
      </c>
      <c r="F52" s="24">
        <v>2.343915102</v>
      </c>
      <c r="G52" s="24">
        <v>3.63E-3</v>
      </c>
      <c r="H52" s="24" t="s">
        <v>414</v>
      </c>
      <c r="I52" s="24">
        <v>0.11594386500000001</v>
      </c>
      <c r="J52" s="24">
        <v>0.13546753</v>
      </c>
      <c r="K52" s="24">
        <v>0.1461607</v>
      </c>
      <c r="L52" s="24">
        <v>3.594259815E-4</v>
      </c>
      <c r="M52" s="24" t="s">
        <v>415</v>
      </c>
      <c r="N52" s="24">
        <v>0.16331564768372001</v>
      </c>
      <c r="O52" s="24">
        <v>4.0774392732350999E-2</v>
      </c>
      <c r="P52" s="24">
        <v>2.8321542670666E-2</v>
      </c>
      <c r="Q52" s="24">
        <v>1.4038179628953E-2</v>
      </c>
      <c r="R52" s="24">
        <v>6.6915902124319998E-2</v>
      </c>
      <c r="S52" s="24">
        <v>5.5462257074002999E-2</v>
      </c>
      <c r="T52" s="24">
        <v>0.33734819152191997</v>
      </c>
      <c r="U52" s="24">
        <v>1.0262865117578001E-2</v>
      </c>
      <c r="V52" s="24">
        <v>0.66665462573503109</v>
      </c>
      <c r="W52" s="24">
        <v>5.1591354999999998E-2</v>
      </c>
      <c r="X52" s="24" t="s">
        <v>415</v>
      </c>
      <c r="Y52" s="24" t="s">
        <v>415</v>
      </c>
      <c r="Z52" s="24" t="s">
        <v>415</v>
      </c>
      <c r="AA52" s="24" t="s">
        <v>415</v>
      </c>
      <c r="AB52" s="24" t="s">
        <v>415</v>
      </c>
      <c r="AC52" s="24" t="s">
        <v>414</v>
      </c>
      <c r="AD52" s="24" t="s">
        <v>414</v>
      </c>
      <c r="AE52" s="77"/>
      <c r="AF52" s="24" t="s">
        <v>414</v>
      </c>
      <c r="AG52" s="24" t="s">
        <v>414</v>
      </c>
      <c r="AH52" s="24" t="s">
        <v>414</v>
      </c>
      <c r="AI52" s="24" t="s">
        <v>414</v>
      </c>
      <c r="AJ52" s="24" t="s">
        <v>414</v>
      </c>
      <c r="AK52" s="24" t="s">
        <v>415</v>
      </c>
      <c r="AL52" s="78" t="s">
        <v>423</v>
      </c>
    </row>
    <row r="53" spans="1:38" ht="26.25" customHeight="1" thickBot="1" x14ac:dyDescent="0.25">
      <c r="A53" s="22" t="s">
        <v>148</v>
      </c>
      <c r="B53" s="22" t="s">
        <v>159</v>
      </c>
      <c r="C53" s="23" t="s">
        <v>160</v>
      </c>
      <c r="D53" s="69"/>
      <c r="E53" s="24" t="s">
        <v>414</v>
      </c>
      <c r="F53" s="24">
        <v>0.491801924</v>
      </c>
      <c r="G53" s="24" t="s">
        <v>414</v>
      </c>
      <c r="H53" s="24" t="s">
        <v>414</v>
      </c>
      <c r="I53" s="24" t="s">
        <v>414</v>
      </c>
      <c r="J53" s="24" t="s">
        <v>414</v>
      </c>
      <c r="K53" s="24" t="s">
        <v>414</v>
      </c>
      <c r="L53" s="24" t="s">
        <v>414</v>
      </c>
      <c r="M53" s="24" t="s">
        <v>414</v>
      </c>
      <c r="N53" s="24" t="s">
        <v>414</v>
      </c>
      <c r="O53" s="24" t="s">
        <v>414</v>
      </c>
      <c r="P53" s="24" t="s">
        <v>414</v>
      </c>
      <c r="Q53" s="24" t="s">
        <v>414</v>
      </c>
      <c r="R53" s="24" t="s">
        <v>414</v>
      </c>
      <c r="S53" s="24" t="s">
        <v>414</v>
      </c>
      <c r="T53" s="24" t="s">
        <v>414</v>
      </c>
      <c r="U53" s="24" t="s">
        <v>414</v>
      </c>
      <c r="V53" s="24" t="s">
        <v>414</v>
      </c>
      <c r="W53" s="24" t="s">
        <v>414</v>
      </c>
      <c r="X53" s="24" t="s">
        <v>414</v>
      </c>
      <c r="Y53" s="24" t="s">
        <v>414</v>
      </c>
      <c r="Z53" s="24" t="s">
        <v>414</v>
      </c>
      <c r="AA53" s="24" t="s">
        <v>414</v>
      </c>
      <c r="AB53" s="24" t="s">
        <v>414</v>
      </c>
      <c r="AC53" s="24" t="s">
        <v>414</v>
      </c>
      <c r="AD53" s="24" t="s">
        <v>414</v>
      </c>
      <c r="AE53" s="77"/>
      <c r="AF53" s="24" t="s">
        <v>414</v>
      </c>
      <c r="AG53" s="24" t="s">
        <v>414</v>
      </c>
      <c r="AH53" s="24" t="s">
        <v>414</v>
      </c>
      <c r="AI53" s="24" t="s">
        <v>414</v>
      </c>
      <c r="AJ53" s="24" t="s">
        <v>414</v>
      </c>
      <c r="AK53" s="24">
        <v>0.92771681756617552</v>
      </c>
      <c r="AL53" s="78" t="s">
        <v>424</v>
      </c>
    </row>
    <row r="54" spans="1:38" ht="37.5" customHeight="1" thickBot="1" x14ac:dyDescent="0.25">
      <c r="A54" s="22" t="s">
        <v>148</v>
      </c>
      <c r="B54" s="22" t="s">
        <v>161</v>
      </c>
      <c r="C54" s="23" t="s">
        <v>162</v>
      </c>
      <c r="D54" s="69"/>
      <c r="E54" s="24" t="s">
        <v>414</v>
      </c>
      <c r="F54" s="24">
        <v>1.4511958713672399</v>
      </c>
      <c r="G54" s="24" t="s">
        <v>414</v>
      </c>
      <c r="H54" s="24" t="s">
        <v>414</v>
      </c>
      <c r="I54" s="24" t="s">
        <v>414</v>
      </c>
      <c r="J54" s="24" t="s">
        <v>414</v>
      </c>
      <c r="K54" s="24" t="s">
        <v>414</v>
      </c>
      <c r="L54" s="24" t="s">
        <v>414</v>
      </c>
      <c r="M54" s="24" t="s">
        <v>414</v>
      </c>
      <c r="N54" s="24" t="s">
        <v>414</v>
      </c>
      <c r="O54" s="24" t="s">
        <v>414</v>
      </c>
      <c r="P54" s="24" t="s">
        <v>414</v>
      </c>
      <c r="Q54" s="24" t="s">
        <v>414</v>
      </c>
      <c r="R54" s="24" t="s">
        <v>414</v>
      </c>
      <c r="S54" s="24" t="s">
        <v>414</v>
      </c>
      <c r="T54" s="24" t="s">
        <v>414</v>
      </c>
      <c r="U54" s="24" t="s">
        <v>414</v>
      </c>
      <c r="V54" s="24" t="s">
        <v>414</v>
      </c>
      <c r="W54" s="24" t="s">
        <v>414</v>
      </c>
      <c r="X54" s="24" t="s">
        <v>414</v>
      </c>
      <c r="Y54" s="24" t="s">
        <v>414</v>
      </c>
      <c r="Z54" s="24" t="s">
        <v>414</v>
      </c>
      <c r="AA54" s="24" t="s">
        <v>414</v>
      </c>
      <c r="AB54" s="24" t="s">
        <v>414</v>
      </c>
      <c r="AC54" s="24" t="s">
        <v>414</v>
      </c>
      <c r="AD54" s="24" t="s">
        <v>414</v>
      </c>
      <c r="AE54" s="77"/>
      <c r="AF54" s="24" t="s">
        <v>414</v>
      </c>
      <c r="AG54" s="24" t="s">
        <v>414</v>
      </c>
      <c r="AH54" s="24" t="s">
        <v>414</v>
      </c>
      <c r="AI54" s="24" t="s">
        <v>414</v>
      </c>
      <c r="AJ54" s="24" t="s">
        <v>414</v>
      </c>
      <c r="AK54" s="24">
        <v>402043.95684</v>
      </c>
      <c r="AL54" s="78" t="s">
        <v>425</v>
      </c>
    </row>
    <row r="55" spans="1:38" ht="26.25" customHeight="1" thickBot="1" x14ac:dyDescent="0.25">
      <c r="A55" s="22" t="s">
        <v>148</v>
      </c>
      <c r="B55" s="22" t="s">
        <v>163</v>
      </c>
      <c r="C55" s="23" t="s">
        <v>164</v>
      </c>
      <c r="D55" s="69"/>
      <c r="E55" s="24">
        <v>5.1080999999999994E-2</v>
      </c>
      <c r="F55" s="24">
        <v>0.15464447490817729</v>
      </c>
      <c r="G55" s="24">
        <v>1.5270619999999999</v>
      </c>
      <c r="H55" s="24" t="s">
        <v>415</v>
      </c>
      <c r="I55" s="24">
        <v>9.7940000000000006E-3</v>
      </c>
      <c r="J55" s="24">
        <v>9.7940000000000006E-3</v>
      </c>
      <c r="K55" s="24">
        <v>9.7940000000000006E-3</v>
      </c>
      <c r="L55" s="24">
        <v>7.8352000000000005E-3</v>
      </c>
      <c r="M55" s="24">
        <v>0.243732</v>
      </c>
      <c r="N55" s="24" t="s">
        <v>414</v>
      </c>
      <c r="O55" s="24" t="s">
        <v>414</v>
      </c>
      <c r="P55" s="24" t="s">
        <v>414</v>
      </c>
      <c r="Q55" s="24" t="s">
        <v>414</v>
      </c>
      <c r="R55" s="24" t="s">
        <v>414</v>
      </c>
      <c r="S55" s="24" t="s">
        <v>414</v>
      </c>
      <c r="T55" s="24" t="s">
        <v>414</v>
      </c>
      <c r="U55" s="24" t="s">
        <v>414</v>
      </c>
      <c r="V55" s="24" t="s">
        <v>414</v>
      </c>
      <c r="W55" s="24" t="s">
        <v>414</v>
      </c>
      <c r="X55" s="24" t="s">
        <v>414</v>
      </c>
      <c r="Y55" s="24" t="s">
        <v>414</v>
      </c>
      <c r="Z55" s="24" t="s">
        <v>414</v>
      </c>
      <c r="AA55" s="24" t="s">
        <v>414</v>
      </c>
      <c r="AB55" s="24" t="s">
        <v>414</v>
      </c>
      <c r="AC55" s="24" t="s">
        <v>414</v>
      </c>
      <c r="AD55" s="24" t="s">
        <v>414</v>
      </c>
      <c r="AE55" s="77"/>
      <c r="AF55" s="24" t="s">
        <v>414</v>
      </c>
      <c r="AG55" s="24" t="s">
        <v>414</v>
      </c>
      <c r="AH55" s="24">
        <v>610</v>
      </c>
      <c r="AI55" s="24" t="s">
        <v>414</v>
      </c>
      <c r="AJ55" s="24" t="s">
        <v>414</v>
      </c>
      <c r="AK55" s="24" t="s">
        <v>414</v>
      </c>
      <c r="AL55" s="78" t="s">
        <v>426</v>
      </c>
    </row>
    <row r="56" spans="1:38" ht="26.25" customHeight="1" thickBot="1" x14ac:dyDescent="0.25">
      <c r="A56" s="22" t="s">
        <v>148</v>
      </c>
      <c r="B56" s="22" t="s">
        <v>165</v>
      </c>
      <c r="C56" s="23" t="s">
        <v>166</v>
      </c>
      <c r="D56" s="69"/>
      <c r="E56" s="24" t="s">
        <v>414</v>
      </c>
      <c r="F56" s="24" t="s">
        <v>414</v>
      </c>
      <c r="G56" s="24" t="s">
        <v>414</v>
      </c>
      <c r="H56" s="24" t="s">
        <v>414</v>
      </c>
      <c r="I56" s="24" t="s">
        <v>414</v>
      </c>
      <c r="J56" s="24" t="s">
        <v>414</v>
      </c>
      <c r="K56" s="24" t="s">
        <v>414</v>
      </c>
      <c r="L56" s="24" t="s">
        <v>414</v>
      </c>
      <c r="M56" s="24" t="s">
        <v>414</v>
      </c>
      <c r="N56" s="24" t="s">
        <v>414</v>
      </c>
      <c r="O56" s="24" t="s">
        <v>414</v>
      </c>
      <c r="P56" s="24" t="s">
        <v>414</v>
      </c>
      <c r="Q56" s="24" t="s">
        <v>414</v>
      </c>
      <c r="R56" s="24" t="s">
        <v>414</v>
      </c>
      <c r="S56" s="24" t="s">
        <v>414</v>
      </c>
      <c r="T56" s="24" t="s">
        <v>414</v>
      </c>
      <c r="U56" s="24" t="s">
        <v>414</v>
      </c>
      <c r="V56" s="24" t="s">
        <v>414</v>
      </c>
      <c r="W56" s="24" t="s">
        <v>414</v>
      </c>
      <c r="X56" s="24" t="s">
        <v>414</v>
      </c>
      <c r="Y56" s="24" t="s">
        <v>414</v>
      </c>
      <c r="Z56" s="24" t="s">
        <v>414</v>
      </c>
      <c r="AA56" s="24" t="s">
        <v>414</v>
      </c>
      <c r="AB56" s="24" t="s">
        <v>414</v>
      </c>
      <c r="AC56" s="24" t="s">
        <v>414</v>
      </c>
      <c r="AD56" s="24" t="s">
        <v>414</v>
      </c>
      <c r="AE56" s="77"/>
      <c r="AF56" s="24" t="s">
        <v>414</v>
      </c>
      <c r="AG56" s="24" t="s">
        <v>414</v>
      </c>
      <c r="AH56" s="24" t="s">
        <v>414</v>
      </c>
      <c r="AI56" s="24" t="s">
        <v>414</v>
      </c>
      <c r="AJ56" s="24" t="s">
        <v>414</v>
      </c>
      <c r="AK56" s="24" t="s">
        <v>414</v>
      </c>
      <c r="AL56" s="78" t="s">
        <v>421</v>
      </c>
    </row>
    <row r="57" spans="1:38" ht="26.25" customHeight="1" thickBot="1" x14ac:dyDescent="0.25">
      <c r="A57" s="22" t="s">
        <v>54</v>
      </c>
      <c r="B57" s="22" t="s">
        <v>167</v>
      </c>
      <c r="C57" s="23" t="s">
        <v>168</v>
      </c>
      <c r="D57" s="69"/>
      <c r="E57" s="24" t="s">
        <v>415</v>
      </c>
      <c r="F57" s="24" t="s">
        <v>415</v>
      </c>
      <c r="G57" s="24" t="s">
        <v>415</v>
      </c>
      <c r="H57" s="24" t="s">
        <v>414</v>
      </c>
      <c r="I57" s="24" t="s">
        <v>414</v>
      </c>
      <c r="J57" s="24" t="s">
        <v>414</v>
      </c>
      <c r="K57" s="24" t="s">
        <v>414</v>
      </c>
      <c r="L57" s="24" t="s">
        <v>414</v>
      </c>
      <c r="M57" s="24" t="s">
        <v>415</v>
      </c>
      <c r="N57" s="24" t="s">
        <v>414</v>
      </c>
      <c r="O57" s="24" t="s">
        <v>414</v>
      </c>
      <c r="P57" s="24" t="s">
        <v>414</v>
      </c>
      <c r="Q57" s="24" t="s">
        <v>414</v>
      </c>
      <c r="R57" s="24" t="s">
        <v>414</v>
      </c>
      <c r="S57" s="24" t="s">
        <v>414</v>
      </c>
      <c r="T57" s="24" t="s">
        <v>414</v>
      </c>
      <c r="U57" s="24" t="s">
        <v>414</v>
      </c>
      <c r="V57" s="24" t="s">
        <v>414</v>
      </c>
      <c r="W57" s="24" t="s">
        <v>414</v>
      </c>
      <c r="X57" s="24" t="s">
        <v>415</v>
      </c>
      <c r="Y57" s="24" t="s">
        <v>415</v>
      </c>
      <c r="Z57" s="24" t="s">
        <v>415</v>
      </c>
      <c r="AA57" s="24" t="s">
        <v>415</v>
      </c>
      <c r="AB57" s="24" t="s">
        <v>414</v>
      </c>
      <c r="AC57" s="24" t="s">
        <v>414</v>
      </c>
      <c r="AD57" s="24" t="s">
        <v>414</v>
      </c>
      <c r="AE57" s="77"/>
      <c r="AF57" s="24" t="s">
        <v>414</v>
      </c>
      <c r="AG57" s="24" t="s">
        <v>414</v>
      </c>
      <c r="AH57" s="24" t="s">
        <v>414</v>
      </c>
      <c r="AI57" s="24" t="s">
        <v>414</v>
      </c>
      <c r="AJ57" s="24" t="s">
        <v>414</v>
      </c>
      <c r="AK57" s="24" t="s">
        <v>415</v>
      </c>
      <c r="AL57" s="78" t="s">
        <v>427</v>
      </c>
    </row>
    <row r="58" spans="1:38" ht="26.25" customHeight="1" thickBot="1" x14ac:dyDescent="0.25">
      <c r="A58" s="22" t="s">
        <v>54</v>
      </c>
      <c r="B58" s="22" t="s">
        <v>169</v>
      </c>
      <c r="C58" s="23" t="s">
        <v>170</v>
      </c>
      <c r="D58" s="69"/>
      <c r="E58" s="24" t="s">
        <v>418</v>
      </c>
      <c r="F58" s="24" t="s">
        <v>418</v>
      </c>
      <c r="G58" s="24" t="s">
        <v>418</v>
      </c>
      <c r="H58" s="24" t="s">
        <v>418</v>
      </c>
      <c r="I58" s="24" t="s">
        <v>418</v>
      </c>
      <c r="J58" s="24" t="s">
        <v>418</v>
      </c>
      <c r="K58" s="24" t="s">
        <v>418</v>
      </c>
      <c r="L58" s="24" t="s">
        <v>418</v>
      </c>
      <c r="M58" s="24" t="s">
        <v>418</v>
      </c>
      <c r="N58" s="24" t="s">
        <v>418</v>
      </c>
      <c r="O58" s="24" t="s">
        <v>418</v>
      </c>
      <c r="P58" s="24" t="s">
        <v>418</v>
      </c>
      <c r="Q58" s="24" t="s">
        <v>418</v>
      </c>
      <c r="R58" s="24" t="s">
        <v>418</v>
      </c>
      <c r="S58" s="24" t="s">
        <v>418</v>
      </c>
      <c r="T58" s="24" t="s">
        <v>418</v>
      </c>
      <c r="U58" s="24" t="s">
        <v>418</v>
      </c>
      <c r="V58" s="24" t="s">
        <v>418</v>
      </c>
      <c r="W58" s="24" t="s">
        <v>418</v>
      </c>
      <c r="X58" s="24" t="s">
        <v>418</v>
      </c>
      <c r="Y58" s="24" t="s">
        <v>418</v>
      </c>
      <c r="Z58" s="24" t="s">
        <v>418</v>
      </c>
      <c r="AA58" s="24" t="s">
        <v>418</v>
      </c>
      <c r="AB58" s="24" t="s">
        <v>418</v>
      </c>
      <c r="AC58" s="24" t="s">
        <v>418</v>
      </c>
      <c r="AD58" s="24" t="s">
        <v>414</v>
      </c>
      <c r="AE58" s="77"/>
      <c r="AF58" s="24" t="s">
        <v>418</v>
      </c>
      <c r="AG58" s="24" t="s">
        <v>418</v>
      </c>
      <c r="AH58" s="24" t="s">
        <v>418</v>
      </c>
      <c r="AI58" s="24" t="s">
        <v>418</v>
      </c>
      <c r="AJ58" s="24" t="s">
        <v>418</v>
      </c>
      <c r="AK58" s="24" t="s">
        <v>418</v>
      </c>
      <c r="AL58" s="78" t="s">
        <v>428</v>
      </c>
    </row>
    <row r="59" spans="1:38" ht="26.25" customHeight="1" thickBot="1" x14ac:dyDescent="0.25">
      <c r="A59" s="22" t="s">
        <v>54</v>
      </c>
      <c r="B59" s="28" t="s">
        <v>171</v>
      </c>
      <c r="C59" s="23" t="s">
        <v>172</v>
      </c>
      <c r="D59" s="69"/>
      <c r="E59" s="24">
        <v>9.4820000000000002E-2</v>
      </c>
      <c r="F59" s="24">
        <v>2.6817879999999999E-2</v>
      </c>
      <c r="G59" s="24">
        <v>6.1339999999999999E-2</v>
      </c>
      <c r="H59" s="24">
        <v>3.408E-3</v>
      </c>
      <c r="I59" s="24">
        <v>1.634802292183133E-2</v>
      </c>
      <c r="J59" s="24">
        <v>2.036148870036858E-2</v>
      </c>
      <c r="K59" s="24">
        <v>2.2658819731629615E-2</v>
      </c>
      <c r="L59" s="24">
        <v>4.5774464181127996E-5</v>
      </c>
      <c r="M59" s="24" t="s">
        <v>416</v>
      </c>
      <c r="N59" s="24">
        <v>0.14008258000000001</v>
      </c>
      <c r="O59" s="24">
        <v>4.5683979999999999E-2</v>
      </c>
      <c r="P59" s="24">
        <v>1.2007319999999999E-3</v>
      </c>
      <c r="Q59" s="24">
        <v>1.2493460000000001E-2</v>
      </c>
      <c r="R59" s="24">
        <v>1.714108E-2</v>
      </c>
      <c r="S59" s="24">
        <v>9.3416000000000007E-4</v>
      </c>
      <c r="T59" s="24">
        <v>3.4144320000000002E-3</v>
      </c>
      <c r="U59" s="24">
        <v>0.60460066000000001</v>
      </c>
      <c r="V59" s="24">
        <v>6.4130000000000003E-3</v>
      </c>
      <c r="W59" s="24">
        <v>5.311718E-3</v>
      </c>
      <c r="X59" s="24" t="s">
        <v>415</v>
      </c>
      <c r="Y59" s="24" t="s">
        <v>415</v>
      </c>
      <c r="Z59" s="24" t="s">
        <v>415</v>
      </c>
      <c r="AA59" s="24" t="s">
        <v>415</v>
      </c>
      <c r="AB59" s="24" t="s">
        <v>415</v>
      </c>
      <c r="AC59" s="24" t="s">
        <v>415</v>
      </c>
      <c r="AD59" s="24" t="s">
        <v>414</v>
      </c>
      <c r="AE59" s="77"/>
      <c r="AF59" s="24" t="s">
        <v>414</v>
      </c>
      <c r="AG59" s="24" t="s">
        <v>414</v>
      </c>
      <c r="AH59" s="24" t="s">
        <v>414</v>
      </c>
      <c r="AI59" s="24" t="s">
        <v>414</v>
      </c>
      <c r="AJ59" s="24" t="s">
        <v>414</v>
      </c>
      <c r="AK59" s="24">
        <v>354.11450400000001</v>
      </c>
      <c r="AL59" s="78" t="s">
        <v>429</v>
      </c>
    </row>
    <row r="60" spans="1:38" ht="26.25" customHeight="1" thickBot="1" x14ac:dyDescent="0.25">
      <c r="A60" s="22" t="s">
        <v>54</v>
      </c>
      <c r="B60" s="28" t="s">
        <v>173</v>
      </c>
      <c r="C60" s="23" t="s">
        <v>174</v>
      </c>
      <c r="D60" s="79"/>
      <c r="E60" s="24" t="s">
        <v>414</v>
      </c>
      <c r="F60" s="24" t="s">
        <v>414</v>
      </c>
      <c r="G60" s="24" t="s">
        <v>414</v>
      </c>
      <c r="H60" s="24" t="s">
        <v>414</v>
      </c>
      <c r="I60" s="24" t="s">
        <v>414</v>
      </c>
      <c r="J60" s="24" t="s">
        <v>414</v>
      </c>
      <c r="K60" s="24" t="s">
        <v>414</v>
      </c>
      <c r="L60" s="24" t="s">
        <v>414</v>
      </c>
      <c r="M60" s="24" t="s">
        <v>414</v>
      </c>
      <c r="N60" s="24" t="s">
        <v>414</v>
      </c>
      <c r="O60" s="24" t="s">
        <v>414</v>
      </c>
      <c r="P60" s="24" t="s">
        <v>414</v>
      </c>
      <c r="Q60" s="24" t="s">
        <v>414</v>
      </c>
      <c r="R60" s="24" t="s">
        <v>414</v>
      </c>
      <c r="S60" s="24" t="s">
        <v>414</v>
      </c>
      <c r="T60" s="24" t="s">
        <v>414</v>
      </c>
      <c r="U60" s="24" t="s">
        <v>414</v>
      </c>
      <c r="V60" s="24" t="s">
        <v>414</v>
      </c>
      <c r="W60" s="24" t="s">
        <v>414</v>
      </c>
      <c r="X60" s="24" t="s">
        <v>414</v>
      </c>
      <c r="Y60" s="24" t="s">
        <v>414</v>
      </c>
      <c r="Z60" s="24" t="s">
        <v>414</v>
      </c>
      <c r="AA60" s="24" t="s">
        <v>414</v>
      </c>
      <c r="AB60" s="24" t="s">
        <v>414</v>
      </c>
      <c r="AC60" s="24" t="s">
        <v>414</v>
      </c>
      <c r="AD60" s="24" t="s">
        <v>414</v>
      </c>
      <c r="AE60" s="77"/>
      <c r="AF60" s="24" t="s">
        <v>414</v>
      </c>
      <c r="AG60" s="24" t="s">
        <v>414</v>
      </c>
      <c r="AH60" s="24" t="s">
        <v>414</v>
      </c>
      <c r="AI60" s="24" t="s">
        <v>414</v>
      </c>
      <c r="AJ60" s="24" t="s">
        <v>414</v>
      </c>
      <c r="AK60" s="24" t="s">
        <v>414</v>
      </c>
      <c r="AL60" s="78" t="s">
        <v>430</v>
      </c>
    </row>
    <row r="61" spans="1:38" ht="26.25" customHeight="1" thickBot="1" x14ac:dyDescent="0.25">
      <c r="A61" s="22" t="s">
        <v>54</v>
      </c>
      <c r="B61" s="28" t="s">
        <v>175</v>
      </c>
      <c r="C61" s="23" t="s">
        <v>176</v>
      </c>
      <c r="D61" s="69"/>
      <c r="E61" s="24" t="s">
        <v>414</v>
      </c>
      <c r="F61" s="24" t="s">
        <v>414</v>
      </c>
      <c r="G61" s="24" t="s">
        <v>414</v>
      </c>
      <c r="H61" s="24" t="s">
        <v>414</v>
      </c>
      <c r="I61" s="24">
        <v>6.41139403137055E-2</v>
      </c>
      <c r="J61" s="24">
        <v>0.64113940313705498</v>
      </c>
      <c r="K61" s="24">
        <v>2.1248583410694</v>
      </c>
      <c r="L61" s="24" t="s">
        <v>415</v>
      </c>
      <c r="M61" s="24" t="s">
        <v>414</v>
      </c>
      <c r="N61" s="24" t="s">
        <v>414</v>
      </c>
      <c r="O61" s="24" t="s">
        <v>414</v>
      </c>
      <c r="P61" s="24" t="s">
        <v>414</v>
      </c>
      <c r="Q61" s="24" t="s">
        <v>414</v>
      </c>
      <c r="R61" s="24" t="s">
        <v>414</v>
      </c>
      <c r="S61" s="24" t="s">
        <v>414</v>
      </c>
      <c r="T61" s="24" t="s">
        <v>414</v>
      </c>
      <c r="U61" s="24" t="s">
        <v>414</v>
      </c>
      <c r="V61" s="24" t="s">
        <v>414</v>
      </c>
      <c r="W61" s="24" t="s">
        <v>414</v>
      </c>
      <c r="X61" s="24" t="s">
        <v>414</v>
      </c>
      <c r="Y61" s="24" t="s">
        <v>414</v>
      </c>
      <c r="Z61" s="24" t="s">
        <v>414</v>
      </c>
      <c r="AA61" s="24" t="s">
        <v>414</v>
      </c>
      <c r="AB61" s="24" t="s">
        <v>414</v>
      </c>
      <c r="AC61" s="24" t="s">
        <v>414</v>
      </c>
      <c r="AD61" s="24" t="s">
        <v>414</v>
      </c>
      <c r="AE61" s="77"/>
      <c r="AF61" s="24" t="s">
        <v>414</v>
      </c>
      <c r="AG61" s="24" t="s">
        <v>414</v>
      </c>
      <c r="AH61" s="24" t="s">
        <v>414</v>
      </c>
      <c r="AI61" s="24" t="s">
        <v>414</v>
      </c>
      <c r="AJ61" s="24" t="s">
        <v>414</v>
      </c>
      <c r="AK61" s="24">
        <v>1576722.6282086489</v>
      </c>
      <c r="AL61" s="78" t="s">
        <v>431</v>
      </c>
    </row>
    <row r="62" spans="1:38" ht="26.25" customHeight="1" thickBot="1" x14ac:dyDescent="0.25">
      <c r="A62" s="22" t="s">
        <v>54</v>
      </c>
      <c r="B62" s="28" t="s">
        <v>177</v>
      </c>
      <c r="C62" s="23" t="s">
        <v>178</v>
      </c>
      <c r="D62" s="69"/>
      <c r="E62" s="24" t="s">
        <v>414</v>
      </c>
      <c r="F62" s="24" t="s">
        <v>414</v>
      </c>
      <c r="G62" s="24" t="s">
        <v>414</v>
      </c>
      <c r="H62" s="24" t="s">
        <v>414</v>
      </c>
      <c r="I62" s="24" t="s">
        <v>415</v>
      </c>
      <c r="J62" s="24" t="s">
        <v>415</v>
      </c>
      <c r="K62" s="24" t="s">
        <v>415</v>
      </c>
      <c r="L62" s="24" t="s">
        <v>415</v>
      </c>
      <c r="M62" s="24" t="s">
        <v>414</v>
      </c>
      <c r="N62" s="24" t="s">
        <v>414</v>
      </c>
      <c r="O62" s="24" t="s">
        <v>414</v>
      </c>
      <c r="P62" s="24" t="s">
        <v>414</v>
      </c>
      <c r="Q62" s="24" t="s">
        <v>414</v>
      </c>
      <c r="R62" s="24" t="s">
        <v>414</v>
      </c>
      <c r="S62" s="24" t="s">
        <v>414</v>
      </c>
      <c r="T62" s="24" t="s">
        <v>414</v>
      </c>
      <c r="U62" s="24" t="s">
        <v>414</v>
      </c>
      <c r="V62" s="24" t="s">
        <v>414</v>
      </c>
      <c r="W62" s="24" t="s">
        <v>414</v>
      </c>
      <c r="X62" s="24" t="s">
        <v>414</v>
      </c>
      <c r="Y62" s="24" t="s">
        <v>414</v>
      </c>
      <c r="Z62" s="24" t="s">
        <v>414</v>
      </c>
      <c r="AA62" s="24" t="s">
        <v>414</v>
      </c>
      <c r="AB62" s="24" t="s">
        <v>414</v>
      </c>
      <c r="AC62" s="24" t="s">
        <v>414</v>
      </c>
      <c r="AD62" s="24" t="s">
        <v>414</v>
      </c>
      <c r="AE62" s="77"/>
      <c r="AF62" s="24" t="s">
        <v>414</v>
      </c>
      <c r="AG62" s="24" t="s">
        <v>414</v>
      </c>
      <c r="AH62" s="24" t="s">
        <v>414</v>
      </c>
      <c r="AI62" s="24" t="s">
        <v>414</v>
      </c>
      <c r="AJ62" s="24" t="s">
        <v>414</v>
      </c>
      <c r="AK62" s="24" t="s">
        <v>414</v>
      </c>
      <c r="AL62" s="78" t="s">
        <v>432</v>
      </c>
    </row>
    <row r="63" spans="1:38" ht="26.25" customHeight="1" thickBot="1" x14ac:dyDescent="0.25">
      <c r="A63" s="22" t="s">
        <v>54</v>
      </c>
      <c r="B63" s="28" t="s">
        <v>179</v>
      </c>
      <c r="C63" s="23" t="s">
        <v>180</v>
      </c>
      <c r="D63" s="82"/>
      <c r="E63" s="24">
        <v>0.22636799999999999</v>
      </c>
      <c r="F63" s="24">
        <v>0.49433238000000002</v>
      </c>
      <c r="G63" s="24">
        <v>2.7648009999999998</v>
      </c>
      <c r="H63" s="24" t="s">
        <v>415</v>
      </c>
      <c r="I63" s="24">
        <v>0.43723737896669468</v>
      </c>
      <c r="J63" s="24">
        <v>0.45482010281723734</v>
      </c>
      <c r="K63" s="24">
        <v>0.59388071226165673</v>
      </c>
      <c r="L63" s="24">
        <v>1.2242646611067447E-3</v>
      </c>
      <c r="M63" s="24">
        <v>1.4027699999999999</v>
      </c>
      <c r="N63" s="24">
        <v>1.6632000000000001E-2</v>
      </c>
      <c r="O63" s="24">
        <v>5.5440000000000003E-3</v>
      </c>
      <c r="P63" s="24">
        <v>1.1088E-4</v>
      </c>
      <c r="Q63" s="24">
        <v>1.4783999999999999E-3</v>
      </c>
      <c r="R63" s="24">
        <v>1.848E-3</v>
      </c>
      <c r="S63" s="24" t="s">
        <v>415</v>
      </c>
      <c r="T63" s="24">
        <v>1.1088E-4</v>
      </c>
      <c r="U63" s="24">
        <v>7.392E-2</v>
      </c>
      <c r="V63" s="24" t="s">
        <v>415</v>
      </c>
      <c r="W63" s="24">
        <v>4.605414E-2</v>
      </c>
      <c r="X63" s="24" t="s">
        <v>415</v>
      </c>
      <c r="Y63" s="24" t="s">
        <v>415</v>
      </c>
      <c r="Z63" s="24" t="s">
        <v>415</v>
      </c>
      <c r="AA63" s="24" t="s">
        <v>415</v>
      </c>
      <c r="AB63" s="24" t="s">
        <v>415</v>
      </c>
      <c r="AC63" s="24" t="s">
        <v>414</v>
      </c>
      <c r="AD63" s="24" t="s">
        <v>414</v>
      </c>
      <c r="AE63" s="77"/>
      <c r="AF63" s="24" t="s">
        <v>414</v>
      </c>
      <c r="AG63" s="24" t="s">
        <v>414</v>
      </c>
      <c r="AH63" s="24" t="s">
        <v>414</v>
      </c>
      <c r="AI63" s="24" t="s">
        <v>414</v>
      </c>
      <c r="AJ63" s="24" t="s">
        <v>414</v>
      </c>
      <c r="AK63" s="24" t="s">
        <v>414</v>
      </c>
      <c r="AL63" s="78" t="s">
        <v>421</v>
      </c>
    </row>
    <row r="64" spans="1:38" ht="26.25" customHeight="1" thickBot="1" x14ac:dyDescent="0.25">
      <c r="A64" s="22" t="s">
        <v>54</v>
      </c>
      <c r="B64" s="28" t="s">
        <v>181</v>
      </c>
      <c r="C64" s="23" t="s">
        <v>182</v>
      </c>
      <c r="D64" s="69"/>
      <c r="E64" s="24">
        <v>0.297216064</v>
      </c>
      <c r="F64" s="24" t="s">
        <v>416</v>
      </c>
      <c r="G64" s="24" t="s">
        <v>415</v>
      </c>
      <c r="H64" s="24" t="s">
        <v>415</v>
      </c>
      <c r="I64" s="24" t="s">
        <v>416</v>
      </c>
      <c r="J64" s="24" t="s">
        <v>416</v>
      </c>
      <c r="K64" s="24" t="s">
        <v>416</v>
      </c>
      <c r="L64" s="24" t="s">
        <v>416</v>
      </c>
      <c r="M64" s="24">
        <v>7.7159580000000002E-3</v>
      </c>
      <c r="N64" s="24" t="s">
        <v>414</v>
      </c>
      <c r="O64" s="24" t="s">
        <v>414</v>
      </c>
      <c r="P64" s="24" t="s">
        <v>414</v>
      </c>
      <c r="Q64" s="24" t="s">
        <v>414</v>
      </c>
      <c r="R64" s="24" t="s">
        <v>414</v>
      </c>
      <c r="S64" s="24" t="s">
        <v>414</v>
      </c>
      <c r="T64" s="24" t="s">
        <v>414</v>
      </c>
      <c r="U64" s="24" t="s">
        <v>414</v>
      </c>
      <c r="V64" s="24" t="s">
        <v>414</v>
      </c>
      <c r="W64" s="24" t="s">
        <v>414</v>
      </c>
      <c r="X64" s="24" t="s">
        <v>414</v>
      </c>
      <c r="Y64" s="24" t="s">
        <v>414</v>
      </c>
      <c r="Z64" s="24" t="s">
        <v>414</v>
      </c>
      <c r="AA64" s="24" t="s">
        <v>414</v>
      </c>
      <c r="AB64" s="24" t="s">
        <v>414</v>
      </c>
      <c r="AC64" s="24" t="s">
        <v>414</v>
      </c>
      <c r="AD64" s="24" t="s">
        <v>414</v>
      </c>
      <c r="AE64" s="77"/>
      <c r="AF64" s="24" t="s">
        <v>414</v>
      </c>
      <c r="AG64" s="24" t="s">
        <v>414</v>
      </c>
      <c r="AH64" s="24" t="s">
        <v>414</v>
      </c>
      <c r="AI64" s="24" t="s">
        <v>414</v>
      </c>
      <c r="AJ64" s="24" t="s">
        <v>414</v>
      </c>
      <c r="AK64" s="24">
        <v>750.58600000000001</v>
      </c>
      <c r="AL64" s="78" t="s">
        <v>433</v>
      </c>
    </row>
    <row r="65" spans="1:38" ht="26.25" customHeight="1" thickBot="1" x14ac:dyDescent="0.25">
      <c r="A65" s="22" t="s">
        <v>54</v>
      </c>
      <c r="B65" s="22" t="s">
        <v>183</v>
      </c>
      <c r="C65" s="23" t="s">
        <v>184</v>
      </c>
      <c r="D65" s="69"/>
      <c r="E65" s="24">
        <v>0.2388025</v>
      </c>
      <c r="F65" s="24" t="s">
        <v>414</v>
      </c>
      <c r="G65" s="24" t="s">
        <v>414</v>
      </c>
      <c r="H65" s="24" t="s">
        <v>415</v>
      </c>
      <c r="I65" s="24" t="s">
        <v>416</v>
      </c>
      <c r="J65" s="24" t="s">
        <v>416</v>
      </c>
      <c r="K65" s="24" t="s">
        <v>416</v>
      </c>
      <c r="L65" s="24" t="s">
        <v>416</v>
      </c>
      <c r="M65" s="24" t="s">
        <v>415</v>
      </c>
      <c r="N65" s="24" t="s">
        <v>414</v>
      </c>
      <c r="O65" s="24" t="s">
        <v>414</v>
      </c>
      <c r="P65" s="24" t="s">
        <v>414</v>
      </c>
      <c r="Q65" s="24" t="s">
        <v>414</v>
      </c>
      <c r="R65" s="24" t="s">
        <v>414</v>
      </c>
      <c r="S65" s="24" t="s">
        <v>414</v>
      </c>
      <c r="T65" s="24" t="s">
        <v>414</v>
      </c>
      <c r="U65" s="24" t="s">
        <v>414</v>
      </c>
      <c r="V65" s="24" t="s">
        <v>414</v>
      </c>
      <c r="W65" s="24" t="s">
        <v>414</v>
      </c>
      <c r="X65" s="24" t="s">
        <v>414</v>
      </c>
      <c r="Y65" s="24" t="s">
        <v>414</v>
      </c>
      <c r="Z65" s="24" t="s">
        <v>414</v>
      </c>
      <c r="AA65" s="24" t="s">
        <v>414</v>
      </c>
      <c r="AB65" s="24" t="s">
        <v>414</v>
      </c>
      <c r="AC65" s="24" t="s">
        <v>414</v>
      </c>
      <c r="AD65" s="24" t="s">
        <v>414</v>
      </c>
      <c r="AE65" s="77"/>
      <c r="AF65" s="24" t="s">
        <v>414</v>
      </c>
      <c r="AG65" s="24" t="s">
        <v>414</v>
      </c>
      <c r="AH65" s="24" t="s">
        <v>414</v>
      </c>
      <c r="AI65" s="24" t="s">
        <v>414</v>
      </c>
      <c r="AJ65" s="24" t="s">
        <v>414</v>
      </c>
      <c r="AK65" s="24">
        <v>1489.924</v>
      </c>
      <c r="AL65" s="78" t="s">
        <v>434</v>
      </c>
    </row>
    <row r="66" spans="1:38" ht="26.25" customHeight="1" thickBot="1" x14ac:dyDescent="0.25">
      <c r="A66" s="22" t="s">
        <v>54</v>
      </c>
      <c r="B66" s="22" t="s">
        <v>185</v>
      </c>
      <c r="C66" s="23" t="s">
        <v>186</v>
      </c>
      <c r="D66" s="69"/>
      <c r="E66" s="24" t="s">
        <v>418</v>
      </c>
      <c r="F66" s="24" t="s">
        <v>418</v>
      </c>
      <c r="G66" s="24" t="s">
        <v>418</v>
      </c>
      <c r="H66" s="24" t="s">
        <v>418</v>
      </c>
      <c r="I66" s="24" t="s">
        <v>418</v>
      </c>
      <c r="J66" s="24" t="s">
        <v>418</v>
      </c>
      <c r="K66" s="24" t="s">
        <v>418</v>
      </c>
      <c r="L66" s="24" t="s">
        <v>418</v>
      </c>
      <c r="M66" s="24" t="s">
        <v>418</v>
      </c>
      <c r="N66" s="24" t="s">
        <v>418</v>
      </c>
      <c r="O66" s="24" t="s">
        <v>418</v>
      </c>
      <c r="P66" s="24" t="s">
        <v>418</v>
      </c>
      <c r="Q66" s="24" t="s">
        <v>418</v>
      </c>
      <c r="R66" s="24" t="s">
        <v>418</v>
      </c>
      <c r="S66" s="24" t="s">
        <v>418</v>
      </c>
      <c r="T66" s="24" t="s">
        <v>418</v>
      </c>
      <c r="U66" s="24" t="s">
        <v>418</v>
      </c>
      <c r="V66" s="24" t="s">
        <v>418</v>
      </c>
      <c r="W66" s="24" t="s">
        <v>418</v>
      </c>
      <c r="X66" s="24" t="s">
        <v>418</v>
      </c>
      <c r="Y66" s="24" t="s">
        <v>418</v>
      </c>
      <c r="Z66" s="24" t="s">
        <v>418</v>
      </c>
      <c r="AA66" s="24" t="s">
        <v>418</v>
      </c>
      <c r="AB66" s="24" t="s">
        <v>418</v>
      </c>
      <c r="AC66" s="24" t="s">
        <v>418</v>
      </c>
      <c r="AD66" s="24" t="s">
        <v>418</v>
      </c>
      <c r="AE66" s="77"/>
      <c r="AF66" s="24" t="s">
        <v>414</v>
      </c>
      <c r="AG66" s="24" t="s">
        <v>414</v>
      </c>
      <c r="AH66" s="24" t="s">
        <v>414</v>
      </c>
      <c r="AI66" s="24" t="s">
        <v>414</v>
      </c>
      <c r="AJ66" s="24" t="s">
        <v>414</v>
      </c>
      <c r="AK66" s="24" t="s">
        <v>414</v>
      </c>
      <c r="AL66" s="78" t="s">
        <v>435</v>
      </c>
    </row>
    <row r="67" spans="1:38" ht="26.25" customHeight="1" thickBot="1" x14ac:dyDescent="0.25">
      <c r="A67" s="22" t="s">
        <v>54</v>
      </c>
      <c r="B67" s="22" t="s">
        <v>187</v>
      </c>
      <c r="C67" s="23" t="s">
        <v>188</v>
      </c>
      <c r="D67" s="69"/>
      <c r="E67" s="24" t="s">
        <v>418</v>
      </c>
      <c r="F67" s="24" t="s">
        <v>418</v>
      </c>
      <c r="G67" s="24" t="s">
        <v>418</v>
      </c>
      <c r="H67" s="24" t="s">
        <v>418</v>
      </c>
      <c r="I67" s="24" t="s">
        <v>418</v>
      </c>
      <c r="J67" s="24" t="s">
        <v>418</v>
      </c>
      <c r="K67" s="24" t="s">
        <v>418</v>
      </c>
      <c r="L67" s="24" t="s">
        <v>418</v>
      </c>
      <c r="M67" s="24" t="s">
        <v>418</v>
      </c>
      <c r="N67" s="24" t="s">
        <v>418</v>
      </c>
      <c r="O67" s="24" t="s">
        <v>418</v>
      </c>
      <c r="P67" s="24" t="s">
        <v>418</v>
      </c>
      <c r="Q67" s="24" t="s">
        <v>418</v>
      </c>
      <c r="R67" s="24" t="s">
        <v>418</v>
      </c>
      <c r="S67" s="24" t="s">
        <v>418</v>
      </c>
      <c r="T67" s="24" t="s">
        <v>418</v>
      </c>
      <c r="U67" s="24" t="s">
        <v>418</v>
      </c>
      <c r="V67" s="24" t="s">
        <v>418</v>
      </c>
      <c r="W67" s="24" t="s">
        <v>418</v>
      </c>
      <c r="X67" s="24" t="s">
        <v>418</v>
      </c>
      <c r="Y67" s="24" t="s">
        <v>418</v>
      </c>
      <c r="Z67" s="24" t="s">
        <v>418</v>
      </c>
      <c r="AA67" s="24" t="s">
        <v>418</v>
      </c>
      <c r="AB67" s="24" t="s">
        <v>418</v>
      </c>
      <c r="AC67" s="24" t="s">
        <v>418</v>
      </c>
      <c r="AD67" s="24" t="s">
        <v>418</v>
      </c>
      <c r="AE67" s="77"/>
      <c r="AF67" s="24" t="s">
        <v>414</v>
      </c>
      <c r="AG67" s="24" t="s">
        <v>414</v>
      </c>
      <c r="AH67" s="24" t="s">
        <v>414</v>
      </c>
      <c r="AI67" s="24" t="s">
        <v>414</v>
      </c>
      <c r="AJ67" s="24" t="s">
        <v>414</v>
      </c>
      <c r="AK67" s="24" t="s">
        <v>414</v>
      </c>
      <c r="AL67" s="78" t="s">
        <v>436</v>
      </c>
    </row>
    <row r="68" spans="1:38" ht="26.25" customHeight="1" thickBot="1" x14ac:dyDescent="0.25">
      <c r="A68" s="22" t="s">
        <v>54</v>
      </c>
      <c r="B68" s="22" t="s">
        <v>189</v>
      </c>
      <c r="C68" s="23" t="s">
        <v>190</v>
      </c>
      <c r="D68" s="69"/>
      <c r="E68" s="24">
        <v>1.1206000000000001E-2</v>
      </c>
      <c r="F68" s="24" t="s">
        <v>414</v>
      </c>
      <c r="G68" s="24">
        <v>6.3761999999999999E-2</v>
      </c>
      <c r="H68" s="24" t="s">
        <v>414</v>
      </c>
      <c r="I68" s="24" t="s">
        <v>416</v>
      </c>
      <c r="J68" s="24" t="s">
        <v>416</v>
      </c>
      <c r="K68" s="24" t="s">
        <v>416</v>
      </c>
      <c r="L68" s="24" t="s">
        <v>416</v>
      </c>
      <c r="M68" s="24">
        <v>4.9532E-2</v>
      </c>
      <c r="N68" s="24" t="s">
        <v>414</v>
      </c>
      <c r="O68" s="24" t="s">
        <v>414</v>
      </c>
      <c r="P68" s="24" t="s">
        <v>414</v>
      </c>
      <c r="Q68" s="24" t="s">
        <v>414</v>
      </c>
      <c r="R68" s="24" t="s">
        <v>414</v>
      </c>
      <c r="S68" s="24" t="s">
        <v>414</v>
      </c>
      <c r="T68" s="24" t="s">
        <v>414</v>
      </c>
      <c r="U68" s="24" t="s">
        <v>414</v>
      </c>
      <c r="V68" s="24" t="s">
        <v>414</v>
      </c>
      <c r="W68" s="24" t="s">
        <v>414</v>
      </c>
      <c r="X68" s="24" t="s">
        <v>414</v>
      </c>
      <c r="Y68" s="24" t="s">
        <v>414</v>
      </c>
      <c r="Z68" s="24" t="s">
        <v>414</v>
      </c>
      <c r="AA68" s="24" t="s">
        <v>414</v>
      </c>
      <c r="AB68" s="24" t="s">
        <v>414</v>
      </c>
      <c r="AC68" s="24" t="s">
        <v>414</v>
      </c>
      <c r="AD68" s="24" t="s">
        <v>414</v>
      </c>
      <c r="AE68" s="77"/>
      <c r="AF68" s="24" t="s">
        <v>414</v>
      </c>
      <c r="AG68" s="24" t="s">
        <v>414</v>
      </c>
      <c r="AH68" s="24" t="s">
        <v>414</v>
      </c>
      <c r="AI68" s="24" t="s">
        <v>414</v>
      </c>
      <c r="AJ68" s="24" t="s">
        <v>414</v>
      </c>
      <c r="AK68" s="24" t="s">
        <v>415</v>
      </c>
      <c r="AL68" s="78" t="s">
        <v>437</v>
      </c>
    </row>
    <row r="69" spans="1:38" ht="26.25" customHeight="1" thickBot="1" x14ac:dyDescent="0.25">
      <c r="A69" s="22" t="s">
        <v>54</v>
      </c>
      <c r="B69" s="22" t="s">
        <v>191</v>
      </c>
      <c r="C69" s="23" t="s">
        <v>192</v>
      </c>
      <c r="D69" s="81"/>
      <c r="E69" s="24" t="s">
        <v>418</v>
      </c>
      <c r="F69" s="24" t="s">
        <v>418</v>
      </c>
      <c r="G69" s="24" t="s">
        <v>418</v>
      </c>
      <c r="H69" s="24" t="s">
        <v>418</v>
      </c>
      <c r="I69" s="24" t="s">
        <v>418</v>
      </c>
      <c r="J69" s="24" t="s">
        <v>418</v>
      </c>
      <c r="K69" s="24" t="s">
        <v>418</v>
      </c>
      <c r="L69" s="24" t="s">
        <v>418</v>
      </c>
      <c r="M69" s="24" t="s">
        <v>418</v>
      </c>
      <c r="N69" s="24" t="s">
        <v>418</v>
      </c>
      <c r="O69" s="24" t="s">
        <v>418</v>
      </c>
      <c r="P69" s="24" t="s">
        <v>418</v>
      </c>
      <c r="Q69" s="24" t="s">
        <v>418</v>
      </c>
      <c r="R69" s="24" t="s">
        <v>418</v>
      </c>
      <c r="S69" s="24" t="s">
        <v>418</v>
      </c>
      <c r="T69" s="24" t="s">
        <v>418</v>
      </c>
      <c r="U69" s="24" t="s">
        <v>418</v>
      </c>
      <c r="V69" s="24" t="s">
        <v>418</v>
      </c>
      <c r="W69" s="24" t="s">
        <v>414</v>
      </c>
      <c r="X69" s="24" t="s">
        <v>418</v>
      </c>
      <c r="Y69" s="24" t="s">
        <v>418</v>
      </c>
      <c r="Z69" s="24" t="s">
        <v>418</v>
      </c>
      <c r="AA69" s="24" t="s">
        <v>418</v>
      </c>
      <c r="AB69" s="24" t="s">
        <v>414</v>
      </c>
      <c r="AC69" s="24" t="s">
        <v>414</v>
      </c>
      <c r="AD69" s="24" t="s">
        <v>414</v>
      </c>
      <c r="AE69" s="77"/>
      <c r="AF69" s="24" t="s">
        <v>414</v>
      </c>
      <c r="AG69" s="24" t="s">
        <v>414</v>
      </c>
      <c r="AH69" s="24" t="s">
        <v>414</v>
      </c>
      <c r="AI69" s="24" t="s">
        <v>414</v>
      </c>
      <c r="AJ69" s="24" t="s">
        <v>414</v>
      </c>
      <c r="AK69" s="24" t="s">
        <v>414</v>
      </c>
      <c r="AL69" s="78" t="s">
        <v>438</v>
      </c>
    </row>
    <row r="70" spans="1:38" ht="26.25" customHeight="1" thickBot="1" x14ac:dyDescent="0.25">
      <c r="A70" s="22" t="s">
        <v>54</v>
      </c>
      <c r="B70" s="22" t="s">
        <v>193</v>
      </c>
      <c r="C70" s="23" t="s">
        <v>194</v>
      </c>
      <c r="D70" s="81"/>
      <c r="E70" s="24">
        <v>4.9485991549999993</v>
      </c>
      <c r="F70" s="24">
        <v>6.9654098694375</v>
      </c>
      <c r="G70" s="24">
        <v>1.9858394350000002</v>
      </c>
      <c r="H70" s="24">
        <v>0.63405412500000002</v>
      </c>
      <c r="I70" s="24">
        <v>0.12900165048599999</v>
      </c>
      <c r="J70" s="24">
        <v>0.24917734365200001</v>
      </c>
      <c r="K70" s="24">
        <v>0.33958505623000002</v>
      </c>
      <c r="L70" s="24">
        <v>3.5112277273608001E-3</v>
      </c>
      <c r="M70" s="24">
        <v>0.99804628400000006</v>
      </c>
      <c r="N70" s="24" t="s">
        <v>415</v>
      </c>
      <c r="O70" s="24" t="s">
        <v>415</v>
      </c>
      <c r="P70" s="24">
        <v>0.14659040000000001</v>
      </c>
      <c r="Q70" s="24" t="s">
        <v>415</v>
      </c>
      <c r="R70" s="24">
        <v>5.5E-2</v>
      </c>
      <c r="S70" s="24" t="s">
        <v>415</v>
      </c>
      <c r="T70" s="24">
        <v>0.02</v>
      </c>
      <c r="U70" s="24" t="s">
        <v>415</v>
      </c>
      <c r="V70" s="24" t="s">
        <v>415</v>
      </c>
      <c r="W70" s="24">
        <v>0.10088303799999999</v>
      </c>
      <c r="X70" s="24" t="s">
        <v>415</v>
      </c>
      <c r="Y70" s="24" t="s">
        <v>415</v>
      </c>
      <c r="Z70" s="24" t="s">
        <v>415</v>
      </c>
      <c r="AA70" s="24" t="s">
        <v>415</v>
      </c>
      <c r="AB70" s="24" t="s">
        <v>415</v>
      </c>
      <c r="AC70" s="24" t="s">
        <v>414</v>
      </c>
      <c r="AD70" s="24" t="s">
        <v>414</v>
      </c>
      <c r="AE70" s="77"/>
      <c r="AF70" s="24" t="s">
        <v>414</v>
      </c>
      <c r="AG70" s="24" t="s">
        <v>414</v>
      </c>
      <c r="AH70" s="24" t="s">
        <v>414</v>
      </c>
      <c r="AI70" s="24" t="s">
        <v>414</v>
      </c>
      <c r="AJ70" s="24" t="s">
        <v>414</v>
      </c>
      <c r="AK70" s="24" t="s">
        <v>415</v>
      </c>
      <c r="AL70" s="78" t="s">
        <v>421</v>
      </c>
    </row>
    <row r="71" spans="1:38" ht="26.25" customHeight="1" thickBot="1" x14ac:dyDescent="0.25">
      <c r="A71" s="22" t="s">
        <v>54</v>
      </c>
      <c r="B71" s="22" t="s">
        <v>195</v>
      </c>
      <c r="C71" s="23" t="s">
        <v>196</v>
      </c>
      <c r="D71" s="81"/>
      <c r="E71" s="24" t="s">
        <v>416</v>
      </c>
      <c r="F71" s="24" t="s">
        <v>415</v>
      </c>
      <c r="G71" s="24" t="s">
        <v>416</v>
      </c>
      <c r="H71" s="24" t="s">
        <v>416</v>
      </c>
      <c r="I71" s="24" t="s">
        <v>416</v>
      </c>
      <c r="J71" s="24" t="s">
        <v>416</v>
      </c>
      <c r="K71" s="24" t="s">
        <v>416</v>
      </c>
      <c r="L71" s="24" t="s">
        <v>416</v>
      </c>
      <c r="M71" s="24" t="s">
        <v>416</v>
      </c>
      <c r="N71" s="24" t="s">
        <v>415</v>
      </c>
      <c r="O71" s="24" t="s">
        <v>415</v>
      </c>
      <c r="P71" s="24" t="s">
        <v>415</v>
      </c>
      <c r="Q71" s="24" t="s">
        <v>415</v>
      </c>
      <c r="R71" s="24" t="s">
        <v>415</v>
      </c>
      <c r="S71" s="24" t="s">
        <v>415</v>
      </c>
      <c r="T71" s="24" t="s">
        <v>415</v>
      </c>
      <c r="U71" s="24" t="s">
        <v>415</v>
      </c>
      <c r="V71" s="24" t="s">
        <v>415</v>
      </c>
      <c r="W71" s="24" t="s">
        <v>415</v>
      </c>
      <c r="X71" s="24" t="s">
        <v>415</v>
      </c>
      <c r="Y71" s="24" t="s">
        <v>415</v>
      </c>
      <c r="Z71" s="24" t="s">
        <v>415</v>
      </c>
      <c r="AA71" s="24" t="s">
        <v>415</v>
      </c>
      <c r="AB71" s="24" t="s">
        <v>415</v>
      </c>
      <c r="AC71" s="24" t="s">
        <v>414</v>
      </c>
      <c r="AD71" s="24" t="s">
        <v>414</v>
      </c>
      <c r="AE71" s="77"/>
      <c r="AF71" s="24" t="s">
        <v>414</v>
      </c>
      <c r="AG71" s="24" t="s">
        <v>414</v>
      </c>
      <c r="AH71" s="24" t="s">
        <v>414</v>
      </c>
      <c r="AI71" s="24" t="s">
        <v>414</v>
      </c>
      <c r="AJ71" s="24" t="s">
        <v>414</v>
      </c>
      <c r="AK71" s="24" t="s">
        <v>415</v>
      </c>
      <c r="AL71" s="78" t="s">
        <v>421</v>
      </c>
    </row>
    <row r="72" spans="1:38" ht="26.25" customHeight="1" thickBot="1" x14ac:dyDescent="0.25">
      <c r="A72" s="22" t="s">
        <v>54</v>
      </c>
      <c r="B72" s="22" t="s">
        <v>197</v>
      </c>
      <c r="C72" s="23" t="s">
        <v>198</v>
      </c>
      <c r="D72" s="69"/>
      <c r="E72" s="24">
        <v>4.1144223000000002</v>
      </c>
      <c r="F72" s="24">
        <v>0.23143470218311399</v>
      </c>
      <c r="G72" s="24">
        <v>5.1891574</v>
      </c>
      <c r="H72" s="24">
        <v>1.37179E-2</v>
      </c>
      <c r="I72" s="24">
        <v>0.60492560684161423</v>
      </c>
      <c r="J72" s="24">
        <v>0.81797756143603362</v>
      </c>
      <c r="K72" s="24">
        <v>0.90726042500000004</v>
      </c>
      <c r="L72" s="24">
        <v>3.0190645006841613E-2</v>
      </c>
      <c r="M72" s="24">
        <v>94.902085600000007</v>
      </c>
      <c r="N72" s="24">
        <v>14.764396584164537</v>
      </c>
      <c r="O72" s="24">
        <v>0.23236380100000001</v>
      </c>
      <c r="P72" s="24">
        <v>2.7166516000000002E-2</v>
      </c>
      <c r="Q72" s="24">
        <v>2.828790710829E-2</v>
      </c>
      <c r="R72" s="24">
        <v>0.52949230999999997</v>
      </c>
      <c r="S72" s="24">
        <v>1.169418008353625</v>
      </c>
      <c r="T72" s="24">
        <v>0.20586515999999999</v>
      </c>
      <c r="U72" s="24">
        <v>1.8988688E-2</v>
      </c>
      <c r="V72" s="24">
        <v>1.9837194600000001</v>
      </c>
      <c r="W72" s="24">
        <v>6.9197311299999997</v>
      </c>
      <c r="X72" s="24">
        <v>3.7000000000000002E-3</v>
      </c>
      <c r="Y72" s="24">
        <v>1.2800000000000001E-2</v>
      </c>
      <c r="Z72" s="24">
        <v>3.2000000000000002E-3</v>
      </c>
      <c r="AA72" s="24">
        <v>4.1999999999999997E-3</v>
      </c>
      <c r="AB72" s="24">
        <v>2.3900000000000001E-2</v>
      </c>
      <c r="AC72" s="24">
        <v>0.16665480360000001</v>
      </c>
      <c r="AD72" s="24" t="s">
        <v>414</v>
      </c>
      <c r="AE72" s="77"/>
      <c r="AF72" s="24" t="s">
        <v>414</v>
      </c>
      <c r="AG72" s="24" t="s">
        <v>414</v>
      </c>
      <c r="AH72" s="24" t="s">
        <v>414</v>
      </c>
      <c r="AI72" s="24" t="s">
        <v>414</v>
      </c>
      <c r="AJ72" s="24" t="s">
        <v>414</v>
      </c>
      <c r="AK72" s="24">
        <v>6432.5540000000001</v>
      </c>
      <c r="AL72" s="78" t="s">
        <v>439</v>
      </c>
    </row>
    <row r="73" spans="1:38" ht="26.25" customHeight="1" thickBot="1" x14ac:dyDescent="0.25">
      <c r="A73" s="22" t="s">
        <v>54</v>
      </c>
      <c r="B73" s="22" t="s">
        <v>199</v>
      </c>
      <c r="C73" s="23" t="s">
        <v>200</v>
      </c>
      <c r="D73" s="69"/>
      <c r="E73" s="24" t="s">
        <v>415</v>
      </c>
      <c r="F73" s="24" t="s">
        <v>415</v>
      </c>
      <c r="G73" s="24" t="s">
        <v>415</v>
      </c>
      <c r="H73" s="24" t="s">
        <v>415</v>
      </c>
      <c r="I73" s="24" t="s">
        <v>416</v>
      </c>
      <c r="J73" s="24" t="s">
        <v>416</v>
      </c>
      <c r="K73" s="24" t="s">
        <v>416</v>
      </c>
      <c r="L73" s="24" t="s">
        <v>416</v>
      </c>
      <c r="M73" s="24" t="s">
        <v>415</v>
      </c>
      <c r="N73" s="24" t="s">
        <v>415</v>
      </c>
      <c r="O73" s="24" t="s">
        <v>415</v>
      </c>
      <c r="P73" s="24" t="s">
        <v>415</v>
      </c>
      <c r="Q73" s="24" t="s">
        <v>415</v>
      </c>
      <c r="R73" s="24" t="s">
        <v>415</v>
      </c>
      <c r="S73" s="24" t="s">
        <v>415</v>
      </c>
      <c r="T73" s="24" t="s">
        <v>415</v>
      </c>
      <c r="U73" s="24" t="s">
        <v>415</v>
      </c>
      <c r="V73" s="24" t="s">
        <v>415</v>
      </c>
      <c r="W73" s="24" t="s">
        <v>418</v>
      </c>
      <c r="X73" s="24" t="s">
        <v>418</v>
      </c>
      <c r="Y73" s="24" t="s">
        <v>418</v>
      </c>
      <c r="Z73" s="24" t="s">
        <v>418</v>
      </c>
      <c r="AA73" s="24" t="s">
        <v>418</v>
      </c>
      <c r="AB73" s="24" t="s">
        <v>418</v>
      </c>
      <c r="AC73" s="24" t="s">
        <v>415</v>
      </c>
      <c r="AD73" s="24" t="s">
        <v>414</v>
      </c>
      <c r="AE73" s="77"/>
      <c r="AF73" s="24" t="s">
        <v>414</v>
      </c>
      <c r="AG73" s="24" t="s">
        <v>414</v>
      </c>
      <c r="AH73" s="24" t="s">
        <v>414</v>
      </c>
      <c r="AI73" s="24" t="s">
        <v>414</v>
      </c>
      <c r="AJ73" s="24" t="s">
        <v>414</v>
      </c>
      <c r="AK73" s="24" t="s">
        <v>415</v>
      </c>
      <c r="AL73" s="78" t="s">
        <v>440</v>
      </c>
    </row>
    <row r="74" spans="1:38" ht="26.25" customHeight="1" thickBot="1" x14ac:dyDescent="0.25">
      <c r="A74" s="22" t="s">
        <v>54</v>
      </c>
      <c r="B74" s="22" t="s">
        <v>201</v>
      </c>
      <c r="C74" s="23" t="s">
        <v>202</v>
      </c>
      <c r="D74" s="69"/>
      <c r="E74" s="24" t="s">
        <v>416</v>
      </c>
      <c r="F74" s="24" t="s">
        <v>416</v>
      </c>
      <c r="G74" s="24" t="s">
        <v>416</v>
      </c>
      <c r="H74" s="24" t="s">
        <v>416</v>
      </c>
      <c r="I74" s="24" t="s">
        <v>416</v>
      </c>
      <c r="J74" s="24" t="s">
        <v>416</v>
      </c>
      <c r="K74" s="24" t="s">
        <v>416</v>
      </c>
      <c r="L74" s="24" t="s">
        <v>416</v>
      </c>
      <c r="M74" s="24" t="s">
        <v>416</v>
      </c>
      <c r="N74" s="24" t="s">
        <v>416</v>
      </c>
      <c r="O74" s="24" t="s">
        <v>416</v>
      </c>
      <c r="P74" s="24" t="s">
        <v>416</v>
      </c>
      <c r="Q74" s="24" t="s">
        <v>416</v>
      </c>
      <c r="R74" s="24" t="s">
        <v>416</v>
      </c>
      <c r="S74" s="24" t="s">
        <v>416</v>
      </c>
      <c r="T74" s="24" t="s">
        <v>416</v>
      </c>
      <c r="U74" s="24" t="s">
        <v>416</v>
      </c>
      <c r="V74" s="24" t="s">
        <v>416</v>
      </c>
      <c r="W74" s="24" t="s">
        <v>416</v>
      </c>
      <c r="X74" s="24" t="s">
        <v>415</v>
      </c>
      <c r="Y74" s="24" t="s">
        <v>415</v>
      </c>
      <c r="Z74" s="24" t="s">
        <v>415</v>
      </c>
      <c r="AA74" s="24" t="s">
        <v>415</v>
      </c>
      <c r="AB74" s="24" t="s">
        <v>415</v>
      </c>
      <c r="AC74" s="24" t="s">
        <v>415</v>
      </c>
      <c r="AD74" s="24" t="s">
        <v>414</v>
      </c>
      <c r="AE74" s="77"/>
      <c r="AF74" s="24" t="s">
        <v>414</v>
      </c>
      <c r="AG74" s="24" t="s">
        <v>414</v>
      </c>
      <c r="AH74" s="24" t="s">
        <v>414</v>
      </c>
      <c r="AI74" s="24" t="s">
        <v>414</v>
      </c>
      <c r="AJ74" s="24" t="s">
        <v>414</v>
      </c>
      <c r="AK74" s="24" t="s">
        <v>415</v>
      </c>
      <c r="AL74" s="78" t="s">
        <v>441</v>
      </c>
    </row>
    <row r="75" spans="1:38" ht="26.25" customHeight="1" thickBot="1" x14ac:dyDescent="0.25">
      <c r="A75" s="22" t="s">
        <v>54</v>
      </c>
      <c r="B75" s="22" t="s">
        <v>203</v>
      </c>
      <c r="C75" s="23" t="s">
        <v>204</v>
      </c>
      <c r="D75" s="81"/>
      <c r="E75" s="24" t="s">
        <v>416</v>
      </c>
      <c r="F75" s="24" t="s">
        <v>416</v>
      </c>
      <c r="G75" s="24" t="s">
        <v>416</v>
      </c>
      <c r="H75" s="24" t="s">
        <v>416</v>
      </c>
      <c r="I75" s="24" t="s">
        <v>416</v>
      </c>
      <c r="J75" s="24" t="s">
        <v>416</v>
      </c>
      <c r="K75" s="24" t="s">
        <v>416</v>
      </c>
      <c r="L75" s="24" t="s">
        <v>416</v>
      </c>
      <c r="M75" s="24" t="s">
        <v>416</v>
      </c>
      <c r="N75" s="24" t="s">
        <v>416</v>
      </c>
      <c r="O75" s="24" t="s">
        <v>416</v>
      </c>
      <c r="P75" s="24" t="s">
        <v>416</v>
      </c>
      <c r="Q75" s="24" t="s">
        <v>416</v>
      </c>
      <c r="R75" s="24" t="s">
        <v>416</v>
      </c>
      <c r="S75" s="24" t="s">
        <v>416</v>
      </c>
      <c r="T75" s="24" t="s">
        <v>416</v>
      </c>
      <c r="U75" s="24" t="s">
        <v>416</v>
      </c>
      <c r="V75" s="24" t="s">
        <v>416</v>
      </c>
      <c r="W75" s="24" t="s">
        <v>416</v>
      </c>
      <c r="X75" s="24" t="s">
        <v>415</v>
      </c>
      <c r="Y75" s="24" t="s">
        <v>415</v>
      </c>
      <c r="Z75" s="24" t="s">
        <v>415</v>
      </c>
      <c r="AA75" s="24" t="s">
        <v>415</v>
      </c>
      <c r="AB75" s="24" t="s">
        <v>415</v>
      </c>
      <c r="AC75" s="24" t="s">
        <v>414</v>
      </c>
      <c r="AD75" s="24" t="s">
        <v>414</v>
      </c>
      <c r="AE75" s="77"/>
      <c r="AF75" s="24" t="s">
        <v>414</v>
      </c>
      <c r="AG75" s="24" t="s">
        <v>414</v>
      </c>
      <c r="AH75" s="24" t="s">
        <v>414</v>
      </c>
      <c r="AI75" s="24" t="s">
        <v>414</v>
      </c>
      <c r="AJ75" s="24" t="s">
        <v>414</v>
      </c>
      <c r="AK75" s="24" t="s">
        <v>415</v>
      </c>
      <c r="AL75" s="78" t="s">
        <v>442</v>
      </c>
    </row>
    <row r="76" spans="1:38" ht="26.25" customHeight="1" thickBot="1" x14ac:dyDescent="0.25">
      <c r="A76" s="22" t="s">
        <v>54</v>
      </c>
      <c r="B76" s="22" t="s">
        <v>205</v>
      </c>
      <c r="C76" s="23" t="s">
        <v>206</v>
      </c>
      <c r="D76" s="69"/>
      <c r="E76" s="24" t="s">
        <v>416</v>
      </c>
      <c r="F76" s="24" t="s">
        <v>416</v>
      </c>
      <c r="G76" s="24" t="s">
        <v>416</v>
      </c>
      <c r="H76" s="24" t="s">
        <v>416</v>
      </c>
      <c r="I76" s="24" t="s">
        <v>416</v>
      </c>
      <c r="J76" s="24" t="s">
        <v>416</v>
      </c>
      <c r="K76" s="24" t="s">
        <v>416</v>
      </c>
      <c r="L76" s="24" t="s">
        <v>416</v>
      </c>
      <c r="M76" s="24" t="s">
        <v>416</v>
      </c>
      <c r="N76" s="24" t="s">
        <v>416</v>
      </c>
      <c r="O76" s="24" t="s">
        <v>416</v>
      </c>
      <c r="P76" s="24" t="s">
        <v>416</v>
      </c>
      <c r="Q76" s="24" t="s">
        <v>416</v>
      </c>
      <c r="R76" s="24" t="s">
        <v>416</v>
      </c>
      <c r="S76" s="24" t="s">
        <v>416</v>
      </c>
      <c r="T76" s="24" t="s">
        <v>416</v>
      </c>
      <c r="U76" s="24" t="s">
        <v>416</v>
      </c>
      <c r="V76" s="24" t="s">
        <v>416</v>
      </c>
      <c r="W76" s="24" t="s">
        <v>416</v>
      </c>
      <c r="X76" s="24" t="s">
        <v>415</v>
      </c>
      <c r="Y76" s="24" t="s">
        <v>415</v>
      </c>
      <c r="Z76" s="24" t="s">
        <v>415</v>
      </c>
      <c r="AA76" s="24" t="s">
        <v>415</v>
      </c>
      <c r="AB76" s="24" t="s">
        <v>415</v>
      </c>
      <c r="AC76" s="24" t="s">
        <v>414</v>
      </c>
      <c r="AD76" s="24">
        <v>1.50412159999998E-6</v>
      </c>
      <c r="AE76" s="77"/>
      <c r="AF76" s="24" t="s">
        <v>414</v>
      </c>
      <c r="AG76" s="24" t="s">
        <v>414</v>
      </c>
      <c r="AH76" s="24" t="s">
        <v>414</v>
      </c>
      <c r="AI76" s="24" t="s">
        <v>414</v>
      </c>
      <c r="AJ76" s="24" t="s">
        <v>414</v>
      </c>
      <c r="AK76" s="24" t="s">
        <v>415</v>
      </c>
      <c r="AL76" s="78" t="s">
        <v>443</v>
      </c>
    </row>
    <row r="77" spans="1:38" ht="26.25" customHeight="1" thickBot="1" x14ac:dyDescent="0.25">
      <c r="A77" s="22" t="s">
        <v>54</v>
      </c>
      <c r="B77" s="22" t="s">
        <v>207</v>
      </c>
      <c r="C77" s="23" t="s">
        <v>208</v>
      </c>
      <c r="D77" s="69"/>
      <c r="E77" s="24" t="s">
        <v>416</v>
      </c>
      <c r="F77" s="24" t="s">
        <v>416</v>
      </c>
      <c r="G77" s="24" t="s">
        <v>416</v>
      </c>
      <c r="H77" s="24" t="s">
        <v>416</v>
      </c>
      <c r="I77" s="24" t="s">
        <v>416</v>
      </c>
      <c r="J77" s="24" t="s">
        <v>416</v>
      </c>
      <c r="K77" s="24" t="s">
        <v>416</v>
      </c>
      <c r="L77" s="24" t="s">
        <v>416</v>
      </c>
      <c r="M77" s="24" t="s">
        <v>416</v>
      </c>
      <c r="N77" s="24" t="s">
        <v>416</v>
      </c>
      <c r="O77" s="24" t="s">
        <v>416</v>
      </c>
      <c r="P77" s="24" t="s">
        <v>416</v>
      </c>
      <c r="Q77" s="24" t="s">
        <v>416</v>
      </c>
      <c r="R77" s="24" t="s">
        <v>416</v>
      </c>
      <c r="S77" s="24" t="s">
        <v>416</v>
      </c>
      <c r="T77" s="24" t="s">
        <v>416</v>
      </c>
      <c r="U77" s="24" t="s">
        <v>416</v>
      </c>
      <c r="V77" s="24" t="s">
        <v>416</v>
      </c>
      <c r="W77" s="24" t="s">
        <v>416</v>
      </c>
      <c r="X77" s="24" t="s">
        <v>415</v>
      </c>
      <c r="Y77" s="24" t="s">
        <v>415</v>
      </c>
      <c r="Z77" s="24" t="s">
        <v>415</v>
      </c>
      <c r="AA77" s="24" t="s">
        <v>415</v>
      </c>
      <c r="AB77" s="24" t="s">
        <v>415</v>
      </c>
      <c r="AC77" s="24" t="s">
        <v>414</v>
      </c>
      <c r="AD77" s="24" t="s">
        <v>414</v>
      </c>
      <c r="AE77" s="77"/>
      <c r="AF77" s="24" t="s">
        <v>414</v>
      </c>
      <c r="AG77" s="24" t="s">
        <v>414</v>
      </c>
      <c r="AH77" s="24" t="s">
        <v>414</v>
      </c>
      <c r="AI77" s="24" t="s">
        <v>414</v>
      </c>
      <c r="AJ77" s="24" t="s">
        <v>414</v>
      </c>
      <c r="AK77" s="24" t="s">
        <v>415</v>
      </c>
      <c r="AL77" s="78" t="s">
        <v>444</v>
      </c>
    </row>
    <row r="78" spans="1:38" ht="26.25" customHeight="1" thickBot="1" x14ac:dyDescent="0.25">
      <c r="A78" s="22" t="s">
        <v>54</v>
      </c>
      <c r="B78" s="22" t="s">
        <v>209</v>
      </c>
      <c r="C78" s="23" t="s">
        <v>210</v>
      </c>
      <c r="D78" s="69"/>
      <c r="E78" s="24" t="s">
        <v>416</v>
      </c>
      <c r="F78" s="24" t="s">
        <v>416</v>
      </c>
      <c r="G78" s="24" t="s">
        <v>416</v>
      </c>
      <c r="H78" s="24" t="s">
        <v>415</v>
      </c>
      <c r="I78" s="24" t="s">
        <v>416</v>
      </c>
      <c r="J78" s="24" t="s">
        <v>416</v>
      </c>
      <c r="K78" s="24" t="s">
        <v>416</v>
      </c>
      <c r="L78" s="24" t="s">
        <v>416</v>
      </c>
      <c r="M78" s="24" t="s">
        <v>415</v>
      </c>
      <c r="N78" s="24" t="s">
        <v>416</v>
      </c>
      <c r="O78" s="24" t="s">
        <v>416</v>
      </c>
      <c r="P78" s="24" t="s">
        <v>416</v>
      </c>
      <c r="Q78" s="24" t="s">
        <v>416</v>
      </c>
      <c r="R78" s="24" t="s">
        <v>416</v>
      </c>
      <c r="S78" s="24" t="s">
        <v>416</v>
      </c>
      <c r="T78" s="24" t="s">
        <v>416</v>
      </c>
      <c r="U78" s="24" t="s">
        <v>416</v>
      </c>
      <c r="V78" s="24" t="s">
        <v>416</v>
      </c>
      <c r="W78" s="24" t="s">
        <v>416</v>
      </c>
      <c r="X78" s="24" t="s">
        <v>415</v>
      </c>
      <c r="Y78" s="24" t="s">
        <v>415</v>
      </c>
      <c r="Z78" s="24" t="s">
        <v>415</v>
      </c>
      <c r="AA78" s="24" t="s">
        <v>415</v>
      </c>
      <c r="AB78" s="24" t="s">
        <v>415</v>
      </c>
      <c r="AC78" s="24" t="s">
        <v>414</v>
      </c>
      <c r="AD78" s="24" t="s">
        <v>414</v>
      </c>
      <c r="AE78" s="77"/>
      <c r="AF78" s="24" t="s">
        <v>414</v>
      </c>
      <c r="AG78" s="24" t="s">
        <v>414</v>
      </c>
      <c r="AH78" s="24" t="s">
        <v>414</v>
      </c>
      <c r="AI78" s="24" t="s">
        <v>414</v>
      </c>
      <c r="AJ78" s="24" t="s">
        <v>414</v>
      </c>
      <c r="AK78" s="24" t="s">
        <v>415</v>
      </c>
      <c r="AL78" s="78" t="s">
        <v>445</v>
      </c>
    </row>
    <row r="79" spans="1:38" ht="26.25" customHeight="1" thickBot="1" x14ac:dyDescent="0.25">
      <c r="A79" s="22" t="s">
        <v>54</v>
      </c>
      <c r="B79" s="22" t="s">
        <v>211</v>
      </c>
      <c r="C79" s="23" t="s">
        <v>212</v>
      </c>
      <c r="D79" s="69"/>
      <c r="E79" s="24" t="s">
        <v>416</v>
      </c>
      <c r="F79" s="24" t="s">
        <v>416</v>
      </c>
      <c r="G79" s="24" t="s">
        <v>416</v>
      </c>
      <c r="H79" s="24" t="s">
        <v>416</v>
      </c>
      <c r="I79" s="24" t="s">
        <v>416</v>
      </c>
      <c r="J79" s="24" t="s">
        <v>416</v>
      </c>
      <c r="K79" s="24" t="s">
        <v>416</v>
      </c>
      <c r="L79" s="24" t="s">
        <v>416</v>
      </c>
      <c r="M79" s="24" t="s">
        <v>416</v>
      </c>
      <c r="N79" s="24" t="s">
        <v>416</v>
      </c>
      <c r="O79" s="24" t="s">
        <v>416</v>
      </c>
      <c r="P79" s="24" t="s">
        <v>416</v>
      </c>
      <c r="Q79" s="24" t="s">
        <v>416</v>
      </c>
      <c r="R79" s="24" t="s">
        <v>416</v>
      </c>
      <c r="S79" s="24" t="s">
        <v>416</v>
      </c>
      <c r="T79" s="24" t="s">
        <v>416</v>
      </c>
      <c r="U79" s="24" t="s">
        <v>416</v>
      </c>
      <c r="V79" s="24" t="s">
        <v>416</v>
      </c>
      <c r="W79" s="24" t="s">
        <v>416</v>
      </c>
      <c r="X79" s="24" t="s">
        <v>415</v>
      </c>
      <c r="Y79" s="24" t="s">
        <v>415</v>
      </c>
      <c r="Z79" s="24" t="s">
        <v>415</v>
      </c>
      <c r="AA79" s="24" t="s">
        <v>415</v>
      </c>
      <c r="AB79" s="24" t="s">
        <v>415</v>
      </c>
      <c r="AC79" s="24" t="s">
        <v>414</v>
      </c>
      <c r="AD79" s="24" t="s">
        <v>414</v>
      </c>
      <c r="AE79" s="77"/>
      <c r="AF79" s="24" t="s">
        <v>414</v>
      </c>
      <c r="AG79" s="24" t="s">
        <v>414</v>
      </c>
      <c r="AH79" s="24" t="s">
        <v>414</v>
      </c>
      <c r="AI79" s="24" t="s">
        <v>414</v>
      </c>
      <c r="AJ79" s="24" t="s">
        <v>414</v>
      </c>
      <c r="AK79" s="24" t="s">
        <v>415</v>
      </c>
      <c r="AL79" s="78" t="s">
        <v>446</v>
      </c>
    </row>
    <row r="80" spans="1:38" ht="26.25" customHeight="1" thickBot="1" x14ac:dyDescent="0.25">
      <c r="A80" s="22" t="s">
        <v>54</v>
      </c>
      <c r="B80" s="22" t="s">
        <v>213</v>
      </c>
      <c r="C80" s="23" t="s">
        <v>214</v>
      </c>
      <c r="D80" s="69"/>
      <c r="E80" s="24">
        <v>0.451598787</v>
      </c>
      <c r="F80" s="24">
        <v>0.27345234400000001</v>
      </c>
      <c r="G80" s="24">
        <v>2.2916284280000001</v>
      </c>
      <c r="H80" s="24" t="s">
        <v>415</v>
      </c>
      <c r="I80" s="24">
        <v>2.0318566017304578E-2</v>
      </c>
      <c r="J80" s="24">
        <v>2.8052460054849206E-2</v>
      </c>
      <c r="K80" s="24">
        <v>3.0826111799999997E-2</v>
      </c>
      <c r="L80" s="24">
        <v>2.2812070695024E-5</v>
      </c>
      <c r="M80" s="24">
        <v>0.12425030000000001</v>
      </c>
      <c r="N80" s="24">
        <v>1.9934392556999998</v>
      </c>
      <c r="O80" s="24">
        <v>5.8171337499999996E-2</v>
      </c>
      <c r="P80" s="24">
        <v>6.2252415228500002E-2</v>
      </c>
      <c r="Q80" s="24">
        <v>0.19084345699999999</v>
      </c>
      <c r="R80" s="24">
        <v>1.4801979700000001E-2</v>
      </c>
      <c r="S80" s="24">
        <v>0.56993240550000002</v>
      </c>
      <c r="T80" s="24">
        <v>5.4464700000000005E-2</v>
      </c>
      <c r="U80" s="24">
        <v>1.0500000000000001E-2</v>
      </c>
      <c r="V80" s="24">
        <v>7.6397945500000004</v>
      </c>
      <c r="W80" s="24">
        <v>0.5724844</v>
      </c>
      <c r="X80" s="24" t="s">
        <v>415</v>
      </c>
      <c r="Y80" s="24" t="s">
        <v>415</v>
      </c>
      <c r="Z80" s="24" t="s">
        <v>415</v>
      </c>
      <c r="AA80" s="24" t="s">
        <v>415</v>
      </c>
      <c r="AB80" s="24" t="s">
        <v>415</v>
      </c>
      <c r="AC80" s="24" t="s">
        <v>414</v>
      </c>
      <c r="AD80" s="24" t="s">
        <v>415</v>
      </c>
      <c r="AE80" s="77"/>
      <c r="AF80" s="24" t="s">
        <v>414</v>
      </c>
      <c r="AG80" s="24" t="s">
        <v>414</v>
      </c>
      <c r="AH80" s="24" t="s">
        <v>414</v>
      </c>
      <c r="AI80" s="24" t="s">
        <v>414</v>
      </c>
      <c r="AJ80" s="24" t="s">
        <v>414</v>
      </c>
      <c r="AK80" s="24" t="s">
        <v>415</v>
      </c>
      <c r="AL80" s="78" t="s">
        <v>421</v>
      </c>
    </row>
    <row r="81" spans="1:38" ht="26.25" customHeight="1" thickBot="1" x14ac:dyDescent="0.25">
      <c r="A81" s="22" t="s">
        <v>54</v>
      </c>
      <c r="B81" s="22" t="s">
        <v>215</v>
      </c>
      <c r="C81" s="23" t="s">
        <v>216</v>
      </c>
      <c r="D81" s="69"/>
      <c r="E81" s="24" t="s">
        <v>415</v>
      </c>
      <c r="F81" s="24" t="s">
        <v>416</v>
      </c>
      <c r="G81" s="24" t="s">
        <v>415</v>
      </c>
      <c r="H81" s="24" t="s">
        <v>414</v>
      </c>
      <c r="I81" s="24">
        <v>3.288601526441177E-3</v>
      </c>
      <c r="J81" s="24">
        <v>1.6983435495791666E-2</v>
      </c>
      <c r="K81" s="24">
        <v>5.4892335877401957E-2</v>
      </c>
      <c r="L81" s="24">
        <v>1.6788842740350001E-6</v>
      </c>
      <c r="M81" s="24">
        <v>0.13500000000000001</v>
      </c>
      <c r="N81" s="24">
        <v>0.20017200000000002</v>
      </c>
      <c r="O81" s="24">
        <v>3.6589000000000001E-3</v>
      </c>
      <c r="P81" s="24" t="s">
        <v>415</v>
      </c>
      <c r="Q81" s="24">
        <v>7.8405000000000002E-3</v>
      </c>
      <c r="R81" s="24">
        <v>4.3299164000000001E-2</v>
      </c>
      <c r="S81" s="24">
        <v>1.1999999999999999E-3</v>
      </c>
      <c r="T81" s="24">
        <v>1.1E-5</v>
      </c>
      <c r="U81" s="24" t="s">
        <v>415</v>
      </c>
      <c r="V81" s="24">
        <v>0.466367182645401</v>
      </c>
      <c r="W81" s="24">
        <v>9.2827427524478003E-3</v>
      </c>
      <c r="X81" s="24" t="s">
        <v>415</v>
      </c>
      <c r="Y81" s="24" t="s">
        <v>415</v>
      </c>
      <c r="Z81" s="24" t="s">
        <v>415</v>
      </c>
      <c r="AA81" s="24" t="s">
        <v>415</v>
      </c>
      <c r="AB81" s="24" t="s">
        <v>415</v>
      </c>
      <c r="AC81" s="24" t="s">
        <v>414</v>
      </c>
      <c r="AD81" s="24">
        <v>3.8612314769918303E-5</v>
      </c>
      <c r="AE81" s="77"/>
      <c r="AF81" s="24" t="s">
        <v>414</v>
      </c>
      <c r="AG81" s="24" t="s">
        <v>414</v>
      </c>
      <c r="AH81" s="24" t="s">
        <v>414</v>
      </c>
      <c r="AI81" s="24" t="s">
        <v>414</v>
      </c>
      <c r="AJ81" s="24" t="s">
        <v>414</v>
      </c>
      <c r="AK81" s="24" t="s">
        <v>415</v>
      </c>
      <c r="AL81" s="78" t="s">
        <v>447</v>
      </c>
    </row>
    <row r="82" spans="1:38" ht="26.25" customHeight="1" thickBot="1" x14ac:dyDescent="0.25">
      <c r="A82" s="22" t="s">
        <v>217</v>
      </c>
      <c r="B82" s="22" t="s">
        <v>218</v>
      </c>
      <c r="C82" s="29" t="s">
        <v>219</v>
      </c>
      <c r="D82" s="69"/>
      <c r="E82" s="24" t="s">
        <v>414</v>
      </c>
      <c r="F82" s="24">
        <v>8.6274376131475101</v>
      </c>
      <c r="G82" s="24" t="s">
        <v>414</v>
      </c>
      <c r="H82" s="24" t="s">
        <v>414</v>
      </c>
      <c r="I82" s="24" t="s">
        <v>414</v>
      </c>
      <c r="J82" s="24" t="s">
        <v>414</v>
      </c>
      <c r="K82" s="24" t="s">
        <v>414</v>
      </c>
      <c r="L82" s="24" t="s">
        <v>414</v>
      </c>
      <c r="M82" s="24" t="s">
        <v>414</v>
      </c>
      <c r="N82" s="24" t="s">
        <v>414</v>
      </c>
      <c r="O82" s="24" t="s">
        <v>414</v>
      </c>
      <c r="P82" s="24" t="s">
        <v>414</v>
      </c>
      <c r="Q82" s="24" t="s">
        <v>414</v>
      </c>
      <c r="R82" s="24" t="s">
        <v>414</v>
      </c>
      <c r="S82" s="24" t="s">
        <v>414</v>
      </c>
      <c r="T82" s="24" t="s">
        <v>414</v>
      </c>
      <c r="U82" s="24" t="s">
        <v>414</v>
      </c>
      <c r="V82" s="24" t="s">
        <v>414</v>
      </c>
      <c r="W82" s="24" t="s">
        <v>414</v>
      </c>
      <c r="X82" s="24" t="s">
        <v>414</v>
      </c>
      <c r="Y82" s="24" t="s">
        <v>414</v>
      </c>
      <c r="Z82" s="24" t="s">
        <v>414</v>
      </c>
      <c r="AA82" s="24" t="s">
        <v>414</v>
      </c>
      <c r="AB82" s="24" t="s">
        <v>414</v>
      </c>
      <c r="AC82" s="24" t="s">
        <v>414</v>
      </c>
      <c r="AD82" s="24" t="s">
        <v>414</v>
      </c>
      <c r="AE82" s="77"/>
      <c r="AF82" s="24" t="s">
        <v>414</v>
      </c>
      <c r="AG82" s="24" t="s">
        <v>414</v>
      </c>
      <c r="AH82" s="24" t="s">
        <v>414</v>
      </c>
      <c r="AI82" s="24" t="s">
        <v>414</v>
      </c>
      <c r="AJ82" s="24" t="s">
        <v>414</v>
      </c>
      <c r="AK82" s="24">
        <v>6516011</v>
      </c>
      <c r="AL82" s="78" t="s">
        <v>448</v>
      </c>
    </row>
    <row r="83" spans="1:38" ht="26.25" customHeight="1" thickBot="1" x14ac:dyDescent="0.25">
      <c r="A83" s="22" t="s">
        <v>54</v>
      </c>
      <c r="B83" s="30" t="s">
        <v>220</v>
      </c>
      <c r="C83" s="29" t="s">
        <v>221</v>
      </c>
      <c r="D83" s="69"/>
      <c r="E83" s="24">
        <v>1.7093999999999998E-2</v>
      </c>
      <c r="F83" s="24">
        <v>4.3882763839999998E-2</v>
      </c>
      <c r="G83" s="24">
        <v>1.2666999999999999E-2</v>
      </c>
      <c r="H83" s="24" t="s">
        <v>415</v>
      </c>
      <c r="I83" s="24">
        <v>2.4143344260000002E-3</v>
      </c>
      <c r="J83" s="24">
        <v>2.4143344260000002E-3</v>
      </c>
      <c r="K83" s="24">
        <v>3.4490491799999995E-2</v>
      </c>
      <c r="L83" s="24">
        <v>6.7601363927999995E-6</v>
      </c>
      <c r="M83" s="24">
        <v>0.10122600000000001</v>
      </c>
      <c r="N83" s="24" t="s">
        <v>414</v>
      </c>
      <c r="O83" s="24" t="s">
        <v>414</v>
      </c>
      <c r="P83" s="24" t="s">
        <v>414</v>
      </c>
      <c r="Q83" s="24" t="s">
        <v>414</v>
      </c>
      <c r="R83" s="24" t="s">
        <v>414</v>
      </c>
      <c r="S83" s="24" t="s">
        <v>414</v>
      </c>
      <c r="T83" s="24" t="s">
        <v>414</v>
      </c>
      <c r="U83" s="24" t="s">
        <v>414</v>
      </c>
      <c r="V83" s="24" t="s">
        <v>414</v>
      </c>
      <c r="W83" s="24">
        <v>1.965456178E-2</v>
      </c>
      <c r="X83" s="24">
        <v>2E-3</v>
      </c>
      <c r="Y83" s="24" t="s">
        <v>415</v>
      </c>
      <c r="Z83" s="24" t="s">
        <v>415</v>
      </c>
      <c r="AA83" s="24" t="s">
        <v>415</v>
      </c>
      <c r="AB83" s="24">
        <v>2E-3</v>
      </c>
      <c r="AC83" s="24" t="s">
        <v>414</v>
      </c>
      <c r="AD83" s="24" t="s">
        <v>414</v>
      </c>
      <c r="AE83" s="77"/>
      <c r="AF83" s="24" t="s">
        <v>414</v>
      </c>
      <c r="AG83" s="24" t="s">
        <v>414</v>
      </c>
      <c r="AH83" s="24" t="s">
        <v>414</v>
      </c>
      <c r="AI83" s="24" t="s">
        <v>414</v>
      </c>
      <c r="AJ83" s="24" t="s">
        <v>414</v>
      </c>
      <c r="AK83" s="24" t="s">
        <v>415</v>
      </c>
      <c r="AL83" s="78" t="s">
        <v>421</v>
      </c>
    </row>
    <row r="84" spans="1:38" ht="26.25" customHeight="1" thickBot="1" x14ac:dyDescent="0.25">
      <c r="A84" s="22" t="s">
        <v>54</v>
      </c>
      <c r="B84" s="30" t="s">
        <v>222</v>
      </c>
      <c r="C84" s="29" t="s">
        <v>223</v>
      </c>
      <c r="D84" s="69"/>
      <c r="E84" s="24" t="s">
        <v>415</v>
      </c>
      <c r="F84" s="24" t="s">
        <v>415</v>
      </c>
      <c r="G84" s="24" t="s">
        <v>415</v>
      </c>
      <c r="H84" s="24" t="s">
        <v>415</v>
      </c>
      <c r="I84" s="24" t="s">
        <v>414</v>
      </c>
      <c r="J84" s="24" t="s">
        <v>414</v>
      </c>
      <c r="K84" s="24" t="s">
        <v>414</v>
      </c>
      <c r="L84" s="24" t="s">
        <v>414</v>
      </c>
      <c r="M84" s="24" t="s">
        <v>415</v>
      </c>
      <c r="N84" s="24" t="s">
        <v>414</v>
      </c>
      <c r="O84" s="24" t="s">
        <v>414</v>
      </c>
      <c r="P84" s="24" t="s">
        <v>414</v>
      </c>
      <c r="Q84" s="24" t="s">
        <v>414</v>
      </c>
      <c r="R84" s="24" t="s">
        <v>414</v>
      </c>
      <c r="S84" s="24" t="s">
        <v>414</v>
      </c>
      <c r="T84" s="24" t="s">
        <v>414</v>
      </c>
      <c r="U84" s="24" t="s">
        <v>414</v>
      </c>
      <c r="V84" s="24" t="s">
        <v>414</v>
      </c>
      <c r="W84" s="24" t="s">
        <v>415</v>
      </c>
      <c r="X84" s="24" t="s">
        <v>415</v>
      </c>
      <c r="Y84" s="24" t="s">
        <v>415</v>
      </c>
      <c r="Z84" s="24" t="s">
        <v>415</v>
      </c>
      <c r="AA84" s="24" t="s">
        <v>415</v>
      </c>
      <c r="AB84" s="24" t="s">
        <v>415</v>
      </c>
      <c r="AC84" s="24" t="s">
        <v>414</v>
      </c>
      <c r="AD84" s="24" t="s">
        <v>414</v>
      </c>
      <c r="AE84" s="77"/>
      <c r="AF84" s="24" t="s">
        <v>414</v>
      </c>
      <c r="AG84" s="24" t="s">
        <v>414</v>
      </c>
      <c r="AH84" s="24" t="s">
        <v>414</v>
      </c>
      <c r="AI84" s="24" t="s">
        <v>414</v>
      </c>
      <c r="AJ84" s="24" t="s">
        <v>414</v>
      </c>
      <c r="AK84" s="24" t="s">
        <v>415</v>
      </c>
      <c r="AL84" s="78" t="s">
        <v>421</v>
      </c>
    </row>
    <row r="85" spans="1:38" ht="26.25" customHeight="1" thickBot="1" x14ac:dyDescent="0.25">
      <c r="A85" s="22" t="s">
        <v>217</v>
      </c>
      <c r="B85" s="23" t="s">
        <v>224</v>
      </c>
      <c r="C85" s="29" t="s">
        <v>225</v>
      </c>
      <c r="D85" s="69"/>
      <c r="E85" s="24">
        <v>8.0458000000000005E-3</v>
      </c>
      <c r="F85" s="24">
        <v>5.6066947631874982</v>
      </c>
      <c r="G85" s="24">
        <v>5.3399999999999997E-4</v>
      </c>
      <c r="H85" s="24" t="s">
        <v>415</v>
      </c>
      <c r="I85" s="24" t="s">
        <v>414</v>
      </c>
      <c r="J85" s="24" t="s">
        <v>414</v>
      </c>
      <c r="K85" s="24" t="s">
        <v>414</v>
      </c>
      <c r="L85" s="24" t="s">
        <v>414</v>
      </c>
      <c r="M85" s="24">
        <v>5.6870000000000002E-3</v>
      </c>
      <c r="N85" s="24" t="s">
        <v>414</v>
      </c>
      <c r="O85" s="24" t="s">
        <v>414</v>
      </c>
      <c r="P85" s="24" t="s">
        <v>414</v>
      </c>
      <c r="Q85" s="24" t="s">
        <v>414</v>
      </c>
      <c r="R85" s="24" t="s">
        <v>414</v>
      </c>
      <c r="S85" s="24" t="s">
        <v>414</v>
      </c>
      <c r="T85" s="24" t="s">
        <v>414</v>
      </c>
      <c r="U85" s="24" t="s">
        <v>414</v>
      </c>
      <c r="V85" s="24" t="s">
        <v>414</v>
      </c>
      <c r="W85" s="24" t="s">
        <v>414</v>
      </c>
      <c r="X85" s="24" t="s">
        <v>414</v>
      </c>
      <c r="Y85" s="24" t="s">
        <v>414</v>
      </c>
      <c r="Z85" s="24" t="s">
        <v>414</v>
      </c>
      <c r="AA85" s="24" t="s">
        <v>414</v>
      </c>
      <c r="AB85" s="24" t="s">
        <v>414</v>
      </c>
      <c r="AC85" s="24" t="s">
        <v>414</v>
      </c>
      <c r="AD85" s="24" t="s">
        <v>414</v>
      </c>
      <c r="AE85" s="77"/>
      <c r="AF85" s="24" t="s">
        <v>414</v>
      </c>
      <c r="AG85" s="24" t="s">
        <v>414</v>
      </c>
      <c r="AH85" s="24" t="s">
        <v>414</v>
      </c>
      <c r="AI85" s="24" t="s">
        <v>414</v>
      </c>
      <c r="AJ85" s="24" t="s">
        <v>414</v>
      </c>
      <c r="AK85" s="24" t="s">
        <v>449</v>
      </c>
      <c r="AL85" s="78" t="s">
        <v>450</v>
      </c>
    </row>
    <row r="86" spans="1:38" ht="26.25" customHeight="1" thickBot="1" x14ac:dyDescent="0.25">
      <c r="A86" s="22" t="s">
        <v>217</v>
      </c>
      <c r="B86" s="23" t="s">
        <v>226</v>
      </c>
      <c r="C86" s="29" t="s">
        <v>227</v>
      </c>
      <c r="D86" s="69"/>
      <c r="E86" s="24" t="s">
        <v>415</v>
      </c>
      <c r="F86" s="24">
        <v>0.92979367594110007</v>
      </c>
      <c r="G86" s="24" t="s">
        <v>415</v>
      </c>
      <c r="H86" s="24" t="s">
        <v>415</v>
      </c>
      <c r="I86" s="24" t="s">
        <v>414</v>
      </c>
      <c r="J86" s="24" t="s">
        <v>414</v>
      </c>
      <c r="K86" s="24" t="s">
        <v>414</v>
      </c>
      <c r="L86" s="24" t="s">
        <v>414</v>
      </c>
      <c r="M86" s="24" t="s">
        <v>415</v>
      </c>
      <c r="N86" s="24" t="s">
        <v>414</v>
      </c>
      <c r="O86" s="24" t="s">
        <v>414</v>
      </c>
      <c r="P86" s="24" t="s">
        <v>414</v>
      </c>
      <c r="Q86" s="24" t="s">
        <v>414</v>
      </c>
      <c r="R86" s="24" t="s">
        <v>414</v>
      </c>
      <c r="S86" s="24" t="s">
        <v>414</v>
      </c>
      <c r="T86" s="24" t="s">
        <v>414</v>
      </c>
      <c r="U86" s="24" t="s">
        <v>414</v>
      </c>
      <c r="V86" s="24" t="s">
        <v>414</v>
      </c>
      <c r="W86" s="24" t="s">
        <v>414</v>
      </c>
      <c r="X86" s="24" t="s">
        <v>414</v>
      </c>
      <c r="Y86" s="24" t="s">
        <v>414</v>
      </c>
      <c r="Z86" s="24" t="s">
        <v>414</v>
      </c>
      <c r="AA86" s="24" t="s">
        <v>414</v>
      </c>
      <c r="AB86" s="24" t="s">
        <v>414</v>
      </c>
      <c r="AC86" s="24" t="s">
        <v>414</v>
      </c>
      <c r="AD86" s="24" t="s">
        <v>414</v>
      </c>
      <c r="AE86" s="77"/>
      <c r="AF86" s="24" t="s">
        <v>414</v>
      </c>
      <c r="AG86" s="24" t="s">
        <v>414</v>
      </c>
      <c r="AH86" s="24" t="s">
        <v>414</v>
      </c>
      <c r="AI86" s="24" t="s">
        <v>414</v>
      </c>
      <c r="AJ86" s="24" t="s">
        <v>414</v>
      </c>
      <c r="AK86" s="24" t="s">
        <v>415</v>
      </c>
      <c r="AL86" s="78" t="s">
        <v>451</v>
      </c>
    </row>
    <row r="87" spans="1:38" ht="26.25" customHeight="1" thickBot="1" x14ac:dyDescent="0.25">
      <c r="A87" s="22" t="s">
        <v>217</v>
      </c>
      <c r="B87" s="23" t="s">
        <v>228</v>
      </c>
      <c r="C87" s="29" t="s">
        <v>229</v>
      </c>
      <c r="D87" s="69"/>
      <c r="E87" s="24" t="s">
        <v>414</v>
      </c>
      <c r="F87" s="24">
        <v>0.31286265667148999</v>
      </c>
      <c r="G87" s="24" t="s">
        <v>414</v>
      </c>
      <c r="H87" s="24" t="s">
        <v>414</v>
      </c>
      <c r="I87" s="24" t="s">
        <v>414</v>
      </c>
      <c r="J87" s="24" t="s">
        <v>414</v>
      </c>
      <c r="K87" s="24" t="s">
        <v>414</v>
      </c>
      <c r="L87" s="24" t="s">
        <v>414</v>
      </c>
      <c r="M87" s="24" t="s">
        <v>414</v>
      </c>
      <c r="N87" s="24" t="s">
        <v>414</v>
      </c>
      <c r="O87" s="24" t="s">
        <v>414</v>
      </c>
      <c r="P87" s="24" t="s">
        <v>414</v>
      </c>
      <c r="Q87" s="24" t="s">
        <v>414</v>
      </c>
      <c r="R87" s="24" t="s">
        <v>414</v>
      </c>
      <c r="S87" s="24" t="s">
        <v>414</v>
      </c>
      <c r="T87" s="24" t="s">
        <v>414</v>
      </c>
      <c r="U87" s="24" t="s">
        <v>414</v>
      </c>
      <c r="V87" s="24" t="s">
        <v>414</v>
      </c>
      <c r="W87" s="24" t="s">
        <v>414</v>
      </c>
      <c r="X87" s="24" t="s">
        <v>414</v>
      </c>
      <c r="Y87" s="24" t="s">
        <v>414</v>
      </c>
      <c r="Z87" s="24" t="s">
        <v>414</v>
      </c>
      <c r="AA87" s="24" t="s">
        <v>414</v>
      </c>
      <c r="AB87" s="24" t="s">
        <v>414</v>
      </c>
      <c r="AC87" s="24" t="s">
        <v>414</v>
      </c>
      <c r="AD87" s="24" t="s">
        <v>414</v>
      </c>
      <c r="AE87" s="77"/>
      <c r="AF87" s="24" t="s">
        <v>414</v>
      </c>
      <c r="AG87" s="24" t="s">
        <v>414</v>
      </c>
      <c r="AH87" s="24" t="s">
        <v>414</v>
      </c>
      <c r="AI87" s="24" t="s">
        <v>414</v>
      </c>
      <c r="AJ87" s="24" t="s">
        <v>414</v>
      </c>
      <c r="AK87" s="24" t="s">
        <v>415</v>
      </c>
      <c r="AL87" s="78" t="s">
        <v>451</v>
      </c>
    </row>
    <row r="88" spans="1:38" ht="26.25" customHeight="1" thickBot="1" x14ac:dyDescent="0.25">
      <c r="A88" s="22" t="s">
        <v>217</v>
      </c>
      <c r="B88" s="23" t="s">
        <v>230</v>
      </c>
      <c r="C88" s="29" t="s">
        <v>231</v>
      </c>
      <c r="D88" s="69"/>
      <c r="E88" s="24">
        <v>3.1753999999999998E-2</v>
      </c>
      <c r="F88" s="24">
        <v>3.0981898829475338</v>
      </c>
      <c r="G88" s="24">
        <v>2.8699999999999998E-4</v>
      </c>
      <c r="H88" s="24">
        <v>1.0369999999999999E-3</v>
      </c>
      <c r="I88" s="24" t="s">
        <v>414</v>
      </c>
      <c r="J88" s="24" t="s">
        <v>414</v>
      </c>
      <c r="K88" s="24" t="s">
        <v>414</v>
      </c>
      <c r="L88" s="24" t="s">
        <v>414</v>
      </c>
      <c r="M88" s="24">
        <v>1.1879000000000001E-2</v>
      </c>
      <c r="N88" s="24" t="s">
        <v>414</v>
      </c>
      <c r="O88" s="24" t="s">
        <v>414</v>
      </c>
      <c r="P88" s="24" t="s">
        <v>414</v>
      </c>
      <c r="Q88" s="24" t="s">
        <v>414</v>
      </c>
      <c r="R88" s="24" t="s">
        <v>414</v>
      </c>
      <c r="S88" s="24" t="s">
        <v>414</v>
      </c>
      <c r="T88" s="24" t="s">
        <v>414</v>
      </c>
      <c r="U88" s="24" t="s">
        <v>414</v>
      </c>
      <c r="V88" s="24" t="s">
        <v>414</v>
      </c>
      <c r="W88" s="24" t="s">
        <v>414</v>
      </c>
      <c r="X88" s="24" t="s">
        <v>415</v>
      </c>
      <c r="Y88" s="24" t="s">
        <v>414</v>
      </c>
      <c r="Z88" s="24" t="s">
        <v>414</v>
      </c>
      <c r="AA88" s="24" t="s">
        <v>414</v>
      </c>
      <c r="AB88" s="24" t="s">
        <v>414</v>
      </c>
      <c r="AC88" s="24" t="s">
        <v>414</v>
      </c>
      <c r="AD88" s="24" t="s">
        <v>414</v>
      </c>
      <c r="AE88" s="77"/>
      <c r="AF88" s="24" t="s">
        <v>414</v>
      </c>
      <c r="AG88" s="24" t="s">
        <v>414</v>
      </c>
      <c r="AH88" s="24" t="s">
        <v>414</v>
      </c>
      <c r="AI88" s="24" t="s">
        <v>414</v>
      </c>
      <c r="AJ88" s="24" t="s">
        <v>414</v>
      </c>
      <c r="AK88" s="24" t="s">
        <v>414</v>
      </c>
      <c r="AL88" s="78" t="s">
        <v>421</v>
      </c>
    </row>
    <row r="89" spans="1:38" ht="26.25" customHeight="1" thickBot="1" x14ac:dyDescent="0.25">
      <c r="A89" s="22" t="s">
        <v>217</v>
      </c>
      <c r="B89" s="23" t="s">
        <v>232</v>
      </c>
      <c r="C89" s="29" t="s">
        <v>233</v>
      </c>
      <c r="D89" s="69"/>
      <c r="E89" s="24">
        <v>1.0955000000000001E-2</v>
      </c>
      <c r="F89" s="24">
        <v>1.072344103796667</v>
      </c>
      <c r="G89" s="24">
        <v>1.196E-3</v>
      </c>
      <c r="H89" s="24" t="s">
        <v>415</v>
      </c>
      <c r="I89" s="24" t="s">
        <v>414</v>
      </c>
      <c r="J89" s="24" t="s">
        <v>414</v>
      </c>
      <c r="K89" s="24" t="s">
        <v>414</v>
      </c>
      <c r="L89" s="24" t="s">
        <v>414</v>
      </c>
      <c r="M89" s="24">
        <v>5.4019999999999997E-3</v>
      </c>
      <c r="N89" s="24" t="s">
        <v>414</v>
      </c>
      <c r="O89" s="24" t="s">
        <v>414</v>
      </c>
      <c r="P89" s="24" t="s">
        <v>414</v>
      </c>
      <c r="Q89" s="24" t="s">
        <v>414</v>
      </c>
      <c r="R89" s="24" t="s">
        <v>414</v>
      </c>
      <c r="S89" s="24" t="s">
        <v>414</v>
      </c>
      <c r="T89" s="24" t="s">
        <v>414</v>
      </c>
      <c r="U89" s="24" t="s">
        <v>414</v>
      </c>
      <c r="V89" s="24" t="s">
        <v>414</v>
      </c>
      <c r="W89" s="24" t="s">
        <v>414</v>
      </c>
      <c r="X89" s="24" t="s">
        <v>414</v>
      </c>
      <c r="Y89" s="24" t="s">
        <v>414</v>
      </c>
      <c r="Z89" s="24" t="s">
        <v>414</v>
      </c>
      <c r="AA89" s="24" t="s">
        <v>414</v>
      </c>
      <c r="AB89" s="24" t="s">
        <v>414</v>
      </c>
      <c r="AC89" s="24" t="s">
        <v>414</v>
      </c>
      <c r="AD89" s="24" t="s">
        <v>414</v>
      </c>
      <c r="AE89" s="77"/>
      <c r="AF89" s="24" t="s">
        <v>414</v>
      </c>
      <c r="AG89" s="24" t="s">
        <v>414</v>
      </c>
      <c r="AH89" s="24" t="s">
        <v>414</v>
      </c>
      <c r="AI89" s="24" t="s">
        <v>414</v>
      </c>
      <c r="AJ89" s="24" t="s">
        <v>414</v>
      </c>
      <c r="AK89" s="24" t="s">
        <v>414</v>
      </c>
      <c r="AL89" s="78" t="s">
        <v>421</v>
      </c>
    </row>
    <row r="90" spans="1:38" s="31" customFormat="1" ht="26.25" customHeight="1" thickBot="1" x14ac:dyDescent="0.25">
      <c r="A90" s="22" t="s">
        <v>217</v>
      </c>
      <c r="B90" s="23" t="s">
        <v>234</v>
      </c>
      <c r="C90" s="29" t="s">
        <v>235</v>
      </c>
      <c r="D90" s="69"/>
      <c r="E90" s="24" t="s">
        <v>414</v>
      </c>
      <c r="F90" s="24">
        <v>1.7177608610123372</v>
      </c>
      <c r="G90" s="24" t="s">
        <v>414</v>
      </c>
      <c r="H90" s="24" t="s">
        <v>414</v>
      </c>
      <c r="I90" s="24" t="s">
        <v>414</v>
      </c>
      <c r="J90" s="24" t="s">
        <v>414</v>
      </c>
      <c r="K90" s="24" t="s">
        <v>414</v>
      </c>
      <c r="L90" s="24" t="s">
        <v>414</v>
      </c>
      <c r="M90" s="24" t="s">
        <v>414</v>
      </c>
      <c r="N90" s="24" t="s">
        <v>414</v>
      </c>
      <c r="O90" s="24" t="s">
        <v>414</v>
      </c>
      <c r="P90" s="24" t="s">
        <v>414</v>
      </c>
      <c r="Q90" s="24" t="s">
        <v>414</v>
      </c>
      <c r="R90" s="24" t="s">
        <v>414</v>
      </c>
      <c r="S90" s="24" t="s">
        <v>414</v>
      </c>
      <c r="T90" s="24" t="s">
        <v>414</v>
      </c>
      <c r="U90" s="24" t="s">
        <v>414</v>
      </c>
      <c r="V90" s="24" t="s">
        <v>414</v>
      </c>
      <c r="W90" s="24" t="s">
        <v>414</v>
      </c>
      <c r="X90" s="24" t="s">
        <v>414</v>
      </c>
      <c r="Y90" s="24" t="s">
        <v>414</v>
      </c>
      <c r="Z90" s="24" t="s">
        <v>414</v>
      </c>
      <c r="AA90" s="24" t="s">
        <v>414</v>
      </c>
      <c r="AB90" s="24" t="s">
        <v>414</v>
      </c>
      <c r="AC90" s="24" t="s">
        <v>414</v>
      </c>
      <c r="AD90" s="24" t="s">
        <v>414</v>
      </c>
      <c r="AE90" s="77"/>
      <c r="AF90" s="24" t="s">
        <v>414</v>
      </c>
      <c r="AG90" s="24" t="s">
        <v>414</v>
      </c>
      <c r="AH90" s="24" t="s">
        <v>414</v>
      </c>
      <c r="AI90" s="24" t="s">
        <v>414</v>
      </c>
      <c r="AJ90" s="24" t="s">
        <v>414</v>
      </c>
      <c r="AK90" s="24" t="s">
        <v>414</v>
      </c>
      <c r="AL90" s="78" t="s">
        <v>421</v>
      </c>
    </row>
    <row r="91" spans="1:38" ht="26.25" customHeight="1" thickBot="1" x14ac:dyDescent="0.25">
      <c r="A91" s="22" t="s">
        <v>217</v>
      </c>
      <c r="B91" s="22" t="s">
        <v>236</v>
      </c>
      <c r="C91" s="23" t="s">
        <v>237</v>
      </c>
      <c r="D91" s="69"/>
      <c r="E91" s="24">
        <v>2.5665997253661227E-2</v>
      </c>
      <c r="F91" s="24">
        <v>7.9348119810444595E-2</v>
      </c>
      <c r="G91" s="24">
        <v>1.0513765044026759E-2</v>
      </c>
      <c r="H91" s="24">
        <v>0.14626658960589259</v>
      </c>
      <c r="I91" s="24">
        <v>0.28024253255162307</v>
      </c>
      <c r="J91" s="24">
        <v>0.30468953480738598</v>
      </c>
      <c r="K91" s="24">
        <v>0.3097389260611294</v>
      </c>
      <c r="L91" s="24">
        <v>1.14200015352191E-3</v>
      </c>
      <c r="M91" s="24">
        <v>0.5625028224980948</v>
      </c>
      <c r="N91" s="24">
        <v>0.40081806330310527</v>
      </c>
      <c r="O91" s="24">
        <v>9.5004377334689999E-2</v>
      </c>
      <c r="P91" s="24">
        <v>1.344927866954E-3</v>
      </c>
      <c r="Q91" s="24">
        <v>7.3782278978800004E-4</v>
      </c>
      <c r="R91" s="24">
        <v>0.19183617739429434</v>
      </c>
      <c r="S91" s="24">
        <v>7.6977939689313786</v>
      </c>
      <c r="T91" s="24">
        <v>0.34484040445389907</v>
      </c>
      <c r="U91" s="24">
        <v>4.3491935435956641E-2</v>
      </c>
      <c r="V91" s="24">
        <v>4.4520038306096321</v>
      </c>
      <c r="W91" s="24">
        <v>9.3991782182874001E-4</v>
      </c>
      <c r="X91" s="24">
        <v>1.0433087822298999E-3</v>
      </c>
      <c r="Y91" s="24">
        <v>4.22963019822931E-4</v>
      </c>
      <c r="Z91" s="24">
        <v>4.22963019822931E-4</v>
      </c>
      <c r="AA91" s="24">
        <v>4.22963019822931E-4</v>
      </c>
      <c r="AB91" s="24">
        <v>2.3121978416986901E-3</v>
      </c>
      <c r="AC91" s="24" t="s">
        <v>414</v>
      </c>
      <c r="AD91" s="24" t="s">
        <v>414</v>
      </c>
      <c r="AE91" s="77"/>
      <c r="AF91" s="24" t="s">
        <v>414</v>
      </c>
      <c r="AG91" s="24" t="s">
        <v>414</v>
      </c>
      <c r="AH91" s="24" t="s">
        <v>414</v>
      </c>
      <c r="AI91" s="24" t="s">
        <v>414</v>
      </c>
      <c r="AJ91" s="24" t="s">
        <v>414</v>
      </c>
      <c r="AK91" s="24" t="s">
        <v>414</v>
      </c>
      <c r="AL91" s="78" t="s">
        <v>421</v>
      </c>
    </row>
    <row r="92" spans="1:38" ht="26.25" customHeight="1" thickBot="1" x14ac:dyDescent="0.25">
      <c r="A92" s="22" t="s">
        <v>54</v>
      </c>
      <c r="B92" s="22" t="s">
        <v>238</v>
      </c>
      <c r="C92" s="23" t="s">
        <v>239</v>
      </c>
      <c r="D92" s="81"/>
      <c r="E92" s="24">
        <v>1.39E-3</v>
      </c>
      <c r="F92" s="24" t="s">
        <v>414</v>
      </c>
      <c r="G92" s="24" t="s">
        <v>415</v>
      </c>
      <c r="H92" s="24" t="s">
        <v>414</v>
      </c>
      <c r="I92" s="24" t="s">
        <v>414</v>
      </c>
      <c r="J92" s="24" t="s">
        <v>414</v>
      </c>
      <c r="K92" s="24" t="s">
        <v>414</v>
      </c>
      <c r="L92" s="24" t="s">
        <v>414</v>
      </c>
      <c r="M92" s="24" t="s">
        <v>415</v>
      </c>
      <c r="N92" s="24" t="s">
        <v>414</v>
      </c>
      <c r="O92" s="24" t="s">
        <v>414</v>
      </c>
      <c r="P92" s="24" t="s">
        <v>414</v>
      </c>
      <c r="Q92" s="24" t="s">
        <v>414</v>
      </c>
      <c r="R92" s="24" t="s">
        <v>414</v>
      </c>
      <c r="S92" s="24" t="s">
        <v>414</v>
      </c>
      <c r="T92" s="24" t="s">
        <v>414</v>
      </c>
      <c r="U92" s="24" t="s">
        <v>414</v>
      </c>
      <c r="V92" s="24" t="s">
        <v>414</v>
      </c>
      <c r="W92" s="24" t="s">
        <v>414</v>
      </c>
      <c r="X92" s="24" t="s">
        <v>414</v>
      </c>
      <c r="Y92" s="24" t="s">
        <v>414</v>
      </c>
      <c r="Z92" s="24" t="s">
        <v>414</v>
      </c>
      <c r="AA92" s="24" t="s">
        <v>414</v>
      </c>
      <c r="AB92" s="24" t="s">
        <v>414</v>
      </c>
      <c r="AC92" s="24" t="s">
        <v>414</v>
      </c>
      <c r="AD92" s="24" t="s">
        <v>414</v>
      </c>
      <c r="AE92" s="77"/>
      <c r="AF92" s="24" t="s">
        <v>414</v>
      </c>
      <c r="AG92" s="24" t="s">
        <v>414</v>
      </c>
      <c r="AH92" s="24" t="s">
        <v>414</v>
      </c>
      <c r="AI92" s="24" t="s">
        <v>414</v>
      </c>
      <c r="AJ92" s="24" t="s">
        <v>414</v>
      </c>
      <c r="AK92" s="24" t="s">
        <v>415</v>
      </c>
      <c r="AL92" s="78" t="s">
        <v>452</v>
      </c>
    </row>
    <row r="93" spans="1:38" ht="26.25" customHeight="1" thickBot="1" x14ac:dyDescent="0.25">
      <c r="A93" s="22" t="s">
        <v>54</v>
      </c>
      <c r="B93" s="22" t="s">
        <v>240</v>
      </c>
      <c r="C93" s="23" t="s">
        <v>241</v>
      </c>
      <c r="D93" s="81"/>
      <c r="E93" s="24">
        <v>3.9061253710999999E-2</v>
      </c>
      <c r="F93" s="24">
        <v>1.78453190660695</v>
      </c>
      <c r="G93" s="24">
        <v>1.8584E-2</v>
      </c>
      <c r="H93" s="24" t="s">
        <v>415</v>
      </c>
      <c r="I93" s="24">
        <v>2.3121435163704941E-2</v>
      </c>
      <c r="J93" s="24">
        <v>7.1310453038446631E-2</v>
      </c>
      <c r="K93" s="24">
        <v>0.17632443655938335</v>
      </c>
      <c r="L93" s="24">
        <v>8.2180693178200004E-7</v>
      </c>
      <c r="M93" s="24">
        <v>5.6618514247999997E-2</v>
      </c>
      <c r="N93" s="24" t="s">
        <v>415</v>
      </c>
      <c r="O93" s="24" t="s">
        <v>414</v>
      </c>
      <c r="P93" s="24" t="s">
        <v>415</v>
      </c>
      <c r="Q93" s="24" t="s">
        <v>414</v>
      </c>
      <c r="R93" s="24" t="s">
        <v>414</v>
      </c>
      <c r="S93" s="24" t="s">
        <v>414</v>
      </c>
      <c r="T93" s="24" t="s">
        <v>414</v>
      </c>
      <c r="U93" s="24" t="s">
        <v>414</v>
      </c>
      <c r="V93" s="24" t="s">
        <v>414</v>
      </c>
      <c r="W93" s="24">
        <v>2.185593E-3</v>
      </c>
      <c r="X93" s="24" t="s">
        <v>414</v>
      </c>
      <c r="Y93" s="24" t="s">
        <v>414</v>
      </c>
      <c r="Z93" s="24" t="s">
        <v>414</v>
      </c>
      <c r="AA93" s="24" t="s">
        <v>414</v>
      </c>
      <c r="AB93" s="24" t="s">
        <v>415</v>
      </c>
      <c r="AC93" s="24" t="s">
        <v>414</v>
      </c>
      <c r="AD93" s="24" t="s">
        <v>414</v>
      </c>
      <c r="AE93" s="77"/>
      <c r="AF93" s="24" t="s">
        <v>414</v>
      </c>
      <c r="AG93" s="24" t="s">
        <v>414</v>
      </c>
      <c r="AH93" s="24" t="s">
        <v>414</v>
      </c>
      <c r="AI93" s="24" t="s">
        <v>414</v>
      </c>
      <c r="AJ93" s="24" t="s">
        <v>414</v>
      </c>
      <c r="AK93" s="24" t="s">
        <v>414</v>
      </c>
      <c r="AL93" s="78" t="s">
        <v>453</v>
      </c>
    </row>
    <row r="94" spans="1:38" ht="26.25" customHeight="1" thickBot="1" x14ac:dyDescent="0.25">
      <c r="A94" s="22" t="s">
        <v>54</v>
      </c>
      <c r="B94" s="32" t="s">
        <v>242</v>
      </c>
      <c r="C94" s="23" t="s">
        <v>243</v>
      </c>
      <c r="D94" s="69"/>
      <c r="E94" s="24" t="s">
        <v>414</v>
      </c>
      <c r="F94" s="24" t="s">
        <v>414</v>
      </c>
      <c r="G94" s="24" t="s">
        <v>414</v>
      </c>
      <c r="H94" s="24" t="s">
        <v>415</v>
      </c>
      <c r="I94" s="24" t="s">
        <v>414</v>
      </c>
      <c r="J94" s="24" t="s">
        <v>414</v>
      </c>
      <c r="K94" s="24" t="s">
        <v>414</v>
      </c>
      <c r="L94" s="24" t="s">
        <v>414</v>
      </c>
      <c r="M94" s="24" t="s">
        <v>414</v>
      </c>
      <c r="N94" s="24" t="s">
        <v>414</v>
      </c>
      <c r="O94" s="24" t="s">
        <v>414</v>
      </c>
      <c r="P94" s="24" t="s">
        <v>414</v>
      </c>
      <c r="Q94" s="24" t="s">
        <v>414</v>
      </c>
      <c r="R94" s="24" t="s">
        <v>414</v>
      </c>
      <c r="S94" s="24" t="s">
        <v>414</v>
      </c>
      <c r="T94" s="24" t="s">
        <v>414</v>
      </c>
      <c r="U94" s="24" t="s">
        <v>414</v>
      </c>
      <c r="V94" s="24" t="s">
        <v>414</v>
      </c>
      <c r="W94" s="24" t="s">
        <v>415</v>
      </c>
      <c r="X94" s="24" t="s">
        <v>415</v>
      </c>
      <c r="Y94" s="24" t="s">
        <v>415</v>
      </c>
      <c r="Z94" s="24" t="s">
        <v>415</v>
      </c>
      <c r="AA94" s="24" t="s">
        <v>415</v>
      </c>
      <c r="AB94" s="24" t="s">
        <v>415</v>
      </c>
      <c r="AC94" s="24" t="s">
        <v>414</v>
      </c>
      <c r="AD94" s="24" t="s">
        <v>414</v>
      </c>
      <c r="AE94" s="77"/>
      <c r="AF94" s="24" t="s">
        <v>414</v>
      </c>
      <c r="AG94" s="24" t="s">
        <v>414</v>
      </c>
      <c r="AH94" s="24" t="s">
        <v>414</v>
      </c>
      <c r="AI94" s="24" t="s">
        <v>414</v>
      </c>
      <c r="AJ94" s="24" t="s">
        <v>414</v>
      </c>
      <c r="AK94" s="24" t="s">
        <v>414</v>
      </c>
      <c r="AL94" s="78" t="s">
        <v>421</v>
      </c>
    </row>
    <row r="95" spans="1:38" ht="26.25" customHeight="1" thickBot="1" x14ac:dyDescent="0.25">
      <c r="A95" s="22" t="s">
        <v>54</v>
      </c>
      <c r="B95" s="32" t="s">
        <v>244</v>
      </c>
      <c r="C95" s="23" t="s">
        <v>245</v>
      </c>
      <c r="D95" s="81"/>
      <c r="E95" s="24">
        <v>0.468636</v>
      </c>
      <c r="F95" s="24" t="s">
        <v>414</v>
      </c>
      <c r="G95" s="24" t="s">
        <v>415</v>
      </c>
      <c r="H95" s="24" t="s">
        <v>414</v>
      </c>
      <c r="I95" s="24" t="s">
        <v>416</v>
      </c>
      <c r="J95" s="24" t="s">
        <v>416</v>
      </c>
      <c r="K95" s="24" t="s">
        <v>416</v>
      </c>
      <c r="L95" s="24" t="s">
        <v>416</v>
      </c>
      <c r="M95" s="24">
        <v>0.32623099999999999</v>
      </c>
      <c r="N95" s="24" t="s">
        <v>414</v>
      </c>
      <c r="O95" s="24" t="s">
        <v>414</v>
      </c>
      <c r="P95" s="24" t="s">
        <v>414</v>
      </c>
      <c r="Q95" s="24" t="s">
        <v>414</v>
      </c>
      <c r="R95" s="24" t="s">
        <v>414</v>
      </c>
      <c r="S95" s="24" t="s">
        <v>414</v>
      </c>
      <c r="T95" s="24" t="s">
        <v>414</v>
      </c>
      <c r="U95" s="24" t="s">
        <v>414</v>
      </c>
      <c r="V95" s="24" t="s">
        <v>414</v>
      </c>
      <c r="W95" s="24" t="s">
        <v>414</v>
      </c>
      <c r="X95" s="24" t="s">
        <v>414</v>
      </c>
      <c r="Y95" s="24" t="s">
        <v>414</v>
      </c>
      <c r="Z95" s="24" t="s">
        <v>414</v>
      </c>
      <c r="AA95" s="24" t="s">
        <v>414</v>
      </c>
      <c r="AB95" s="24" t="s">
        <v>414</v>
      </c>
      <c r="AC95" s="24" t="s">
        <v>414</v>
      </c>
      <c r="AD95" s="24" t="s">
        <v>414</v>
      </c>
      <c r="AE95" s="77"/>
      <c r="AF95" s="24" t="s">
        <v>414</v>
      </c>
      <c r="AG95" s="24" t="s">
        <v>414</v>
      </c>
      <c r="AH95" s="24" t="s">
        <v>414</v>
      </c>
      <c r="AI95" s="24" t="s">
        <v>414</v>
      </c>
      <c r="AJ95" s="24" t="s">
        <v>414</v>
      </c>
      <c r="AK95" s="24" t="s">
        <v>415</v>
      </c>
      <c r="AL95" s="78" t="s">
        <v>421</v>
      </c>
    </row>
    <row r="96" spans="1:38" ht="26.25" customHeight="1" thickBot="1" x14ac:dyDescent="0.25">
      <c r="A96" s="22" t="s">
        <v>54</v>
      </c>
      <c r="B96" s="22" t="s">
        <v>246</v>
      </c>
      <c r="C96" s="23" t="s">
        <v>247</v>
      </c>
      <c r="D96" s="81"/>
      <c r="E96" s="24" t="s">
        <v>414</v>
      </c>
      <c r="F96" s="24" t="s">
        <v>414</v>
      </c>
      <c r="G96" s="24" t="s">
        <v>414</v>
      </c>
      <c r="H96" s="24" t="s">
        <v>414</v>
      </c>
      <c r="I96" s="24" t="s">
        <v>414</v>
      </c>
      <c r="J96" s="24" t="s">
        <v>414</v>
      </c>
      <c r="K96" s="24" t="s">
        <v>414</v>
      </c>
      <c r="L96" s="24" t="s">
        <v>414</v>
      </c>
      <c r="M96" s="24" t="s">
        <v>414</v>
      </c>
      <c r="N96" s="24" t="s">
        <v>414</v>
      </c>
      <c r="O96" s="24" t="s">
        <v>414</v>
      </c>
      <c r="P96" s="24" t="s">
        <v>414</v>
      </c>
      <c r="Q96" s="24" t="s">
        <v>414</v>
      </c>
      <c r="R96" s="24" t="s">
        <v>414</v>
      </c>
      <c r="S96" s="24" t="s">
        <v>414</v>
      </c>
      <c r="T96" s="24" t="s">
        <v>414</v>
      </c>
      <c r="U96" s="24" t="s">
        <v>414</v>
      </c>
      <c r="V96" s="24" t="s">
        <v>414</v>
      </c>
      <c r="W96" s="24" t="s">
        <v>414</v>
      </c>
      <c r="X96" s="24" t="s">
        <v>415</v>
      </c>
      <c r="Y96" s="24" t="s">
        <v>415</v>
      </c>
      <c r="Z96" s="24" t="s">
        <v>415</v>
      </c>
      <c r="AA96" s="24" t="s">
        <v>415</v>
      </c>
      <c r="AB96" s="24" t="s">
        <v>414</v>
      </c>
      <c r="AC96" s="24" t="s">
        <v>414</v>
      </c>
      <c r="AD96" s="24" t="s">
        <v>414</v>
      </c>
      <c r="AE96" s="77"/>
      <c r="AF96" s="24" t="s">
        <v>414</v>
      </c>
      <c r="AG96" s="24" t="s">
        <v>414</v>
      </c>
      <c r="AH96" s="24" t="s">
        <v>414</v>
      </c>
      <c r="AI96" s="24" t="s">
        <v>414</v>
      </c>
      <c r="AJ96" s="24" t="s">
        <v>414</v>
      </c>
      <c r="AK96" s="24" t="s">
        <v>414</v>
      </c>
      <c r="AL96" s="78" t="s">
        <v>421</v>
      </c>
    </row>
    <row r="97" spans="1:38" ht="26.25" customHeight="1" thickBot="1" x14ac:dyDescent="0.25">
      <c r="A97" s="22" t="s">
        <v>54</v>
      </c>
      <c r="B97" s="22" t="s">
        <v>248</v>
      </c>
      <c r="C97" s="23" t="s">
        <v>249</v>
      </c>
      <c r="D97" s="81"/>
      <c r="E97" s="24" t="s">
        <v>414</v>
      </c>
      <c r="F97" s="24" t="s">
        <v>414</v>
      </c>
      <c r="G97" s="24" t="s">
        <v>414</v>
      </c>
      <c r="H97" s="24" t="s">
        <v>414</v>
      </c>
      <c r="I97" s="24" t="s">
        <v>414</v>
      </c>
      <c r="J97" s="24" t="s">
        <v>414</v>
      </c>
      <c r="K97" s="24" t="s">
        <v>414</v>
      </c>
      <c r="L97" s="24" t="s">
        <v>414</v>
      </c>
      <c r="M97" s="24" t="s">
        <v>414</v>
      </c>
      <c r="N97" s="24" t="s">
        <v>414</v>
      </c>
      <c r="O97" s="24" t="s">
        <v>414</v>
      </c>
      <c r="P97" s="24" t="s">
        <v>414</v>
      </c>
      <c r="Q97" s="24" t="s">
        <v>414</v>
      </c>
      <c r="R97" s="24" t="s">
        <v>414</v>
      </c>
      <c r="S97" s="24" t="s">
        <v>414</v>
      </c>
      <c r="T97" s="24" t="s">
        <v>414</v>
      </c>
      <c r="U97" s="24" t="s">
        <v>414</v>
      </c>
      <c r="V97" s="24" t="s">
        <v>414</v>
      </c>
      <c r="W97" s="24" t="s">
        <v>414</v>
      </c>
      <c r="X97" s="24" t="s">
        <v>415</v>
      </c>
      <c r="Y97" s="24" t="s">
        <v>415</v>
      </c>
      <c r="Z97" s="24" t="s">
        <v>415</v>
      </c>
      <c r="AA97" s="24" t="s">
        <v>415</v>
      </c>
      <c r="AB97" s="24" t="s">
        <v>414</v>
      </c>
      <c r="AC97" s="24" t="s">
        <v>414</v>
      </c>
      <c r="AD97" s="24">
        <v>8.0337858416840401E-3</v>
      </c>
      <c r="AE97" s="77"/>
      <c r="AF97" s="24" t="s">
        <v>414</v>
      </c>
      <c r="AG97" s="24" t="s">
        <v>414</v>
      </c>
      <c r="AH97" s="24" t="s">
        <v>414</v>
      </c>
      <c r="AI97" s="24" t="s">
        <v>414</v>
      </c>
      <c r="AJ97" s="24" t="s">
        <v>414</v>
      </c>
      <c r="AK97" s="24" t="s">
        <v>414</v>
      </c>
      <c r="AL97" s="78" t="s">
        <v>421</v>
      </c>
    </row>
    <row r="98" spans="1:38" ht="26.25" customHeight="1" thickBot="1" x14ac:dyDescent="0.25">
      <c r="A98" s="22" t="s">
        <v>54</v>
      </c>
      <c r="B98" s="22" t="s">
        <v>250</v>
      </c>
      <c r="C98" s="23" t="s">
        <v>251</v>
      </c>
      <c r="D98" s="81"/>
      <c r="E98" s="24">
        <v>1.1135000000000001E-2</v>
      </c>
      <c r="F98" s="24" t="s">
        <v>416</v>
      </c>
      <c r="G98" s="24" t="s">
        <v>415</v>
      </c>
      <c r="H98" s="24">
        <v>8.9129999999999993E-4</v>
      </c>
      <c r="I98" s="24">
        <v>0.10742979496573773</v>
      </c>
      <c r="J98" s="24">
        <v>0.89985262971885205</v>
      </c>
      <c r="K98" s="24">
        <v>2.1034438544</v>
      </c>
      <c r="L98" s="24">
        <v>6.3960601600000005E-5</v>
      </c>
      <c r="M98" s="24" t="s">
        <v>415</v>
      </c>
      <c r="N98" s="24">
        <v>4.7390000000000002E-2</v>
      </c>
      <c r="O98" s="24" t="s">
        <v>415</v>
      </c>
      <c r="P98" s="24" t="s">
        <v>415</v>
      </c>
      <c r="Q98" s="24" t="s">
        <v>415</v>
      </c>
      <c r="R98" s="24">
        <v>3.7560999999999997E-2</v>
      </c>
      <c r="S98" s="24">
        <v>3.0000000000000001E-3</v>
      </c>
      <c r="T98" s="24">
        <v>3.5100000000000002E-4</v>
      </c>
      <c r="U98" s="24" t="s">
        <v>415</v>
      </c>
      <c r="V98" s="24">
        <v>0.20700000000000002</v>
      </c>
      <c r="W98" s="24">
        <v>6.7650124999999992E-2</v>
      </c>
      <c r="X98" s="24">
        <v>1.4844707000000001E-8</v>
      </c>
      <c r="Y98" s="24" t="s">
        <v>415</v>
      </c>
      <c r="Z98" s="24">
        <v>1.4844707000000001E-8</v>
      </c>
      <c r="AA98" s="24">
        <v>1.4844707000000001E-8</v>
      </c>
      <c r="AB98" s="24">
        <v>4.4534121999999999E-8</v>
      </c>
      <c r="AC98" s="24" t="s">
        <v>415</v>
      </c>
      <c r="AD98" s="24" t="s">
        <v>414</v>
      </c>
      <c r="AE98" s="77"/>
      <c r="AF98" s="24" t="s">
        <v>414</v>
      </c>
      <c r="AG98" s="24" t="s">
        <v>414</v>
      </c>
      <c r="AH98" s="24" t="s">
        <v>414</v>
      </c>
      <c r="AI98" s="24" t="s">
        <v>414</v>
      </c>
      <c r="AJ98" s="24" t="s">
        <v>414</v>
      </c>
      <c r="AK98" s="24" t="s">
        <v>414</v>
      </c>
      <c r="AL98" s="78" t="s">
        <v>421</v>
      </c>
    </row>
    <row r="99" spans="1:38" ht="26.25" customHeight="1" thickBot="1" x14ac:dyDescent="0.25">
      <c r="A99" s="22" t="s">
        <v>252</v>
      </c>
      <c r="B99" s="22" t="s">
        <v>253</v>
      </c>
      <c r="C99" s="23" t="s">
        <v>254</v>
      </c>
      <c r="D99" s="81"/>
      <c r="E99" s="24">
        <v>6.9202905300000006E-2</v>
      </c>
      <c r="F99" s="24">
        <v>5.2160156620000002</v>
      </c>
      <c r="G99" s="24" t="s">
        <v>414</v>
      </c>
      <c r="H99" s="24">
        <v>3.1529829020000002</v>
      </c>
      <c r="I99" s="24">
        <v>0.1041319476</v>
      </c>
      <c r="J99" s="24">
        <v>0.1600076268</v>
      </c>
      <c r="K99" s="24">
        <v>0.35049289680000001</v>
      </c>
      <c r="L99" s="24" t="s">
        <v>414</v>
      </c>
      <c r="M99" s="24" t="s">
        <v>414</v>
      </c>
      <c r="N99" s="24" t="s">
        <v>414</v>
      </c>
      <c r="O99" s="24" t="s">
        <v>414</v>
      </c>
      <c r="P99" s="24" t="s">
        <v>414</v>
      </c>
      <c r="Q99" s="24" t="s">
        <v>414</v>
      </c>
      <c r="R99" s="24" t="s">
        <v>414</v>
      </c>
      <c r="S99" s="24" t="s">
        <v>414</v>
      </c>
      <c r="T99" s="24" t="s">
        <v>414</v>
      </c>
      <c r="U99" s="24" t="s">
        <v>414</v>
      </c>
      <c r="V99" s="24" t="s">
        <v>414</v>
      </c>
      <c r="W99" s="24" t="s">
        <v>414</v>
      </c>
      <c r="X99" s="24" t="s">
        <v>414</v>
      </c>
      <c r="Y99" s="24" t="s">
        <v>414</v>
      </c>
      <c r="Z99" s="24" t="s">
        <v>414</v>
      </c>
      <c r="AA99" s="24" t="s">
        <v>414</v>
      </c>
      <c r="AB99" s="24" t="s">
        <v>414</v>
      </c>
      <c r="AC99" s="24" t="s">
        <v>414</v>
      </c>
      <c r="AD99" s="24" t="s">
        <v>414</v>
      </c>
      <c r="AE99" s="77"/>
      <c r="AF99" s="24" t="s">
        <v>414</v>
      </c>
      <c r="AG99" s="24" t="s">
        <v>414</v>
      </c>
      <c r="AH99" s="24" t="s">
        <v>414</v>
      </c>
      <c r="AI99" s="24" t="s">
        <v>414</v>
      </c>
      <c r="AJ99" s="24" t="s">
        <v>414</v>
      </c>
      <c r="AK99" s="24">
        <v>295.32799999999997</v>
      </c>
      <c r="AL99" s="78" t="s">
        <v>454</v>
      </c>
    </row>
    <row r="100" spans="1:38" ht="26.25" customHeight="1" thickBot="1" x14ac:dyDescent="0.25">
      <c r="A100" s="22" t="s">
        <v>252</v>
      </c>
      <c r="B100" s="22" t="s">
        <v>256</v>
      </c>
      <c r="C100" s="23" t="s">
        <v>257</v>
      </c>
      <c r="D100" s="81"/>
      <c r="E100" s="24">
        <v>0.15449375570000001</v>
      </c>
      <c r="F100" s="24">
        <v>6.7267523310000001</v>
      </c>
      <c r="G100" s="24" t="s">
        <v>414</v>
      </c>
      <c r="H100" s="24">
        <v>4.9536971569999997</v>
      </c>
      <c r="I100" s="24">
        <v>0.15393400299999999</v>
      </c>
      <c r="J100" s="24">
        <v>0.23258941449999998</v>
      </c>
      <c r="K100" s="24">
        <v>0.50662506650000005</v>
      </c>
      <c r="L100" s="24" t="s">
        <v>414</v>
      </c>
      <c r="M100" s="24" t="s">
        <v>414</v>
      </c>
      <c r="N100" s="24" t="s">
        <v>414</v>
      </c>
      <c r="O100" s="24" t="s">
        <v>414</v>
      </c>
      <c r="P100" s="24" t="s">
        <v>414</v>
      </c>
      <c r="Q100" s="24" t="s">
        <v>414</v>
      </c>
      <c r="R100" s="24" t="s">
        <v>414</v>
      </c>
      <c r="S100" s="24" t="s">
        <v>414</v>
      </c>
      <c r="T100" s="24" t="s">
        <v>414</v>
      </c>
      <c r="U100" s="24" t="s">
        <v>414</v>
      </c>
      <c r="V100" s="24" t="s">
        <v>414</v>
      </c>
      <c r="W100" s="24" t="s">
        <v>414</v>
      </c>
      <c r="X100" s="24" t="s">
        <v>414</v>
      </c>
      <c r="Y100" s="24" t="s">
        <v>414</v>
      </c>
      <c r="Z100" s="24" t="s">
        <v>414</v>
      </c>
      <c r="AA100" s="24" t="s">
        <v>414</v>
      </c>
      <c r="AB100" s="24" t="s">
        <v>414</v>
      </c>
      <c r="AC100" s="24" t="s">
        <v>414</v>
      </c>
      <c r="AD100" s="24" t="s">
        <v>414</v>
      </c>
      <c r="AE100" s="77"/>
      <c r="AF100" s="24" t="s">
        <v>414</v>
      </c>
      <c r="AG100" s="24" t="s">
        <v>414</v>
      </c>
      <c r="AH100" s="24" t="s">
        <v>414</v>
      </c>
      <c r="AI100" s="24" t="s">
        <v>414</v>
      </c>
      <c r="AJ100" s="24" t="s">
        <v>414</v>
      </c>
      <c r="AK100" s="24">
        <v>1031.5</v>
      </c>
      <c r="AL100" s="78" t="s">
        <v>454</v>
      </c>
    </row>
    <row r="101" spans="1:38" ht="26.25" customHeight="1" thickBot="1" x14ac:dyDescent="0.25">
      <c r="A101" s="22" t="s">
        <v>252</v>
      </c>
      <c r="B101" s="22" t="s">
        <v>258</v>
      </c>
      <c r="C101" s="23" t="s">
        <v>259</v>
      </c>
      <c r="D101" s="81"/>
      <c r="E101" s="24">
        <v>7.6933199999999996E-4</v>
      </c>
      <c r="F101" s="24">
        <v>1.7886968999999999E-2</v>
      </c>
      <c r="G101" s="24" t="s">
        <v>414</v>
      </c>
      <c r="H101" s="24">
        <v>4.4978850709999997E-2</v>
      </c>
      <c r="I101" s="24">
        <v>1.2822199999999999E-4</v>
      </c>
      <c r="J101" s="24">
        <v>3.8466599999999998E-4</v>
      </c>
      <c r="K101" s="24">
        <v>8.9755399999999995E-4</v>
      </c>
      <c r="L101" s="24" t="s">
        <v>414</v>
      </c>
      <c r="M101" s="24" t="s">
        <v>414</v>
      </c>
      <c r="N101" s="24" t="s">
        <v>414</v>
      </c>
      <c r="O101" s="24" t="s">
        <v>414</v>
      </c>
      <c r="P101" s="24" t="s">
        <v>414</v>
      </c>
      <c r="Q101" s="24" t="s">
        <v>414</v>
      </c>
      <c r="R101" s="24" t="s">
        <v>414</v>
      </c>
      <c r="S101" s="24" t="s">
        <v>414</v>
      </c>
      <c r="T101" s="24" t="s">
        <v>414</v>
      </c>
      <c r="U101" s="24" t="s">
        <v>414</v>
      </c>
      <c r="V101" s="24" t="s">
        <v>414</v>
      </c>
      <c r="W101" s="24" t="s">
        <v>414</v>
      </c>
      <c r="X101" s="24" t="s">
        <v>414</v>
      </c>
      <c r="Y101" s="24" t="s">
        <v>414</v>
      </c>
      <c r="Z101" s="24" t="s">
        <v>414</v>
      </c>
      <c r="AA101" s="24" t="s">
        <v>414</v>
      </c>
      <c r="AB101" s="24" t="s">
        <v>414</v>
      </c>
      <c r="AC101" s="24" t="s">
        <v>414</v>
      </c>
      <c r="AD101" s="24" t="s">
        <v>414</v>
      </c>
      <c r="AE101" s="77"/>
      <c r="AF101" s="24" t="s">
        <v>414</v>
      </c>
      <c r="AG101" s="24" t="s">
        <v>414</v>
      </c>
      <c r="AH101" s="24" t="s">
        <v>414</v>
      </c>
      <c r="AI101" s="24" t="s">
        <v>414</v>
      </c>
      <c r="AJ101" s="24" t="s">
        <v>414</v>
      </c>
      <c r="AK101" s="24">
        <v>64.111000000000004</v>
      </c>
      <c r="AL101" s="78" t="s">
        <v>454</v>
      </c>
    </row>
    <row r="102" spans="1:38" ht="26.25" customHeight="1" thickBot="1" x14ac:dyDescent="0.25">
      <c r="A102" s="22" t="s">
        <v>252</v>
      </c>
      <c r="B102" s="22" t="s">
        <v>260</v>
      </c>
      <c r="C102" s="23" t="s">
        <v>261</v>
      </c>
      <c r="D102" s="81"/>
      <c r="E102" s="24">
        <v>3.6719221449999999E-2</v>
      </c>
      <c r="F102" s="24">
        <v>1.497349381</v>
      </c>
      <c r="G102" s="24" t="s">
        <v>414</v>
      </c>
      <c r="H102" s="24">
        <v>13.165804570000001</v>
      </c>
      <c r="I102" s="24">
        <v>3.8577037600000003E-2</v>
      </c>
      <c r="J102" s="24">
        <v>0.54807699679999999</v>
      </c>
      <c r="K102" s="24">
        <v>3.7032363780000002</v>
      </c>
      <c r="L102" s="24" t="s">
        <v>414</v>
      </c>
      <c r="M102" s="24" t="s">
        <v>414</v>
      </c>
      <c r="N102" s="24" t="s">
        <v>414</v>
      </c>
      <c r="O102" s="24" t="s">
        <v>414</v>
      </c>
      <c r="P102" s="24" t="s">
        <v>414</v>
      </c>
      <c r="Q102" s="24" t="s">
        <v>414</v>
      </c>
      <c r="R102" s="24" t="s">
        <v>414</v>
      </c>
      <c r="S102" s="24" t="s">
        <v>414</v>
      </c>
      <c r="T102" s="24" t="s">
        <v>414</v>
      </c>
      <c r="U102" s="24" t="s">
        <v>414</v>
      </c>
      <c r="V102" s="24" t="s">
        <v>414</v>
      </c>
      <c r="W102" s="24" t="s">
        <v>414</v>
      </c>
      <c r="X102" s="24" t="s">
        <v>414</v>
      </c>
      <c r="Y102" s="24" t="s">
        <v>414</v>
      </c>
      <c r="Z102" s="24" t="s">
        <v>414</v>
      </c>
      <c r="AA102" s="24" t="s">
        <v>414</v>
      </c>
      <c r="AB102" s="24" t="s">
        <v>414</v>
      </c>
      <c r="AC102" s="24" t="s">
        <v>414</v>
      </c>
      <c r="AD102" s="24" t="s">
        <v>414</v>
      </c>
      <c r="AE102" s="77"/>
      <c r="AF102" s="24" t="s">
        <v>414</v>
      </c>
      <c r="AG102" s="24" t="s">
        <v>414</v>
      </c>
      <c r="AH102" s="24" t="s">
        <v>414</v>
      </c>
      <c r="AI102" s="24" t="s">
        <v>414</v>
      </c>
      <c r="AJ102" s="24" t="s">
        <v>414</v>
      </c>
      <c r="AK102" s="24">
        <v>6020.741</v>
      </c>
      <c r="AL102" s="78" t="s">
        <v>454</v>
      </c>
    </row>
    <row r="103" spans="1:38" ht="26.25" customHeight="1" thickBot="1" x14ac:dyDescent="0.25">
      <c r="A103" s="22" t="s">
        <v>252</v>
      </c>
      <c r="B103" s="22" t="s">
        <v>262</v>
      </c>
      <c r="C103" s="23" t="s">
        <v>263</v>
      </c>
      <c r="D103" s="81"/>
      <c r="E103" s="24" t="s">
        <v>418</v>
      </c>
      <c r="F103" s="24" t="s">
        <v>418</v>
      </c>
      <c r="G103" s="24" t="s">
        <v>418</v>
      </c>
      <c r="H103" s="24" t="s">
        <v>418</v>
      </c>
      <c r="I103" s="24" t="s">
        <v>418</v>
      </c>
      <c r="J103" s="24" t="s">
        <v>418</v>
      </c>
      <c r="K103" s="24" t="s">
        <v>418</v>
      </c>
      <c r="L103" s="24" t="s">
        <v>418</v>
      </c>
      <c r="M103" s="24" t="s">
        <v>418</v>
      </c>
      <c r="N103" s="24" t="s">
        <v>418</v>
      </c>
      <c r="O103" s="24" t="s">
        <v>418</v>
      </c>
      <c r="P103" s="24" t="s">
        <v>418</v>
      </c>
      <c r="Q103" s="24" t="s">
        <v>418</v>
      </c>
      <c r="R103" s="24" t="s">
        <v>418</v>
      </c>
      <c r="S103" s="24" t="s">
        <v>418</v>
      </c>
      <c r="T103" s="24" t="s">
        <v>418</v>
      </c>
      <c r="U103" s="24" t="s">
        <v>418</v>
      </c>
      <c r="V103" s="24" t="s">
        <v>418</v>
      </c>
      <c r="W103" s="24" t="s">
        <v>418</v>
      </c>
      <c r="X103" s="24" t="s">
        <v>418</v>
      </c>
      <c r="Y103" s="24" t="s">
        <v>418</v>
      </c>
      <c r="Z103" s="24" t="s">
        <v>418</v>
      </c>
      <c r="AA103" s="24" t="s">
        <v>418</v>
      </c>
      <c r="AB103" s="24" t="s">
        <v>418</v>
      </c>
      <c r="AC103" s="24" t="s">
        <v>418</v>
      </c>
      <c r="AD103" s="24" t="s">
        <v>418</v>
      </c>
      <c r="AE103" s="77"/>
      <c r="AF103" s="24" t="s">
        <v>414</v>
      </c>
      <c r="AG103" s="24" t="s">
        <v>414</v>
      </c>
      <c r="AH103" s="24" t="s">
        <v>414</v>
      </c>
      <c r="AI103" s="24" t="s">
        <v>414</v>
      </c>
      <c r="AJ103" s="24" t="s">
        <v>414</v>
      </c>
      <c r="AK103" s="24" t="s">
        <v>418</v>
      </c>
      <c r="AL103" s="78" t="s">
        <v>454</v>
      </c>
    </row>
    <row r="104" spans="1:38" ht="26.25" customHeight="1" thickBot="1" x14ac:dyDescent="0.25">
      <c r="A104" s="22" t="s">
        <v>252</v>
      </c>
      <c r="B104" s="22" t="s">
        <v>264</v>
      </c>
      <c r="C104" s="23" t="s">
        <v>265</v>
      </c>
      <c r="D104" s="81"/>
      <c r="E104" s="24">
        <v>6.0768000000000003E-3</v>
      </c>
      <c r="F104" s="24">
        <v>3.159936E-2</v>
      </c>
      <c r="G104" s="24" t="s">
        <v>414</v>
      </c>
      <c r="H104" s="24">
        <v>8.2320603680000007E-2</v>
      </c>
      <c r="I104" s="24">
        <v>9.6215999999999999E-4</v>
      </c>
      <c r="J104" s="24">
        <v>2.8864799999999999E-3</v>
      </c>
      <c r="K104" s="24">
        <v>6.7351199999999998E-3</v>
      </c>
      <c r="L104" s="24" t="s">
        <v>414</v>
      </c>
      <c r="M104" s="24" t="s">
        <v>414</v>
      </c>
      <c r="N104" s="24" t="s">
        <v>414</v>
      </c>
      <c r="O104" s="24" t="s">
        <v>414</v>
      </c>
      <c r="P104" s="24" t="s">
        <v>414</v>
      </c>
      <c r="Q104" s="24" t="s">
        <v>414</v>
      </c>
      <c r="R104" s="24" t="s">
        <v>414</v>
      </c>
      <c r="S104" s="24" t="s">
        <v>414</v>
      </c>
      <c r="T104" s="24" t="s">
        <v>414</v>
      </c>
      <c r="U104" s="24" t="s">
        <v>414</v>
      </c>
      <c r="V104" s="24" t="s">
        <v>414</v>
      </c>
      <c r="W104" s="24" t="s">
        <v>414</v>
      </c>
      <c r="X104" s="24" t="s">
        <v>414</v>
      </c>
      <c r="Y104" s="24" t="s">
        <v>414</v>
      </c>
      <c r="Z104" s="24" t="s">
        <v>414</v>
      </c>
      <c r="AA104" s="24" t="s">
        <v>414</v>
      </c>
      <c r="AB104" s="24" t="s">
        <v>414</v>
      </c>
      <c r="AC104" s="24" t="s">
        <v>414</v>
      </c>
      <c r="AD104" s="24" t="s">
        <v>414</v>
      </c>
      <c r="AE104" s="77"/>
      <c r="AF104" s="24" t="s">
        <v>414</v>
      </c>
      <c r="AG104" s="24" t="s">
        <v>414</v>
      </c>
      <c r="AH104" s="24" t="s">
        <v>414</v>
      </c>
      <c r="AI104" s="24" t="s">
        <v>414</v>
      </c>
      <c r="AJ104" s="24" t="s">
        <v>414</v>
      </c>
      <c r="AK104" s="24">
        <v>50.64</v>
      </c>
      <c r="AL104" s="78" t="s">
        <v>454</v>
      </c>
    </row>
    <row r="105" spans="1:38" ht="26.25" customHeight="1" thickBot="1" x14ac:dyDescent="0.25">
      <c r="A105" s="22" t="s">
        <v>252</v>
      </c>
      <c r="B105" s="22" t="s">
        <v>266</v>
      </c>
      <c r="C105" s="23" t="s">
        <v>267</v>
      </c>
      <c r="D105" s="81"/>
      <c r="E105" s="24">
        <v>1.3386249999999999E-2</v>
      </c>
      <c r="F105" s="24">
        <v>0.36981811800000003</v>
      </c>
      <c r="G105" s="24" t="s">
        <v>414</v>
      </c>
      <c r="H105" s="24">
        <v>0.15681203638000002</v>
      </c>
      <c r="I105" s="24">
        <v>4.2587160000000001E-3</v>
      </c>
      <c r="J105" s="24">
        <v>6.7090919999999998E-3</v>
      </c>
      <c r="K105" s="24">
        <v>1.4584488E-2</v>
      </c>
      <c r="L105" s="24" t="s">
        <v>414</v>
      </c>
      <c r="M105" s="24" t="s">
        <v>414</v>
      </c>
      <c r="N105" s="24" t="s">
        <v>414</v>
      </c>
      <c r="O105" s="24" t="s">
        <v>414</v>
      </c>
      <c r="P105" s="24" t="s">
        <v>414</v>
      </c>
      <c r="Q105" s="24" t="s">
        <v>414</v>
      </c>
      <c r="R105" s="24" t="s">
        <v>414</v>
      </c>
      <c r="S105" s="24" t="s">
        <v>414</v>
      </c>
      <c r="T105" s="24" t="s">
        <v>414</v>
      </c>
      <c r="U105" s="24" t="s">
        <v>414</v>
      </c>
      <c r="V105" s="24" t="s">
        <v>414</v>
      </c>
      <c r="W105" s="24" t="s">
        <v>414</v>
      </c>
      <c r="X105" s="24" t="s">
        <v>414</v>
      </c>
      <c r="Y105" s="24" t="s">
        <v>414</v>
      </c>
      <c r="Z105" s="24" t="s">
        <v>414</v>
      </c>
      <c r="AA105" s="24" t="s">
        <v>414</v>
      </c>
      <c r="AB105" s="24" t="s">
        <v>414</v>
      </c>
      <c r="AC105" s="24" t="s">
        <v>414</v>
      </c>
      <c r="AD105" s="24" t="s">
        <v>414</v>
      </c>
      <c r="AE105" s="77"/>
      <c r="AF105" s="24" t="s">
        <v>414</v>
      </c>
      <c r="AG105" s="24" t="s">
        <v>414</v>
      </c>
      <c r="AH105" s="24" t="s">
        <v>414</v>
      </c>
      <c r="AI105" s="24" t="s">
        <v>414</v>
      </c>
      <c r="AJ105" s="24" t="s">
        <v>414</v>
      </c>
      <c r="AK105" s="24">
        <v>53.545000000000002</v>
      </c>
      <c r="AL105" s="78" t="s">
        <v>454</v>
      </c>
    </row>
    <row r="106" spans="1:38" ht="26.25" customHeight="1" thickBot="1" x14ac:dyDescent="0.25">
      <c r="A106" s="22" t="s">
        <v>252</v>
      </c>
      <c r="B106" s="22" t="s">
        <v>268</v>
      </c>
      <c r="C106" s="23" t="s">
        <v>269</v>
      </c>
      <c r="D106" s="81"/>
      <c r="E106" s="24" t="s">
        <v>416</v>
      </c>
      <c r="F106" s="24" t="s">
        <v>416</v>
      </c>
      <c r="G106" s="24" t="s">
        <v>416</v>
      </c>
      <c r="H106" s="24" t="s">
        <v>416</v>
      </c>
      <c r="I106" s="24" t="s">
        <v>416</v>
      </c>
      <c r="J106" s="24" t="s">
        <v>416</v>
      </c>
      <c r="K106" s="24" t="s">
        <v>416</v>
      </c>
      <c r="L106" s="24" t="s">
        <v>414</v>
      </c>
      <c r="M106" s="24" t="s">
        <v>414</v>
      </c>
      <c r="N106" s="24" t="s">
        <v>414</v>
      </c>
      <c r="O106" s="24" t="s">
        <v>414</v>
      </c>
      <c r="P106" s="24" t="s">
        <v>414</v>
      </c>
      <c r="Q106" s="24" t="s">
        <v>414</v>
      </c>
      <c r="R106" s="24" t="s">
        <v>414</v>
      </c>
      <c r="S106" s="24" t="s">
        <v>414</v>
      </c>
      <c r="T106" s="24" t="s">
        <v>414</v>
      </c>
      <c r="U106" s="24" t="s">
        <v>414</v>
      </c>
      <c r="V106" s="24" t="s">
        <v>414</v>
      </c>
      <c r="W106" s="24" t="s">
        <v>414</v>
      </c>
      <c r="X106" s="24" t="s">
        <v>414</v>
      </c>
      <c r="Y106" s="24" t="s">
        <v>414</v>
      </c>
      <c r="Z106" s="24" t="s">
        <v>414</v>
      </c>
      <c r="AA106" s="24" t="s">
        <v>414</v>
      </c>
      <c r="AB106" s="24" t="s">
        <v>414</v>
      </c>
      <c r="AC106" s="24" t="s">
        <v>414</v>
      </c>
      <c r="AD106" s="24" t="s">
        <v>414</v>
      </c>
      <c r="AE106" s="77"/>
      <c r="AF106" s="24" t="s">
        <v>414</v>
      </c>
      <c r="AG106" s="24" t="s">
        <v>414</v>
      </c>
      <c r="AH106" s="24" t="s">
        <v>414</v>
      </c>
      <c r="AI106" s="24" t="s">
        <v>414</v>
      </c>
      <c r="AJ106" s="24" t="s">
        <v>414</v>
      </c>
      <c r="AK106" s="24" t="s">
        <v>416</v>
      </c>
      <c r="AL106" s="78" t="s">
        <v>454</v>
      </c>
    </row>
    <row r="107" spans="1:38" ht="26.25" customHeight="1" thickBot="1" x14ac:dyDescent="0.25">
      <c r="A107" s="22" t="s">
        <v>252</v>
      </c>
      <c r="B107" s="22" t="s">
        <v>270</v>
      </c>
      <c r="C107" s="23" t="s">
        <v>271</v>
      </c>
      <c r="D107" s="81"/>
      <c r="E107" s="24">
        <v>4.8498940910000003E-2</v>
      </c>
      <c r="F107" s="24">
        <v>1.6689558600000001</v>
      </c>
      <c r="G107" s="24" t="s">
        <v>414</v>
      </c>
      <c r="H107" s="24">
        <v>0.90108031799999999</v>
      </c>
      <c r="I107" s="24">
        <v>3.0344652E-2</v>
      </c>
      <c r="J107" s="24">
        <v>0.40459536000000001</v>
      </c>
      <c r="K107" s="24">
        <v>1.9218279599999999</v>
      </c>
      <c r="L107" s="24" t="s">
        <v>414</v>
      </c>
      <c r="M107" s="24" t="s">
        <v>414</v>
      </c>
      <c r="N107" s="24" t="s">
        <v>414</v>
      </c>
      <c r="O107" s="24" t="s">
        <v>414</v>
      </c>
      <c r="P107" s="24" t="s">
        <v>414</v>
      </c>
      <c r="Q107" s="24" t="s">
        <v>414</v>
      </c>
      <c r="R107" s="24" t="s">
        <v>414</v>
      </c>
      <c r="S107" s="24" t="s">
        <v>414</v>
      </c>
      <c r="T107" s="24" t="s">
        <v>414</v>
      </c>
      <c r="U107" s="24" t="s">
        <v>414</v>
      </c>
      <c r="V107" s="24" t="s">
        <v>414</v>
      </c>
      <c r="W107" s="24" t="s">
        <v>414</v>
      </c>
      <c r="X107" s="24" t="s">
        <v>414</v>
      </c>
      <c r="Y107" s="24" t="s">
        <v>414</v>
      </c>
      <c r="Z107" s="24" t="s">
        <v>414</v>
      </c>
      <c r="AA107" s="24" t="s">
        <v>414</v>
      </c>
      <c r="AB107" s="24" t="s">
        <v>414</v>
      </c>
      <c r="AC107" s="24" t="s">
        <v>414</v>
      </c>
      <c r="AD107" s="24" t="s">
        <v>414</v>
      </c>
      <c r="AE107" s="77"/>
      <c r="AF107" s="24" t="s">
        <v>414</v>
      </c>
      <c r="AG107" s="24" t="s">
        <v>414</v>
      </c>
      <c r="AH107" s="24" t="s">
        <v>414</v>
      </c>
      <c r="AI107" s="24" t="s">
        <v>414</v>
      </c>
      <c r="AJ107" s="24" t="s">
        <v>414</v>
      </c>
      <c r="AK107" s="24">
        <v>10114.884</v>
      </c>
      <c r="AL107" s="78" t="s">
        <v>454</v>
      </c>
    </row>
    <row r="108" spans="1:38" ht="26.25" customHeight="1" thickBot="1" x14ac:dyDescent="0.25">
      <c r="A108" s="22" t="s">
        <v>252</v>
      </c>
      <c r="B108" s="22" t="s">
        <v>272</v>
      </c>
      <c r="C108" s="23" t="s">
        <v>273</v>
      </c>
      <c r="D108" s="81"/>
      <c r="E108" s="24">
        <v>0.68122332259999996</v>
      </c>
      <c r="F108" s="24">
        <v>2.7529254000000001</v>
      </c>
      <c r="G108" s="24" t="s">
        <v>414</v>
      </c>
      <c r="H108" s="24">
        <v>2.9525109020000002</v>
      </c>
      <c r="I108" s="24">
        <v>5.09801E-2</v>
      </c>
      <c r="J108" s="24">
        <v>0.50980099999999995</v>
      </c>
      <c r="K108" s="24">
        <v>1.0196019999999999</v>
      </c>
      <c r="L108" s="24" t="s">
        <v>414</v>
      </c>
      <c r="M108" s="24" t="s">
        <v>414</v>
      </c>
      <c r="N108" s="24" t="s">
        <v>414</v>
      </c>
      <c r="O108" s="24" t="s">
        <v>414</v>
      </c>
      <c r="P108" s="24" t="s">
        <v>414</v>
      </c>
      <c r="Q108" s="24" t="s">
        <v>414</v>
      </c>
      <c r="R108" s="24" t="s">
        <v>414</v>
      </c>
      <c r="S108" s="24" t="s">
        <v>414</v>
      </c>
      <c r="T108" s="24" t="s">
        <v>414</v>
      </c>
      <c r="U108" s="24" t="s">
        <v>414</v>
      </c>
      <c r="V108" s="24" t="s">
        <v>414</v>
      </c>
      <c r="W108" s="24" t="s">
        <v>414</v>
      </c>
      <c r="X108" s="24" t="s">
        <v>414</v>
      </c>
      <c r="Y108" s="24" t="s">
        <v>414</v>
      </c>
      <c r="Z108" s="24" t="s">
        <v>414</v>
      </c>
      <c r="AA108" s="24" t="s">
        <v>414</v>
      </c>
      <c r="AB108" s="24" t="s">
        <v>414</v>
      </c>
      <c r="AC108" s="24" t="s">
        <v>414</v>
      </c>
      <c r="AD108" s="24" t="s">
        <v>414</v>
      </c>
      <c r="AE108" s="77"/>
      <c r="AF108" s="24" t="s">
        <v>414</v>
      </c>
      <c r="AG108" s="24" t="s">
        <v>414</v>
      </c>
      <c r="AH108" s="24" t="s">
        <v>414</v>
      </c>
      <c r="AI108" s="24" t="s">
        <v>414</v>
      </c>
      <c r="AJ108" s="24" t="s">
        <v>414</v>
      </c>
      <c r="AK108" s="24">
        <v>25490.05</v>
      </c>
      <c r="AL108" s="78" t="s">
        <v>454</v>
      </c>
    </row>
    <row r="109" spans="1:38" ht="26.25" customHeight="1" thickBot="1" x14ac:dyDescent="0.25">
      <c r="A109" s="22" t="s">
        <v>252</v>
      </c>
      <c r="B109" s="22" t="s">
        <v>274</v>
      </c>
      <c r="C109" s="23" t="s">
        <v>275</v>
      </c>
      <c r="D109" s="81"/>
      <c r="E109" s="24" t="s">
        <v>416</v>
      </c>
      <c r="F109" s="24" t="s">
        <v>416</v>
      </c>
      <c r="G109" s="24" t="s">
        <v>414</v>
      </c>
      <c r="H109" s="24" t="s">
        <v>416</v>
      </c>
      <c r="I109" s="24" t="s">
        <v>416</v>
      </c>
      <c r="J109" s="24" t="s">
        <v>416</v>
      </c>
      <c r="K109" s="24" t="s">
        <v>416</v>
      </c>
      <c r="L109" s="24" t="s">
        <v>414</v>
      </c>
      <c r="M109" s="24" t="s">
        <v>414</v>
      </c>
      <c r="N109" s="24" t="s">
        <v>414</v>
      </c>
      <c r="O109" s="24" t="s">
        <v>414</v>
      </c>
      <c r="P109" s="24" t="s">
        <v>414</v>
      </c>
      <c r="Q109" s="24" t="s">
        <v>414</v>
      </c>
      <c r="R109" s="24" t="s">
        <v>414</v>
      </c>
      <c r="S109" s="24" t="s">
        <v>414</v>
      </c>
      <c r="T109" s="24" t="s">
        <v>414</v>
      </c>
      <c r="U109" s="24" t="s">
        <v>414</v>
      </c>
      <c r="V109" s="24" t="s">
        <v>414</v>
      </c>
      <c r="W109" s="24" t="s">
        <v>414</v>
      </c>
      <c r="X109" s="24" t="s">
        <v>414</v>
      </c>
      <c r="Y109" s="24" t="s">
        <v>414</v>
      </c>
      <c r="Z109" s="24" t="s">
        <v>414</v>
      </c>
      <c r="AA109" s="24" t="s">
        <v>414</v>
      </c>
      <c r="AB109" s="24" t="s">
        <v>414</v>
      </c>
      <c r="AC109" s="24" t="s">
        <v>414</v>
      </c>
      <c r="AD109" s="24" t="s">
        <v>414</v>
      </c>
      <c r="AE109" s="77"/>
      <c r="AF109" s="24" t="s">
        <v>414</v>
      </c>
      <c r="AG109" s="24" t="s">
        <v>414</v>
      </c>
      <c r="AH109" s="24" t="s">
        <v>414</v>
      </c>
      <c r="AI109" s="24" t="s">
        <v>414</v>
      </c>
      <c r="AJ109" s="24" t="s">
        <v>414</v>
      </c>
      <c r="AK109" s="24" t="s">
        <v>416</v>
      </c>
      <c r="AL109" s="78" t="s">
        <v>454</v>
      </c>
    </row>
    <row r="110" spans="1:38" ht="26.25" customHeight="1" thickBot="1" x14ac:dyDescent="0.25">
      <c r="A110" s="22" t="s">
        <v>252</v>
      </c>
      <c r="B110" s="22" t="s">
        <v>276</v>
      </c>
      <c r="C110" s="23" t="s">
        <v>277</v>
      </c>
      <c r="D110" s="81"/>
      <c r="E110" s="24">
        <v>1.0149327E-2</v>
      </c>
      <c r="F110" s="24">
        <v>0.20273255400000001</v>
      </c>
      <c r="G110" s="24" t="s">
        <v>414</v>
      </c>
      <c r="H110" s="24">
        <v>0.25604623693799999</v>
      </c>
      <c r="I110" s="24">
        <v>6.7443199999999998E-3</v>
      </c>
      <c r="J110" s="24">
        <v>3.7093760000000003E-2</v>
      </c>
      <c r="K110" s="24">
        <v>3.7093760000000003E-2</v>
      </c>
      <c r="L110" s="24" t="s">
        <v>414</v>
      </c>
      <c r="M110" s="24" t="s">
        <v>414</v>
      </c>
      <c r="N110" s="24" t="s">
        <v>414</v>
      </c>
      <c r="O110" s="24" t="s">
        <v>414</v>
      </c>
      <c r="P110" s="24" t="s">
        <v>414</v>
      </c>
      <c r="Q110" s="24" t="s">
        <v>414</v>
      </c>
      <c r="R110" s="24" t="s">
        <v>414</v>
      </c>
      <c r="S110" s="24" t="s">
        <v>414</v>
      </c>
      <c r="T110" s="24" t="s">
        <v>414</v>
      </c>
      <c r="U110" s="24" t="s">
        <v>414</v>
      </c>
      <c r="V110" s="24" t="s">
        <v>414</v>
      </c>
      <c r="W110" s="24" t="s">
        <v>414</v>
      </c>
      <c r="X110" s="24" t="s">
        <v>414</v>
      </c>
      <c r="Y110" s="24" t="s">
        <v>414</v>
      </c>
      <c r="Z110" s="24" t="s">
        <v>414</v>
      </c>
      <c r="AA110" s="24" t="s">
        <v>414</v>
      </c>
      <c r="AB110" s="24" t="s">
        <v>414</v>
      </c>
      <c r="AC110" s="24" t="s">
        <v>414</v>
      </c>
      <c r="AD110" s="24" t="s">
        <v>414</v>
      </c>
      <c r="AE110" s="77"/>
      <c r="AF110" s="24" t="s">
        <v>414</v>
      </c>
      <c r="AG110" s="24" t="s">
        <v>414</v>
      </c>
      <c r="AH110" s="24" t="s">
        <v>414</v>
      </c>
      <c r="AI110" s="24" t="s">
        <v>414</v>
      </c>
      <c r="AJ110" s="24" t="s">
        <v>414</v>
      </c>
      <c r="AK110" s="24">
        <v>414.58600000000001</v>
      </c>
      <c r="AL110" s="78" t="s">
        <v>454</v>
      </c>
    </row>
    <row r="111" spans="1:38" ht="26.25" customHeight="1" thickBot="1" x14ac:dyDescent="0.25">
      <c r="A111" s="22" t="s">
        <v>252</v>
      </c>
      <c r="B111" s="22" t="s">
        <v>278</v>
      </c>
      <c r="C111" s="23" t="s">
        <v>279</v>
      </c>
      <c r="D111" s="81"/>
      <c r="E111" s="24">
        <v>6.7974999999999999E-5</v>
      </c>
      <c r="F111" s="24">
        <v>8.3240842999999995E-2</v>
      </c>
      <c r="G111" s="24" t="s">
        <v>414</v>
      </c>
      <c r="H111" s="24">
        <v>4.9335981000000001E-2</v>
      </c>
      <c r="I111" s="24">
        <v>1.6839599999999999E-4</v>
      </c>
      <c r="J111" s="24">
        <v>3.3679199999999998E-4</v>
      </c>
      <c r="K111" s="24">
        <v>7.5778200000000003E-4</v>
      </c>
      <c r="L111" s="24" t="s">
        <v>414</v>
      </c>
      <c r="M111" s="24" t="s">
        <v>414</v>
      </c>
      <c r="N111" s="24" t="s">
        <v>414</v>
      </c>
      <c r="O111" s="24" t="s">
        <v>414</v>
      </c>
      <c r="P111" s="24" t="s">
        <v>414</v>
      </c>
      <c r="Q111" s="24" t="s">
        <v>414</v>
      </c>
      <c r="R111" s="24" t="s">
        <v>414</v>
      </c>
      <c r="S111" s="24" t="s">
        <v>414</v>
      </c>
      <c r="T111" s="24" t="s">
        <v>414</v>
      </c>
      <c r="U111" s="24" t="s">
        <v>414</v>
      </c>
      <c r="V111" s="24" t="s">
        <v>414</v>
      </c>
      <c r="W111" s="24" t="s">
        <v>414</v>
      </c>
      <c r="X111" s="24" t="s">
        <v>414</v>
      </c>
      <c r="Y111" s="24" t="s">
        <v>414</v>
      </c>
      <c r="Z111" s="24" t="s">
        <v>414</v>
      </c>
      <c r="AA111" s="24" t="s">
        <v>414</v>
      </c>
      <c r="AB111" s="24" t="s">
        <v>414</v>
      </c>
      <c r="AC111" s="24" t="s">
        <v>414</v>
      </c>
      <c r="AD111" s="24" t="s">
        <v>414</v>
      </c>
      <c r="AE111" s="77"/>
      <c r="AF111" s="24" t="s">
        <v>414</v>
      </c>
      <c r="AG111" s="24" t="s">
        <v>414</v>
      </c>
      <c r="AH111" s="24" t="s">
        <v>414</v>
      </c>
      <c r="AI111" s="24" t="s">
        <v>414</v>
      </c>
      <c r="AJ111" s="24" t="s">
        <v>414</v>
      </c>
      <c r="AK111" s="24">
        <v>67.974999999999994</v>
      </c>
      <c r="AL111" s="78" t="s">
        <v>454</v>
      </c>
    </row>
    <row r="112" spans="1:38" ht="26.25" customHeight="1" thickBot="1" x14ac:dyDescent="0.25">
      <c r="A112" s="22" t="s">
        <v>280</v>
      </c>
      <c r="B112" s="22" t="s">
        <v>281</v>
      </c>
      <c r="C112" s="23" t="s">
        <v>282</v>
      </c>
      <c r="D112" s="69"/>
      <c r="E112" s="24">
        <v>3.270138056</v>
      </c>
      <c r="F112" s="24" t="s">
        <v>414</v>
      </c>
      <c r="G112" s="24" t="s">
        <v>414</v>
      </c>
      <c r="H112" s="24">
        <v>2.903184794</v>
      </c>
      <c r="I112" s="24" t="s">
        <v>414</v>
      </c>
      <c r="J112" s="24" t="s">
        <v>414</v>
      </c>
      <c r="K112" s="24" t="s">
        <v>414</v>
      </c>
      <c r="L112" s="24" t="s">
        <v>414</v>
      </c>
      <c r="M112" s="24" t="s">
        <v>414</v>
      </c>
      <c r="N112" s="24" t="s">
        <v>414</v>
      </c>
      <c r="O112" s="24" t="s">
        <v>414</v>
      </c>
      <c r="P112" s="24" t="s">
        <v>414</v>
      </c>
      <c r="Q112" s="24" t="s">
        <v>414</v>
      </c>
      <c r="R112" s="24" t="s">
        <v>414</v>
      </c>
      <c r="S112" s="24" t="s">
        <v>414</v>
      </c>
      <c r="T112" s="24" t="s">
        <v>414</v>
      </c>
      <c r="U112" s="24" t="s">
        <v>414</v>
      </c>
      <c r="V112" s="24" t="s">
        <v>414</v>
      </c>
      <c r="W112" s="24" t="s">
        <v>414</v>
      </c>
      <c r="X112" s="24" t="s">
        <v>414</v>
      </c>
      <c r="Y112" s="24" t="s">
        <v>414</v>
      </c>
      <c r="Z112" s="24" t="s">
        <v>414</v>
      </c>
      <c r="AA112" s="24" t="s">
        <v>414</v>
      </c>
      <c r="AB112" s="24" t="s">
        <v>414</v>
      </c>
      <c r="AC112" s="24" t="s">
        <v>414</v>
      </c>
      <c r="AD112" s="24" t="s">
        <v>414</v>
      </c>
      <c r="AE112" s="77"/>
      <c r="AF112" s="24" t="s">
        <v>414</v>
      </c>
      <c r="AG112" s="24" t="s">
        <v>414</v>
      </c>
      <c r="AH112" s="24" t="s">
        <v>414</v>
      </c>
      <c r="AI112" s="24" t="s">
        <v>414</v>
      </c>
      <c r="AJ112" s="24" t="s">
        <v>414</v>
      </c>
      <c r="AK112" s="24">
        <v>81753451.41082719</v>
      </c>
      <c r="AL112" s="78" t="s">
        <v>455</v>
      </c>
    </row>
    <row r="113" spans="1:38" ht="26.25" customHeight="1" thickBot="1" x14ac:dyDescent="0.25">
      <c r="A113" s="22" t="s">
        <v>280</v>
      </c>
      <c r="B113" s="28" t="s">
        <v>284</v>
      </c>
      <c r="C113" s="30" t="s">
        <v>285</v>
      </c>
      <c r="D113" s="69"/>
      <c r="E113" s="24">
        <v>2.9362599189999998</v>
      </c>
      <c r="F113" s="24" t="s">
        <v>414</v>
      </c>
      <c r="G113" s="24" t="s">
        <v>414</v>
      </c>
      <c r="H113" s="24">
        <v>8.2579804663999994</v>
      </c>
      <c r="I113" s="24" t="s">
        <v>414</v>
      </c>
      <c r="J113" s="24" t="s">
        <v>414</v>
      </c>
      <c r="K113" s="24" t="s">
        <v>414</v>
      </c>
      <c r="L113" s="24" t="s">
        <v>414</v>
      </c>
      <c r="M113" s="24" t="s">
        <v>414</v>
      </c>
      <c r="N113" s="24" t="s">
        <v>414</v>
      </c>
      <c r="O113" s="24" t="s">
        <v>414</v>
      </c>
      <c r="P113" s="24" t="s">
        <v>414</v>
      </c>
      <c r="Q113" s="24" t="s">
        <v>414</v>
      </c>
      <c r="R113" s="24" t="s">
        <v>414</v>
      </c>
      <c r="S113" s="24" t="s">
        <v>414</v>
      </c>
      <c r="T113" s="24" t="s">
        <v>414</v>
      </c>
      <c r="U113" s="24" t="s">
        <v>414</v>
      </c>
      <c r="V113" s="24" t="s">
        <v>414</v>
      </c>
      <c r="W113" s="24" t="s">
        <v>414</v>
      </c>
      <c r="X113" s="24" t="s">
        <v>414</v>
      </c>
      <c r="Y113" s="24" t="s">
        <v>414</v>
      </c>
      <c r="Z113" s="24" t="s">
        <v>414</v>
      </c>
      <c r="AA113" s="24" t="s">
        <v>414</v>
      </c>
      <c r="AB113" s="24" t="s">
        <v>414</v>
      </c>
      <c r="AC113" s="24" t="s">
        <v>414</v>
      </c>
      <c r="AD113" s="24" t="s">
        <v>414</v>
      </c>
      <c r="AE113" s="77"/>
      <c r="AF113" s="24" t="s">
        <v>414</v>
      </c>
      <c r="AG113" s="24" t="s">
        <v>414</v>
      </c>
      <c r="AH113" s="24" t="s">
        <v>414</v>
      </c>
      <c r="AI113" s="24" t="s">
        <v>414</v>
      </c>
      <c r="AJ113" s="24" t="s">
        <v>414</v>
      </c>
      <c r="AK113" s="24">
        <v>73406497.981580049</v>
      </c>
      <c r="AL113" s="78" t="s">
        <v>456</v>
      </c>
    </row>
    <row r="114" spans="1:38" ht="26.25" customHeight="1" thickBot="1" x14ac:dyDescent="0.25">
      <c r="A114" s="22" t="s">
        <v>280</v>
      </c>
      <c r="B114" s="28" t="s">
        <v>286</v>
      </c>
      <c r="C114" s="30" t="s">
        <v>287</v>
      </c>
      <c r="D114" s="69"/>
      <c r="E114" s="24" t="s">
        <v>414</v>
      </c>
      <c r="F114" s="24" t="s">
        <v>414</v>
      </c>
      <c r="G114" s="24" t="s">
        <v>414</v>
      </c>
      <c r="H114" s="24" t="s">
        <v>414</v>
      </c>
      <c r="I114" s="24" t="s">
        <v>414</v>
      </c>
      <c r="J114" s="24" t="s">
        <v>414</v>
      </c>
      <c r="K114" s="24" t="s">
        <v>414</v>
      </c>
      <c r="L114" s="24" t="s">
        <v>414</v>
      </c>
      <c r="M114" s="24" t="s">
        <v>414</v>
      </c>
      <c r="N114" s="24" t="s">
        <v>414</v>
      </c>
      <c r="O114" s="24" t="s">
        <v>414</v>
      </c>
      <c r="P114" s="24" t="s">
        <v>414</v>
      </c>
      <c r="Q114" s="24" t="s">
        <v>414</v>
      </c>
      <c r="R114" s="24" t="s">
        <v>414</v>
      </c>
      <c r="S114" s="24" t="s">
        <v>414</v>
      </c>
      <c r="T114" s="24" t="s">
        <v>414</v>
      </c>
      <c r="U114" s="24" t="s">
        <v>414</v>
      </c>
      <c r="V114" s="24" t="s">
        <v>414</v>
      </c>
      <c r="W114" s="24" t="s">
        <v>414</v>
      </c>
      <c r="X114" s="24" t="s">
        <v>414</v>
      </c>
      <c r="Y114" s="24" t="s">
        <v>414</v>
      </c>
      <c r="Z114" s="24" t="s">
        <v>414</v>
      </c>
      <c r="AA114" s="24" t="s">
        <v>414</v>
      </c>
      <c r="AB114" s="24" t="s">
        <v>414</v>
      </c>
      <c r="AC114" s="24" t="s">
        <v>414</v>
      </c>
      <c r="AD114" s="24" t="s">
        <v>414</v>
      </c>
      <c r="AE114" s="77"/>
      <c r="AF114" s="24" t="s">
        <v>414</v>
      </c>
      <c r="AG114" s="24" t="s">
        <v>414</v>
      </c>
      <c r="AH114" s="24" t="s">
        <v>414</v>
      </c>
      <c r="AI114" s="24" t="s">
        <v>414</v>
      </c>
      <c r="AJ114" s="24" t="s">
        <v>414</v>
      </c>
      <c r="AK114" s="24" t="s">
        <v>414</v>
      </c>
      <c r="AL114" s="78" t="s">
        <v>421</v>
      </c>
    </row>
    <row r="115" spans="1:38" ht="26.25" customHeight="1" thickBot="1" x14ac:dyDescent="0.25">
      <c r="A115" s="22" t="s">
        <v>280</v>
      </c>
      <c r="B115" s="28" t="s">
        <v>288</v>
      </c>
      <c r="C115" s="30" t="s">
        <v>289</v>
      </c>
      <c r="D115" s="69"/>
      <c r="E115" s="24">
        <v>1.088772E-2</v>
      </c>
      <c r="F115" s="24" t="s">
        <v>414</v>
      </c>
      <c r="G115" s="24" t="s">
        <v>414</v>
      </c>
      <c r="H115" s="24">
        <v>2.177544E-2</v>
      </c>
      <c r="I115" s="24" t="s">
        <v>414</v>
      </c>
      <c r="J115" s="24" t="s">
        <v>414</v>
      </c>
      <c r="K115" s="24" t="s">
        <v>414</v>
      </c>
      <c r="L115" s="24" t="s">
        <v>414</v>
      </c>
      <c r="M115" s="24" t="s">
        <v>414</v>
      </c>
      <c r="N115" s="24" t="s">
        <v>414</v>
      </c>
      <c r="O115" s="24" t="s">
        <v>414</v>
      </c>
      <c r="P115" s="24" t="s">
        <v>414</v>
      </c>
      <c r="Q115" s="24" t="s">
        <v>414</v>
      </c>
      <c r="R115" s="24" t="s">
        <v>414</v>
      </c>
      <c r="S115" s="24" t="s">
        <v>414</v>
      </c>
      <c r="T115" s="24" t="s">
        <v>414</v>
      </c>
      <c r="U115" s="24" t="s">
        <v>414</v>
      </c>
      <c r="V115" s="24" t="s">
        <v>414</v>
      </c>
      <c r="W115" s="24" t="s">
        <v>414</v>
      </c>
      <c r="X115" s="24" t="s">
        <v>414</v>
      </c>
      <c r="Y115" s="24" t="s">
        <v>414</v>
      </c>
      <c r="Z115" s="24" t="s">
        <v>414</v>
      </c>
      <c r="AA115" s="24" t="s">
        <v>414</v>
      </c>
      <c r="AB115" s="24" t="s">
        <v>414</v>
      </c>
      <c r="AC115" s="24" t="s">
        <v>414</v>
      </c>
      <c r="AD115" s="24" t="s">
        <v>414</v>
      </c>
      <c r="AE115" s="77"/>
      <c r="AF115" s="24" t="s">
        <v>414</v>
      </c>
      <c r="AG115" s="24" t="s">
        <v>414</v>
      </c>
      <c r="AH115" s="24" t="s">
        <v>414</v>
      </c>
      <c r="AI115" s="24" t="s">
        <v>414</v>
      </c>
      <c r="AJ115" s="24" t="s">
        <v>414</v>
      </c>
      <c r="AK115" s="24">
        <v>272193</v>
      </c>
      <c r="AL115" s="78" t="s">
        <v>456</v>
      </c>
    </row>
    <row r="116" spans="1:38" ht="26.25" customHeight="1" thickBot="1" x14ac:dyDescent="0.25">
      <c r="A116" s="22" t="s">
        <v>280</v>
      </c>
      <c r="B116" s="22" t="s">
        <v>290</v>
      </c>
      <c r="C116" s="23" t="s">
        <v>291</v>
      </c>
      <c r="D116" s="69"/>
      <c r="E116" s="24" t="s">
        <v>416</v>
      </c>
      <c r="F116" s="24" t="s">
        <v>414</v>
      </c>
      <c r="G116" s="24" t="s">
        <v>414</v>
      </c>
      <c r="H116" s="24">
        <v>2.8829309621999997</v>
      </c>
      <c r="I116" s="24" t="s">
        <v>414</v>
      </c>
      <c r="J116" s="24" t="s">
        <v>414</v>
      </c>
      <c r="K116" s="24" t="s">
        <v>414</v>
      </c>
      <c r="L116" s="24" t="s">
        <v>414</v>
      </c>
      <c r="M116" s="24" t="s">
        <v>414</v>
      </c>
      <c r="N116" s="24" t="s">
        <v>414</v>
      </c>
      <c r="O116" s="24" t="s">
        <v>414</v>
      </c>
      <c r="P116" s="24" t="s">
        <v>414</v>
      </c>
      <c r="Q116" s="24" t="s">
        <v>414</v>
      </c>
      <c r="R116" s="24" t="s">
        <v>414</v>
      </c>
      <c r="S116" s="24" t="s">
        <v>414</v>
      </c>
      <c r="T116" s="24" t="s">
        <v>414</v>
      </c>
      <c r="U116" s="24" t="s">
        <v>414</v>
      </c>
      <c r="V116" s="24" t="s">
        <v>414</v>
      </c>
      <c r="W116" s="24" t="s">
        <v>414</v>
      </c>
      <c r="X116" s="24" t="s">
        <v>414</v>
      </c>
      <c r="Y116" s="24" t="s">
        <v>414</v>
      </c>
      <c r="Z116" s="24" t="s">
        <v>414</v>
      </c>
      <c r="AA116" s="24" t="s">
        <v>414</v>
      </c>
      <c r="AB116" s="24" t="s">
        <v>414</v>
      </c>
      <c r="AC116" s="24" t="s">
        <v>414</v>
      </c>
      <c r="AD116" s="24" t="s">
        <v>414</v>
      </c>
      <c r="AE116" s="77"/>
      <c r="AF116" s="24" t="s">
        <v>414</v>
      </c>
      <c r="AG116" s="24" t="s">
        <v>414</v>
      </c>
      <c r="AH116" s="24" t="s">
        <v>414</v>
      </c>
      <c r="AI116" s="24" t="s">
        <v>414</v>
      </c>
      <c r="AJ116" s="24" t="s">
        <v>414</v>
      </c>
      <c r="AK116" s="24">
        <v>29644482.776036892</v>
      </c>
      <c r="AL116" s="78" t="s">
        <v>456</v>
      </c>
    </row>
    <row r="117" spans="1:38" ht="26.25" customHeight="1" thickBot="1" x14ac:dyDescent="0.25">
      <c r="A117" s="22" t="s">
        <v>280</v>
      </c>
      <c r="B117" s="22" t="s">
        <v>292</v>
      </c>
      <c r="C117" s="23" t="s">
        <v>293</v>
      </c>
      <c r="D117" s="69"/>
      <c r="E117" s="24" t="s">
        <v>414</v>
      </c>
      <c r="F117" s="24" t="s">
        <v>414</v>
      </c>
      <c r="G117" s="24" t="s">
        <v>414</v>
      </c>
      <c r="H117" s="24" t="s">
        <v>414</v>
      </c>
      <c r="I117" s="24" t="s">
        <v>414</v>
      </c>
      <c r="J117" s="24" t="s">
        <v>414</v>
      </c>
      <c r="K117" s="24" t="s">
        <v>414</v>
      </c>
      <c r="L117" s="24" t="s">
        <v>414</v>
      </c>
      <c r="M117" s="24" t="s">
        <v>414</v>
      </c>
      <c r="N117" s="24" t="s">
        <v>414</v>
      </c>
      <c r="O117" s="24" t="s">
        <v>414</v>
      </c>
      <c r="P117" s="24" t="s">
        <v>414</v>
      </c>
      <c r="Q117" s="24" t="s">
        <v>414</v>
      </c>
      <c r="R117" s="24" t="s">
        <v>414</v>
      </c>
      <c r="S117" s="24" t="s">
        <v>414</v>
      </c>
      <c r="T117" s="24" t="s">
        <v>414</v>
      </c>
      <c r="U117" s="24" t="s">
        <v>414</v>
      </c>
      <c r="V117" s="24" t="s">
        <v>414</v>
      </c>
      <c r="W117" s="24" t="s">
        <v>414</v>
      </c>
      <c r="X117" s="24" t="s">
        <v>414</v>
      </c>
      <c r="Y117" s="24" t="s">
        <v>414</v>
      </c>
      <c r="Z117" s="24" t="s">
        <v>414</v>
      </c>
      <c r="AA117" s="24" t="s">
        <v>414</v>
      </c>
      <c r="AB117" s="24" t="s">
        <v>414</v>
      </c>
      <c r="AC117" s="24" t="s">
        <v>414</v>
      </c>
      <c r="AD117" s="24" t="s">
        <v>414</v>
      </c>
      <c r="AE117" s="77"/>
      <c r="AF117" s="24" t="s">
        <v>414</v>
      </c>
      <c r="AG117" s="24" t="s">
        <v>414</v>
      </c>
      <c r="AH117" s="24" t="s">
        <v>414</v>
      </c>
      <c r="AI117" s="24" t="s">
        <v>414</v>
      </c>
      <c r="AJ117" s="24" t="s">
        <v>414</v>
      </c>
      <c r="AK117" s="24" t="s">
        <v>415</v>
      </c>
      <c r="AL117" s="78" t="s">
        <v>421</v>
      </c>
    </row>
    <row r="118" spans="1:38" ht="26.25" customHeight="1" thickBot="1" x14ac:dyDescent="0.25">
      <c r="A118" s="22" t="s">
        <v>280</v>
      </c>
      <c r="B118" s="22" t="s">
        <v>294</v>
      </c>
      <c r="C118" s="23" t="s">
        <v>295</v>
      </c>
      <c r="D118" s="69"/>
      <c r="E118" s="24" t="s">
        <v>414</v>
      </c>
      <c r="F118" s="24" t="s">
        <v>414</v>
      </c>
      <c r="G118" s="24" t="s">
        <v>414</v>
      </c>
      <c r="H118" s="24" t="s">
        <v>414</v>
      </c>
      <c r="I118" s="24" t="s">
        <v>414</v>
      </c>
      <c r="J118" s="24" t="s">
        <v>414</v>
      </c>
      <c r="K118" s="24" t="s">
        <v>414</v>
      </c>
      <c r="L118" s="24" t="s">
        <v>414</v>
      </c>
      <c r="M118" s="24" t="s">
        <v>414</v>
      </c>
      <c r="N118" s="24" t="s">
        <v>414</v>
      </c>
      <c r="O118" s="24" t="s">
        <v>414</v>
      </c>
      <c r="P118" s="24" t="s">
        <v>414</v>
      </c>
      <c r="Q118" s="24" t="s">
        <v>414</v>
      </c>
      <c r="R118" s="24" t="s">
        <v>414</v>
      </c>
      <c r="S118" s="24" t="s">
        <v>414</v>
      </c>
      <c r="T118" s="24" t="s">
        <v>414</v>
      </c>
      <c r="U118" s="24" t="s">
        <v>414</v>
      </c>
      <c r="V118" s="24" t="s">
        <v>414</v>
      </c>
      <c r="W118" s="24" t="s">
        <v>414</v>
      </c>
      <c r="X118" s="24" t="s">
        <v>414</v>
      </c>
      <c r="Y118" s="24" t="s">
        <v>414</v>
      </c>
      <c r="Z118" s="24" t="s">
        <v>414</v>
      </c>
      <c r="AA118" s="24" t="s">
        <v>414</v>
      </c>
      <c r="AB118" s="24" t="s">
        <v>414</v>
      </c>
      <c r="AC118" s="24" t="s">
        <v>414</v>
      </c>
      <c r="AD118" s="24" t="s">
        <v>414</v>
      </c>
      <c r="AE118" s="77"/>
      <c r="AF118" s="24" t="s">
        <v>414</v>
      </c>
      <c r="AG118" s="24" t="s">
        <v>414</v>
      </c>
      <c r="AH118" s="24" t="s">
        <v>414</v>
      </c>
      <c r="AI118" s="24" t="s">
        <v>414</v>
      </c>
      <c r="AJ118" s="24" t="s">
        <v>414</v>
      </c>
      <c r="AK118" s="24" t="s">
        <v>415</v>
      </c>
      <c r="AL118" s="78" t="s">
        <v>421</v>
      </c>
    </row>
    <row r="119" spans="1:38" ht="26.25" customHeight="1" thickBot="1" x14ac:dyDescent="0.25">
      <c r="A119" s="22" t="s">
        <v>280</v>
      </c>
      <c r="B119" s="22" t="s">
        <v>296</v>
      </c>
      <c r="C119" s="23" t="s">
        <v>297</v>
      </c>
      <c r="D119" s="69"/>
      <c r="E119" s="24" t="s">
        <v>414</v>
      </c>
      <c r="F119" s="24" t="s">
        <v>414</v>
      </c>
      <c r="G119" s="24" t="s">
        <v>414</v>
      </c>
      <c r="H119" s="24" t="s">
        <v>416</v>
      </c>
      <c r="I119" s="24">
        <v>2.5603722265E-2</v>
      </c>
      <c r="J119" s="24">
        <v>0.45632621289999997</v>
      </c>
      <c r="K119" s="24">
        <v>0.45632621289999997</v>
      </c>
      <c r="L119" s="24" t="s">
        <v>414</v>
      </c>
      <c r="M119" s="24" t="s">
        <v>414</v>
      </c>
      <c r="N119" s="24" t="s">
        <v>414</v>
      </c>
      <c r="O119" s="24" t="s">
        <v>414</v>
      </c>
      <c r="P119" s="24" t="s">
        <v>414</v>
      </c>
      <c r="Q119" s="24" t="s">
        <v>414</v>
      </c>
      <c r="R119" s="24" t="s">
        <v>414</v>
      </c>
      <c r="S119" s="24" t="s">
        <v>414</v>
      </c>
      <c r="T119" s="24" t="s">
        <v>414</v>
      </c>
      <c r="U119" s="24" t="s">
        <v>414</v>
      </c>
      <c r="V119" s="24" t="s">
        <v>414</v>
      </c>
      <c r="W119" s="24" t="s">
        <v>414</v>
      </c>
      <c r="X119" s="24" t="s">
        <v>414</v>
      </c>
      <c r="Y119" s="24" t="s">
        <v>414</v>
      </c>
      <c r="Z119" s="24" t="s">
        <v>414</v>
      </c>
      <c r="AA119" s="24" t="s">
        <v>414</v>
      </c>
      <c r="AB119" s="24" t="s">
        <v>414</v>
      </c>
      <c r="AC119" s="24" t="s">
        <v>414</v>
      </c>
      <c r="AD119" s="24" t="s">
        <v>414</v>
      </c>
      <c r="AE119" s="77"/>
      <c r="AF119" s="24" t="s">
        <v>414</v>
      </c>
      <c r="AG119" s="24" t="s">
        <v>414</v>
      </c>
      <c r="AH119" s="24" t="s">
        <v>414</v>
      </c>
      <c r="AI119" s="24" t="s">
        <v>414</v>
      </c>
      <c r="AJ119" s="24" t="s">
        <v>414</v>
      </c>
      <c r="AK119" s="24">
        <v>610971.4</v>
      </c>
      <c r="AL119" s="78" t="s">
        <v>457</v>
      </c>
    </row>
    <row r="120" spans="1:38" ht="26.25" customHeight="1" thickBot="1" x14ac:dyDescent="0.25">
      <c r="A120" s="22" t="s">
        <v>280</v>
      </c>
      <c r="B120" s="22" t="s">
        <v>298</v>
      </c>
      <c r="C120" s="23" t="s">
        <v>299</v>
      </c>
      <c r="D120" s="69"/>
      <c r="E120" s="24" t="s">
        <v>414</v>
      </c>
      <c r="F120" s="24" t="s">
        <v>414</v>
      </c>
      <c r="G120" s="24" t="s">
        <v>414</v>
      </c>
      <c r="H120" s="24">
        <v>1.3413025860000001</v>
      </c>
      <c r="I120" s="24" t="s">
        <v>414</v>
      </c>
      <c r="J120" s="24" t="s">
        <v>414</v>
      </c>
      <c r="K120" s="24" t="s">
        <v>414</v>
      </c>
      <c r="L120" s="24" t="s">
        <v>414</v>
      </c>
      <c r="M120" s="24" t="s">
        <v>414</v>
      </c>
      <c r="N120" s="24" t="s">
        <v>414</v>
      </c>
      <c r="O120" s="24" t="s">
        <v>414</v>
      </c>
      <c r="P120" s="24" t="s">
        <v>414</v>
      </c>
      <c r="Q120" s="24" t="s">
        <v>414</v>
      </c>
      <c r="R120" s="24" t="s">
        <v>414</v>
      </c>
      <c r="S120" s="24" t="s">
        <v>414</v>
      </c>
      <c r="T120" s="24" t="s">
        <v>414</v>
      </c>
      <c r="U120" s="24" t="s">
        <v>414</v>
      </c>
      <c r="V120" s="24" t="s">
        <v>414</v>
      </c>
      <c r="W120" s="24" t="s">
        <v>414</v>
      </c>
      <c r="X120" s="24" t="s">
        <v>414</v>
      </c>
      <c r="Y120" s="24" t="s">
        <v>414</v>
      </c>
      <c r="Z120" s="24" t="s">
        <v>414</v>
      </c>
      <c r="AA120" s="24" t="s">
        <v>414</v>
      </c>
      <c r="AB120" s="24" t="s">
        <v>414</v>
      </c>
      <c r="AC120" s="24" t="s">
        <v>414</v>
      </c>
      <c r="AD120" s="24" t="s">
        <v>414</v>
      </c>
      <c r="AE120" s="77"/>
      <c r="AF120" s="24" t="s">
        <v>414</v>
      </c>
      <c r="AG120" s="24" t="s">
        <v>414</v>
      </c>
      <c r="AH120" s="24" t="s">
        <v>414</v>
      </c>
      <c r="AI120" s="24" t="s">
        <v>414</v>
      </c>
      <c r="AJ120" s="24" t="s">
        <v>414</v>
      </c>
      <c r="AK120" s="24">
        <v>41.183056999999991</v>
      </c>
      <c r="AL120" s="78" t="s">
        <v>458</v>
      </c>
    </row>
    <row r="121" spans="1:38" ht="26.25" customHeight="1" thickBot="1" x14ac:dyDescent="0.25">
      <c r="A121" s="22" t="s">
        <v>280</v>
      </c>
      <c r="B121" s="22" t="s">
        <v>300</v>
      </c>
      <c r="C121" s="23" t="s">
        <v>301</v>
      </c>
      <c r="D121" s="69"/>
      <c r="E121" s="24" t="s">
        <v>415</v>
      </c>
      <c r="F121" s="24">
        <v>0.57816275220000002</v>
      </c>
      <c r="G121" s="24" t="s">
        <v>414</v>
      </c>
      <c r="H121" s="24" t="s">
        <v>415</v>
      </c>
      <c r="I121" s="24" t="s">
        <v>414</v>
      </c>
      <c r="J121" s="24" t="s">
        <v>414</v>
      </c>
      <c r="K121" s="24" t="s">
        <v>414</v>
      </c>
      <c r="L121" s="24" t="s">
        <v>414</v>
      </c>
      <c r="M121" s="24" t="s">
        <v>414</v>
      </c>
      <c r="N121" s="24" t="s">
        <v>414</v>
      </c>
      <c r="O121" s="24" t="s">
        <v>414</v>
      </c>
      <c r="P121" s="24" t="s">
        <v>414</v>
      </c>
      <c r="Q121" s="24" t="s">
        <v>414</v>
      </c>
      <c r="R121" s="24" t="s">
        <v>414</v>
      </c>
      <c r="S121" s="24" t="s">
        <v>414</v>
      </c>
      <c r="T121" s="24" t="s">
        <v>414</v>
      </c>
      <c r="U121" s="24" t="s">
        <v>414</v>
      </c>
      <c r="V121" s="24" t="s">
        <v>414</v>
      </c>
      <c r="W121" s="24" t="s">
        <v>414</v>
      </c>
      <c r="X121" s="24" t="s">
        <v>414</v>
      </c>
      <c r="Y121" s="24" t="s">
        <v>414</v>
      </c>
      <c r="Z121" s="24" t="s">
        <v>414</v>
      </c>
      <c r="AA121" s="24" t="s">
        <v>414</v>
      </c>
      <c r="AB121" s="24" t="s">
        <v>414</v>
      </c>
      <c r="AC121" s="24" t="s">
        <v>414</v>
      </c>
      <c r="AD121" s="24" t="s">
        <v>414</v>
      </c>
      <c r="AE121" s="77"/>
      <c r="AF121" s="24" t="s">
        <v>414</v>
      </c>
      <c r="AG121" s="24" t="s">
        <v>414</v>
      </c>
      <c r="AH121" s="24" t="s">
        <v>414</v>
      </c>
      <c r="AI121" s="24" t="s">
        <v>414</v>
      </c>
      <c r="AJ121" s="24" t="s">
        <v>414</v>
      </c>
      <c r="AK121" s="24">
        <v>672282.26999999548</v>
      </c>
      <c r="AL121" s="78" t="s">
        <v>459</v>
      </c>
    </row>
    <row r="122" spans="1:38" ht="26.25" customHeight="1" thickBot="1" x14ac:dyDescent="0.25">
      <c r="A122" s="22" t="s">
        <v>280</v>
      </c>
      <c r="B122" s="28" t="s">
        <v>302</v>
      </c>
      <c r="C122" s="30" t="s">
        <v>303</v>
      </c>
      <c r="D122" s="69"/>
      <c r="E122" s="24" t="s">
        <v>418</v>
      </c>
      <c r="F122" s="24" t="s">
        <v>418</v>
      </c>
      <c r="G122" s="24" t="s">
        <v>418</v>
      </c>
      <c r="H122" s="24" t="s">
        <v>418</v>
      </c>
      <c r="I122" s="24" t="s">
        <v>460</v>
      </c>
      <c r="J122" s="24" t="s">
        <v>460</v>
      </c>
      <c r="K122" s="24" t="s">
        <v>460</v>
      </c>
      <c r="L122" s="24" t="s">
        <v>460</v>
      </c>
      <c r="M122" s="24" t="s">
        <v>418</v>
      </c>
      <c r="N122" s="24" t="s">
        <v>418</v>
      </c>
      <c r="O122" s="24" t="s">
        <v>418</v>
      </c>
      <c r="P122" s="24" t="s">
        <v>418</v>
      </c>
      <c r="Q122" s="24" t="s">
        <v>418</v>
      </c>
      <c r="R122" s="24" t="s">
        <v>418</v>
      </c>
      <c r="S122" s="24" t="s">
        <v>418</v>
      </c>
      <c r="T122" s="24" t="s">
        <v>418</v>
      </c>
      <c r="U122" s="24" t="s">
        <v>418</v>
      </c>
      <c r="V122" s="24" t="s">
        <v>418</v>
      </c>
      <c r="W122" s="24" t="s">
        <v>418</v>
      </c>
      <c r="X122" s="24" t="s">
        <v>418</v>
      </c>
      <c r="Y122" s="24" t="s">
        <v>418</v>
      </c>
      <c r="Z122" s="24" t="s">
        <v>418</v>
      </c>
      <c r="AA122" s="24" t="s">
        <v>418</v>
      </c>
      <c r="AB122" s="24" t="s">
        <v>418</v>
      </c>
      <c r="AC122" s="24" t="s">
        <v>418</v>
      </c>
      <c r="AD122" s="24" t="s">
        <v>418</v>
      </c>
      <c r="AE122" s="77"/>
      <c r="AF122" s="24" t="s">
        <v>414</v>
      </c>
      <c r="AG122" s="24" t="s">
        <v>414</v>
      </c>
      <c r="AH122" s="24" t="s">
        <v>414</v>
      </c>
      <c r="AI122" s="24" t="s">
        <v>414</v>
      </c>
      <c r="AJ122" s="24" t="s">
        <v>414</v>
      </c>
      <c r="AK122" s="24" t="s">
        <v>414</v>
      </c>
      <c r="AL122" s="78" t="s">
        <v>421</v>
      </c>
    </row>
    <row r="123" spans="1:38" ht="26.25" customHeight="1" thickBot="1" x14ac:dyDescent="0.25">
      <c r="A123" s="22" t="s">
        <v>280</v>
      </c>
      <c r="B123" s="22" t="s">
        <v>304</v>
      </c>
      <c r="C123" s="23" t="s">
        <v>305</v>
      </c>
      <c r="D123" s="69"/>
      <c r="E123" s="24" t="s">
        <v>418</v>
      </c>
      <c r="F123" s="24" t="s">
        <v>418</v>
      </c>
      <c r="G123" s="24" t="s">
        <v>418</v>
      </c>
      <c r="H123" s="24" t="s">
        <v>418</v>
      </c>
      <c r="I123" s="24" t="s">
        <v>418</v>
      </c>
      <c r="J123" s="24" t="s">
        <v>418</v>
      </c>
      <c r="K123" s="24" t="s">
        <v>418</v>
      </c>
      <c r="L123" s="24" t="s">
        <v>418</v>
      </c>
      <c r="M123" s="24" t="s">
        <v>418</v>
      </c>
      <c r="N123" s="24" t="s">
        <v>418</v>
      </c>
      <c r="O123" s="24" t="s">
        <v>418</v>
      </c>
      <c r="P123" s="24" t="s">
        <v>418</v>
      </c>
      <c r="Q123" s="24" t="s">
        <v>418</v>
      </c>
      <c r="R123" s="24" t="s">
        <v>418</v>
      </c>
      <c r="S123" s="24" t="s">
        <v>418</v>
      </c>
      <c r="T123" s="24" t="s">
        <v>418</v>
      </c>
      <c r="U123" s="24" t="s">
        <v>418</v>
      </c>
      <c r="V123" s="24" t="s">
        <v>418</v>
      </c>
      <c r="W123" s="24" t="s">
        <v>418</v>
      </c>
      <c r="X123" s="24" t="s">
        <v>418</v>
      </c>
      <c r="Y123" s="24" t="s">
        <v>418</v>
      </c>
      <c r="Z123" s="24" t="s">
        <v>418</v>
      </c>
      <c r="AA123" s="24" t="s">
        <v>418</v>
      </c>
      <c r="AB123" s="24" t="s">
        <v>418</v>
      </c>
      <c r="AC123" s="24" t="s">
        <v>418</v>
      </c>
      <c r="AD123" s="24" t="s">
        <v>418</v>
      </c>
      <c r="AE123" s="77"/>
      <c r="AF123" s="24" t="s">
        <v>414</v>
      </c>
      <c r="AG123" s="24" t="s">
        <v>414</v>
      </c>
      <c r="AH123" s="24" t="s">
        <v>414</v>
      </c>
      <c r="AI123" s="24" t="s">
        <v>414</v>
      </c>
      <c r="AJ123" s="24" t="s">
        <v>414</v>
      </c>
      <c r="AK123" s="24" t="s">
        <v>414</v>
      </c>
      <c r="AL123" s="78" t="s">
        <v>461</v>
      </c>
    </row>
    <row r="124" spans="1:38" ht="26.25" customHeight="1" thickBot="1" x14ac:dyDescent="0.25">
      <c r="A124" s="22" t="s">
        <v>280</v>
      </c>
      <c r="B124" s="34" t="s">
        <v>306</v>
      </c>
      <c r="C124" s="23" t="s">
        <v>307</v>
      </c>
      <c r="D124" s="69"/>
      <c r="E124" s="24" t="s">
        <v>414</v>
      </c>
      <c r="F124" s="24" t="s">
        <v>414</v>
      </c>
      <c r="G124" s="24" t="s">
        <v>414</v>
      </c>
      <c r="H124" s="24" t="s">
        <v>414</v>
      </c>
      <c r="I124" s="24" t="s">
        <v>414</v>
      </c>
      <c r="J124" s="24" t="s">
        <v>414</v>
      </c>
      <c r="K124" s="24" t="s">
        <v>414</v>
      </c>
      <c r="L124" s="24" t="s">
        <v>414</v>
      </c>
      <c r="M124" s="24" t="s">
        <v>414</v>
      </c>
      <c r="N124" s="24" t="s">
        <v>414</v>
      </c>
      <c r="O124" s="24" t="s">
        <v>414</v>
      </c>
      <c r="P124" s="24" t="s">
        <v>414</v>
      </c>
      <c r="Q124" s="24" t="s">
        <v>414</v>
      </c>
      <c r="R124" s="24" t="s">
        <v>414</v>
      </c>
      <c r="S124" s="24" t="s">
        <v>414</v>
      </c>
      <c r="T124" s="24" t="s">
        <v>414</v>
      </c>
      <c r="U124" s="24" t="s">
        <v>414</v>
      </c>
      <c r="V124" s="24" t="s">
        <v>414</v>
      </c>
      <c r="W124" s="24" t="s">
        <v>414</v>
      </c>
      <c r="X124" s="24" t="s">
        <v>414</v>
      </c>
      <c r="Y124" s="24" t="s">
        <v>414</v>
      </c>
      <c r="Z124" s="24" t="s">
        <v>414</v>
      </c>
      <c r="AA124" s="24" t="s">
        <v>414</v>
      </c>
      <c r="AB124" s="24" t="s">
        <v>414</v>
      </c>
      <c r="AC124" s="24" t="s">
        <v>414</v>
      </c>
      <c r="AD124" s="24" t="s">
        <v>414</v>
      </c>
      <c r="AE124" s="77"/>
      <c r="AF124" s="24" t="s">
        <v>414</v>
      </c>
      <c r="AG124" s="24" t="s">
        <v>414</v>
      </c>
      <c r="AH124" s="24" t="s">
        <v>414</v>
      </c>
      <c r="AI124" s="24" t="s">
        <v>414</v>
      </c>
      <c r="AJ124" s="24" t="s">
        <v>414</v>
      </c>
      <c r="AK124" s="24" t="s">
        <v>414</v>
      </c>
      <c r="AL124" s="78" t="s">
        <v>421</v>
      </c>
    </row>
    <row r="125" spans="1:38" ht="26.25" customHeight="1" thickBot="1" x14ac:dyDescent="0.25">
      <c r="A125" s="22" t="s">
        <v>308</v>
      </c>
      <c r="B125" s="22" t="s">
        <v>309</v>
      </c>
      <c r="C125" s="23" t="s">
        <v>310</v>
      </c>
      <c r="D125" s="69"/>
      <c r="E125" s="24" t="s">
        <v>415</v>
      </c>
      <c r="F125" s="24">
        <v>0.33256659375236303</v>
      </c>
      <c r="G125" s="24" t="s">
        <v>415</v>
      </c>
      <c r="H125" s="24" t="s">
        <v>415</v>
      </c>
      <c r="I125" s="24">
        <v>6.7409759999999997E-6</v>
      </c>
      <c r="J125" s="24">
        <v>4.4735567999999998E-5</v>
      </c>
      <c r="K125" s="24">
        <v>9.4577936E-5</v>
      </c>
      <c r="L125" s="24" t="s">
        <v>415</v>
      </c>
      <c r="M125" s="24" t="s">
        <v>415</v>
      </c>
      <c r="N125" s="24" t="s">
        <v>414</v>
      </c>
      <c r="O125" s="24" t="s">
        <v>414</v>
      </c>
      <c r="P125" s="24" t="s">
        <v>414</v>
      </c>
      <c r="Q125" s="24" t="s">
        <v>414</v>
      </c>
      <c r="R125" s="24" t="s">
        <v>414</v>
      </c>
      <c r="S125" s="24" t="s">
        <v>414</v>
      </c>
      <c r="T125" s="24" t="s">
        <v>414</v>
      </c>
      <c r="U125" s="24" t="s">
        <v>414</v>
      </c>
      <c r="V125" s="24" t="s">
        <v>414</v>
      </c>
      <c r="W125" s="24" t="s">
        <v>414</v>
      </c>
      <c r="X125" s="24" t="s">
        <v>414</v>
      </c>
      <c r="Y125" s="24" t="s">
        <v>414</v>
      </c>
      <c r="Z125" s="24" t="s">
        <v>414</v>
      </c>
      <c r="AA125" s="24" t="s">
        <v>414</v>
      </c>
      <c r="AB125" s="24" t="s">
        <v>414</v>
      </c>
      <c r="AC125" s="24" t="s">
        <v>414</v>
      </c>
      <c r="AD125" s="24" t="s">
        <v>414</v>
      </c>
      <c r="AE125" s="77"/>
      <c r="AF125" s="24" t="s">
        <v>414</v>
      </c>
      <c r="AG125" s="24" t="s">
        <v>414</v>
      </c>
      <c r="AH125" s="24" t="s">
        <v>414</v>
      </c>
      <c r="AI125" s="24" t="s">
        <v>414</v>
      </c>
      <c r="AJ125" s="24" t="s">
        <v>414</v>
      </c>
      <c r="AK125" s="24">
        <v>204.27197000000001</v>
      </c>
      <c r="AL125" s="78" t="s">
        <v>462</v>
      </c>
    </row>
    <row r="126" spans="1:38" ht="26.25" customHeight="1" thickBot="1" x14ac:dyDescent="0.25">
      <c r="A126" s="22" t="s">
        <v>308</v>
      </c>
      <c r="B126" s="22" t="s">
        <v>311</v>
      </c>
      <c r="C126" s="23" t="s">
        <v>312</v>
      </c>
      <c r="D126" s="69"/>
      <c r="E126" s="24" t="s">
        <v>415</v>
      </c>
      <c r="F126" s="24">
        <v>2.2206298811115899E-2</v>
      </c>
      <c r="G126" s="24" t="s">
        <v>414</v>
      </c>
      <c r="H126" s="24">
        <v>0.15748920297312</v>
      </c>
      <c r="I126" s="24" t="s">
        <v>415</v>
      </c>
      <c r="J126" s="24" t="s">
        <v>415</v>
      </c>
      <c r="K126" s="24" t="s">
        <v>415</v>
      </c>
      <c r="L126" s="24" t="s">
        <v>415</v>
      </c>
      <c r="M126" s="24" t="s">
        <v>415</v>
      </c>
      <c r="N126" s="24" t="s">
        <v>414</v>
      </c>
      <c r="O126" s="24" t="s">
        <v>414</v>
      </c>
      <c r="P126" s="24" t="s">
        <v>414</v>
      </c>
      <c r="Q126" s="24" t="s">
        <v>414</v>
      </c>
      <c r="R126" s="24" t="s">
        <v>414</v>
      </c>
      <c r="S126" s="24" t="s">
        <v>414</v>
      </c>
      <c r="T126" s="24" t="s">
        <v>414</v>
      </c>
      <c r="U126" s="24" t="s">
        <v>414</v>
      </c>
      <c r="V126" s="24" t="s">
        <v>414</v>
      </c>
      <c r="W126" s="24" t="s">
        <v>414</v>
      </c>
      <c r="X126" s="24" t="s">
        <v>414</v>
      </c>
      <c r="Y126" s="24" t="s">
        <v>414</v>
      </c>
      <c r="Z126" s="24" t="s">
        <v>414</v>
      </c>
      <c r="AA126" s="24" t="s">
        <v>414</v>
      </c>
      <c r="AB126" s="24" t="s">
        <v>414</v>
      </c>
      <c r="AC126" s="24" t="s">
        <v>414</v>
      </c>
      <c r="AD126" s="24" t="s">
        <v>414</v>
      </c>
      <c r="AE126" s="77"/>
      <c r="AF126" s="24" t="s">
        <v>414</v>
      </c>
      <c r="AG126" s="24" t="s">
        <v>414</v>
      </c>
      <c r="AH126" s="24" t="s">
        <v>414</v>
      </c>
      <c r="AI126" s="24" t="s">
        <v>414</v>
      </c>
      <c r="AJ126" s="24" t="s">
        <v>414</v>
      </c>
      <c r="AK126" s="24">
        <v>656.205012388</v>
      </c>
      <c r="AL126" s="78" t="s">
        <v>463</v>
      </c>
    </row>
    <row r="127" spans="1:38" ht="26.25" customHeight="1" thickBot="1" x14ac:dyDescent="0.25">
      <c r="A127" s="22" t="s">
        <v>308</v>
      </c>
      <c r="B127" s="22" t="s">
        <v>313</v>
      </c>
      <c r="C127" s="23" t="s">
        <v>314</v>
      </c>
      <c r="D127" s="69"/>
      <c r="E127" s="24" t="s">
        <v>415</v>
      </c>
      <c r="F127" s="24" t="s">
        <v>415</v>
      </c>
      <c r="G127" s="24" t="s">
        <v>414</v>
      </c>
      <c r="H127" s="24" t="s">
        <v>415</v>
      </c>
      <c r="I127" s="24" t="s">
        <v>415</v>
      </c>
      <c r="J127" s="24" t="s">
        <v>415</v>
      </c>
      <c r="K127" s="24" t="s">
        <v>415</v>
      </c>
      <c r="L127" s="24" t="s">
        <v>415</v>
      </c>
      <c r="M127" s="24" t="s">
        <v>415</v>
      </c>
      <c r="N127" s="24" t="s">
        <v>414</v>
      </c>
      <c r="O127" s="24" t="s">
        <v>414</v>
      </c>
      <c r="P127" s="24" t="s">
        <v>414</v>
      </c>
      <c r="Q127" s="24" t="s">
        <v>414</v>
      </c>
      <c r="R127" s="24" t="s">
        <v>414</v>
      </c>
      <c r="S127" s="24" t="s">
        <v>414</v>
      </c>
      <c r="T127" s="24" t="s">
        <v>414</v>
      </c>
      <c r="U127" s="24" t="s">
        <v>414</v>
      </c>
      <c r="V127" s="24" t="s">
        <v>414</v>
      </c>
      <c r="W127" s="24" t="s">
        <v>414</v>
      </c>
      <c r="X127" s="24" t="s">
        <v>414</v>
      </c>
      <c r="Y127" s="24" t="s">
        <v>414</v>
      </c>
      <c r="Z127" s="24" t="s">
        <v>414</v>
      </c>
      <c r="AA127" s="24" t="s">
        <v>414</v>
      </c>
      <c r="AB127" s="24" t="s">
        <v>414</v>
      </c>
      <c r="AC127" s="24" t="s">
        <v>414</v>
      </c>
      <c r="AD127" s="24" t="s">
        <v>414</v>
      </c>
      <c r="AE127" s="77"/>
      <c r="AF127" s="24" t="s">
        <v>414</v>
      </c>
      <c r="AG127" s="24" t="s">
        <v>414</v>
      </c>
      <c r="AH127" s="24" t="s">
        <v>414</v>
      </c>
      <c r="AI127" s="24" t="s">
        <v>414</v>
      </c>
      <c r="AJ127" s="24" t="s">
        <v>414</v>
      </c>
      <c r="AK127" s="24" t="s">
        <v>414</v>
      </c>
      <c r="AL127" s="78" t="s">
        <v>464</v>
      </c>
    </row>
    <row r="128" spans="1:38" ht="26.25" customHeight="1" thickBot="1" x14ac:dyDescent="0.25">
      <c r="A128" s="22" t="s">
        <v>308</v>
      </c>
      <c r="B128" s="22" t="s">
        <v>315</v>
      </c>
      <c r="C128" s="23" t="s">
        <v>316</v>
      </c>
      <c r="D128" s="69"/>
      <c r="E128" s="24" t="s">
        <v>416</v>
      </c>
      <c r="F128" s="24" t="s">
        <v>416</v>
      </c>
      <c r="G128" s="24" t="s">
        <v>416</v>
      </c>
      <c r="H128" s="24" t="s">
        <v>416</v>
      </c>
      <c r="I128" s="24" t="s">
        <v>416</v>
      </c>
      <c r="J128" s="24" t="s">
        <v>416</v>
      </c>
      <c r="K128" s="24" t="s">
        <v>416</v>
      </c>
      <c r="L128" s="24" t="s">
        <v>416</v>
      </c>
      <c r="M128" s="24" t="s">
        <v>416</v>
      </c>
      <c r="N128" s="24" t="s">
        <v>416</v>
      </c>
      <c r="O128" s="24" t="s">
        <v>416</v>
      </c>
      <c r="P128" s="24" t="s">
        <v>416</v>
      </c>
      <c r="Q128" s="24" t="s">
        <v>416</v>
      </c>
      <c r="R128" s="24" t="s">
        <v>416</v>
      </c>
      <c r="S128" s="24" t="s">
        <v>416</v>
      </c>
      <c r="T128" s="24" t="s">
        <v>416</v>
      </c>
      <c r="U128" s="24" t="s">
        <v>416</v>
      </c>
      <c r="V128" s="24" t="s">
        <v>416</v>
      </c>
      <c r="W128" s="24" t="s">
        <v>416</v>
      </c>
      <c r="X128" s="24" t="s">
        <v>415</v>
      </c>
      <c r="Y128" s="24" t="s">
        <v>415</v>
      </c>
      <c r="Z128" s="24" t="s">
        <v>415</v>
      </c>
      <c r="AA128" s="24" t="s">
        <v>415</v>
      </c>
      <c r="AB128" s="24" t="s">
        <v>415</v>
      </c>
      <c r="AC128" s="24" t="s">
        <v>416</v>
      </c>
      <c r="AD128" s="24" t="s">
        <v>414</v>
      </c>
      <c r="AE128" s="77"/>
      <c r="AF128" s="24" t="s">
        <v>414</v>
      </c>
      <c r="AG128" s="24" t="s">
        <v>414</v>
      </c>
      <c r="AH128" s="24" t="s">
        <v>414</v>
      </c>
      <c r="AI128" s="24" t="s">
        <v>414</v>
      </c>
      <c r="AJ128" s="24" t="s">
        <v>414</v>
      </c>
      <c r="AK128" s="24" t="s">
        <v>416</v>
      </c>
      <c r="AL128" s="78" t="s">
        <v>465</v>
      </c>
    </row>
    <row r="129" spans="1:38" ht="26.25" customHeight="1" thickBot="1" x14ac:dyDescent="0.25">
      <c r="A129" s="22" t="s">
        <v>308</v>
      </c>
      <c r="B129" s="22" t="s">
        <v>317</v>
      </c>
      <c r="C129" s="29" t="s">
        <v>318</v>
      </c>
      <c r="D129" s="69"/>
      <c r="E129" s="24" t="s">
        <v>416</v>
      </c>
      <c r="F129" s="24" t="s">
        <v>416</v>
      </c>
      <c r="G129" s="24" t="s">
        <v>416</v>
      </c>
      <c r="H129" s="24" t="s">
        <v>416</v>
      </c>
      <c r="I129" s="24" t="s">
        <v>416</v>
      </c>
      <c r="J129" s="24" t="s">
        <v>416</v>
      </c>
      <c r="K129" s="24" t="s">
        <v>416</v>
      </c>
      <c r="L129" s="24" t="s">
        <v>416</v>
      </c>
      <c r="M129" s="24" t="s">
        <v>416</v>
      </c>
      <c r="N129" s="24" t="s">
        <v>416</v>
      </c>
      <c r="O129" s="24" t="s">
        <v>416</v>
      </c>
      <c r="P129" s="24" t="s">
        <v>416</v>
      </c>
      <c r="Q129" s="24" t="s">
        <v>416</v>
      </c>
      <c r="R129" s="24" t="s">
        <v>416</v>
      </c>
      <c r="S129" s="24" t="s">
        <v>416</v>
      </c>
      <c r="T129" s="24" t="s">
        <v>416</v>
      </c>
      <c r="U129" s="24" t="s">
        <v>416</v>
      </c>
      <c r="V129" s="24" t="s">
        <v>416</v>
      </c>
      <c r="W129" s="24" t="s">
        <v>416</v>
      </c>
      <c r="X129" s="24" t="s">
        <v>415</v>
      </c>
      <c r="Y129" s="24" t="s">
        <v>415</v>
      </c>
      <c r="Z129" s="24" t="s">
        <v>415</v>
      </c>
      <c r="AA129" s="24" t="s">
        <v>415</v>
      </c>
      <c r="AB129" s="24" t="s">
        <v>415</v>
      </c>
      <c r="AC129" s="24" t="s">
        <v>416</v>
      </c>
      <c r="AD129" s="24" t="s">
        <v>414</v>
      </c>
      <c r="AE129" s="77"/>
      <c r="AF129" s="24" t="s">
        <v>414</v>
      </c>
      <c r="AG129" s="24" t="s">
        <v>414</v>
      </c>
      <c r="AH129" s="24" t="s">
        <v>414</v>
      </c>
      <c r="AI129" s="24" t="s">
        <v>414</v>
      </c>
      <c r="AJ129" s="24" t="s">
        <v>414</v>
      </c>
      <c r="AK129" s="24" t="s">
        <v>416</v>
      </c>
      <c r="AL129" s="78" t="s">
        <v>465</v>
      </c>
    </row>
    <row r="130" spans="1:38" ht="26.25" customHeight="1" thickBot="1" x14ac:dyDescent="0.25">
      <c r="A130" s="22" t="s">
        <v>308</v>
      </c>
      <c r="B130" s="22" t="s">
        <v>319</v>
      </c>
      <c r="C130" s="35" t="s">
        <v>320</v>
      </c>
      <c r="D130" s="69"/>
      <c r="E130" s="24" t="s">
        <v>416</v>
      </c>
      <c r="F130" s="24" t="s">
        <v>416</v>
      </c>
      <c r="G130" s="24" t="s">
        <v>416</v>
      </c>
      <c r="H130" s="24" t="s">
        <v>416</v>
      </c>
      <c r="I130" s="24" t="s">
        <v>416</v>
      </c>
      <c r="J130" s="24" t="s">
        <v>416</v>
      </c>
      <c r="K130" s="24" t="s">
        <v>416</v>
      </c>
      <c r="L130" s="24" t="s">
        <v>416</v>
      </c>
      <c r="M130" s="24" t="s">
        <v>416</v>
      </c>
      <c r="N130" s="24" t="s">
        <v>416</v>
      </c>
      <c r="O130" s="24" t="s">
        <v>416</v>
      </c>
      <c r="P130" s="24" t="s">
        <v>416</v>
      </c>
      <c r="Q130" s="24" t="s">
        <v>416</v>
      </c>
      <c r="R130" s="24" t="s">
        <v>416</v>
      </c>
      <c r="S130" s="24" t="s">
        <v>416</v>
      </c>
      <c r="T130" s="24" t="s">
        <v>416</v>
      </c>
      <c r="U130" s="24" t="s">
        <v>416</v>
      </c>
      <c r="V130" s="24" t="s">
        <v>416</v>
      </c>
      <c r="W130" s="24" t="s">
        <v>416</v>
      </c>
      <c r="X130" s="24" t="s">
        <v>415</v>
      </c>
      <c r="Y130" s="24" t="s">
        <v>415</v>
      </c>
      <c r="Z130" s="24" t="s">
        <v>415</v>
      </c>
      <c r="AA130" s="24" t="s">
        <v>415</v>
      </c>
      <c r="AB130" s="24" t="s">
        <v>415</v>
      </c>
      <c r="AC130" s="24" t="s">
        <v>416</v>
      </c>
      <c r="AD130" s="24" t="s">
        <v>414</v>
      </c>
      <c r="AE130" s="77"/>
      <c r="AF130" s="24" t="s">
        <v>414</v>
      </c>
      <c r="AG130" s="24" t="s">
        <v>414</v>
      </c>
      <c r="AH130" s="24" t="s">
        <v>414</v>
      </c>
      <c r="AI130" s="24" t="s">
        <v>414</v>
      </c>
      <c r="AJ130" s="24" t="s">
        <v>414</v>
      </c>
      <c r="AK130" s="24" t="s">
        <v>416</v>
      </c>
      <c r="AL130" s="78" t="s">
        <v>465</v>
      </c>
    </row>
    <row r="131" spans="1:38" ht="26.25" customHeight="1" thickBot="1" x14ac:dyDescent="0.25">
      <c r="A131" s="22" t="s">
        <v>308</v>
      </c>
      <c r="B131" s="22" t="s">
        <v>321</v>
      </c>
      <c r="C131" s="29" t="s">
        <v>322</v>
      </c>
      <c r="D131" s="69"/>
      <c r="E131" s="24" t="s">
        <v>416</v>
      </c>
      <c r="F131" s="24" t="s">
        <v>416</v>
      </c>
      <c r="G131" s="24" t="s">
        <v>416</v>
      </c>
      <c r="H131" s="24" t="s">
        <v>416</v>
      </c>
      <c r="I131" s="24" t="s">
        <v>416</v>
      </c>
      <c r="J131" s="24" t="s">
        <v>416</v>
      </c>
      <c r="K131" s="24" t="s">
        <v>416</v>
      </c>
      <c r="L131" s="24" t="s">
        <v>416</v>
      </c>
      <c r="M131" s="24" t="s">
        <v>416</v>
      </c>
      <c r="N131" s="24" t="s">
        <v>416</v>
      </c>
      <c r="O131" s="24" t="s">
        <v>416</v>
      </c>
      <c r="P131" s="24" t="s">
        <v>416</v>
      </c>
      <c r="Q131" s="24" t="s">
        <v>416</v>
      </c>
      <c r="R131" s="24" t="s">
        <v>416</v>
      </c>
      <c r="S131" s="24" t="s">
        <v>416</v>
      </c>
      <c r="T131" s="24" t="s">
        <v>416</v>
      </c>
      <c r="U131" s="24" t="s">
        <v>416</v>
      </c>
      <c r="V131" s="24" t="s">
        <v>416</v>
      </c>
      <c r="W131" s="24" t="s">
        <v>416</v>
      </c>
      <c r="X131" s="24" t="s">
        <v>415</v>
      </c>
      <c r="Y131" s="24" t="s">
        <v>415</v>
      </c>
      <c r="Z131" s="24" t="s">
        <v>415</v>
      </c>
      <c r="AA131" s="24" t="s">
        <v>415</v>
      </c>
      <c r="AB131" s="24" t="s">
        <v>415</v>
      </c>
      <c r="AC131" s="24" t="s">
        <v>416</v>
      </c>
      <c r="AD131" s="24" t="s">
        <v>414</v>
      </c>
      <c r="AE131" s="77"/>
      <c r="AF131" s="24" t="s">
        <v>414</v>
      </c>
      <c r="AG131" s="24" t="s">
        <v>414</v>
      </c>
      <c r="AH131" s="24" t="s">
        <v>414</v>
      </c>
      <c r="AI131" s="24" t="s">
        <v>414</v>
      </c>
      <c r="AJ131" s="24" t="s">
        <v>414</v>
      </c>
      <c r="AK131" s="24" t="s">
        <v>416</v>
      </c>
      <c r="AL131" s="78" t="s">
        <v>465</v>
      </c>
    </row>
    <row r="132" spans="1:38" ht="26.25" customHeight="1" thickBot="1" x14ac:dyDescent="0.25">
      <c r="A132" s="22" t="s">
        <v>308</v>
      </c>
      <c r="B132" s="22" t="s">
        <v>323</v>
      </c>
      <c r="C132" s="29" t="s">
        <v>324</v>
      </c>
      <c r="D132" s="69"/>
      <c r="E132" s="24" t="s">
        <v>416</v>
      </c>
      <c r="F132" s="24" t="s">
        <v>416</v>
      </c>
      <c r="G132" s="24" t="s">
        <v>416</v>
      </c>
      <c r="H132" s="24" t="s">
        <v>416</v>
      </c>
      <c r="I132" s="24" t="s">
        <v>416</v>
      </c>
      <c r="J132" s="24" t="s">
        <v>416</v>
      </c>
      <c r="K132" s="24" t="s">
        <v>416</v>
      </c>
      <c r="L132" s="24" t="s">
        <v>416</v>
      </c>
      <c r="M132" s="24" t="s">
        <v>416</v>
      </c>
      <c r="N132" s="24" t="s">
        <v>416</v>
      </c>
      <c r="O132" s="24" t="s">
        <v>416</v>
      </c>
      <c r="P132" s="24" t="s">
        <v>416</v>
      </c>
      <c r="Q132" s="24" t="s">
        <v>416</v>
      </c>
      <c r="R132" s="24" t="s">
        <v>416</v>
      </c>
      <c r="S132" s="24" t="s">
        <v>416</v>
      </c>
      <c r="T132" s="24" t="s">
        <v>416</v>
      </c>
      <c r="U132" s="24" t="s">
        <v>416</v>
      </c>
      <c r="V132" s="24" t="s">
        <v>416</v>
      </c>
      <c r="W132" s="24" t="s">
        <v>416</v>
      </c>
      <c r="X132" s="24" t="s">
        <v>415</v>
      </c>
      <c r="Y132" s="24" t="s">
        <v>415</v>
      </c>
      <c r="Z132" s="24" t="s">
        <v>415</v>
      </c>
      <c r="AA132" s="24" t="s">
        <v>415</v>
      </c>
      <c r="AB132" s="24" t="s">
        <v>415</v>
      </c>
      <c r="AC132" s="24" t="s">
        <v>416</v>
      </c>
      <c r="AD132" s="24" t="s">
        <v>414</v>
      </c>
      <c r="AE132" s="77"/>
      <c r="AF132" s="24" t="s">
        <v>414</v>
      </c>
      <c r="AG132" s="24" t="s">
        <v>414</v>
      </c>
      <c r="AH132" s="24" t="s">
        <v>414</v>
      </c>
      <c r="AI132" s="24" t="s">
        <v>414</v>
      </c>
      <c r="AJ132" s="24" t="s">
        <v>414</v>
      </c>
      <c r="AK132" s="24" t="s">
        <v>416</v>
      </c>
      <c r="AL132" s="78" t="s">
        <v>466</v>
      </c>
    </row>
    <row r="133" spans="1:38" ht="26.25" customHeight="1" thickBot="1" x14ac:dyDescent="0.25">
      <c r="A133" s="22" t="s">
        <v>308</v>
      </c>
      <c r="B133" s="22" t="s">
        <v>325</v>
      </c>
      <c r="C133" s="29" t="s">
        <v>326</v>
      </c>
      <c r="D133" s="69"/>
      <c r="E133" s="24" t="s">
        <v>415</v>
      </c>
      <c r="F133" s="24" t="s">
        <v>415</v>
      </c>
      <c r="G133" s="24" t="s">
        <v>415</v>
      </c>
      <c r="H133" s="24" t="s">
        <v>415</v>
      </c>
      <c r="I133" s="24">
        <v>2.20956985454545E-4</v>
      </c>
      <c r="J133" s="24">
        <v>2.20956985454545E-4</v>
      </c>
      <c r="K133" s="24">
        <v>2.20956985454545E-4</v>
      </c>
      <c r="L133" s="24" t="s">
        <v>415</v>
      </c>
      <c r="M133" s="24" t="s">
        <v>415</v>
      </c>
      <c r="N133" s="24" t="s">
        <v>415</v>
      </c>
      <c r="O133" s="24" t="s">
        <v>415</v>
      </c>
      <c r="P133" s="24">
        <v>2.1342545124619998E-3</v>
      </c>
      <c r="Q133" s="24" t="s">
        <v>415</v>
      </c>
      <c r="R133" s="24" t="s">
        <v>415</v>
      </c>
      <c r="S133" s="24" t="s">
        <v>415</v>
      </c>
      <c r="T133" s="24" t="s">
        <v>415</v>
      </c>
      <c r="U133" s="24" t="s">
        <v>415</v>
      </c>
      <c r="V133" s="24" t="s">
        <v>415</v>
      </c>
      <c r="W133" s="24">
        <v>2.981835E-3</v>
      </c>
      <c r="X133" s="24" t="s">
        <v>415</v>
      </c>
      <c r="Y133" s="24" t="s">
        <v>415</v>
      </c>
      <c r="Z133" s="24" t="s">
        <v>415</v>
      </c>
      <c r="AA133" s="24" t="s">
        <v>415</v>
      </c>
      <c r="AB133" s="24" t="s">
        <v>415</v>
      </c>
      <c r="AC133" s="24" t="s">
        <v>414</v>
      </c>
      <c r="AD133" s="24" t="s">
        <v>414</v>
      </c>
      <c r="AE133" s="77"/>
      <c r="AF133" s="24" t="s">
        <v>414</v>
      </c>
      <c r="AG133" s="24" t="s">
        <v>414</v>
      </c>
      <c r="AH133" s="24" t="s">
        <v>414</v>
      </c>
      <c r="AI133" s="24" t="s">
        <v>414</v>
      </c>
      <c r="AJ133" s="24" t="s">
        <v>414</v>
      </c>
      <c r="AK133" s="24">
        <v>43215</v>
      </c>
      <c r="AL133" s="78" t="s">
        <v>467</v>
      </c>
    </row>
    <row r="134" spans="1:38" ht="26.25" customHeight="1" thickBot="1" x14ac:dyDescent="0.25">
      <c r="A134" s="22" t="s">
        <v>308</v>
      </c>
      <c r="B134" s="22" t="s">
        <v>327</v>
      </c>
      <c r="C134" s="23" t="s">
        <v>328</v>
      </c>
      <c r="D134" s="69"/>
      <c r="E134" s="24" t="s">
        <v>416</v>
      </c>
      <c r="F134" s="24" t="s">
        <v>414</v>
      </c>
      <c r="G134" s="24" t="s">
        <v>416</v>
      </c>
      <c r="H134" s="24" t="s">
        <v>414</v>
      </c>
      <c r="I134" s="24" t="s">
        <v>414</v>
      </c>
      <c r="J134" s="24" t="s">
        <v>414</v>
      </c>
      <c r="K134" s="24" t="s">
        <v>414</v>
      </c>
      <c r="L134" s="24" t="s">
        <v>414</v>
      </c>
      <c r="M134" s="24" t="s">
        <v>416</v>
      </c>
      <c r="N134" s="24" t="s">
        <v>414</v>
      </c>
      <c r="O134" s="24" t="s">
        <v>414</v>
      </c>
      <c r="P134" s="24" t="s">
        <v>414</v>
      </c>
      <c r="Q134" s="24" t="s">
        <v>414</v>
      </c>
      <c r="R134" s="24" t="s">
        <v>414</v>
      </c>
      <c r="S134" s="24" t="s">
        <v>414</v>
      </c>
      <c r="T134" s="24" t="s">
        <v>414</v>
      </c>
      <c r="U134" s="24" t="s">
        <v>414</v>
      </c>
      <c r="V134" s="24" t="s">
        <v>414</v>
      </c>
      <c r="W134" s="24" t="s">
        <v>415</v>
      </c>
      <c r="X134" s="24" t="s">
        <v>415</v>
      </c>
      <c r="Y134" s="24" t="s">
        <v>415</v>
      </c>
      <c r="Z134" s="24" t="s">
        <v>415</v>
      </c>
      <c r="AA134" s="24" t="s">
        <v>415</v>
      </c>
      <c r="AB134" s="24" t="s">
        <v>415</v>
      </c>
      <c r="AC134" s="24" t="s">
        <v>415</v>
      </c>
      <c r="AD134" s="24" t="s">
        <v>414</v>
      </c>
      <c r="AE134" s="77"/>
      <c r="AF134" s="24" t="s">
        <v>414</v>
      </c>
      <c r="AG134" s="24" t="s">
        <v>414</v>
      </c>
      <c r="AH134" s="24" t="s">
        <v>414</v>
      </c>
      <c r="AI134" s="24" t="s">
        <v>414</v>
      </c>
      <c r="AJ134" s="24" t="s">
        <v>414</v>
      </c>
      <c r="AK134" s="24" t="s">
        <v>415</v>
      </c>
      <c r="AL134" s="78" t="s">
        <v>421</v>
      </c>
    </row>
    <row r="135" spans="1:38" ht="26.25" customHeight="1" thickBot="1" x14ac:dyDescent="0.25">
      <c r="A135" s="22" t="s">
        <v>308</v>
      </c>
      <c r="B135" s="22" t="s">
        <v>329</v>
      </c>
      <c r="C135" s="23" t="s">
        <v>330</v>
      </c>
      <c r="D135" s="69"/>
      <c r="E135" s="24">
        <v>1.8780935097047801E-3</v>
      </c>
      <c r="F135" s="24">
        <v>7.2643239526317099E-4</v>
      </c>
      <c r="G135" s="24">
        <v>6.4965498763372995E-5</v>
      </c>
      <c r="H135" s="24" t="s">
        <v>415</v>
      </c>
      <c r="I135" s="24">
        <v>2.4745949074412099E-3</v>
      </c>
      <c r="J135" s="24">
        <v>2.66358544929829E-3</v>
      </c>
      <c r="K135" s="24">
        <v>2.7403628569277298E-3</v>
      </c>
      <c r="L135" s="24">
        <v>1.03932986112531E-3</v>
      </c>
      <c r="M135" s="24">
        <v>3.2972943599628303E-2</v>
      </c>
      <c r="N135" s="24">
        <v>2.8939176721899998E-4</v>
      </c>
      <c r="O135" s="24">
        <v>5.9059544329999997E-5</v>
      </c>
      <c r="P135" s="24" t="s">
        <v>415</v>
      </c>
      <c r="Q135" s="24">
        <v>2.4214413175400001E-4</v>
      </c>
      <c r="R135" s="24">
        <v>5.9059544330000001E-6</v>
      </c>
      <c r="S135" s="24">
        <v>1.1811908866099999E-4</v>
      </c>
      <c r="T135" s="24" t="s">
        <v>415</v>
      </c>
      <c r="U135" s="24">
        <v>4.1341681031000002E-5</v>
      </c>
      <c r="V135" s="24">
        <v>1.0353138121108E-2</v>
      </c>
      <c r="W135" s="24">
        <v>1.77178644372382E-2</v>
      </c>
      <c r="X135" s="24">
        <v>3.5435728874476402E-4</v>
      </c>
      <c r="Y135" s="24">
        <v>4.4885256574336802E-4</v>
      </c>
      <c r="Z135" s="24">
        <v>2.3033223768409699E-4</v>
      </c>
      <c r="AA135" s="24">
        <v>1.8899055399720799E-4</v>
      </c>
      <c r="AB135" s="24">
        <v>1.2225326461694399E-3</v>
      </c>
      <c r="AC135" s="24" t="s">
        <v>414</v>
      </c>
      <c r="AD135" s="24" t="s">
        <v>414</v>
      </c>
      <c r="AE135" s="77"/>
      <c r="AF135" s="24" t="s">
        <v>414</v>
      </c>
      <c r="AG135" s="24" t="s">
        <v>414</v>
      </c>
      <c r="AH135" s="24" t="s">
        <v>414</v>
      </c>
      <c r="AI135" s="24" t="s">
        <v>414</v>
      </c>
      <c r="AJ135" s="24" t="s">
        <v>414</v>
      </c>
      <c r="AK135" s="24" t="s">
        <v>414</v>
      </c>
      <c r="AL135" s="78" t="s">
        <v>421</v>
      </c>
    </row>
    <row r="136" spans="1:38" ht="26.25" customHeight="1" thickBot="1" x14ac:dyDescent="0.25">
      <c r="A136" s="22" t="s">
        <v>308</v>
      </c>
      <c r="B136" s="22" t="s">
        <v>331</v>
      </c>
      <c r="C136" s="23" t="s">
        <v>332</v>
      </c>
      <c r="D136" s="69"/>
      <c r="E136" s="24" t="s">
        <v>414</v>
      </c>
      <c r="F136" s="24">
        <v>2.8119348553556898E-3</v>
      </c>
      <c r="G136" s="24" t="s">
        <v>414</v>
      </c>
      <c r="H136" s="24" t="s">
        <v>415</v>
      </c>
      <c r="I136" s="24" t="s">
        <v>414</v>
      </c>
      <c r="J136" s="24" t="s">
        <v>414</v>
      </c>
      <c r="K136" s="24" t="s">
        <v>414</v>
      </c>
      <c r="L136" s="24" t="s">
        <v>414</v>
      </c>
      <c r="M136" s="24" t="s">
        <v>414</v>
      </c>
      <c r="N136" s="24" t="s">
        <v>414</v>
      </c>
      <c r="O136" s="24" t="s">
        <v>414</v>
      </c>
      <c r="P136" s="24" t="s">
        <v>414</v>
      </c>
      <c r="Q136" s="24" t="s">
        <v>414</v>
      </c>
      <c r="R136" s="24" t="s">
        <v>414</v>
      </c>
      <c r="S136" s="24" t="s">
        <v>414</v>
      </c>
      <c r="T136" s="24" t="s">
        <v>414</v>
      </c>
      <c r="U136" s="24" t="s">
        <v>414</v>
      </c>
      <c r="V136" s="24" t="s">
        <v>414</v>
      </c>
      <c r="W136" s="24" t="s">
        <v>414</v>
      </c>
      <c r="X136" s="24" t="s">
        <v>414</v>
      </c>
      <c r="Y136" s="24" t="s">
        <v>414</v>
      </c>
      <c r="Z136" s="24" t="s">
        <v>414</v>
      </c>
      <c r="AA136" s="24" t="s">
        <v>414</v>
      </c>
      <c r="AB136" s="24" t="s">
        <v>414</v>
      </c>
      <c r="AC136" s="24" t="s">
        <v>414</v>
      </c>
      <c r="AD136" s="24" t="s">
        <v>414</v>
      </c>
      <c r="AE136" s="77"/>
      <c r="AF136" s="24" t="s">
        <v>414</v>
      </c>
      <c r="AG136" s="24" t="s">
        <v>414</v>
      </c>
      <c r="AH136" s="24" t="s">
        <v>414</v>
      </c>
      <c r="AI136" s="24" t="s">
        <v>414</v>
      </c>
      <c r="AJ136" s="24" t="s">
        <v>414</v>
      </c>
      <c r="AK136" s="24">
        <v>190411770.12</v>
      </c>
      <c r="AL136" s="78" t="s">
        <v>468</v>
      </c>
    </row>
    <row r="137" spans="1:38" ht="26.25" customHeight="1" thickBot="1" x14ac:dyDescent="0.25">
      <c r="A137" s="22" t="s">
        <v>308</v>
      </c>
      <c r="B137" s="22" t="s">
        <v>333</v>
      </c>
      <c r="C137" s="23" t="s">
        <v>334</v>
      </c>
      <c r="D137" s="69"/>
      <c r="E137" s="24">
        <v>2.2000000000000001E-4</v>
      </c>
      <c r="F137" s="24" t="s">
        <v>415</v>
      </c>
      <c r="G137" s="24" t="s">
        <v>415</v>
      </c>
      <c r="H137" s="24">
        <v>1.6299999999999999E-3</v>
      </c>
      <c r="I137" s="24" t="s">
        <v>414</v>
      </c>
      <c r="J137" s="24" t="s">
        <v>414</v>
      </c>
      <c r="K137" s="24" t="s">
        <v>414</v>
      </c>
      <c r="L137" s="24" t="s">
        <v>414</v>
      </c>
      <c r="M137" s="24">
        <v>7.1300000000000001E-3</v>
      </c>
      <c r="N137" s="24" t="s">
        <v>414</v>
      </c>
      <c r="O137" s="24" t="s">
        <v>414</v>
      </c>
      <c r="P137" s="24" t="s">
        <v>414</v>
      </c>
      <c r="Q137" s="24" t="s">
        <v>414</v>
      </c>
      <c r="R137" s="24" t="s">
        <v>414</v>
      </c>
      <c r="S137" s="24" t="s">
        <v>414</v>
      </c>
      <c r="T137" s="24" t="s">
        <v>414</v>
      </c>
      <c r="U137" s="24" t="s">
        <v>414</v>
      </c>
      <c r="V137" s="24" t="s">
        <v>414</v>
      </c>
      <c r="W137" s="24" t="s">
        <v>414</v>
      </c>
      <c r="X137" s="24" t="s">
        <v>414</v>
      </c>
      <c r="Y137" s="24" t="s">
        <v>414</v>
      </c>
      <c r="Z137" s="24" t="s">
        <v>414</v>
      </c>
      <c r="AA137" s="24" t="s">
        <v>414</v>
      </c>
      <c r="AB137" s="24" t="s">
        <v>414</v>
      </c>
      <c r="AC137" s="24" t="s">
        <v>414</v>
      </c>
      <c r="AD137" s="24" t="s">
        <v>414</v>
      </c>
      <c r="AE137" s="77"/>
      <c r="AF137" s="24" t="s">
        <v>414</v>
      </c>
      <c r="AG137" s="24" t="s">
        <v>414</v>
      </c>
      <c r="AH137" s="24" t="s">
        <v>414</v>
      </c>
      <c r="AI137" s="24" t="s">
        <v>414</v>
      </c>
      <c r="AJ137" s="24" t="s">
        <v>414</v>
      </c>
      <c r="AK137" s="24" t="s">
        <v>414</v>
      </c>
      <c r="AL137" s="78" t="s">
        <v>469</v>
      </c>
    </row>
    <row r="138" spans="1:38" ht="26.25" customHeight="1" thickBot="1" x14ac:dyDescent="0.25">
      <c r="A138" s="22" t="s">
        <v>308</v>
      </c>
      <c r="B138" s="22" t="s">
        <v>335</v>
      </c>
      <c r="C138" s="23" t="s">
        <v>336</v>
      </c>
      <c r="D138" s="69"/>
      <c r="E138" s="24" t="s">
        <v>415</v>
      </c>
      <c r="F138" s="24" t="s">
        <v>415</v>
      </c>
      <c r="G138" s="24" t="s">
        <v>415</v>
      </c>
      <c r="H138" s="24" t="s">
        <v>415</v>
      </c>
      <c r="I138" s="24" t="s">
        <v>414</v>
      </c>
      <c r="J138" s="24" t="s">
        <v>414</v>
      </c>
      <c r="K138" s="24" t="s">
        <v>414</v>
      </c>
      <c r="L138" s="24" t="s">
        <v>414</v>
      </c>
      <c r="M138" s="24" t="s">
        <v>414</v>
      </c>
      <c r="N138" s="24" t="s">
        <v>414</v>
      </c>
      <c r="O138" s="24" t="s">
        <v>414</v>
      </c>
      <c r="P138" s="24" t="s">
        <v>414</v>
      </c>
      <c r="Q138" s="24" t="s">
        <v>414</v>
      </c>
      <c r="R138" s="24" t="s">
        <v>414</v>
      </c>
      <c r="S138" s="24" t="s">
        <v>414</v>
      </c>
      <c r="T138" s="24" t="s">
        <v>414</v>
      </c>
      <c r="U138" s="24" t="s">
        <v>414</v>
      </c>
      <c r="V138" s="24" t="s">
        <v>414</v>
      </c>
      <c r="W138" s="24" t="s">
        <v>414</v>
      </c>
      <c r="X138" s="24" t="s">
        <v>414</v>
      </c>
      <c r="Y138" s="24" t="s">
        <v>414</v>
      </c>
      <c r="Z138" s="24" t="s">
        <v>414</v>
      </c>
      <c r="AA138" s="24" t="s">
        <v>414</v>
      </c>
      <c r="AB138" s="24" t="s">
        <v>414</v>
      </c>
      <c r="AC138" s="24" t="s">
        <v>414</v>
      </c>
      <c r="AD138" s="24" t="s">
        <v>414</v>
      </c>
      <c r="AE138" s="77"/>
      <c r="AF138" s="24" t="s">
        <v>414</v>
      </c>
      <c r="AG138" s="24" t="s">
        <v>414</v>
      </c>
      <c r="AH138" s="24" t="s">
        <v>414</v>
      </c>
      <c r="AI138" s="24" t="s">
        <v>414</v>
      </c>
      <c r="AJ138" s="24" t="s">
        <v>414</v>
      </c>
      <c r="AK138" s="24" t="s">
        <v>414</v>
      </c>
      <c r="AL138" s="78" t="s">
        <v>469</v>
      </c>
    </row>
    <row r="139" spans="1:38" ht="26.25" customHeight="1" thickBot="1" x14ac:dyDescent="0.25">
      <c r="A139" s="22" t="s">
        <v>308</v>
      </c>
      <c r="B139" s="22" t="s">
        <v>337</v>
      </c>
      <c r="C139" s="23" t="s">
        <v>338</v>
      </c>
      <c r="D139" s="69"/>
      <c r="E139" s="24" t="s">
        <v>415</v>
      </c>
      <c r="F139" s="24">
        <v>2.6714999999999999E-2</v>
      </c>
      <c r="G139" s="24" t="s">
        <v>414</v>
      </c>
      <c r="H139" s="24" t="s">
        <v>415</v>
      </c>
      <c r="I139" s="24">
        <v>0.45490931653264599</v>
      </c>
      <c r="J139" s="24">
        <v>0.45502958653264602</v>
      </c>
      <c r="K139" s="24">
        <v>0.455175176532646</v>
      </c>
      <c r="L139" s="24">
        <v>1.8734000000000001E-5</v>
      </c>
      <c r="M139" s="24" t="s">
        <v>415</v>
      </c>
      <c r="N139" s="24">
        <v>1.3226837562999999E-3</v>
      </c>
      <c r="O139" s="24">
        <v>2.6614418357789999E-3</v>
      </c>
      <c r="P139" s="24">
        <v>2.6614418357789999E-3</v>
      </c>
      <c r="Q139" s="24">
        <v>4.238682884795E-3</v>
      </c>
      <c r="R139" s="24">
        <v>4.0383599152569996E-3</v>
      </c>
      <c r="S139" s="24">
        <v>9.3869892636349993E-3</v>
      </c>
      <c r="T139" s="24" t="s">
        <v>414</v>
      </c>
      <c r="U139" s="24" t="s">
        <v>414</v>
      </c>
      <c r="V139" s="24" t="s">
        <v>414</v>
      </c>
      <c r="W139" s="24">
        <v>4.3771097078007299</v>
      </c>
      <c r="X139" s="24" t="s">
        <v>414</v>
      </c>
      <c r="Y139" s="24" t="s">
        <v>414</v>
      </c>
      <c r="Z139" s="24" t="s">
        <v>414</v>
      </c>
      <c r="AA139" s="24" t="s">
        <v>414</v>
      </c>
      <c r="AB139" s="24" t="s">
        <v>414</v>
      </c>
      <c r="AC139" s="24" t="s">
        <v>414</v>
      </c>
      <c r="AD139" s="24" t="s">
        <v>414</v>
      </c>
      <c r="AE139" s="77"/>
      <c r="AF139" s="24" t="s">
        <v>414</v>
      </c>
      <c r="AG139" s="24" t="s">
        <v>414</v>
      </c>
      <c r="AH139" s="24" t="s">
        <v>414</v>
      </c>
      <c r="AI139" s="24" t="s">
        <v>414</v>
      </c>
      <c r="AJ139" s="24" t="s">
        <v>414</v>
      </c>
      <c r="AK139" s="24" t="s">
        <v>415</v>
      </c>
      <c r="AL139" s="78" t="s">
        <v>470</v>
      </c>
    </row>
    <row r="140" spans="1:38" ht="26.25" customHeight="1" thickBot="1" x14ac:dyDescent="0.25">
      <c r="A140" s="22" t="s">
        <v>339</v>
      </c>
      <c r="B140" s="22" t="s">
        <v>340</v>
      </c>
      <c r="C140" s="23" t="s">
        <v>341</v>
      </c>
      <c r="D140" s="69"/>
      <c r="E140" s="24" t="s">
        <v>418</v>
      </c>
      <c r="F140" s="24" t="s">
        <v>418</v>
      </c>
      <c r="G140" s="24" t="s">
        <v>418</v>
      </c>
      <c r="H140" s="24" t="s">
        <v>418</v>
      </c>
      <c r="I140" s="24" t="s">
        <v>418</v>
      </c>
      <c r="J140" s="24" t="s">
        <v>418</v>
      </c>
      <c r="K140" s="24" t="s">
        <v>418</v>
      </c>
      <c r="L140" s="24" t="s">
        <v>418</v>
      </c>
      <c r="M140" s="24" t="s">
        <v>418</v>
      </c>
      <c r="N140" s="24" t="s">
        <v>418</v>
      </c>
      <c r="O140" s="24" t="s">
        <v>418</v>
      </c>
      <c r="P140" s="24" t="s">
        <v>418</v>
      </c>
      <c r="Q140" s="24" t="s">
        <v>418</v>
      </c>
      <c r="R140" s="24" t="s">
        <v>418</v>
      </c>
      <c r="S140" s="24" t="s">
        <v>418</v>
      </c>
      <c r="T140" s="24" t="s">
        <v>418</v>
      </c>
      <c r="U140" s="24" t="s">
        <v>418</v>
      </c>
      <c r="V140" s="24" t="s">
        <v>418</v>
      </c>
      <c r="W140" s="24" t="s">
        <v>418</v>
      </c>
      <c r="X140" s="24" t="s">
        <v>418</v>
      </c>
      <c r="Y140" s="24" t="s">
        <v>418</v>
      </c>
      <c r="Z140" s="24" t="s">
        <v>418</v>
      </c>
      <c r="AA140" s="24" t="s">
        <v>418</v>
      </c>
      <c r="AB140" s="24" t="s">
        <v>418</v>
      </c>
      <c r="AC140" s="24" t="s">
        <v>418</v>
      </c>
      <c r="AD140" s="24" t="s">
        <v>418</v>
      </c>
      <c r="AE140" s="77"/>
      <c r="AF140" s="24" t="s">
        <v>414</v>
      </c>
      <c r="AG140" s="24" t="s">
        <v>414</v>
      </c>
      <c r="AH140" s="24" t="s">
        <v>414</v>
      </c>
      <c r="AI140" s="24" t="s">
        <v>414</v>
      </c>
      <c r="AJ140" s="24" t="s">
        <v>414</v>
      </c>
      <c r="AK140" s="24" t="s">
        <v>415</v>
      </c>
      <c r="AL140" s="78" t="s">
        <v>421</v>
      </c>
    </row>
    <row r="141" spans="1:38" s="10" customFormat="1" ht="37.5" customHeight="1" thickBot="1" x14ac:dyDescent="0.25">
      <c r="A141" s="36"/>
      <c r="B141" s="37" t="s">
        <v>342</v>
      </c>
      <c r="C141" s="38" t="s">
        <v>343</v>
      </c>
      <c r="D141" s="36" t="s">
        <v>344</v>
      </c>
      <c r="E141" s="39">
        <f>SUM(E14:E140)</f>
        <v>113.11461393544465</v>
      </c>
      <c r="F141" s="39">
        <f t="shared" ref="F141:AD141" si="0">SUM(F14:F140)</f>
        <v>70.730336065174598</v>
      </c>
      <c r="G141" s="39">
        <f t="shared" si="0"/>
        <v>25.395543807646394</v>
      </c>
      <c r="H141" s="39">
        <f t="shared" si="0"/>
        <v>43.343280377961896</v>
      </c>
      <c r="I141" s="39">
        <f t="shared" si="0"/>
        <v>12.46958683436849</v>
      </c>
      <c r="J141" s="39">
        <f t="shared" si="0"/>
        <v>17.475899010232006</v>
      </c>
      <c r="K141" s="39">
        <f t="shared" si="0"/>
        <v>28.79973431612996</v>
      </c>
      <c r="L141" s="39">
        <f t="shared" si="0"/>
        <v>1.9524126349047313</v>
      </c>
      <c r="M141" s="39">
        <f t="shared" si="0"/>
        <v>192.28914572337334</v>
      </c>
      <c r="N141" s="39">
        <f t="shared" si="0"/>
        <v>21.19163835949831</v>
      </c>
      <c r="O141" s="39">
        <f t="shared" si="0"/>
        <v>0.94728839395947539</v>
      </c>
      <c r="P141" s="39">
        <f t="shared" si="0"/>
        <v>0.53501964585039474</v>
      </c>
      <c r="Q141" s="39">
        <f t="shared" si="0"/>
        <v>0.57383145594522844</v>
      </c>
      <c r="R141" s="39">
        <f>SUM(R14:R140)</f>
        <v>2.4950165742012969</v>
      </c>
      <c r="S141" s="39">
        <f t="shared" si="0"/>
        <v>26.31438248980211</v>
      </c>
      <c r="T141" s="39">
        <f t="shared" si="0"/>
        <v>2.3100486248997876</v>
      </c>
      <c r="U141" s="39">
        <f t="shared" si="0"/>
        <v>1.1372412993327574</v>
      </c>
      <c r="V141" s="39">
        <f t="shared" si="0"/>
        <v>35.73127415582114</v>
      </c>
      <c r="W141" s="39">
        <f t="shared" si="0"/>
        <v>21.24452801630995</v>
      </c>
      <c r="X141" s="39">
        <f t="shared" si="0"/>
        <v>1.5291881872966198</v>
      </c>
      <c r="Y141" s="39">
        <f t="shared" si="0"/>
        <v>1.5459999820531616</v>
      </c>
      <c r="Z141" s="39">
        <f t="shared" si="0"/>
        <v>0.67856627998238528</v>
      </c>
      <c r="AA141" s="39">
        <f t="shared" si="0"/>
        <v>0.88928417175672902</v>
      </c>
      <c r="AB141" s="39">
        <f t="shared" si="0"/>
        <v>4.6430386218233597</v>
      </c>
      <c r="AC141" s="39">
        <f t="shared" si="0"/>
        <v>2.4048569974772507</v>
      </c>
      <c r="AD141" s="39">
        <f t="shared" si="0"/>
        <v>0.21817999995282397</v>
      </c>
      <c r="AE141" s="83"/>
      <c r="AF141" s="39"/>
      <c r="AG141" s="39"/>
      <c r="AH141" s="39"/>
      <c r="AI141" s="39"/>
      <c r="AJ141" s="39"/>
      <c r="AK141" s="39"/>
      <c r="AL141" s="46"/>
    </row>
    <row r="142" spans="1:38" ht="15" customHeight="1" thickBot="1" x14ac:dyDescent="0.3">
      <c r="A142" s="40"/>
      <c r="B142" s="41"/>
      <c r="C142" s="42"/>
      <c r="D142" s="43"/>
      <c r="E142"/>
      <c r="F142"/>
      <c r="G142"/>
      <c r="H142"/>
      <c r="I142"/>
      <c r="J142"/>
      <c r="K142"/>
      <c r="L142"/>
      <c r="M142"/>
      <c r="N142"/>
      <c r="O142" s="44"/>
      <c r="P142" s="44"/>
      <c r="Q142" s="44"/>
      <c r="R142" s="44"/>
      <c r="S142" s="44"/>
      <c r="T142" s="44"/>
      <c r="U142" s="44"/>
      <c r="V142" s="44"/>
      <c r="W142" s="44"/>
      <c r="X142" s="44"/>
      <c r="Y142" s="44"/>
      <c r="Z142" s="44"/>
      <c r="AA142" s="44"/>
      <c r="AB142" s="44"/>
      <c r="AC142" s="44"/>
      <c r="AD142" s="44"/>
      <c r="AE142" s="84"/>
      <c r="AF142" s="85"/>
      <c r="AG142" s="85"/>
      <c r="AH142" s="85"/>
      <c r="AI142" s="85"/>
      <c r="AJ142" s="85"/>
      <c r="AK142" s="85"/>
      <c r="AL142" s="41"/>
    </row>
    <row r="143" spans="1:38" ht="26.25" customHeight="1" thickBot="1" x14ac:dyDescent="0.25">
      <c r="A143" s="45"/>
      <c r="B143" s="46" t="s">
        <v>345</v>
      </c>
      <c r="C143" s="38" t="s">
        <v>346</v>
      </c>
      <c r="D143" s="36" t="s">
        <v>347</v>
      </c>
      <c r="E143" s="25">
        <v>19.94792795</v>
      </c>
      <c r="F143" s="25">
        <v>0.57968355400000005</v>
      </c>
      <c r="G143" s="25">
        <v>2.159881E-2</v>
      </c>
      <c r="H143" s="25">
        <v>0.39029471103243502</v>
      </c>
      <c r="I143" s="25">
        <v>0.47347494000000001</v>
      </c>
      <c r="J143" s="25">
        <v>0.47347494000000001</v>
      </c>
      <c r="K143" s="25">
        <v>0.47347494000000001</v>
      </c>
      <c r="L143" s="24">
        <v>0.38067462326570067</v>
      </c>
      <c r="M143" s="24">
        <v>17.084024938737443</v>
      </c>
      <c r="N143" s="24">
        <v>1.8085957601286504E-3</v>
      </c>
      <c r="O143" s="24">
        <v>2.0627594225674915E-4</v>
      </c>
      <c r="P143" s="24">
        <v>1.3922635428001635E-2</v>
      </c>
      <c r="Q143" s="24">
        <v>3.4901096890378828E-4</v>
      </c>
      <c r="R143" s="24">
        <v>1.746607655975764E-2</v>
      </c>
      <c r="S143" s="24">
        <v>1.1887469860692444E-2</v>
      </c>
      <c r="T143" s="24">
        <v>1.778217503172648E-3</v>
      </c>
      <c r="U143" s="24">
        <v>2.8547005329407783E-4</v>
      </c>
      <c r="V143" s="24">
        <v>4.9478382124642763E-2</v>
      </c>
      <c r="W143" s="24">
        <v>0.75902510000000001</v>
      </c>
      <c r="X143" s="24">
        <v>6.0406846118600005E-2</v>
      </c>
      <c r="Y143" s="24">
        <v>6.77594828638E-2</v>
      </c>
      <c r="Z143" s="24">
        <v>5.2825336670600007E-2</v>
      </c>
      <c r="AA143" s="24">
        <v>5.7502409153800005E-2</v>
      </c>
      <c r="AB143" s="24">
        <v>0.23849407480680002</v>
      </c>
      <c r="AC143" s="24">
        <v>7.5902490000000005E-4</v>
      </c>
      <c r="AD143" s="24">
        <v>1.5191630000000001E-4</v>
      </c>
      <c r="AE143" s="77"/>
      <c r="AF143" s="24">
        <v>101080.4192044669</v>
      </c>
      <c r="AG143" s="24" t="s">
        <v>414</v>
      </c>
      <c r="AH143" s="24">
        <v>313.25247512240003</v>
      </c>
      <c r="AI143" s="24">
        <v>6086.2796316326003</v>
      </c>
      <c r="AJ143" s="24">
        <v>38.846058919800001</v>
      </c>
      <c r="AK143" s="24" t="s">
        <v>414</v>
      </c>
      <c r="AL143" s="46" t="s">
        <v>413</v>
      </c>
    </row>
    <row r="144" spans="1:38" ht="26.25" customHeight="1" thickBot="1" x14ac:dyDescent="0.25">
      <c r="A144" s="45"/>
      <c r="B144" s="46" t="s">
        <v>348</v>
      </c>
      <c r="C144" s="38" t="s">
        <v>349</v>
      </c>
      <c r="D144" s="36" t="s">
        <v>347</v>
      </c>
      <c r="E144" s="25">
        <v>9.9258135319999994</v>
      </c>
      <c r="F144" s="25">
        <v>0.17579113399999999</v>
      </c>
      <c r="G144" s="25">
        <v>5.3165900000000004E-3</v>
      </c>
      <c r="H144" s="25">
        <v>2.0846680671784298E-2</v>
      </c>
      <c r="I144" s="25">
        <v>0.200794993</v>
      </c>
      <c r="J144" s="25">
        <v>0.200794993</v>
      </c>
      <c r="K144" s="25">
        <v>0.200794993</v>
      </c>
      <c r="L144" s="24">
        <v>0.1715312389320621</v>
      </c>
      <c r="M144" s="24">
        <v>2.2053389454402734</v>
      </c>
      <c r="N144" s="24">
        <v>2.785852211499268E-4</v>
      </c>
      <c r="O144" s="24">
        <v>2.8456606387935179E-5</v>
      </c>
      <c r="P144" s="24">
        <v>2.8294989418265982E-3</v>
      </c>
      <c r="Q144" s="24">
        <v>5.5418002093514107E-5</v>
      </c>
      <c r="R144" s="24">
        <v>4.4234497269363005E-3</v>
      </c>
      <c r="S144" s="24">
        <v>2.9704295733534165E-3</v>
      </c>
      <c r="T144" s="24">
        <v>1.3625458578708435E-4</v>
      </c>
      <c r="U144" s="24">
        <v>5.392279141115787E-5</v>
      </c>
      <c r="V144" s="24">
        <v>9.6612461335377296E-3</v>
      </c>
      <c r="W144" s="24">
        <v>0.17245280000000002</v>
      </c>
      <c r="X144" s="24">
        <v>1.2557534291999999E-2</v>
      </c>
      <c r="Y144" s="24">
        <v>1.40757198803E-2</v>
      </c>
      <c r="Z144" s="24">
        <v>1.1036502498500002E-2</v>
      </c>
      <c r="AA144" s="24">
        <v>1.17154318918E-2</v>
      </c>
      <c r="AB144" s="24">
        <v>4.9385188562599998E-2</v>
      </c>
      <c r="AC144" s="24">
        <v>1.7245349999999999E-4</v>
      </c>
      <c r="AD144" s="24">
        <v>3.4676299999999999E-5</v>
      </c>
      <c r="AE144" s="77"/>
      <c r="AF144" s="24">
        <v>23608.8292732851</v>
      </c>
      <c r="AG144" s="24" t="s">
        <v>414</v>
      </c>
      <c r="AH144" s="24" t="s">
        <v>415</v>
      </c>
      <c r="AI144" s="24">
        <v>1370.0719187554</v>
      </c>
      <c r="AJ144" s="24" t="s">
        <v>414</v>
      </c>
      <c r="AK144" s="24" t="s">
        <v>414</v>
      </c>
      <c r="AL144" s="46" t="s">
        <v>413</v>
      </c>
    </row>
    <row r="145" spans="1:38" ht="26.25" customHeight="1" thickBot="1" x14ac:dyDescent="0.25">
      <c r="A145" s="45"/>
      <c r="B145" s="46" t="s">
        <v>350</v>
      </c>
      <c r="C145" s="38" t="s">
        <v>351</v>
      </c>
      <c r="D145" s="36" t="s">
        <v>347</v>
      </c>
      <c r="E145" s="25">
        <v>10.62514618</v>
      </c>
      <c r="F145" s="25">
        <v>0.263463634</v>
      </c>
      <c r="G145" s="25">
        <v>1.3217576999999999E-2</v>
      </c>
      <c r="H145" s="25">
        <v>0.12857884463167502</v>
      </c>
      <c r="I145" s="25">
        <v>0.188509922</v>
      </c>
      <c r="J145" s="25">
        <v>0.188509922</v>
      </c>
      <c r="K145" s="25">
        <v>0.188509922</v>
      </c>
      <c r="L145" s="24">
        <v>0.14814300223130192</v>
      </c>
      <c r="M145" s="24">
        <v>4.7773351988678625</v>
      </c>
      <c r="N145" s="24">
        <v>6.6550023241175756E-4</v>
      </c>
      <c r="O145" s="24">
        <v>6.6550740701192321E-5</v>
      </c>
      <c r="P145" s="24">
        <v>7.05415430807121E-3</v>
      </c>
      <c r="Q145" s="24">
        <v>1.3309968775234324E-4</v>
      </c>
      <c r="R145" s="24">
        <v>1.1313129078141216E-2</v>
      </c>
      <c r="S145" s="24">
        <v>7.5864562019783439E-3</v>
      </c>
      <c r="T145" s="24">
        <v>2.6622986755539047E-4</v>
      </c>
      <c r="U145" s="24">
        <v>1.3309789410230184E-4</v>
      </c>
      <c r="V145" s="24">
        <v>2.395756712891307E-2</v>
      </c>
      <c r="W145" s="24">
        <v>0.1442195</v>
      </c>
      <c r="X145" s="24">
        <v>5.5596607874000004E-3</v>
      </c>
      <c r="Y145" s="24">
        <v>3.3666834768599996E-2</v>
      </c>
      <c r="Z145" s="24">
        <v>3.7620371327800002E-2</v>
      </c>
      <c r="AA145" s="24">
        <v>8.6483612248E-3</v>
      </c>
      <c r="AB145" s="24">
        <v>8.5495228108599997E-2</v>
      </c>
      <c r="AC145" s="24">
        <v>7.9473499999999997E-5</v>
      </c>
      <c r="AD145" s="24">
        <v>1.60851E-5</v>
      </c>
      <c r="AE145" s="77"/>
      <c r="AF145" s="24">
        <v>59879.444902020201</v>
      </c>
      <c r="AG145" s="24" t="s">
        <v>414</v>
      </c>
      <c r="AH145" s="24">
        <v>0</v>
      </c>
      <c r="AI145" s="24">
        <v>3459.2433681333</v>
      </c>
      <c r="AJ145" s="24">
        <v>15.341938815400001</v>
      </c>
      <c r="AK145" s="24" t="s">
        <v>414</v>
      </c>
      <c r="AL145" s="46" t="s">
        <v>413</v>
      </c>
    </row>
    <row r="146" spans="1:38" ht="26.25" customHeight="1" thickBot="1" x14ac:dyDescent="0.25">
      <c r="A146" s="45"/>
      <c r="B146" s="46" t="s">
        <v>352</v>
      </c>
      <c r="C146" s="38" t="s">
        <v>353</v>
      </c>
      <c r="D146" s="36" t="s">
        <v>347</v>
      </c>
      <c r="E146" s="25">
        <v>0.170133225</v>
      </c>
      <c r="F146" s="25">
        <v>0.72748234599999995</v>
      </c>
      <c r="G146" s="25">
        <v>1.82296E-4</v>
      </c>
      <c r="H146" s="25">
        <v>1.4940044088496999E-3</v>
      </c>
      <c r="I146" s="25">
        <v>1.4027993000000001E-2</v>
      </c>
      <c r="J146" s="25">
        <v>1.4027993000000001E-2</v>
      </c>
      <c r="K146" s="25">
        <v>1.4027993000000001E-2</v>
      </c>
      <c r="L146" s="24">
        <v>3.7159621785683469E-3</v>
      </c>
      <c r="M146" s="24">
        <v>3.8623526484869424</v>
      </c>
      <c r="N146" s="24">
        <v>4.4087592998504447E-5</v>
      </c>
      <c r="O146" s="24">
        <v>6.2350566532578774E-4</v>
      </c>
      <c r="P146" s="24">
        <v>2.1586450988797566E-4</v>
      </c>
      <c r="Q146" s="24">
        <v>7.4235234358292916E-6</v>
      </c>
      <c r="R146" s="24">
        <v>2.7619129513929068E-3</v>
      </c>
      <c r="S146" s="24">
        <v>0.1056475078217993</v>
      </c>
      <c r="T146" s="24">
        <v>4.3826315624185524E-3</v>
      </c>
      <c r="U146" s="24">
        <v>6.2080481170745632E-4</v>
      </c>
      <c r="V146" s="24">
        <v>6.1887589612793593E-2</v>
      </c>
      <c r="W146" s="24">
        <v>1.02405E-2</v>
      </c>
      <c r="X146" s="24">
        <v>2.4030941000000001E-4</v>
      </c>
      <c r="Y146" s="24">
        <v>2.9281648820000001E-4</v>
      </c>
      <c r="Z146" s="24">
        <v>1.902837245E-4</v>
      </c>
      <c r="AA146" s="24">
        <v>3.1807546370000002E-4</v>
      </c>
      <c r="AB146" s="24">
        <v>1.0414850864E-3</v>
      </c>
      <c r="AC146" s="24">
        <v>1.02408E-5</v>
      </c>
      <c r="AD146" s="24">
        <v>3.7183E-6</v>
      </c>
      <c r="AE146" s="77"/>
      <c r="AF146" s="24">
        <v>1162.6913466456999</v>
      </c>
      <c r="AG146" s="24" t="s">
        <v>414</v>
      </c>
      <c r="AH146" s="24" t="s">
        <v>415</v>
      </c>
      <c r="AI146" s="24">
        <v>73.855736958799994</v>
      </c>
      <c r="AJ146" s="24" t="s">
        <v>414</v>
      </c>
      <c r="AK146" s="24" t="s">
        <v>414</v>
      </c>
      <c r="AL146" s="46" t="s">
        <v>413</v>
      </c>
    </row>
    <row r="147" spans="1:38" ht="26.25" customHeight="1" thickBot="1" x14ac:dyDescent="0.3">
      <c r="A147" s="45"/>
      <c r="B147" s="46" t="s">
        <v>354</v>
      </c>
      <c r="C147" s="38" t="s">
        <v>355</v>
      </c>
      <c r="D147" s="36" t="s">
        <v>347</v>
      </c>
      <c r="E147" s="24" t="s">
        <v>414</v>
      </c>
      <c r="F147" s="25">
        <v>1.7525545659999999</v>
      </c>
      <c r="G147" s="24" t="s">
        <v>414</v>
      </c>
      <c r="H147" s="24" t="s">
        <v>414</v>
      </c>
      <c r="I147" s="24" t="s">
        <v>414</v>
      </c>
      <c r="J147" s="24" t="s">
        <v>414</v>
      </c>
      <c r="K147" s="24" t="s">
        <v>414</v>
      </c>
      <c r="L147" s="24" t="s">
        <v>414</v>
      </c>
      <c r="M147" s="24" t="s">
        <v>414</v>
      </c>
      <c r="N147" s="24" t="s">
        <v>414</v>
      </c>
      <c r="O147" s="24" t="s">
        <v>414</v>
      </c>
      <c r="P147" s="24" t="s">
        <v>414</v>
      </c>
      <c r="Q147" s="24" t="s">
        <v>414</v>
      </c>
      <c r="R147" s="24" t="s">
        <v>414</v>
      </c>
      <c r="S147" s="24" t="s">
        <v>414</v>
      </c>
      <c r="T147" s="24" t="s">
        <v>414</v>
      </c>
      <c r="U147" s="24" t="s">
        <v>414</v>
      </c>
      <c r="V147" s="24" t="s">
        <v>414</v>
      </c>
      <c r="W147" s="24" t="s">
        <v>414</v>
      </c>
      <c r="X147" s="24" t="s">
        <v>414</v>
      </c>
      <c r="Y147" s="24" t="s">
        <v>414</v>
      </c>
      <c r="Z147" s="24" t="s">
        <v>414</v>
      </c>
      <c r="AA147" s="24" t="s">
        <v>414</v>
      </c>
      <c r="AB147" s="24" t="s">
        <v>414</v>
      </c>
      <c r="AC147" s="24" t="s">
        <v>414</v>
      </c>
      <c r="AD147" s="24" t="s">
        <v>414</v>
      </c>
      <c r="AE147" s="77"/>
      <c r="AF147" s="86">
        <v>82.103122149515883</v>
      </c>
      <c r="AG147" s="24" t="s">
        <v>414</v>
      </c>
      <c r="AH147" s="24" t="s">
        <v>414</v>
      </c>
      <c r="AI147" s="24" t="s">
        <v>414</v>
      </c>
      <c r="AJ147" s="24" t="s">
        <v>414</v>
      </c>
      <c r="AK147" s="24" t="s">
        <v>414</v>
      </c>
      <c r="AL147" s="46" t="s">
        <v>413</v>
      </c>
    </row>
    <row r="148" spans="1:38" ht="26.25" customHeight="1" thickBot="1" x14ac:dyDescent="0.25">
      <c r="A148" s="45"/>
      <c r="B148" s="46" t="s">
        <v>356</v>
      </c>
      <c r="C148" s="38" t="s">
        <v>357</v>
      </c>
      <c r="D148" s="36" t="s">
        <v>347</v>
      </c>
      <c r="E148" s="24" t="s">
        <v>414</v>
      </c>
      <c r="F148" s="24" t="s">
        <v>414</v>
      </c>
      <c r="G148" s="24" t="s">
        <v>414</v>
      </c>
      <c r="H148" s="24" t="s">
        <v>414</v>
      </c>
      <c r="I148" s="25">
        <v>0.55418643099999998</v>
      </c>
      <c r="J148" s="25">
        <v>0.95945158799999997</v>
      </c>
      <c r="K148" s="25">
        <v>1.347828781</v>
      </c>
      <c r="L148" s="24">
        <v>7.2015090024826575E-2</v>
      </c>
      <c r="M148" s="24" t="s">
        <v>414</v>
      </c>
      <c r="N148" s="24">
        <v>1.4200479120731875</v>
      </c>
      <c r="O148" s="24">
        <v>6.9923382223687379E-3</v>
      </c>
      <c r="P148" s="24">
        <v>0</v>
      </c>
      <c r="Q148" s="24">
        <v>1.6584207145692639E-2</v>
      </c>
      <c r="R148" s="24">
        <v>0.52177308315984794</v>
      </c>
      <c r="S148" s="24">
        <v>11.387410931254832</v>
      </c>
      <c r="T148" s="24">
        <v>8.5316144085194529E-2</v>
      </c>
      <c r="U148" s="24">
        <v>1.3085036685144491E-2</v>
      </c>
      <c r="V148" s="24">
        <v>5.1385869163703966</v>
      </c>
      <c r="W148" s="24" t="s">
        <v>415</v>
      </c>
      <c r="X148" s="24" t="s">
        <v>415</v>
      </c>
      <c r="Y148" s="24" t="s">
        <v>415</v>
      </c>
      <c r="Z148" s="24" t="s">
        <v>415</v>
      </c>
      <c r="AA148" s="24" t="s">
        <v>415</v>
      </c>
      <c r="AB148" s="24" t="s">
        <v>415</v>
      </c>
      <c r="AC148" s="24" t="s">
        <v>415</v>
      </c>
      <c r="AD148" s="24" t="s">
        <v>415</v>
      </c>
      <c r="AE148" s="77"/>
      <c r="AF148" s="24" t="s">
        <v>414</v>
      </c>
      <c r="AG148" s="24" t="s">
        <v>414</v>
      </c>
      <c r="AH148" s="24" t="s">
        <v>414</v>
      </c>
      <c r="AI148" s="24" t="s">
        <v>414</v>
      </c>
      <c r="AJ148" s="24" t="s">
        <v>414</v>
      </c>
      <c r="AK148" s="24">
        <v>59910.700859813798</v>
      </c>
      <c r="AL148" s="46" t="s">
        <v>417</v>
      </c>
    </row>
    <row r="149" spans="1:38" ht="26.25" customHeight="1" thickBot="1" x14ac:dyDescent="0.25">
      <c r="A149" s="45"/>
      <c r="B149" s="46" t="s">
        <v>358</v>
      </c>
      <c r="C149" s="38" t="s">
        <v>359</v>
      </c>
      <c r="D149" s="36" t="s">
        <v>347</v>
      </c>
      <c r="E149" s="24" t="s">
        <v>414</v>
      </c>
      <c r="F149" s="24" t="s">
        <v>414</v>
      </c>
      <c r="G149" s="24" t="s">
        <v>414</v>
      </c>
      <c r="H149" s="24" t="s">
        <v>414</v>
      </c>
      <c r="I149" s="25">
        <v>0.34284603299999999</v>
      </c>
      <c r="J149" s="25">
        <v>0.63490006099999996</v>
      </c>
      <c r="K149" s="25">
        <v>1.2698001219999999</v>
      </c>
      <c r="L149" s="24">
        <v>1.3438680105658607E-2</v>
      </c>
      <c r="M149" s="24" t="s">
        <v>414</v>
      </c>
      <c r="N149" s="24" t="s">
        <v>415</v>
      </c>
      <c r="O149" s="24" t="s">
        <v>415</v>
      </c>
      <c r="P149" s="24" t="s">
        <v>415</v>
      </c>
      <c r="Q149" s="24" t="s">
        <v>415</v>
      </c>
      <c r="R149" s="24" t="s">
        <v>415</v>
      </c>
      <c r="S149" s="24" t="s">
        <v>415</v>
      </c>
      <c r="T149" s="24" t="s">
        <v>415</v>
      </c>
      <c r="U149" s="24" t="s">
        <v>415</v>
      </c>
      <c r="V149" s="24" t="s">
        <v>415</v>
      </c>
      <c r="W149" s="24" t="s">
        <v>415</v>
      </c>
      <c r="X149" s="24" t="s">
        <v>415</v>
      </c>
      <c r="Y149" s="24" t="s">
        <v>415</v>
      </c>
      <c r="Z149" s="24" t="s">
        <v>415</v>
      </c>
      <c r="AA149" s="24" t="s">
        <v>415</v>
      </c>
      <c r="AB149" s="24" t="s">
        <v>415</v>
      </c>
      <c r="AC149" s="24" t="s">
        <v>415</v>
      </c>
      <c r="AD149" s="24" t="s">
        <v>415</v>
      </c>
      <c r="AE149" s="77"/>
      <c r="AF149" s="24" t="s">
        <v>414</v>
      </c>
      <c r="AG149" s="24" t="s">
        <v>414</v>
      </c>
      <c r="AH149" s="24" t="s">
        <v>414</v>
      </c>
      <c r="AI149" s="24" t="s">
        <v>414</v>
      </c>
      <c r="AJ149" s="24" t="s">
        <v>414</v>
      </c>
      <c r="AK149" s="24">
        <v>59910.700859813798</v>
      </c>
      <c r="AL149" s="46" t="s">
        <v>417</v>
      </c>
    </row>
    <row r="150" spans="1:38" ht="15" customHeight="1" thickBot="1" x14ac:dyDescent="0.3">
      <c r="A150" s="47"/>
      <c r="B150" s="48"/>
      <c r="C150" s="48"/>
      <c r="D150" s="43"/>
      <c r="E150"/>
      <c r="F150"/>
      <c r="G150"/>
      <c r="H150"/>
      <c r="I150"/>
      <c r="J150"/>
      <c r="K150"/>
      <c r="L150"/>
      <c r="M150"/>
      <c r="N150"/>
      <c r="O150" s="43"/>
      <c r="P150" s="43"/>
      <c r="Q150" s="43"/>
      <c r="R150" s="43"/>
      <c r="S150" s="43"/>
      <c r="T150" s="43"/>
      <c r="U150" s="43"/>
      <c r="V150" s="43"/>
      <c r="W150" s="43"/>
      <c r="X150" s="43"/>
      <c r="Y150" s="43"/>
      <c r="Z150" s="43"/>
      <c r="AA150" s="43"/>
      <c r="AB150" s="43"/>
      <c r="AC150" s="43"/>
      <c r="AD150" s="43"/>
      <c r="AE150" s="87"/>
      <c r="AF150" s="43"/>
      <c r="AG150" s="43"/>
      <c r="AH150" s="43"/>
      <c r="AI150" s="43"/>
      <c r="AJ150" s="43"/>
      <c r="AK150" s="43"/>
      <c r="AL150" s="88"/>
    </row>
    <row r="151" spans="1:38" ht="26.25" customHeight="1" thickBot="1" x14ac:dyDescent="0.25">
      <c r="A151" s="36"/>
      <c r="B151" s="46" t="s">
        <v>360</v>
      </c>
      <c r="C151" s="38" t="s">
        <v>361</v>
      </c>
      <c r="D151" s="36"/>
      <c r="E151" s="39"/>
      <c r="F151" s="39"/>
      <c r="G151" s="39"/>
      <c r="H151" s="39"/>
      <c r="I151" s="39"/>
      <c r="J151" s="39"/>
      <c r="K151" s="39"/>
      <c r="L151" s="39"/>
      <c r="M151" s="39"/>
      <c r="N151" s="39"/>
      <c r="O151" s="39"/>
      <c r="P151" s="39"/>
      <c r="Q151" s="39"/>
      <c r="R151" s="39"/>
      <c r="S151" s="39"/>
      <c r="T151" s="39"/>
      <c r="U151" s="39"/>
      <c r="V151" s="39"/>
      <c r="W151" s="39"/>
      <c r="X151" s="39"/>
      <c r="Y151" s="39"/>
      <c r="Z151" s="39"/>
      <c r="AA151" s="39"/>
      <c r="AB151" s="39"/>
      <c r="AC151" s="39"/>
      <c r="AD151" s="39"/>
      <c r="AE151" s="89"/>
      <c r="AF151" s="39"/>
      <c r="AG151" s="39"/>
      <c r="AH151" s="39"/>
      <c r="AI151" s="39"/>
      <c r="AJ151" s="39"/>
      <c r="AK151" s="39"/>
      <c r="AL151" s="46"/>
    </row>
    <row r="152" spans="1:38" ht="37.5" customHeight="1" thickBot="1" x14ac:dyDescent="0.25">
      <c r="A152" s="36"/>
      <c r="B152" s="37" t="s">
        <v>362</v>
      </c>
      <c r="C152" s="38" t="s">
        <v>363</v>
      </c>
      <c r="D152" s="36" t="s">
        <v>471</v>
      </c>
      <c r="E152" s="39">
        <f>E141 + E151 + IF(AND(OR($B$4="AT",$B$4="BE",$B$4="CH",$B$4="GB",$B$4="IE",$B$4="LT",$B$4="LU",$B$4="NL"),SUM(E143:E149)&gt;0),SUM(E143:E149)-SUM(E27:E33),0)</f>
        <v>113.11461393544465</v>
      </c>
      <c r="F152" s="39">
        <f t="shared" ref="F152:AD152" si="1">F141 + F151 + IF(AND(OR($B$4="AT",$B$4="BE",$B$4="CH",$B$4="GB",$B$4="IE",$B$4="LT",$B$4="LU",$B$4="NL"),SUM(F143:F149)&gt;0),SUM(F143:F149)-SUM(F27:F33),0)</f>
        <v>70.730336065174598</v>
      </c>
      <c r="G152" s="39">
        <f t="shared" si="1"/>
        <v>25.395543807646394</v>
      </c>
      <c r="H152" s="39">
        <f t="shared" si="1"/>
        <v>43.343280377961896</v>
      </c>
      <c r="I152" s="39">
        <f t="shared" si="1"/>
        <v>12.46958683436849</v>
      </c>
      <c r="J152" s="39">
        <f t="shared" si="1"/>
        <v>17.475899010232006</v>
      </c>
      <c r="K152" s="39">
        <f t="shared" si="1"/>
        <v>28.79973431612996</v>
      </c>
      <c r="L152" s="39">
        <f t="shared" si="1"/>
        <v>1.9524126349047313</v>
      </c>
      <c r="M152" s="39">
        <f t="shared" si="1"/>
        <v>192.28914572337334</v>
      </c>
      <c r="N152" s="39">
        <f t="shared" si="1"/>
        <v>21.19163835949831</v>
      </c>
      <c r="O152" s="39">
        <f t="shared" si="1"/>
        <v>0.94728839395947539</v>
      </c>
      <c r="P152" s="39">
        <f t="shared" si="1"/>
        <v>0.53501964585039474</v>
      </c>
      <c r="Q152" s="39">
        <f t="shared" si="1"/>
        <v>0.57383145594522844</v>
      </c>
      <c r="R152" s="39">
        <f t="shared" si="1"/>
        <v>2.4950165742012969</v>
      </c>
      <c r="S152" s="39">
        <f t="shared" si="1"/>
        <v>26.31438248980211</v>
      </c>
      <c r="T152" s="39">
        <f t="shared" si="1"/>
        <v>2.3100486248997876</v>
      </c>
      <c r="U152" s="39">
        <f t="shared" si="1"/>
        <v>1.1372412993327574</v>
      </c>
      <c r="V152" s="39">
        <f t="shared" si="1"/>
        <v>35.73127415582114</v>
      </c>
      <c r="W152" s="39">
        <f t="shared" si="1"/>
        <v>21.24452801630995</v>
      </c>
      <c r="X152" s="39">
        <f t="shared" si="1"/>
        <v>1.5291881872966198</v>
      </c>
      <c r="Y152" s="39">
        <f t="shared" si="1"/>
        <v>1.5459999820531616</v>
      </c>
      <c r="Z152" s="39">
        <f t="shared" si="1"/>
        <v>0.67856627998238528</v>
      </c>
      <c r="AA152" s="39">
        <f t="shared" si="1"/>
        <v>0.88928417175672902</v>
      </c>
      <c r="AB152" s="39">
        <f t="shared" si="1"/>
        <v>4.6430386218233597</v>
      </c>
      <c r="AC152" s="39">
        <f t="shared" si="1"/>
        <v>2.4048569974772507</v>
      </c>
      <c r="AD152" s="39">
        <f t="shared" si="1"/>
        <v>0.21817999995282397</v>
      </c>
      <c r="AE152" s="89"/>
      <c r="AF152" s="39"/>
      <c r="AG152" s="39"/>
      <c r="AH152" s="39"/>
      <c r="AI152" s="39"/>
      <c r="AJ152" s="39"/>
      <c r="AK152" s="39"/>
      <c r="AL152" s="46"/>
    </row>
    <row r="153" spans="1:38" ht="26.25" customHeight="1" thickBot="1" x14ac:dyDescent="0.25">
      <c r="A153" s="36"/>
      <c r="B153" s="46" t="s">
        <v>364</v>
      </c>
      <c r="C153" s="38" t="s">
        <v>365</v>
      </c>
      <c r="D153" s="36" t="s">
        <v>472</v>
      </c>
      <c r="E153" s="39"/>
      <c r="F153" s="39"/>
      <c r="G153" s="39"/>
      <c r="H153" s="39"/>
      <c r="I153" s="39"/>
      <c r="J153" s="39"/>
      <c r="K153" s="39"/>
      <c r="L153" s="39"/>
      <c r="M153" s="39"/>
      <c r="N153" s="39"/>
      <c r="O153" s="39"/>
      <c r="P153" s="39"/>
      <c r="Q153" s="39"/>
      <c r="R153" s="39"/>
      <c r="S153" s="39"/>
      <c r="T153" s="39"/>
      <c r="U153" s="39"/>
      <c r="V153" s="39"/>
      <c r="W153" s="39"/>
      <c r="X153" s="39"/>
      <c r="Y153" s="39"/>
      <c r="Z153" s="39"/>
      <c r="AA153" s="39"/>
      <c r="AB153" s="39"/>
      <c r="AC153" s="39"/>
      <c r="AD153" s="39"/>
      <c r="AE153" s="89"/>
      <c r="AF153" s="39"/>
      <c r="AG153" s="39"/>
      <c r="AH153" s="39"/>
      <c r="AI153" s="39"/>
      <c r="AJ153" s="39"/>
      <c r="AK153" s="39"/>
      <c r="AL153" s="46"/>
    </row>
    <row r="154" spans="1:38" ht="37.5" customHeight="1" thickBot="1" x14ac:dyDescent="0.25">
      <c r="A154" s="36"/>
      <c r="B154" s="37" t="s">
        <v>366</v>
      </c>
      <c r="C154" s="38" t="s">
        <v>367</v>
      </c>
      <c r="D154" s="36" t="s">
        <v>473</v>
      </c>
      <c r="E154" s="39">
        <f>E141 + E153 - IF(OR($B$6=2005,$B$6&gt;=2020),SUM(E99:E122),0) + IF(AND(OR($B$4="AT",$B$4="BE",$B$4="CH",$B$4="GB",$B$4="IE",$B$4="LT",$B$4="LU",$B$4="NL"),SUM(E143:E149)&gt;0),SUM(E143:E149)-SUM(E27:E33),0)</f>
        <v>113.11461393544465</v>
      </c>
      <c r="F154" s="39">
        <f>F141 + F153 - IF(OR($B$6=2005,$B$6&gt;=2020),SUM(F99:F122),0) + IF(AND(OR($B$4="AT",$B$4="BE",$B$4="CH",$B$4="GB",$B$4="IE",$B$4="LT",$B$4="LU",$B$4="NL"),SUM(F143:F149)&gt;0),SUM(F143:F149)-SUM(F27:F33),0)</f>
        <v>70.730336065174598</v>
      </c>
      <c r="G154" s="39">
        <f>G141 + G153 + IF(AND(OR($B$4="AT",$B$4="BE",$B$4="CH",$B$4="GB",$B$4="IE",$B$4="LT",$B$4="LU",$B$4="NL"),SUM(G143:G149)&gt;0),SUM(G143:G149)-SUM(G27:G33),0)</f>
        <v>25.395543807646394</v>
      </c>
      <c r="H154" s="39">
        <f t="shared" ref="H154:AD154" si="2">H141 + H153 + IF(AND(OR($B$4="AT",$B$4="BE",$B$4="CH",$B$4="GB",$B$4="IE",$B$4="LT",$B$4="LU",$B$4="NL"),SUM(H143:H149)&gt;0),SUM(H143:H149)-SUM(H27:H33),0)</f>
        <v>43.343280377961896</v>
      </c>
      <c r="I154" s="39">
        <f t="shared" si="2"/>
        <v>12.46958683436849</v>
      </c>
      <c r="J154" s="39">
        <f t="shared" si="2"/>
        <v>17.475899010232006</v>
      </c>
      <c r="K154" s="39">
        <f t="shared" si="2"/>
        <v>28.79973431612996</v>
      </c>
      <c r="L154" s="39">
        <f t="shared" si="2"/>
        <v>1.9524126349047313</v>
      </c>
      <c r="M154" s="39">
        <f t="shared" si="2"/>
        <v>192.28914572337334</v>
      </c>
      <c r="N154" s="39">
        <f t="shared" si="2"/>
        <v>21.19163835949831</v>
      </c>
      <c r="O154" s="39">
        <f t="shared" si="2"/>
        <v>0.94728839395947539</v>
      </c>
      <c r="P154" s="39">
        <f t="shared" si="2"/>
        <v>0.53501964585039474</v>
      </c>
      <c r="Q154" s="39">
        <f t="shared" si="2"/>
        <v>0.57383145594522844</v>
      </c>
      <c r="R154" s="39">
        <f t="shared" si="2"/>
        <v>2.4950165742012969</v>
      </c>
      <c r="S154" s="39">
        <f t="shared" si="2"/>
        <v>26.31438248980211</v>
      </c>
      <c r="T154" s="39">
        <f t="shared" si="2"/>
        <v>2.3100486248997876</v>
      </c>
      <c r="U154" s="39">
        <f t="shared" si="2"/>
        <v>1.1372412993327574</v>
      </c>
      <c r="V154" s="39">
        <f t="shared" si="2"/>
        <v>35.73127415582114</v>
      </c>
      <c r="W154" s="39">
        <f t="shared" si="2"/>
        <v>21.24452801630995</v>
      </c>
      <c r="X154" s="39">
        <f t="shared" si="2"/>
        <v>1.5291881872966198</v>
      </c>
      <c r="Y154" s="39">
        <f t="shared" si="2"/>
        <v>1.5459999820531616</v>
      </c>
      <c r="Z154" s="39">
        <f t="shared" si="2"/>
        <v>0.67856627998238528</v>
      </c>
      <c r="AA154" s="39">
        <f t="shared" si="2"/>
        <v>0.88928417175672902</v>
      </c>
      <c r="AB154" s="39">
        <f t="shared" si="2"/>
        <v>4.6430386218233597</v>
      </c>
      <c r="AC154" s="39">
        <f t="shared" si="2"/>
        <v>2.4048569974772507</v>
      </c>
      <c r="AD154" s="39">
        <f t="shared" si="2"/>
        <v>0.21817999995282397</v>
      </c>
      <c r="AE154" s="90"/>
      <c r="AF154" s="39"/>
      <c r="AG154" s="39"/>
      <c r="AH154" s="39"/>
      <c r="AI154" s="39"/>
      <c r="AJ154" s="39"/>
      <c r="AK154" s="39"/>
      <c r="AL154" s="46"/>
    </row>
    <row r="155" spans="1:38" ht="15" customHeight="1" thickBot="1" x14ac:dyDescent="0.3">
      <c r="A155" s="47"/>
      <c r="B155" s="48"/>
      <c r="C155" s="48"/>
      <c r="D155" s="43"/>
      <c r="E155"/>
      <c r="F155"/>
      <c r="G155"/>
      <c r="H155"/>
      <c r="I155"/>
      <c r="J155"/>
      <c r="K155"/>
      <c r="L155"/>
      <c r="M155"/>
      <c r="N155"/>
      <c r="O155" s="43"/>
      <c r="P155" s="43"/>
      <c r="Q155" s="43"/>
      <c r="R155" s="43"/>
      <c r="S155" s="43"/>
      <c r="T155" s="43"/>
      <c r="U155" s="43"/>
      <c r="V155" s="43"/>
      <c r="W155" s="43"/>
      <c r="X155" s="43"/>
      <c r="Y155" s="43"/>
      <c r="Z155" s="43"/>
      <c r="AA155" s="43"/>
      <c r="AB155" s="43"/>
      <c r="AC155" s="43"/>
      <c r="AD155" s="43"/>
      <c r="AE155" s="87"/>
      <c r="AF155" s="43"/>
      <c r="AG155" s="43"/>
      <c r="AH155" s="43"/>
      <c r="AI155" s="43"/>
      <c r="AJ155" s="43"/>
      <c r="AK155" s="43"/>
      <c r="AL155" s="88"/>
    </row>
    <row r="156" spans="1:38" ht="26.25" customHeight="1" thickBot="1" x14ac:dyDescent="0.25">
      <c r="A156" s="51" t="s">
        <v>368</v>
      </c>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c r="AA156" s="52"/>
      <c r="AB156" s="52"/>
      <c r="AC156" s="52"/>
      <c r="AD156" s="52"/>
      <c r="AE156" s="91"/>
      <c r="AF156" s="52"/>
      <c r="AG156" s="52"/>
      <c r="AH156" s="52"/>
      <c r="AI156" s="52"/>
      <c r="AJ156" s="52"/>
      <c r="AK156" s="52"/>
      <c r="AL156" s="92"/>
    </row>
    <row r="157" spans="1:38" ht="26.25" customHeight="1" thickBot="1" x14ac:dyDescent="0.25">
      <c r="A157" s="46" t="s">
        <v>369</v>
      </c>
      <c r="B157" s="46" t="s">
        <v>370</v>
      </c>
      <c r="C157" s="38" t="s">
        <v>371</v>
      </c>
      <c r="D157" s="36"/>
      <c r="E157" s="39">
        <v>13.644491158554199</v>
      </c>
      <c r="F157" s="39">
        <v>0.19548443913840299</v>
      </c>
      <c r="G157" s="39">
        <v>0.73940053885335499</v>
      </c>
      <c r="H157" s="39" t="s">
        <v>415</v>
      </c>
      <c r="I157" s="39">
        <v>0.11852219241971799</v>
      </c>
      <c r="J157" s="39">
        <v>0.11852219241971799</v>
      </c>
      <c r="K157" s="39">
        <v>0.11852219241971799</v>
      </c>
      <c r="L157" s="39">
        <v>8.8891644314788507E-2</v>
      </c>
      <c r="M157" s="39">
        <v>1.7634699313330799</v>
      </c>
      <c r="N157" s="39" t="s">
        <v>415</v>
      </c>
      <c r="O157" s="39" t="s">
        <v>415</v>
      </c>
      <c r="P157" s="39" t="s">
        <v>415</v>
      </c>
      <c r="Q157" s="39" t="s">
        <v>415</v>
      </c>
      <c r="R157" s="39" t="s">
        <v>415</v>
      </c>
      <c r="S157" s="39" t="s">
        <v>415</v>
      </c>
      <c r="T157" s="39" t="s">
        <v>415</v>
      </c>
      <c r="U157" s="39" t="s">
        <v>415</v>
      </c>
      <c r="V157" s="39" t="s">
        <v>415</v>
      </c>
      <c r="W157" s="39" t="s">
        <v>415</v>
      </c>
      <c r="X157" s="39" t="s">
        <v>415</v>
      </c>
      <c r="Y157" s="39" t="s">
        <v>415</v>
      </c>
      <c r="Z157" s="39" t="s">
        <v>415</v>
      </c>
      <c r="AA157" s="39" t="s">
        <v>415</v>
      </c>
      <c r="AB157" s="39" t="s">
        <v>415</v>
      </c>
      <c r="AC157" s="39" t="s">
        <v>414</v>
      </c>
      <c r="AD157" s="39" t="s">
        <v>414</v>
      </c>
      <c r="AE157" s="89"/>
      <c r="AF157" s="39" t="s">
        <v>415</v>
      </c>
      <c r="AG157" s="39" t="s">
        <v>414</v>
      </c>
      <c r="AH157" s="39" t="s">
        <v>414</v>
      </c>
      <c r="AI157" s="39" t="s">
        <v>414</v>
      </c>
      <c r="AJ157" s="39" t="s">
        <v>414</v>
      </c>
      <c r="AK157" s="39" t="s">
        <v>414</v>
      </c>
      <c r="AL157" s="46" t="s">
        <v>413</v>
      </c>
    </row>
    <row r="158" spans="1:38" ht="26.25" customHeight="1" thickBot="1" x14ac:dyDescent="0.25">
      <c r="A158" s="46" t="s">
        <v>369</v>
      </c>
      <c r="B158" s="46" t="s">
        <v>372</v>
      </c>
      <c r="C158" s="38" t="s">
        <v>373</v>
      </c>
      <c r="D158" s="36"/>
      <c r="E158" s="39">
        <v>1.3446806120159799E-2</v>
      </c>
      <c r="F158" s="39">
        <v>4.9345955822779697E-3</v>
      </c>
      <c r="G158" s="39">
        <v>1.24977586678251E-3</v>
      </c>
      <c r="H158" s="39" t="s">
        <v>415</v>
      </c>
      <c r="I158" s="39">
        <v>1.38982473027156E-4</v>
      </c>
      <c r="J158" s="39">
        <v>1.38982473027156E-4</v>
      </c>
      <c r="K158" s="39">
        <v>1.38982473027156E-4</v>
      </c>
      <c r="L158" s="39">
        <v>1.04236854770367E-4</v>
      </c>
      <c r="M158" s="39">
        <v>0.237722740339673</v>
      </c>
      <c r="N158" s="39" t="s">
        <v>415</v>
      </c>
      <c r="O158" s="39" t="s">
        <v>415</v>
      </c>
      <c r="P158" s="39" t="s">
        <v>415</v>
      </c>
      <c r="Q158" s="39" t="s">
        <v>415</v>
      </c>
      <c r="R158" s="39" t="s">
        <v>415</v>
      </c>
      <c r="S158" s="39" t="s">
        <v>415</v>
      </c>
      <c r="T158" s="39" t="s">
        <v>415</v>
      </c>
      <c r="U158" s="39" t="s">
        <v>415</v>
      </c>
      <c r="V158" s="39" t="s">
        <v>415</v>
      </c>
      <c r="W158" s="39" t="s">
        <v>415</v>
      </c>
      <c r="X158" s="39" t="s">
        <v>415</v>
      </c>
      <c r="Y158" s="39" t="s">
        <v>415</v>
      </c>
      <c r="Z158" s="39" t="s">
        <v>415</v>
      </c>
      <c r="AA158" s="39" t="s">
        <v>415</v>
      </c>
      <c r="AB158" s="39" t="s">
        <v>415</v>
      </c>
      <c r="AC158" s="39" t="s">
        <v>414</v>
      </c>
      <c r="AD158" s="39" t="s">
        <v>414</v>
      </c>
      <c r="AE158" s="89"/>
      <c r="AF158" s="39" t="s">
        <v>415</v>
      </c>
      <c r="AG158" s="39" t="s">
        <v>414</v>
      </c>
      <c r="AH158" s="39" t="s">
        <v>414</v>
      </c>
      <c r="AI158" s="39" t="s">
        <v>414</v>
      </c>
      <c r="AJ158" s="39" t="s">
        <v>414</v>
      </c>
      <c r="AK158" s="39" t="s">
        <v>414</v>
      </c>
      <c r="AL158" s="46" t="s">
        <v>413</v>
      </c>
    </row>
    <row r="159" spans="1:38" ht="26.25" customHeight="1" thickBot="1" x14ac:dyDescent="0.25">
      <c r="A159" s="46" t="s">
        <v>374</v>
      </c>
      <c r="B159" s="46" t="s">
        <v>375</v>
      </c>
      <c r="C159" s="38" t="s">
        <v>376</v>
      </c>
      <c r="D159" s="36"/>
      <c r="E159" s="39">
        <v>16.418975635661127</v>
      </c>
      <c r="F159" s="39">
        <v>0.64912659928024996</v>
      </c>
      <c r="G159" s="39">
        <v>0.60404488554177227</v>
      </c>
      <c r="H159" s="39">
        <v>2.8399133047632141E-3</v>
      </c>
      <c r="I159" s="39">
        <v>0.5384227140546336</v>
      </c>
      <c r="J159" s="39">
        <v>0.56833508705766855</v>
      </c>
      <c r="K159" s="39">
        <v>0.59824746006070395</v>
      </c>
      <c r="L159" s="39">
        <v>0.10779121797661695</v>
      </c>
      <c r="M159" s="39">
        <v>4.2116345705727856</v>
      </c>
      <c r="N159" s="39">
        <v>4.333014267831737E-2</v>
      </c>
      <c r="O159" s="39">
        <v>5.6458041079546E-3</v>
      </c>
      <c r="P159" s="39">
        <v>1.1162752618175622E-2</v>
      </c>
      <c r="Q159" s="39">
        <v>7.4176664944073947E-2</v>
      </c>
      <c r="R159" s="39" t="s">
        <v>415</v>
      </c>
      <c r="S159" s="39">
        <v>7.4176664944073947E-2</v>
      </c>
      <c r="T159" s="39">
        <v>3.9503215624817427</v>
      </c>
      <c r="U159" s="39">
        <v>8.66602853566351E-2</v>
      </c>
      <c r="V159" s="39">
        <v>0.20352281499035829</v>
      </c>
      <c r="W159" s="39" t="s">
        <v>415</v>
      </c>
      <c r="X159" s="39">
        <v>7.4171344092296308E-3</v>
      </c>
      <c r="Y159" s="39">
        <v>7.1005397961560182E-3</v>
      </c>
      <c r="Z159" s="39">
        <v>2.8949783658799304E-3</v>
      </c>
      <c r="AA159" s="39" t="s">
        <v>415</v>
      </c>
      <c r="AB159" s="39">
        <v>1.7412652571265931E-2</v>
      </c>
      <c r="AC159" s="39" t="s">
        <v>414</v>
      </c>
      <c r="AD159" s="39" t="s">
        <v>414</v>
      </c>
      <c r="AE159" s="89"/>
      <c r="AF159" s="39">
        <v>317906.33199999999</v>
      </c>
      <c r="AG159" s="39" t="s">
        <v>414</v>
      </c>
      <c r="AH159" s="39" t="s">
        <v>414</v>
      </c>
      <c r="AI159" s="39" t="s">
        <v>414</v>
      </c>
      <c r="AJ159" s="39" t="s">
        <v>414</v>
      </c>
      <c r="AK159" s="39" t="s">
        <v>414</v>
      </c>
      <c r="AL159" s="46" t="s">
        <v>413</v>
      </c>
    </row>
    <row r="160" spans="1:38" ht="26.25" customHeight="1" thickBot="1" x14ac:dyDescent="0.25">
      <c r="A160" s="46" t="s">
        <v>378</v>
      </c>
      <c r="B160" s="46" t="s">
        <v>379</v>
      </c>
      <c r="C160" s="38" t="s">
        <v>380</v>
      </c>
      <c r="D160" s="36"/>
      <c r="E160" s="39" t="s">
        <v>418</v>
      </c>
      <c r="F160" s="39" t="s">
        <v>418</v>
      </c>
      <c r="G160" s="39" t="s">
        <v>418</v>
      </c>
      <c r="H160" s="39" t="s">
        <v>418</v>
      </c>
      <c r="I160" s="39" t="s">
        <v>418</v>
      </c>
      <c r="J160" s="39" t="s">
        <v>418</v>
      </c>
      <c r="K160" s="39" t="s">
        <v>418</v>
      </c>
      <c r="L160" s="39" t="s">
        <v>418</v>
      </c>
      <c r="M160" s="39" t="s">
        <v>418</v>
      </c>
      <c r="N160" s="39" t="s">
        <v>418</v>
      </c>
      <c r="O160" s="39" t="s">
        <v>418</v>
      </c>
      <c r="P160" s="39" t="s">
        <v>418</v>
      </c>
      <c r="Q160" s="39" t="s">
        <v>418</v>
      </c>
      <c r="R160" s="39" t="s">
        <v>418</v>
      </c>
      <c r="S160" s="39" t="s">
        <v>418</v>
      </c>
      <c r="T160" s="39" t="s">
        <v>418</v>
      </c>
      <c r="U160" s="39" t="s">
        <v>418</v>
      </c>
      <c r="V160" s="39" t="s">
        <v>418</v>
      </c>
      <c r="W160" s="39" t="s">
        <v>418</v>
      </c>
      <c r="X160" s="39" t="s">
        <v>418</v>
      </c>
      <c r="Y160" s="39" t="s">
        <v>418</v>
      </c>
      <c r="Z160" s="39" t="s">
        <v>418</v>
      </c>
      <c r="AA160" s="39" t="s">
        <v>418</v>
      </c>
      <c r="AB160" s="39" t="s">
        <v>418</v>
      </c>
      <c r="AC160" s="39" t="s">
        <v>418</v>
      </c>
      <c r="AD160" s="39" t="s">
        <v>418</v>
      </c>
      <c r="AE160" s="89"/>
      <c r="AF160" s="39" t="s">
        <v>418</v>
      </c>
      <c r="AG160" s="39" t="s">
        <v>418</v>
      </c>
      <c r="AH160" s="39" t="s">
        <v>418</v>
      </c>
      <c r="AI160" s="39" t="s">
        <v>418</v>
      </c>
      <c r="AJ160" s="39" t="s">
        <v>418</v>
      </c>
      <c r="AK160" s="39" t="s">
        <v>418</v>
      </c>
      <c r="AL160" s="46" t="s">
        <v>413</v>
      </c>
    </row>
    <row r="161" spans="1:38" ht="26.25" customHeight="1" thickBot="1" x14ac:dyDescent="0.25">
      <c r="A161" s="46" t="s">
        <v>378</v>
      </c>
      <c r="B161" s="46" t="s">
        <v>381</v>
      </c>
      <c r="C161" s="38" t="s">
        <v>382</v>
      </c>
      <c r="D161" s="36"/>
      <c r="E161" s="39" t="s">
        <v>418</v>
      </c>
      <c r="F161" s="39" t="s">
        <v>418</v>
      </c>
      <c r="G161" s="39" t="s">
        <v>418</v>
      </c>
      <c r="H161" s="39" t="s">
        <v>418</v>
      </c>
      <c r="I161" s="39" t="s">
        <v>418</v>
      </c>
      <c r="J161" s="39" t="s">
        <v>418</v>
      </c>
      <c r="K161" s="39" t="s">
        <v>418</v>
      </c>
      <c r="L161" s="39" t="s">
        <v>418</v>
      </c>
      <c r="M161" s="39" t="s">
        <v>418</v>
      </c>
      <c r="N161" s="39" t="s">
        <v>418</v>
      </c>
      <c r="O161" s="39" t="s">
        <v>418</v>
      </c>
      <c r="P161" s="39" t="s">
        <v>418</v>
      </c>
      <c r="Q161" s="39" t="s">
        <v>418</v>
      </c>
      <c r="R161" s="39" t="s">
        <v>418</v>
      </c>
      <c r="S161" s="39" t="s">
        <v>418</v>
      </c>
      <c r="T161" s="39" t="s">
        <v>418</v>
      </c>
      <c r="U161" s="39" t="s">
        <v>418</v>
      </c>
      <c r="V161" s="39" t="s">
        <v>418</v>
      </c>
      <c r="W161" s="39" t="s">
        <v>418</v>
      </c>
      <c r="X161" s="39" t="s">
        <v>418</v>
      </c>
      <c r="Y161" s="39" t="s">
        <v>418</v>
      </c>
      <c r="Z161" s="39" t="s">
        <v>418</v>
      </c>
      <c r="AA161" s="39" t="s">
        <v>418</v>
      </c>
      <c r="AB161" s="39" t="s">
        <v>418</v>
      </c>
      <c r="AC161" s="39" t="s">
        <v>418</v>
      </c>
      <c r="AD161" s="39" t="s">
        <v>418</v>
      </c>
      <c r="AE161" s="89"/>
      <c r="AF161" s="39" t="s">
        <v>418</v>
      </c>
      <c r="AG161" s="39" t="s">
        <v>418</v>
      </c>
      <c r="AH161" s="39" t="s">
        <v>418</v>
      </c>
      <c r="AI161" s="39" t="s">
        <v>418</v>
      </c>
      <c r="AJ161" s="39" t="s">
        <v>418</v>
      </c>
      <c r="AK161" s="39" t="s">
        <v>418</v>
      </c>
      <c r="AL161" s="46" t="s">
        <v>421</v>
      </c>
    </row>
    <row r="162" spans="1:38" ht="26.25" customHeight="1" thickBot="1" x14ac:dyDescent="0.25">
      <c r="A162" s="46" t="s">
        <v>383</v>
      </c>
      <c r="B162" s="46" t="s">
        <v>384</v>
      </c>
      <c r="C162" s="38" t="s">
        <v>385</v>
      </c>
      <c r="D162" s="36"/>
      <c r="E162" s="39" t="s">
        <v>418</v>
      </c>
      <c r="F162" s="39" t="s">
        <v>418</v>
      </c>
      <c r="G162" s="39" t="s">
        <v>418</v>
      </c>
      <c r="H162" s="39" t="s">
        <v>418</v>
      </c>
      <c r="I162" s="39" t="s">
        <v>418</v>
      </c>
      <c r="J162" s="39" t="s">
        <v>418</v>
      </c>
      <c r="K162" s="39" t="s">
        <v>418</v>
      </c>
      <c r="L162" s="39" t="s">
        <v>418</v>
      </c>
      <c r="M162" s="39" t="s">
        <v>418</v>
      </c>
      <c r="N162" s="39" t="s">
        <v>418</v>
      </c>
      <c r="O162" s="39" t="s">
        <v>418</v>
      </c>
      <c r="P162" s="39" t="s">
        <v>418</v>
      </c>
      <c r="Q162" s="39" t="s">
        <v>418</v>
      </c>
      <c r="R162" s="39" t="s">
        <v>418</v>
      </c>
      <c r="S162" s="39" t="s">
        <v>418</v>
      </c>
      <c r="T162" s="39" t="s">
        <v>418</v>
      </c>
      <c r="U162" s="39" t="s">
        <v>418</v>
      </c>
      <c r="V162" s="39" t="s">
        <v>418</v>
      </c>
      <c r="W162" s="39" t="s">
        <v>418</v>
      </c>
      <c r="X162" s="39" t="s">
        <v>418</v>
      </c>
      <c r="Y162" s="39" t="s">
        <v>418</v>
      </c>
      <c r="Z162" s="39" t="s">
        <v>418</v>
      </c>
      <c r="AA162" s="39" t="s">
        <v>418</v>
      </c>
      <c r="AB162" s="39" t="s">
        <v>418</v>
      </c>
      <c r="AC162" s="39" t="s">
        <v>418</v>
      </c>
      <c r="AD162" s="39" t="s">
        <v>418</v>
      </c>
      <c r="AE162" s="89"/>
      <c r="AF162" s="39" t="s">
        <v>418</v>
      </c>
      <c r="AG162" s="39" t="s">
        <v>418</v>
      </c>
      <c r="AH162" s="39" t="s">
        <v>418</v>
      </c>
      <c r="AI162" s="39" t="s">
        <v>418</v>
      </c>
      <c r="AJ162" s="39" t="s">
        <v>418</v>
      </c>
      <c r="AK162" s="39" t="s">
        <v>418</v>
      </c>
      <c r="AL162" s="46" t="s">
        <v>421</v>
      </c>
    </row>
    <row r="163" spans="1:38" ht="26.25" customHeight="1" thickBot="1" x14ac:dyDescent="0.25">
      <c r="A163" s="46" t="s">
        <v>383</v>
      </c>
      <c r="B163" s="46" t="s">
        <v>386</v>
      </c>
      <c r="C163" s="38" t="s">
        <v>387</v>
      </c>
      <c r="D163" s="36"/>
      <c r="E163" s="39" t="s">
        <v>418</v>
      </c>
      <c r="F163" s="39" t="s">
        <v>418</v>
      </c>
      <c r="G163" s="39" t="s">
        <v>418</v>
      </c>
      <c r="H163" s="39" t="s">
        <v>418</v>
      </c>
      <c r="I163" s="39" t="s">
        <v>418</v>
      </c>
      <c r="J163" s="39" t="s">
        <v>418</v>
      </c>
      <c r="K163" s="39" t="s">
        <v>418</v>
      </c>
      <c r="L163" s="39" t="s">
        <v>418</v>
      </c>
      <c r="M163" s="39" t="s">
        <v>418</v>
      </c>
      <c r="N163" s="39" t="s">
        <v>418</v>
      </c>
      <c r="O163" s="39" t="s">
        <v>418</v>
      </c>
      <c r="P163" s="39" t="s">
        <v>418</v>
      </c>
      <c r="Q163" s="39" t="s">
        <v>418</v>
      </c>
      <c r="R163" s="39" t="s">
        <v>418</v>
      </c>
      <c r="S163" s="39" t="s">
        <v>418</v>
      </c>
      <c r="T163" s="39" t="s">
        <v>418</v>
      </c>
      <c r="U163" s="39" t="s">
        <v>418</v>
      </c>
      <c r="V163" s="39" t="s">
        <v>418</v>
      </c>
      <c r="W163" s="39" t="s">
        <v>418</v>
      </c>
      <c r="X163" s="39" t="s">
        <v>418</v>
      </c>
      <c r="Y163" s="39" t="s">
        <v>418</v>
      </c>
      <c r="Z163" s="39" t="s">
        <v>418</v>
      </c>
      <c r="AA163" s="39" t="s">
        <v>418</v>
      </c>
      <c r="AB163" s="39" t="s">
        <v>418</v>
      </c>
      <c r="AC163" s="39" t="s">
        <v>418</v>
      </c>
      <c r="AD163" s="39" t="s">
        <v>418</v>
      </c>
      <c r="AE163" s="89"/>
      <c r="AF163" s="39" t="s">
        <v>418</v>
      </c>
      <c r="AG163" s="39" t="s">
        <v>418</v>
      </c>
      <c r="AH163" s="39" t="s">
        <v>418</v>
      </c>
      <c r="AI163" s="39" t="s">
        <v>418</v>
      </c>
      <c r="AJ163" s="39" t="s">
        <v>418</v>
      </c>
      <c r="AK163" s="39" t="s">
        <v>418</v>
      </c>
      <c r="AL163" s="46" t="s">
        <v>474</v>
      </c>
    </row>
    <row r="164" spans="1:38" ht="26.25" customHeight="1" thickBot="1" x14ac:dyDescent="0.25">
      <c r="A164" s="46" t="s">
        <v>383</v>
      </c>
      <c r="B164" s="46" t="s">
        <v>388</v>
      </c>
      <c r="C164" s="38" t="s">
        <v>389</v>
      </c>
      <c r="D164" s="36"/>
      <c r="E164" s="39" t="s">
        <v>418</v>
      </c>
      <c r="F164" s="39">
        <v>16.34467964360341</v>
      </c>
      <c r="G164" s="39" t="s">
        <v>418</v>
      </c>
      <c r="H164" s="39" t="s">
        <v>418</v>
      </c>
      <c r="I164" s="39" t="s">
        <v>418</v>
      </c>
      <c r="J164" s="39" t="s">
        <v>418</v>
      </c>
      <c r="K164" s="39" t="s">
        <v>418</v>
      </c>
      <c r="L164" s="39" t="s">
        <v>418</v>
      </c>
      <c r="M164" s="39" t="s">
        <v>418</v>
      </c>
      <c r="N164" s="39" t="s">
        <v>418</v>
      </c>
      <c r="O164" s="39" t="s">
        <v>418</v>
      </c>
      <c r="P164" s="39" t="s">
        <v>418</v>
      </c>
      <c r="Q164" s="39" t="s">
        <v>418</v>
      </c>
      <c r="R164" s="39" t="s">
        <v>418</v>
      </c>
      <c r="S164" s="39" t="s">
        <v>418</v>
      </c>
      <c r="T164" s="39" t="s">
        <v>418</v>
      </c>
      <c r="U164" s="39" t="s">
        <v>418</v>
      </c>
      <c r="V164" s="39" t="s">
        <v>418</v>
      </c>
      <c r="W164" s="39" t="s">
        <v>418</v>
      </c>
      <c r="X164" s="39" t="s">
        <v>414</v>
      </c>
      <c r="Y164" s="39" t="s">
        <v>414</v>
      </c>
      <c r="Z164" s="39" t="s">
        <v>414</v>
      </c>
      <c r="AA164" s="39" t="s">
        <v>414</v>
      </c>
      <c r="AB164" s="39" t="s">
        <v>418</v>
      </c>
      <c r="AC164" s="39" t="s">
        <v>414</v>
      </c>
      <c r="AD164" s="39" t="s">
        <v>414</v>
      </c>
      <c r="AE164" s="90"/>
      <c r="AF164" s="39" t="s">
        <v>414</v>
      </c>
      <c r="AG164" s="39" t="s">
        <v>414</v>
      </c>
      <c r="AH164" s="39" t="s">
        <v>414</v>
      </c>
      <c r="AI164" s="39" t="s">
        <v>414</v>
      </c>
      <c r="AJ164" s="39" t="s">
        <v>414</v>
      </c>
      <c r="AK164" s="39" t="s">
        <v>415</v>
      </c>
      <c r="AL164" s="46" t="s">
        <v>421</v>
      </c>
    </row>
    <row r="165" spans="1:38" ht="15" customHeight="1" x14ac:dyDescent="0.2">
      <c r="D165" s="53"/>
      <c r="E165" s="53"/>
      <c r="F165" s="54"/>
      <c r="G165" s="54"/>
      <c r="H165" s="54"/>
      <c r="I165" s="54"/>
      <c r="J165" s="54"/>
      <c r="K165" s="54"/>
      <c r="L165" s="54"/>
      <c r="M165" s="54"/>
      <c r="N165" s="54"/>
      <c r="O165" s="54"/>
      <c r="P165" s="54"/>
      <c r="Q165" s="54"/>
      <c r="R165" s="54"/>
      <c r="S165" s="54"/>
      <c r="T165" s="54"/>
      <c r="U165" s="54"/>
      <c r="V165" s="54"/>
      <c r="W165" s="54"/>
      <c r="X165" s="54"/>
      <c r="Y165" s="54"/>
      <c r="Z165" s="54"/>
      <c r="AA165" s="54"/>
      <c r="AB165" s="54"/>
      <c r="AC165" s="54"/>
      <c r="AD165" s="54"/>
      <c r="AE165" s="54"/>
      <c r="AF165" s="93"/>
      <c r="AG165" s="93"/>
      <c r="AH165" s="93"/>
      <c r="AI165" s="93"/>
      <c r="AJ165" s="93"/>
      <c r="AK165" s="93"/>
      <c r="AL165" s="94"/>
    </row>
    <row r="166" spans="1:38" s="57" customFormat="1" ht="52.5" customHeight="1" x14ac:dyDescent="0.25">
      <c r="A166" s="96" t="s">
        <v>390</v>
      </c>
      <c r="B166" s="96"/>
      <c r="C166" s="96"/>
      <c r="D166" s="96"/>
      <c r="E166" s="96"/>
      <c r="F166" s="96"/>
      <c r="G166" s="96"/>
      <c r="H166" s="55"/>
      <c r="I166" s="56"/>
      <c r="J166" s="56"/>
      <c r="K166" s="56"/>
      <c r="L166" s="56"/>
      <c r="M166" s="56"/>
      <c r="N166" s="56"/>
      <c r="O166" s="56"/>
      <c r="P166" s="56"/>
      <c r="Q166" s="56"/>
      <c r="R166" s="56"/>
      <c r="S166" s="56"/>
      <c r="T166" s="56"/>
      <c r="U166" s="56"/>
      <c r="AC166" s="58"/>
      <c r="AD166" s="58"/>
      <c r="AG166" s="95"/>
      <c r="AH166" s="95"/>
      <c r="AI166" s="95"/>
      <c r="AJ166" s="95"/>
      <c r="AK166" s="95"/>
      <c r="AL166" s="95"/>
    </row>
    <row r="167" spans="1:38" s="59" customFormat="1" ht="63.75" customHeight="1" x14ac:dyDescent="0.25">
      <c r="A167" s="96" t="s">
        <v>391</v>
      </c>
      <c r="B167" s="96"/>
      <c r="C167" s="96"/>
      <c r="D167" s="96"/>
      <c r="E167" s="96"/>
      <c r="F167" s="96"/>
      <c r="G167" s="96"/>
      <c r="H167" s="55"/>
      <c r="I167" s="56"/>
      <c r="J167"/>
      <c r="K167"/>
      <c r="L167"/>
      <c r="M167" s="56"/>
      <c r="N167" s="56"/>
      <c r="O167" s="56"/>
      <c r="P167" s="56"/>
      <c r="Q167" s="56"/>
      <c r="R167" s="56"/>
      <c r="S167" s="56"/>
      <c r="T167" s="56"/>
      <c r="U167" s="56"/>
    </row>
    <row r="168" spans="1:38" s="59" customFormat="1" ht="26.25" customHeight="1" x14ac:dyDescent="0.25">
      <c r="A168" s="96" t="s">
        <v>392</v>
      </c>
      <c r="B168" s="96"/>
      <c r="C168" s="96"/>
      <c r="D168" s="96"/>
      <c r="E168" s="96"/>
      <c r="F168" s="96"/>
      <c r="G168" s="96"/>
      <c r="H168" s="55"/>
      <c r="I168" s="56"/>
      <c r="J168"/>
      <c r="K168"/>
      <c r="L168"/>
      <c r="M168" s="56"/>
      <c r="N168" s="56"/>
      <c r="O168" s="56"/>
      <c r="P168" s="56"/>
      <c r="Q168" s="56"/>
      <c r="R168" s="56"/>
      <c r="S168" s="56"/>
      <c r="T168" s="56"/>
      <c r="U168" s="56"/>
    </row>
    <row r="169" spans="1:38" s="57" customFormat="1" ht="26.25" customHeight="1" x14ac:dyDescent="0.25">
      <c r="A169" s="96" t="s">
        <v>393</v>
      </c>
      <c r="B169" s="96"/>
      <c r="C169" s="96"/>
      <c r="D169" s="96"/>
      <c r="E169" s="96"/>
      <c r="F169" s="96"/>
      <c r="G169" s="96"/>
      <c r="H169" s="55"/>
      <c r="I169" s="56"/>
      <c r="J169"/>
      <c r="K169"/>
      <c r="L169"/>
      <c r="M169" s="56"/>
      <c r="N169" s="56"/>
      <c r="O169" s="56"/>
      <c r="P169" s="56"/>
      <c r="Q169" s="56"/>
      <c r="R169" s="56"/>
      <c r="S169" s="56"/>
      <c r="T169" s="56"/>
      <c r="U169" s="56"/>
      <c r="AC169" s="58"/>
      <c r="AD169" s="58"/>
      <c r="AG169" s="95"/>
      <c r="AH169" s="95"/>
      <c r="AI169" s="95"/>
      <c r="AJ169" s="95"/>
      <c r="AK169" s="95"/>
      <c r="AL169" s="95"/>
    </row>
    <row r="170" spans="1:38" s="59" customFormat="1" ht="52.5" customHeight="1" x14ac:dyDescent="0.25">
      <c r="A170" s="96" t="s">
        <v>394</v>
      </c>
      <c r="B170" s="96"/>
      <c r="C170" s="96"/>
      <c r="D170" s="96"/>
      <c r="E170" s="96"/>
      <c r="F170" s="96"/>
      <c r="G170" s="96"/>
      <c r="H170" s="55"/>
      <c r="I170" s="56"/>
      <c r="J170"/>
      <c r="K170"/>
      <c r="L170"/>
      <c r="M170" s="56"/>
      <c r="N170" s="56"/>
      <c r="O170" s="56"/>
      <c r="P170" s="56"/>
      <c r="Q170" s="56"/>
      <c r="R170" s="56"/>
      <c r="S170" s="56"/>
      <c r="T170" s="56"/>
      <c r="U170" s="56"/>
    </row>
    <row r="173" spans="1:38" x14ac:dyDescent="0.2">
      <c r="C173" s="68" t="s">
        <v>395</v>
      </c>
      <c r="E173" s="4">
        <f>SUM(E14:E140)+SUM(E143:E149)+SUM(E157:E164)</f>
        <v>183.86054842278014</v>
      </c>
      <c r="F173" s="4">
        <f t="shared" ref="F173:AD173" si="3">SUM(F14:F140)+SUM(F143:F149)+SUM(F157:F164)</f>
        <v>91.423536576778929</v>
      </c>
      <c r="G173" s="4">
        <f t="shared" si="3"/>
        <v>26.780554280908305</v>
      </c>
      <c r="H173" s="4">
        <f t="shared" si="3"/>
        <v>43.887334532011401</v>
      </c>
      <c r="I173" s="4">
        <f t="shared" si="3"/>
        <v>14.900511035315869</v>
      </c>
      <c r="J173" s="4">
        <f t="shared" si="3"/>
        <v>20.63405476918242</v>
      </c>
      <c r="K173" s="4">
        <f t="shared" si="3"/>
        <v>33.011079702083407</v>
      </c>
      <c r="L173" s="4">
        <f t="shared" si="3"/>
        <v>2.9387183307890252</v>
      </c>
      <c r="M173" s="4">
        <f t="shared" si="3"/>
        <v>226.4310246971514</v>
      </c>
      <c r="N173" s="4">
        <f t="shared" si="3"/>
        <v>22.657813183056504</v>
      </c>
      <c r="O173" s="4">
        <f t="shared" si="3"/>
        <v>0.96085132524447037</v>
      </c>
      <c r="P173" s="4">
        <f t="shared" si="3"/>
        <v>0.57020455165635786</v>
      </c>
      <c r="Q173" s="4">
        <f t="shared" si="3"/>
        <v>0.66513728021718044</v>
      </c>
      <c r="R173" s="4">
        <f t="shared" si="3"/>
        <v>3.052754225677373</v>
      </c>
      <c r="S173" s="4">
        <f t="shared" si="3"/>
        <v>37.904061949458843</v>
      </c>
      <c r="T173" s="4">
        <f t="shared" si="3"/>
        <v>6.3522496649856581</v>
      </c>
      <c r="U173" s="4">
        <f t="shared" si="3"/>
        <v>1.238079916925052</v>
      </c>
      <c r="V173" s="4">
        <f t="shared" si="3"/>
        <v>41.218368672181782</v>
      </c>
      <c r="W173" s="4">
        <f t="shared" si="3"/>
        <v>22.330465916309951</v>
      </c>
      <c r="X173" s="4">
        <f t="shared" si="3"/>
        <v>1.6153696723138493</v>
      </c>
      <c r="Y173" s="4">
        <f t="shared" si="3"/>
        <v>1.6688953758502176</v>
      </c>
      <c r="Z173" s="4">
        <f t="shared" si="3"/>
        <v>0.78313375256966522</v>
      </c>
      <c r="AA173" s="4">
        <f t="shared" si="3"/>
        <v>0.967468449490829</v>
      </c>
      <c r="AB173" s="4">
        <f t="shared" si="3"/>
        <v>5.0348672509590253</v>
      </c>
      <c r="AC173" s="4">
        <f t="shared" si="3"/>
        <v>2.4058781901772508</v>
      </c>
      <c r="AD173" s="4">
        <f t="shared" si="3"/>
        <v>0.21838639595282397</v>
      </c>
    </row>
  </sheetData>
  <mergeCells count="15">
    <mergeCell ref="AF10:AL11"/>
    <mergeCell ref="X11:AB11"/>
    <mergeCell ref="A166:G166"/>
    <mergeCell ref="A167:G167"/>
    <mergeCell ref="A10:A12"/>
    <mergeCell ref="B10:D12"/>
    <mergeCell ref="E10:H11"/>
    <mergeCell ref="I10:L11"/>
    <mergeCell ref="M10:M11"/>
    <mergeCell ref="N10:P11"/>
    <mergeCell ref="A168:G168"/>
    <mergeCell ref="A169:G169"/>
    <mergeCell ref="A170:G170"/>
    <mergeCell ref="Q10:V11"/>
    <mergeCell ref="W10:AD10"/>
  </mergeCells>
  <pageMargins left="0.7" right="0.7" top="0.78740157499999996" bottom="0.78740157499999996" header="0.3" footer="0.3"/>
  <pageSetup paperSize="9" scale="16"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8C7FA-F465-479D-A0C9-033F7C6C8CB2}">
  <sheetPr>
    <tabColor rgb="FF7030A0"/>
  </sheetPr>
  <dimension ref="A1:AG202"/>
  <sheetViews>
    <sheetView topLeftCell="A4" zoomScale="70" zoomScaleNormal="70" workbookViewId="0">
      <pane xSplit="4" ySplit="10" topLeftCell="E26" activePane="bottomRight" state="frozen"/>
      <selection activeCell="O14" sqref="O14:U141"/>
      <selection pane="topRight" activeCell="O14" sqref="O14:U141"/>
      <selection pane="bottomLeft" activeCell="O14" sqref="O14:U141"/>
      <selection pane="bottomRight" activeCell="K29" sqref="K29"/>
    </sheetView>
  </sheetViews>
  <sheetFormatPr defaultColWidth="8.85546875" defaultRowHeight="12.75" x14ac:dyDescent="0.2"/>
  <cols>
    <col min="1" max="2" width="21.42578125" style="4" customWidth="1"/>
    <col min="3" max="3" width="46.42578125" style="68" customWidth="1"/>
    <col min="4" max="4" width="27.7109375" style="4" customWidth="1"/>
    <col min="5" max="24" width="8.5703125" style="4" customWidth="1"/>
    <col min="25" max="25" width="8.85546875" style="4" customWidth="1"/>
    <col min="26" max="30" width="8.5703125" style="4" customWidth="1"/>
    <col min="31" max="32" width="8.85546875" style="4"/>
    <col min="33" max="33" width="14.5703125" style="4" customWidth="1"/>
    <col min="34" max="16384" width="8.85546875" style="4"/>
  </cols>
  <sheetData>
    <row r="1" spans="1:30" ht="22.5" customHeight="1" x14ac:dyDescent="0.2">
      <c r="A1" s="1" t="s">
        <v>0</v>
      </c>
      <c r="B1" s="2"/>
      <c r="C1" s="3"/>
    </row>
    <row r="2" spans="1:30" x14ac:dyDescent="0.2">
      <c r="A2" s="5" t="s">
        <v>1</v>
      </c>
      <c r="B2" s="2"/>
      <c r="C2" s="3"/>
    </row>
    <row r="3" spans="1:30" x14ac:dyDescent="0.2">
      <c r="B3" s="2"/>
      <c r="C3" s="3"/>
      <c r="F3" s="2"/>
      <c r="R3" s="6"/>
      <c r="S3" s="6"/>
      <c r="T3" s="6"/>
      <c r="U3" s="6"/>
      <c r="V3" s="6"/>
    </row>
    <row r="4" spans="1:30" x14ac:dyDescent="0.2">
      <c r="A4" s="5" t="s">
        <v>2</v>
      </c>
      <c r="B4" s="7" t="s">
        <v>3</v>
      </c>
      <c r="C4" s="8"/>
      <c r="R4" s="6"/>
      <c r="S4" s="6"/>
      <c r="T4" s="6"/>
      <c r="U4" s="6"/>
      <c r="V4" s="6"/>
    </row>
    <row r="5" spans="1:30" x14ac:dyDescent="0.2">
      <c r="A5" s="5" t="s">
        <v>4</v>
      </c>
      <c r="B5" s="7">
        <v>2021</v>
      </c>
      <c r="C5" s="8"/>
      <c r="R5" s="6"/>
      <c r="S5" s="6"/>
      <c r="T5" s="6"/>
      <c r="U5" s="6"/>
      <c r="V5" s="6"/>
    </row>
    <row r="6" spans="1:30" x14ac:dyDescent="0.2">
      <c r="A6" s="5" t="s">
        <v>5</v>
      </c>
      <c r="B6" s="7">
        <v>2022</v>
      </c>
      <c r="C6" s="8"/>
      <c r="R6" s="9"/>
      <c r="S6" s="9"/>
      <c r="T6" s="9"/>
      <c r="U6" s="9"/>
      <c r="V6" s="9"/>
    </row>
    <row r="7" spans="1:30" x14ac:dyDescent="0.2">
      <c r="A7" s="5" t="s">
        <v>6</v>
      </c>
      <c r="B7" s="7" t="s">
        <v>7</v>
      </c>
      <c r="C7" s="8"/>
      <c r="R7" s="6"/>
      <c r="S7" s="6"/>
      <c r="T7" s="6"/>
      <c r="U7" s="6"/>
      <c r="V7" s="6"/>
    </row>
    <row r="8" spans="1:30" x14ac:dyDescent="0.2">
      <c r="A8" s="10"/>
      <c r="B8" s="2"/>
      <c r="C8" s="3"/>
      <c r="R8" s="6"/>
      <c r="S8" s="6"/>
      <c r="T8" s="6"/>
      <c r="U8" s="6"/>
      <c r="V8" s="6"/>
    </row>
    <row r="9" spans="1:30" ht="13.5" thickBot="1" x14ac:dyDescent="0.25">
      <c r="A9" s="11"/>
      <c r="B9" s="12"/>
      <c r="C9" s="13"/>
      <c r="D9" s="14"/>
      <c r="E9" s="14"/>
      <c r="F9" s="14"/>
      <c r="G9" s="14"/>
      <c r="H9" s="14"/>
      <c r="I9" s="14"/>
      <c r="J9" s="14"/>
      <c r="K9" s="14"/>
      <c r="L9" s="14"/>
      <c r="M9" s="14"/>
      <c r="N9" s="14"/>
      <c r="O9" s="14"/>
      <c r="P9" s="14"/>
      <c r="Q9" s="14"/>
      <c r="R9" s="6"/>
      <c r="S9" s="6"/>
      <c r="T9" s="6"/>
      <c r="U9" s="6"/>
      <c r="V9" s="6"/>
    </row>
    <row r="10" spans="1:30" s="6" customFormat="1" ht="37.5" customHeight="1" thickBot="1" x14ac:dyDescent="0.25">
      <c r="A10" s="116" t="s">
        <v>397</v>
      </c>
      <c r="B10" s="108" t="s">
        <v>8</v>
      </c>
      <c r="C10" s="109"/>
      <c r="D10" s="110"/>
      <c r="E10" s="97" t="s">
        <v>9</v>
      </c>
      <c r="F10" s="98"/>
      <c r="G10" s="98"/>
      <c r="H10" s="99"/>
      <c r="I10" s="97" t="s">
        <v>10</v>
      </c>
      <c r="J10" s="98"/>
      <c r="K10" s="98"/>
      <c r="L10" s="99"/>
      <c r="M10" s="114" t="s">
        <v>11</v>
      </c>
      <c r="N10" s="97" t="s">
        <v>12</v>
      </c>
      <c r="O10" s="98"/>
      <c r="P10" s="99"/>
      <c r="Q10" s="97" t="s">
        <v>13</v>
      </c>
      <c r="R10" s="98"/>
      <c r="S10" s="98"/>
      <c r="T10" s="98"/>
      <c r="U10" s="98"/>
      <c r="V10" s="99"/>
      <c r="W10" s="97" t="s">
        <v>14</v>
      </c>
      <c r="X10" s="98"/>
      <c r="Y10" s="98"/>
      <c r="Z10" s="98"/>
      <c r="AA10" s="98"/>
      <c r="AB10" s="98"/>
      <c r="AC10" s="98"/>
      <c r="AD10" s="99"/>
    </row>
    <row r="11" spans="1:30" ht="15" customHeight="1" thickBot="1" x14ac:dyDescent="0.25">
      <c r="A11" s="117"/>
      <c r="B11" s="111"/>
      <c r="C11" s="112"/>
      <c r="D11" s="113"/>
      <c r="E11" s="100"/>
      <c r="F11" s="101"/>
      <c r="G11" s="101"/>
      <c r="H11" s="102"/>
      <c r="I11" s="100"/>
      <c r="J11" s="101"/>
      <c r="K11" s="101"/>
      <c r="L11" s="102"/>
      <c r="M11" s="115"/>
      <c r="N11" s="100"/>
      <c r="O11" s="101"/>
      <c r="P11" s="102"/>
      <c r="Q11" s="100"/>
      <c r="R11" s="101"/>
      <c r="S11" s="101"/>
      <c r="T11" s="101"/>
      <c r="U11" s="101"/>
      <c r="V11" s="102"/>
      <c r="W11" s="15"/>
      <c r="X11" s="103" t="s">
        <v>15</v>
      </c>
      <c r="Y11" s="104"/>
      <c r="Z11" s="104"/>
      <c r="AA11" s="104"/>
      <c r="AB11" s="105"/>
      <c r="AC11" s="16"/>
      <c r="AD11" s="17"/>
    </row>
    <row r="12" spans="1:30" ht="52.5" customHeight="1" thickBot="1" x14ac:dyDescent="0.25">
      <c r="A12" s="117"/>
      <c r="B12" s="111"/>
      <c r="C12" s="112"/>
      <c r="D12" s="113"/>
      <c r="E12" s="18" t="s">
        <v>16</v>
      </c>
      <c r="F12" s="18" t="s">
        <v>17</v>
      </c>
      <c r="G12" s="18" t="s">
        <v>18</v>
      </c>
      <c r="H12" s="18" t="s">
        <v>19</v>
      </c>
      <c r="I12" s="18" t="s">
        <v>20</v>
      </c>
      <c r="J12" s="19" t="s">
        <v>21</v>
      </c>
      <c r="K12" s="19" t="s">
        <v>22</v>
      </c>
      <c r="L12" s="67" t="s">
        <v>23</v>
      </c>
      <c r="M12" s="18" t="s">
        <v>24</v>
      </c>
      <c r="N12" s="19" t="s">
        <v>25</v>
      </c>
      <c r="O12" s="19" t="s">
        <v>26</v>
      </c>
      <c r="P12" s="19" t="s">
        <v>27</v>
      </c>
      <c r="Q12" s="19" t="s">
        <v>28</v>
      </c>
      <c r="R12" s="19" t="s">
        <v>29</v>
      </c>
      <c r="S12" s="19" t="s">
        <v>30</v>
      </c>
      <c r="T12" s="19" t="s">
        <v>31</v>
      </c>
      <c r="U12" s="19" t="s">
        <v>32</v>
      </c>
      <c r="V12" s="19" t="s">
        <v>33</v>
      </c>
      <c r="W12" s="18" t="s">
        <v>34</v>
      </c>
      <c r="X12" s="18" t="s">
        <v>35</v>
      </c>
      <c r="Y12" s="18" t="s">
        <v>36</v>
      </c>
      <c r="Z12" s="18" t="s">
        <v>37</v>
      </c>
      <c r="AA12" s="18" t="s">
        <v>38</v>
      </c>
      <c r="AB12" s="18" t="s">
        <v>39</v>
      </c>
      <c r="AC12" s="19" t="s">
        <v>40</v>
      </c>
      <c r="AD12" s="19" t="s">
        <v>41</v>
      </c>
    </row>
    <row r="13" spans="1:30" ht="37.5" customHeight="1" thickBot="1" x14ac:dyDescent="0.25">
      <c r="A13" s="20" t="s">
        <v>42</v>
      </c>
      <c r="B13" s="20" t="s">
        <v>43</v>
      </c>
      <c r="C13" s="21" t="s">
        <v>44</v>
      </c>
      <c r="D13" s="20" t="s">
        <v>45</v>
      </c>
      <c r="E13" s="20" t="s">
        <v>46</v>
      </c>
      <c r="F13" s="20" t="s">
        <v>46</v>
      </c>
      <c r="G13" s="20" t="s">
        <v>46</v>
      </c>
      <c r="H13" s="20" t="s">
        <v>46</v>
      </c>
      <c r="I13" s="20" t="s">
        <v>46</v>
      </c>
      <c r="J13" s="20" t="s">
        <v>46</v>
      </c>
      <c r="K13" s="20" t="s">
        <v>46</v>
      </c>
      <c r="L13" s="20" t="s">
        <v>46</v>
      </c>
      <c r="M13" s="20" t="s">
        <v>46</v>
      </c>
      <c r="N13" s="20" t="s">
        <v>47</v>
      </c>
      <c r="O13" s="20" t="s">
        <v>47</v>
      </c>
      <c r="P13" s="20" t="s">
        <v>47</v>
      </c>
      <c r="Q13" s="20" t="s">
        <v>47</v>
      </c>
      <c r="R13" s="20" t="s">
        <v>47</v>
      </c>
      <c r="S13" s="20" t="s">
        <v>47</v>
      </c>
      <c r="T13" s="20" t="s">
        <v>47</v>
      </c>
      <c r="U13" s="20" t="s">
        <v>47</v>
      </c>
      <c r="V13" s="20" t="s">
        <v>47</v>
      </c>
      <c r="W13" s="20" t="s">
        <v>48</v>
      </c>
      <c r="X13" s="20" t="s">
        <v>47</v>
      </c>
      <c r="Y13" s="20" t="s">
        <v>47</v>
      </c>
      <c r="Z13" s="20" t="s">
        <v>47</v>
      </c>
      <c r="AA13" s="20" t="s">
        <v>47</v>
      </c>
      <c r="AB13" s="20" t="s">
        <v>47</v>
      </c>
      <c r="AC13" s="20" t="s">
        <v>49</v>
      </c>
      <c r="AD13" s="20" t="s">
        <v>49</v>
      </c>
    </row>
    <row r="14" spans="1:30" ht="26.25" customHeight="1" thickBot="1" x14ac:dyDescent="0.25">
      <c r="A14" s="22" t="s">
        <v>50</v>
      </c>
      <c r="B14" s="22" t="s">
        <v>51</v>
      </c>
      <c r="C14" s="23" t="s">
        <v>52</v>
      </c>
      <c r="D14" s="69" t="s">
        <v>53</v>
      </c>
      <c r="E14" s="24">
        <v>4.9543717871096868</v>
      </c>
      <c r="F14" s="24">
        <v>0.25444844623194818</v>
      </c>
      <c r="G14" s="24">
        <v>0.45545602547993974</v>
      </c>
      <c r="H14" s="24">
        <v>3.5076860000000001E-2</v>
      </c>
      <c r="I14" s="24">
        <v>9.2201547066313241E-2</v>
      </c>
      <c r="J14" s="24">
        <v>0.1030492822890126</v>
      </c>
      <c r="K14" s="24">
        <v>0.12092037111321284</v>
      </c>
      <c r="L14" s="24"/>
      <c r="M14" s="24"/>
      <c r="N14" s="24"/>
      <c r="O14" s="24"/>
      <c r="P14" s="24"/>
      <c r="Q14" s="24"/>
      <c r="R14" s="24"/>
      <c r="S14" s="24"/>
      <c r="T14" s="24"/>
      <c r="U14" s="24"/>
      <c r="V14" s="24"/>
      <c r="W14" s="24"/>
      <c r="X14" s="24"/>
      <c r="Y14" s="24"/>
      <c r="Z14" s="24"/>
      <c r="AA14" s="24"/>
      <c r="AB14" s="24"/>
      <c r="AC14" s="24"/>
      <c r="AD14" s="24"/>
    </row>
    <row r="15" spans="1:30" ht="26.25" customHeight="1" thickBot="1" x14ac:dyDescent="0.25">
      <c r="A15" s="22" t="s">
        <v>54</v>
      </c>
      <c r="B15" s="22" t="s">
        <v>55</v>
      </c>
      <c r="C15" s="23" t="s">
        <v>56</v>
      </c>
      <c r="D15" s="69" t="s">
        <v>57</v>
      </c>
      <c r="E15" s="24">
        <v>3.7390868428506008</v>
      </c>
      <c r="F15" s="24">
        <v>0.39355565476472476</v>
      </c>
      <c r="G15" s="24">
        <v>5.0894963581478496</v>
      </c>
      <c r="H15" s="24">
        <v>1.4999999999999999E-4</v>
      </c>
      <c r="I15" s="24">
        <v>1.2368100479378096E-2</v>
      </c>
      <c r="J15" s="24">
        <v>1.2368100479378096E-2</v>
      </c>
      <c r="K15" s="24">
        <v>1.2368100479378096E-2</v>
      </c>
      <c r="L15" s="24"/>
      <c r="M15" s="24"/>
      <c r="N15" s="24"/>
      <c r="O15" s="24"/>
      <c r="P15" s="24"/>
      <c r="Q15" s="24"/>
      <c r="R15" s="24"/>
      <c r="S15" s="24"/>
      <c r="T15" s="24"/>
      <c r="U15" s="24"/>
      <c r="V15" s="24"/>
      <c r="W15" s="24"/>
      <c r="X15" s="24"/>
      <c r="Y15" s="24"/>
      <c r="Z15" s="24"/>
      <c r="AA15" s="24"/>
      <c r="AB15" s="24"/>
      <c r="AC15" s="24"/>
      <c r="AD15" s="24"/>
    </row>
    <row r="16" spans="1:30" ht="26.25" customHeight="1" thickBot="1" x14ac:dyDescent="0.25">
      <c r="A16" s="22" t="s">
        <v>54</v>
      </c>
      <c r="B16" s="22" t="s">
        <v>58</v>
      </c>
      <c r="C16" s="23" t="s">
        <v>59</v>
      </c>
      <c r="D16" s="69" t="s">
        <v>60</v>
      </c>
      <c r="E16" s="24">
        <v>1.5901664547198451</v>
      </c>
      <c r="F16" s="24">
        <v>0</v>
      </c>
      <c r="G16" s="24">
        <v>0.24692104736333642</v>
      </c>
      <c r="H16" s="24">
        <v>0</v>
      </c>
      <c r="I16" s="24">
        <v>0</v>
      </c>
      <c r="J16" s="24">
        <v>0</v>
      </c>
      <c r="K16" s="24">
        <v>0</v>
      </c>
      <c r="L16" s="24"/>
      <c r="M16" s="24"/>
      <c r="N16" s="24"/>
      <c r="O16" s="24"/>
      <c r="P16" s="24"/>
      <c r="Q16" s="24"/>
      <c r="R16" s="24"/>
      <c r="S16" s="24"/>
      <c r="T16" s="24"/>
      <c r="U16" s="24"/>
      <c r="V16" s="24"/>
      <c r="W16" s="24"/>
      <c r="X16" s="24"/>
      <c r="Y16" s="24"/>
      <c r="Z16" s="24"/>
      <c r="AA16" s="24"/>
      <c r="AB16" s="24"/>
      <c r="AC16" s="24"/>
      <c r="AD16" s="24"/>
    </row>
    <row r="17" spans="1:30" ht="26.25" customHeight="1" thickBot="1" x14ac:dyDescent="0.25">
      <c r="A17" s="22" t="s">
        <v>54</v>
      </c>
      <c r="B17" s="22" t="s">
        <v>61</v>
      </c>
      <c r="C17" s="23" t="s">
        <v>62</v>
      </c>
      <c r="D17" s="69" t="s">
        <v>60</v>
      </c>
      <c r="E17" s="24">
        <v>4.5972309606743193E-2</v>
      </c>
      <c r="F17" s="24">
        <v>2.3226816718312959E-2</v>
      </c>
      <c r="G17" s="24">
        <v>3.6204552017315171E-2</v>
      </c>
      <c r="H17" s="24">
        <v>0</v>
      </c>
      <c r="I17" s="24">
        <v>1.1867162923481833E-2</v>
      </c>
      <c r="J17" s="24">
        <v>1.6110874953381399E-2</v>
      </c>
      <c r="K17" s="24">
        <v>1.7125698483142701E-2</v>
      </c>
      <c r="L17" s="24"/>
      <c r="M17" s="24"/>
      <c r="N17" s="24"/>
      <c r="O17" s="24"/>
      <c r="P17" s="24"/>
      <c r="Q17" s="24"/>
      <c r="R17" s="24"/>
      <c r="S17" s="24"/>
      <c r="T17" s="24"/>
      <c r="U17" s="24"/>
      <c r="V17" s="24"/>
      <c r="W17" s="24"/>
      <c r="X17" s="24"/>
      <c r="Y17" s="24"/>
      <c r="Z17" s="24"/>
      <c r="AA17" s="24"/>
      <c r="AB17" s="24"/>
      <c r="AC17" s="24"/>
      <c r="AD17" s="24"/>
    </row>
    <row r="18" spans="1:30" ht="26.25" customHeight="1" thickBot="1" x14ac:dyDescent="0.25">
      <c r="A18" s="22" t="s">
        <v>54</v>
      </c>
      <c r="B18" s="22" t="s">
        <v>63</v>
      </c>
      <c r="C18" s="23" t="s">
        <v>64</v>
      </c>
      <c r="D18" s="69" t="s">
        <v>65</v>
      </c>
      <c r="E18" s="24">
        <v>0.22227882880247696</v>
      </c>
      <c r="F18" s="24">
        <v>1.1398344760816487E-2</v>
      </c>
      <c r="G18" s="24">
        <v>2.4832387934003498E-4</v>
      </c>
      <c r="H18" s="24">
        <v>0</v>
      </c>
      <c r="I18" s="24">
        <v>6.0185420561460215E-2</v>
      </c>
      <c r="J18" s="24">
        <v>6.7528066307283682E-2</v>
      </c>
      <c r="K18" s="24">
        <v>7.4763189883137765E-2</v>
      </c>
      <c r="L18" s="24"/>
      <c r="M18" s="24"/>
      <c r="N18" s="24"/>
      <c r="O18" s="24"/>
      <c r="P18" s="24"/>
      <c r="Q18" s="24"/>
      <c r="R18" s="24"/>
      <c r="S18" s="24"/>
      <c r="T18" s="24"/>
      <c r="U18" s="24"/>
      <c r="V18" s="24"/>
      <c r="W18" s="24"/>
      <c r="X18" s="24"/>
      <c r="Y18" s="24"/>
      <c r="Z18" s="24"/>
      <c r="AA18" s="24"/>
      <c r="AB18" s="24"/>
      <c r="AC18" s="24"/>
      <c r="AD18" s="24"/>
    </row>
    <row r="19" spans="1:30" ht="26.25" customHeight="1" thickBot="1" x14ac:dyDescent="0.25">
      <c r="A19" s="22" t="s">
        <v>54</v>
      </c>
      <c r="B19" s="22" t="s">
        <v>66</v>
      </c>
      <c r="C19" s="23" t="s">
        <v>67</v>
      </c>
      <c r="D19" s="69" t="s">
        <v>68</v>
      </c>
      <c r="E19" s="24">
        <v>1.4519275280720547</v>
      </c>
      <c r="F19" s="24">
        <v>0.23977782851844207</v>
      </c>
      <c r="G19" s="24">
        <v>0.1812562188612718</v>
      </c>
      <c r="H19" s="24">
        <v>3.4809287284616586E-5</v>
      </c>
      <c r="I19" s="24">
        <v>0.18406725355232817</v>
      </c>
      <c r="J19" s="24">
        <v>0.23980902565738574</v>
      </c>
      <c r="K19" s="24">
        <v>0.31494785384447105</v>
      </c>
      <c r="L19" s="24"/>
      <c r="M19" s="24"/>
      <c r="N19" s="24"/>
      <c r="O19" s="24"/>
      <c r="P19" s="24"/>
      <c r="Q19" s="24"/>
      <c r="R19" s="24"/>
      <c r="S19" s="24"/>
      <c r="T19" s="24"/>
      <c r="U19" s="24"/>
      <c r="V19" s="24"/>
      <c r="W19" s="24"/>
      <c r="X19" s="24"/>
      <c r="Y19" s="24"/>
      <c r="Z19" s="24"/>
      <c r="AA19" s="24"/>
      <c r="AB19" s="24"/>
      <c r="AC19" s="24"/>
      <c r="AD19" s="24"/>
    </row>
    <row r="20" spans="1:30" ht="26.25" customHeight="1" thickBot="1" x14ac:dyDescent="0.25">
      <c r="A20" s="22" t="s">
        <v>54</v>
      </c>
      <c r="B20" s="22" t="s">
        <v>69</v>
      </c>
      <c r="C20" s="23" t="s">
        <v>70</v>
      </c>
      <c r="D20" s="69" t="s">
        <v>71</v>
      </c>
      <c r="E20" s="24">
        <v>0.56912502586893066</v>
      </c>
      <c r="F20" s="24">
        <v>5.6011373522254597E-2</v>
      </c>
      <c r="G20" s="24">
        <v>9.0068189345488936E-2</v>
      </c>
      <c r="H20" s="24">
        <v>0</v>
      </c>
      <c r="I20" s="24">
        <v>2.8026551020945888E-2</v>
      </c>
      <c r="J20" s="24">
        <v>3.1576373838683565E-2</v>
      </c>
      <c r="K20" s="24">
        <v>3.6626948112459014E-2</v>
      </c>
      <c r="L20" s="24"/>
      <c r="M20" s="24"/>
      <c r="N20" s="24"/>
      <c r="O20" s="24"/>
      <c r="P20" s="24"/>
      <c r="Q20" s="24"/>
      <c r="R20" s="24"/>
      <c r="S20" s="24"/>
      <c r="T20" s="24"/>
      <c r="U20" s="24"/>
      <c r="V20" s="24"/>
      <c r="W20" s="24"/>
      <c r="X20" s="24"/>
      <c r="Y20" s="24"/>
      <c r="Z20" s="24"/>
      <c r="AA20" s="24"/>
      <c r="AB20" s="24"/>
      <c r="AC20" s="24"/>
      <c r="AD20" s="24"/>
    </row>
    <row r="21" spans="1:30" ht="26.25" customHeight="1" thickBot="1" x14ac:dyDescent="0.25">
      <c r="A21" s="22" t="s">
        <v>54</v>
      </c>
      <c r="B21" s="22" t="s">
        <v>72</v>
      </c>
      <c r="C21" s="23" t="s">
        <v>73</v>
      </c>
      <c r="D21" s="69" t="s">
        <v>74</v>
      </c>
      <c r="E21" s="24">
        <v>1.3281513036756776</v>
      </c>
      <c r="F21" s="24">
        <v>6.9906003178657569E-2</v>
      </c>
      <c r="G21" s="24">
        <v>0.14296154215343851</v>
      </c>
      <c r="H21" s="24">
        <v>0</v>
      </c>
      <c r="I21" s="24">
        <v>3.0381549204831687E-2</v>
      </c>
      <c r="J21" s="24">
        <v>3.0796985179432169E-2</v>
      </c>
      <c r="K21" s="24">
        <v>3.1812431006995712E-2</v>
      </c>
      <c r="L21" s="24"/>
      <c r="M21" s="24"/>
      <c r="N21" s="24"/>
      <c r="O21" s="24"/>
      <c r="P21" s="24"/>
      <c r="Q21" s="24"/>
      <c r="R21" s="24"/>
      <c r="S21" s="24"/>
      <c r="T21" s="24"/>
      <c r="U21" s="24"/>
      <c r="V21" s="24"/>
      <c r="W21" s="24"/>
      <c r="X21" s="24"/>
      <c r="Y21" s="24"/>
      <c r="Z21" s="24"/>
      <c r="AA21" s="24"/>
      <c r="AB21" s="24"/>
      <c r="AC21" s="24"/>
      <c r="AD21" s="24"/>
    </row>
    <row r="22" spans="1:30" ht="26.25" customHeight="1" thickBot="1" x14ac:dyDescent="0.25">
      <c r="A22" s="22" t="s">
        <v>54</v>
      </c>
      <c r="B22" s="22" t="s">
        <v>75</v>
      </c>
      <c r="C22" s="23" t="s">
        <v>76</v>
      </c>
      <c r="D22" s="69" t="s">
        <v>77</v>
      </c>
      <c r="E22" s="24">
        <v>0.80428535343687335</v>
      </c>
      <c r="F22" s="24">
        <v>3.9186000882007029E-2</v>
      </c>
      <c r="G22" s="24">
        <v>0.6309312855192003</v>
      </c>
      <c r="H22" s="24">
        <v>0</v>
      </c>
      <c r="I22" s="24">
        <v>7.5502428671304495E-2</v>
      </c>
      <c r="J22" s="24">
        <v>8.0087149986176442E-2</v>
      </c>
      <c r="K22" s="24">
        <v>8.829292170806291E-2</v>
      </c>
      <c r="L22" s="24"/>
      <c r="M22" s="24"/>
      <c r="N22" s="24"/>
      <c r="O22" s="24"/>
      <c r="P22" s="24"/>
      <c r="Q22" s="24"/>
      <c r="R22" s="24"/>
      <c r="S22" s="24"/>
      <c r="T22" s="24"/>
      <c r="U22" s="24"/>
      <c r="V22" s="24"/>
      <c r="W22" s="24"/>
      <c r="X22" s="24"/>
      <c r="Y22" s="24"/>
      <c r="Z22" s="24"/>
      <c r="AA22" s="24"/>
      <c r="AB22" s="24"/>
      <c r="AC22" s="24"/>
      <c r="AD22" s="24"/>
    </row>
    <row r="23" spans="1:30" ht="26.25" customHeight="1" thickBot="1" x14ac:dyDescent="0.25">
      <c r="A23" s="22" t="s">
        <v>78</v>
      </c>
      <c r="B23" s="22" t="s">
        <v>79</v>
      </c>
      <c r="C23" s="23" t="s">
        <v>80</v>
      </c>
      <c r="D23" s="69" t="s">
        <v>81</v>
      </c>
      <c r="E23" s="24">
        <v>0.59795256756714354</v>
      </c>
      <c r="F23" s="24">
        <v>0.48412668215164595</v>
      </c>
      <c r="G23" s="24">
        <v>1.27813506156491E-3</v>
      </c>
      <c r="H23" s="24">
        <v>9.4171555813526238E-4</v>
      </c>
      <c r="I23" s="24">
        <v>5.1855923660560639E-2</v>
      </c>
      <c r="J23" s="24">
        <v>5.1855923660560639E-2</v>
      </c>
      <c r="K23" s="24">
        <v>5.1855923660560632E-2</v>
      </c>
      <c r="L23" s="24"/>
      <c r="M23" s="24"/>
      <c r="N23" s="24"/>
      <c r="O23" s="24"/>
      <c r="P23" s="24"/>
      <c r="Q23" s="24"/>
      <c r="R23" s="24"/>
      <c r="S23" s="24"/>
      <c r="T23" s="24"/>
      <c r="U23" s="24"/>
      <c r="V23" s="24"/>
      <c r="W23" s="24"/>
      <c r="X23" s="24"/>
      <c r="Y23" s="24"/>
      <c r="Z23" s="24"/>
      <c r="AA23" s="24"/>
      <c r="AB23" s="24"/>
      <c r="AC23" s="24"/>
      <c r="AD23" s="24"/>
    </row>
    <row r="24" spans="1:30" ht="26.25" customHeight="1" thickBot="1" x14ac:dyDescent="0.25">
      <c r="A24" s="26" t="s">
        <v>54</v>
      </c>
      <c r="B24" s="22" t="s">
        <v>82</v>
      </c>
      <c r="C24" s="23" t="s">
        <v>83</v>
      </c>
      <c r="D24" s="69" t="s">
        <v>84</v>
      </c>
      <c r="E24" s="24">
        <v>1.2076825388196839</v>
      </c>
      <c r="F24" s="24">
        <v>6.5351431640333385E-2</v>
      </c>
      <c r="G24" s="24">
        <v>0.2840312669014638</v>
      </c>
      <c r="H24" s="24">
        <v>3.6157358151005705E-3</v>
      </c>
      <c r="I24" s="24">
        <v>0.18193739020541966</v>
      </c>
      <c r="J24" s="24">
        <v>0.19560930105859856</v>
      </c>
      <c r="K24" s="24">
        <v>0.21038040681875012</v>
      </c>
      <c r="L24" s="24"/>
      <c r="M24" s="24"/>
      <c r="N24" s="24"/>
      <c r="O24" s="24"/>
      <c r="P24" s="24"/>
      <c r="Q24" s="24"/>
      <c r="R24" s="24"/>
      <c r="S24" s="24"/>
      <c r="T24" s="24"/>
      <c r="U24" s="24"/>
      <c r="V24" s="24"/>
      <c r="W24" s="24"/>
      <c r="X24" s="24"/>
      <c r="Y24" s="24"/>
      <c r="Z24" s="24"/>
      <c r="AA24" s="24"/>
      <c r="AB24" s="24"/>
      <c r="AC24" s="24"/>
      <c r="AD24" s="24"/>
    </row>
    <row r="25" spans="1:30" ht="26.25" customHeight="1" thickBot="1" x14ac:dyDescent="0.25">
      <c r="A25" s="22" t="s">
        <v>85</v>
      </c>
      <c r="B25" s="22" t="s">
        <v>86</v>
      </c>
      <c r="C25" s="23" t="s">
        <v>87</v>
      </c>
      <c r="D25" s="69" t="s">
        <v>88</v>
      </c>
      <c r="E25" s="24">
        <v>1.4122272234974735</v>
      </c>
      <c r="F25" s="24">
        <v>9.6104017957980029E-2</v>
      </c>
      <c r="G25" s="24">
        <v>7.9869377880116735E-2</v>
      </c>
      <c r="H25" s="24">
        <v>0</v>
      </c>
      <c r="I25" s="24">
        <v>8.9712139099497323E-3</v>
      </c>
      <c r="J25" s="24">
        <v>1.300806160332996E-2</v>
      </c>
      <c r="K25" s="24">
        <v>2.2427955051064284E-2</v>
      </c>
      <c r="L25" s="24"/>
      <c r="M25" s="24"/>
      <c r="N25" s="24"/>
      <c r="O25" s="24"/>
      <c r="P25" s="24"/>
      <c r="Q25" s="24"/>
      <c r="R25" s="24"/>
      <c r="S25" s="24"/>
      <c r="T25" s="24"/>
      <c r="U25" s="24"/>
      <c r="V25" s="24"/>
      <c r="W25" s="24"/>
      <c r="X25" s="24"/>
      <c r="Y25" s="24"/>
      <c r="Z25" s="24"/>
      <c r="AA25" s="24"/>
      <c r="AB25" s="24"/>
      <c r="AC25" s="24"/>
      <c r="AD25" s="24"/>
    </row>
    <row r="26" spans="1:30" ht="26.25" customHeight="1" thickBot="1" x14ac:dyDescent="0.25">
      <c r="A26" s="22" t="s">
        <v>85</v>
      </c>
      <c r="B26" s="22" t="s">
        <v>89</v>
      </c>
      <c r="C26" s="23" t="s">
        <v>90</v>
      </c>
      <c r="D26" s="69" t="s">
        <v>88</v>
      </c>
      <c r="E26" s="24">
        <v>1.3113169346631951E-2</v>
      </c>
      <c r="F26" s="24">
        <v>8.4110551187428842E-3</v>
      </c>
      <c r="G26" s="24">
        <v>1.1071344732420593E-3</v>
      </c>
      <c r="H26" s="24">
        <v>0</v>
      </c>
      <c r="I26" s="24">
        <v>1.7250015082394301E-4</v>
      </c>
      <c r="J26" s="24">
        <v>1.7292052686175596E-4</v>
      </c>
      <c r="K26" s="24">
        <v>1.7331924110289967E-4</v>
      </c>
      <c r="L26" s="24"/>
      <c r="M26" s="24"/>
      <c r="N26" s="24"/>
      <c r="O26" s="24"/>
      <c r="P26" s="24"/>
      <c r="Q26" s="24"/>
      <c r="R26" s="24"/>
      <c r="S26" s="24"/>
      <c r="T26" s="24"/>
      <c r="U26" s="24"/>
      <c r="V26" s="24"/>
      <c r="W26" s="24"/>
      <c r="X26" s="24"/>
      <c r="Y26" s="24"/>
      <c r="Z26" s="24"/>
      <c r="AA26" s="24"/>
      <c r="AB26" s="24"/>
      <c r="AC26" s="24"/>
      <c r="AD26" s="24"/>
    </row>
    <row r="27" spans="1:30" ht="26.25" customHeight="1" thickBot="1" x14ac:dyDescent="0.25">
      <c r="A27" s="22" t="s">
        <v>91</v>
      </c>
      <c r="B27" s="22" t="s">
        <v>92</v>
      </c>
      <c r="C27" s="23" t="s">
        <v>93</v>
      </c>
      <c r="D27" s="69" t="s">
        <v>94</v>
      </c>
      <c r="E27" s="25">
        <v>11.965450929540301</v>
      </c>
      <c r="F27" s="25">
        <v>0.41778446800882801</v>
      </c>
      <c r="G27" s="25">
        <v>2.0416937172715199E-2</v>
      </c>
      <c r="H27" s="25">
        <v>0.47848124646618101</v>
      </c>
      <c r="I27" s="25">
        <v>0.19066397689981102</v>
      </c>
      <c r="J27" s="25">
        <v>0.19066397689981102</v>
      </c>
      <c r="K27" s="25">
        <v>0.19066397689981102</v>
      </c>
      <c r="L27" s="24"/>
      <c r="M27" s="24"/>
      <c r="N27" s="24"/>
      <c r="O27" s="24"/>
      <c r="P27" s="24"/>
      <c r="Q27" s="24"/>
      <c r="R27" s="24"/>
      <c r="S27" s="24"/>
      <c r="T27" s="24"/>
      <c r="U27" s="24"/>
      <c r="V27" s="24"/>
      <c r="W27" s="24"/>
      <c r="X27" s="24"/>
      <c r="Y27" s="24"/>
      <c r="Z27" s="24"/>
      <c r="AA27" s="24"/>
      <c r="AB27" s="24"/>
      <c r="AC27" s="24"/>
      <c r="AD27" s="24"/>
    </row>
    <row r="28" spans="1:30" ht="26.25" customHeight="1" thickBot="1" x14ac:dyDescent="0.25">
      <c r="A28" s="22" t="s">
        <v>91</v>
      </c>
      <c r="B28" s="22" t="s">
        <v>95</v>
      </c>
      <c r="C28" s="23" t="s">
        <v>96</v>
      </c>
      <c r="D28" s="69" t="s">
        <v>94</v>
      </c>
      <c r="E28" s="25">
        <v>7.7888818947677203</v>
      </c>
      <c r="F28" s="25">
        <v>6.6763417417503093E-2</v>
      </c>
      <c r="G28" s="25">
        <v>4.98325037791635E-3</v>
      </c>
      <c r="H28" s="25">
        <v>3.7656781686561003E-2</v>
      </c>
      <c r="I28" s="25">
        <v>7.7086276762352302E-2</v>
      </c>
      <c r="J28" s="25">
        <v>7.7086276762352302E-2</v>
      </c>
      <c r="K28" s="25">
        <v>7.7086276762352302E-2</v>
      </c>
      <c r="L28" s="24"/>
      <c r="M28" s="24"/>
      <c r="N28" s="24"/>
      <c r="O28" s="24"/>
      <c r="P28" s="24"/>
      <c r="Q28" s="24"/>
      <c r="R28" s="24"/>
      <c r="S28" s="24"/>
      <c r="T28" s="24"/>
      <c r="U28" s="24"/>
      <c r="V28" s="24"/>
      <c r="W28" s="24"/>
      <c r="X28" s="24"/>
      <c r="Y28" s="24"/>
      <c r="Z28" s="24"/>
      <c r="AA28" s="24"/>
      <c r="AB28" s="24"/>
      <c r="AC28" s="24"/>
      <c r="AD28" s="24"/>
    </row>
    <row r="29" spans="1:30" ht="26.25" customHeight="1" thickBot="1" x14ac:dyDescent="0.25">
      <c r="A29" s="22" t="s">
        <v>91</v>
      </c>
      <c r="B29" s="22" t="s">
        <v>97</v>
      </c>
      <c r="C29" s="23" t="s">
        <v>98</v>
      </c>
      <c r="D29" s="69" t="s">
        <v>94</v>
      </c>
      <c r="E29" s="25">
        <v>3.8766020092717102</v>
      </c>
      <c r="F29" s="25">
        <v>0.35905841110681602</v>
      </c>
      <c r="G29" s="25">
        <v>1.39280668485517E-2</v>
      </c>
      <c r="H29" s="25">
        <v>0.12664081590479301</v>
      </c>
      <c r="I29" s="25">
        <v>7.1458242351998991E-2</v>
      </c>
      <c r="J29" s="25">
        <v>7.1458242351998991E-2</v>
      </c>
      <c r="K29" s="25">
        <v>7.1458242351998991E-2</v>
      </c>
      <c r="L29" s="24"/>
      <c r="M29" s="24"/>
      <c r="N29" s="24"/>
      <c r="O29" s="24"/>
      <c r="P29" s="24"/>
      <c r="Q29" s="24"/>
      <c r="R29" s="24"/>
      <c r="S29" s="24"/>
      <c r="T29" s="24"/>
      <c r="U29" s="24"/>
      <c r="V29" s="24"/>
      <c r="W29" s="24"/>
      <c r="X29" s="24"/>
      <c r="Y29" s="24"/>
      <c r="Z29" s="24"/>
      <c r="AA29" s="24"/>
      <c r="AB29" s="24"/>
      <c r="AC29" s="24"/>
      <c r="AD29" s="24"/>
    </row>
    <row r="30" spans="1:30" ht="26.25" customHeight="1" thickBot="1" x14ac:dyDescent="0.25">
      <c r="A30" s="22" t="s">
        <v>91</v>
      </c>
      <c r="B30" s="22" t="s">
        <v>99</v>
      </c>
      <c r="C30" s="23" t="s">
        <v>100</v>
      </c>
      <c r="D30" s="69" t="s">
        <v>94</v>
      </c>
      <c r="E30" s="25">
        <v>8.9266065981342999E-2</v>
      </c>
      <c r="F30" s="25">
        <v>0.27958596100071703</v>
      </c>
      <c r="G30" s="25">
        <v>1.4808758228299901E-4</v>
      </c>
      <c r="H30" s="25">
        <v>1.3048993111675E-3</v>
      </c>
      <c r="I30" s="25">
        <v>6.8726994089796396E-3</v>
      </c>
      <c r="J30" s="25">
        <v>6.8726994089796396E-3</v>
      </c>
      <c r="K30" s="25">
        <v>6.8726994089796396E-3</v>
      </c>
      <c r="L30" s="24"/>
      <c r="M30" s="24"/>
      <c r="N30" s="24"/>
      <c r="O30" s="24"/>
      <c r="P30" s="24"/>
      <c r="Q30" s="24"/>
      <c r="R30" s="24"/>
      <c r="S30" s="24"/>
      <c r="T30" s="24"/>
      <c r="U30" s="24"/>
      <c r="V30" s="24"/>
      <c r="W30" s="24"/>
      <c r="X30" s="24"/>
      <c r="Y30" s="24"/>
      <c r="Z30" s="24"/>
      <c r="AA30" s="24"/>
      <c r="AB30" s="24"/>
      <c r="AC30" s="24"/>
      <c r="AD30" s="24"/>
    </row>
    <row r="31" spans="1:30" ht="26.25" customHeight="1" thickBot="1" x14ac:dyDescent="0.25">
      <c r="A31" s="22" t="s">
        <v>91</v>
      </c>
      <c r="B31" s="22" t="s">
        <v>101</v>
      </c>
      <c r="C31" s="23" t="s">
        <v>102</v>
      </c>
      <c r="D31" s="69" t="s">
        <v>94</v>
      </c>
      <c r="E31" s="24">
        <v>0</v>
      </c>
      <c r="F31" s="25">
        <v>1.84378194037999</v>
      </c>
      <c r="G31" s="24">
        <v>0</v>
      </c>
      <c r="H31" s="24">
        <v>0</v>
      </c>
      <c r="I31" s="24">
        <v>0</v>
      </c>
      <c r="J31" s="24">
        <v>0</v>
      </c>
      <c r="K31" s="24">
        <v>0</v>
      </c>
      <c r="L31" s="24"/>
      <c r="M31" s="24"/>
      <c r="N31" s="24"/>
      <c r="O31" s="24"/>
      <c r="P31" s="24"/>
      <c r="Q31" s="24"/>
      <c r="R31" s="24"/>
      <c r="S31" s="24"/>
      <c r="T31" s="24"/>
      <c r="U31" s="24"/>
      <c r="V31" s="24"/>
      <c r="W31" s="24"/>
      <c r="X31" s="24"/>
      <c r="Y31" s="24"/>
      <c r="Z31" s="24"/>
      <c r="AA31" s="24"/>
      <c r="AB31" s="24"/>
      <c r="AC31" s="24"/>
      <c r="AD31" s="24"/>
    </row>
    <row r="32" spans="1:30" ht="26.25" customHeight="1" thickBot="1" x14ac:dyDescent="0.25">
      <c r="A32" s="22" t="s">
        <v>91</v>
      </c>
      <c r="B32" s="22" t="s">
        <v>103</v>
      </c>
      <c r="C32" s="23" t="s">
        <v>104</v>
      </c>
      <c r="D32" s="69" t="s">
        <v>94</v>
      </c>
      <c r="E32" s="24">
        <v>0</v>
      </c>
      <c r="F32" s="24">
        <v>0</v>
      </c>
      <c r="G32" s="24">
        <v>0</v>
      </c>
      <c r="H32" s="24">
        <v>0</v>
      </c>
      <c r="I32" s="25">
        <v>0.59540753250640399</v>
      </c>
      <c r="J32" s="25">
        <v>1.0296197373990601</v>
      </c>
      <c r="K32" s="25">
        <v>1.4478798112297599</v>
      </c>
      <c r="L32" s="24"/>
      <c r="M32" s="24"/>
      <c r="N32" s="24"/>
      <c r="O32" s="24"/>
      <c r="P32" s="24"/>
      <c r="Q32" s="24"/>
      <c r="R32" s="24"/>
      <c r="S32" s="24"/>
      <c r="T32" s="24"/>
      <c r="U32" s="24"/>
      <c r="V32" s="24"/>
      <c r="W32" s="24"/>
      <c r="X32" s="24"/>
      <c r="Y32" s="24"/>
      <c r="Z32" s="24"/>
      <c r="AA32" s="24"/>
      <c r="AB32" s="24"/>
      <c r="AC32" s="24"/>
      <c r="AD32" s="24"/>
    </row>
    <row r="33" spans="1:30" ht="26.25" customHeight="1" thickBot="1" x14ac:dyDescent="0.25">
      <c r="A33" s="22" t="s">
        <v>91</v>
      </c>
      <c r="B33" s="22" t="s">
        <v>105</v>
      </c>
      <c r="C33" s="23" t="s">
        <v>106</v>
      </c>
      <c r="D33" s="69" t="s">
        <v>94</v>
      </c>
      <c r="E33" s="24">
        <v>0</v>
      </c>
      <c r="F33" s="24">
        <v>0</v>
      </c>
      <c r="G33" s="24">
        <v>0</v>
      </c>
      <c r="H33" s="24">
        <v>0</v>
      </c>
      <c r="I33" s="25">
        <v>0.36816806602124102</v>
      </c>
      <c r="J33" s="25">
        <v>0.68179271485415105</v>
      </c>
      <c r="K33" s="25">
        <v>1.3635854297082999</v>
      </c>
      <c r="L33" s="24"/>
      <c r="M33" s="24"/>
      <c r="N33" s="24"/>
      <c r="O33" s="24"/>
      <c r="P33" s="24"/>
      <c r="Q33" s="24"/>
      <c r="R33" s="24"/>
      <c r="S33" s="24"/>
      <c r="T33" s="24"/>
      <c r="U33" s="24"/>
      <c r="V33" s="24"/>
      <c r="W33" s="24"/>
      <c r="X33" s="24"/>
      <c r="Y33" s="24"/>
      <c r="Z33" s="24"/>
      <c r="AA33" s="24"/>
      <c r="AB33" s="24"/>
      <c r="AC33" s="24"/>
      <c r="AD33" s="24"/>
    </row>
    <row r="34" spans="1:30" ht="26.25" customHeight="1" thickBot="1" x14ac:dyDescent="0.25">
      <c r="A34" s="22" t="s">
        <v>78</v>
      </c>
      <c r="B34" s="22" t="s">
        <v>107</v>
      </c>
      <c r="C34" s="23" t="s">
        <v>108</v>
      </c>
      <c r="D34" s="69" t="s">
        <v>109</v>
      </c>
      <c r="E34" s="24">
        <v>0.82684995700348607</v>
      </c>
      <c r="F34" s="24">
        <v>3.7716885249209957E-2</v>
      </c>
      <c r="G34" s="24">
        <v>4.3364228221109247E-4</v>
      </c>
      <c r="H34" s="24">
        <v>2.1682114110554624E-4</v>
      </c>
      <c r="I34" s="24">
        <v>0.24098998299351793</v>
      </c>
      <c r="J34" s="24">
        <v>0.37603296767465805</v>
      </c>
      <c r="K34" s="24">
        <v>0.8846983579352824</v>
      </c>
      <c r="L34" s="24"/>
      <c r="M34" s="24"/>
      <c r="N34" s="24"/>
      <c r="O34" s="24"/>
      <c r="P34" s="24"/>
      <c r="Q34" s="24"/>
      <c r="R34" s="24"/>
      <c r="S34" s="24"/>
      <c r="T34" s="24"/>
      <c r="U34" s="24"/>
      <c r="V34" s="24"/>
      <c r="W34" s="24"/>
      <c r="X34" s="24"/>
      <c r="Y34" s="24"/>
      <c r="Z34" s="24"/>
      <c r="AA34" s="24"/>
      <c r="AB34" s="24"/>
      <c r="AC34" s="24"/>
      <c r="AD34" s="24"/>
    </row>
    <row r="35" spans="1:30" s="27" customFormat="1" ht="26.25" customHeight="1" thickBot="1" x14ac:dyDescent="0.25">
      <c r="A35" s="22" t="s">
        <v>110</v>
      </c>
      <c r="B35" s="22" t="s">
        <v>111</v>
      </c>
      <c r="C35" s="23" t="s">
        <v>112</v>
      </c>
      <c r="D35" s="69" t="s">
        <v>113</v>
      </c>
      <c r="E35" s="25">
        <v>17.728222289820124</v>
      </c>
      <c r="F35" s="25">
        <v>0.76309178407028921</v>
      </c>
      <c r="G35" s="25">
        <v>0.38096036287132379</v>
      </c>
      <c r="H35" s="25">
        <v>3.5427853347221078E-3</v>
      </c>
      <c r="I35" s="25">
        <v>0.38645477325871552</v>
      </c>
      <c r="J35" s="25">
        <v>0.40792448314144375</v>
      </c>
      <c r="K35" s="24">
        <v>6.0803722016276832E-2</v>
      </c>
      <c r="L35" s="24"/>
      <c r="M35" s="24"/>
      <c r="N35" s="24"/>
      <c r="O35" s="24"/>
      <c r="P35" s="24"/>
      <c r="Q35" s="24"/>
      <c r="R35" s="24"/>
      <c r="S35" s="24"/>
      <c r="T35" s="24"/>
      <c r="U35" s="24"/>
      <c r="V35" s="24"/>
      <c r="W35" s="24"/>
      <c r="X35" s="24"/>
      <c r="Y35" s="24"/>
      <c r="Z35" s="24"/>
      <c r="AA35" s="24"/>
      <c r="AB35" s="24"/>
      <c r="AC35" s="24"/>
      <c r="AD35" s="24"/>
    </row>
    <row r="36" spans="1:30" ht="26.25" customHeight="1" thickBot="1" x14ac:dyDescent="0.25">
      <c r="A36" s="22" t="s">
        <v>110</v>
      </c>
      <c r="B36" s="22" t="s">
        <v>114</v>
      </c>
      <c r="C36" s="23" t="s">
        <v>115</v>
      </c>
      <c r="D36" s="69" t="s">
        <v>116</v>
      </c>
      <c r="E36" s="25">
        <v>2.3857029344618264</v>
      </c>
      <c r="F36" s="25">
        <v>7.7817716199212017E-2</v>
      </c>
      <c r="G36" s="25">
        <v>1.4744913556306541E-3</v>
      </c>
      <c r="H36" s="25">
        <v>7.3724567781532707E-4</v>
      </c>
      <c r="I36" s="25">
        <v>7.141383735580871E-2</v>
      </c>
      <c r="J36" s="25">
        <v>7.5381272764464755E-2</v>
      </c>
      <c r="K36" s="24">
        <v>8.0003109402552244E-2</v>
      </c>
      <c r="L36" s="24"/>
      <c r="M36" s="24"/>
      <c r="N36" s="24"/>
      <c r="O36" s="24"/>
      <c r="P36" s="24"/>
      <c r="Q36" s="24"/>
      <c r="R36" s="24"/>
      <c r="S36" s="24"/>
      <c r="T36" s="24"/>
      <c r="U36" s="24"/>
      <c r="V36" s="24"/>
      <c r="W36" s="24"/>
      <c r="X36" s="24"/>
      <c r="Y36" s="24"/>
      <c r="Z36" s="24"/>
      <c r="AA36" s="24"/>
      <c r="AB36" s="24"/>
      <c r="AC36" s="24"/>
      <c r="AD36" s="24"/>
    </row>
    <row r="37" spans="1:30" ht="26.25" customHeight="1" thickBot="1" x14ac:dyDescent="0.25">
      <c r="A37" s="22" t="s">
        <v>78</v>
      </c>
      <c r="B37" s="22" t="s">
        <v>117</v>
      </c>
      <c r="C37" s="23" t="s">
        <v>118</v>
      </c>
      <c r="D37" s="69" t="s">
        <v>81</v>
      </c>
      <c r="E37" s="24">
        <v>8.7248658631923812E-2</v>
      </c>
      <c r="F37" s="24">
        <v>2.8517965466258729E-2</v>
      </c>
      <c r="G37" s="24">
        <v>0</v>
      </c>
      <c r="H37" s="24">
        <v>0</v>
      </c>
      <c r="I37" s="24">
        <v>4.0032037211516338E-5</v>
      </c>
      <c r="J37" s="24">
        <v>4.0032037211516338E-5</v>
      </c>
      <c r="K37" s="24">
        <v>4.0032037211516338E-5</v>
      </c>
      <c r="L37" s="24"/>
      <c r="M37" s="24"/>
      <c r="N37" s="24"/>
      <c r="O37" s="24"/>
      <c r="P37" s="24"/>
      <c r="Q37" s="24"/>
      <c r="R37" s="24"/>
      <c r="S37" s="24"/>
      <c r="T37" s="24"/>
      <c r="U37" s="24"/>
      <c r="V37" s="24"/>
      <c r="W37" s="24"/>
      <c r="X37" s="24"/>
      <c r="Y37" s="24"/>
      <c r="Z37" s="24"/>
      <c r="AA37" s="24"/>
      <c r="AB37" s="24"/>
      <c r="AC37" s="24"/>
      <c r="AD37" s="24"/>
    </row>
    <row r="38" spans="1:30" ht="26.25" customHeight="1" thickBot="1" x14ac:dyDescent="0.25">
      <c r="A38" s="22" t="s">
        <v>78</v>
      </c>
      <c r="B38" s="22" t="s">
        <v>119</v>
      </c>
      <c r="C38" s="23" t="s">
        <v>120</v>
      </c>
      <c r="D38" s="69" t="s">
        <v>121</v>
      </c>
      <c r="E38" s="24">
        <v>0.60290750519366509</v>
      </c>
      <c r="F38" s="24">
        <v>7.3350065686981575E-2</v>
      </c>
      <c r="G38" s="24">
        <v>1.0406830172089915E-3</v>
      </c>
      <c r="H38" s="24">
        <v>8.1380618893950101E-4</v>
      </c>
      <c r="I38" s="24">
        <v>2.3497797193502847E-2</v>
      </c>
      <c r="J38" s="24">
        <v>2.3497797193502847E-2</v>
      </c>
      <c r="K38" s="24">
        <v>2.3497797193502847E-2</v>
      </c>
      <c r="L38" s="24"/>
      <c r="M38" s="24"/>
      <c r="N38" s="24"/>
      <c r="O38" s="24"/>
      <c r="P38" s="24"/>
      <c r="Q38" s="24"/>
      <c r="R38" s="24"/>
      <c r="S38" s="24"/>
      <c r="T38" s="24"/>
      <c r="U38" s="24"/>
      <c r="V38" s="24"/>
      <c r="W38" s="24"/>
      <c r="X38" s="24"/>
      <c r="Y38" s="24"/>
      <c r="Z38" s="24"/>
      <c r="AA38" s="24"/>
      <c r="AB38" s="24"/>
      <c r="AC38" s="24"/>
      <c r="AD38" s="24"/>
    </row>
    <row r="39" spans="1:30" ht="26.25" customHeight="1" thickBot="1" x14ac:dyDescent="0.25">
      <c r="A39" s="22" t="s">
        <v>122</v>
      </c>
      <c r="B39" s="22" t="s">
        <v>123</v>
      </c>
      <c r="C39" s="23" t="s">
        <v>124</v>
      </c>
      <c r="D39" s="69" t="s">
        <v>125</v>
      </c>
      <c r="E39" s="24">
        <v>2.1993208012154644</v>
      </c>
      <c r="F39" s="24">
        <v>0.42098618623533324</v>
      </c>
      <c r="G39" s="24">
        <v>1.9704755273425033E-2</v>
      </c>
      <c r="H39" s="24">
        <v>1.4045909711297841E-3</v>
      </c>
      <c r="I39" s="24">
        <v>5.819433621183883E-2</v>
      </c>
      <c r="J39" s="24">
        <v>5.8298939116643654E-2</v>
      </c>
      <c r="K39" s="24">
        <v>5.9254003928229597E-2</v>
      </c>
      <c r="L39" s="24"/>
      <c r="M39" s="24"/>
      <c r="N39" s="24"/>
      <c r="O39" s="24"/>
      <c r="P39" s="24"/>
      <c r="Q39" s="24"/>
      <c r="R39" s="24"/>
      <c r="S39" s="24"/>
      <c r="T39" s="24"/>
      <c r="U39" s="24"/>
      <c r="V39" s="24"/>
      <c r="W39" s="24"/>
      <c r="X39" s="24"/>
      <c r="Y39" s="24"/>
      <c r="Z39" s="24"/>
      <c r="AA39" s="24"/>
      <c r="AB39" s="24"/>
      <c r="AC39" s="24"/>
      <c r="AD39" s="24"/>
    </row>
    <row r="40" spans="1:30" ht="26.25" customHeight="1" thickBot="1" x14ac:dyDescent="0.25">
      <c r="A40" s="22" t="s">
        <v>78</v>
      </c>
      <c r="B40" s="22" t="s">
        <v>126</v>
      </c>
      <c r="C40" s="23" t="s">
        <v>127</v>
      </c>
      <c r="D40" s="69" t="s">
        <v>128</v>
      </c>
      <c r="E40" s="24">
        <v>0</v>
      </c>
      <c r="F40" s="24">
        <v>0</v>
      </c>
      <c r="G40" s="24">
        <v>0</v>
      </c>
      <c r="H40" s="24">
        <v>0</v>
      </c>
      <c r="I40" s="24">
        <v>0</v>
      </c>
      <c r="J40" s="24">
        <v>0</v>
      </c>
      <c r="K40" s="24">
        <v>0</v>
      </c>
      <c r="L40" s="24"/>
      <c r="M40" s="24"/>
      <c r="N40" s="24"/>
      <c r="O40" s="24"/>
      <c r="P40" s="24"/>
      <c r="Q40" s="24"/>
      <c r="R40" s="24"/>
      <c r="S40" s="24"/>
      <c r="T40" s="24"/>
      <c r="U40" s="24"/>
      <c r="V40" s="24"/>
      <c r="W40" s="24"/>
      <c r="X40" s="24"/>
      <c r="Y40" s="24"/>
      <c r="Z40" s="24"/>
      <c r="AA40" s="24"/>
      <c r="AB40" s="24"/>
      <c r="AC40" s="24"/>
      <c r="AD40" s="24"/>
    </row>
    <row r="41" spans="1:30" ht="26.25" customHeight="1" thickBot="1" x14ac:dyDescent="0.25">
      <c r="A41" s="22" t="s">
        <v>122</v>
      </c>
      <c r="B41" s="22" t="s">
        <v>129</v>
      </c>
      <c r="C41" s="23" t="s">
        <v>130</v>
      </c>
      <c r="D41" s="69" t="s">
        <v>131</v>
      </c>
      <c r="E41" s="24">
        <v>4.8507783203995753</v>
      </c>
      <c r="F41" s="24">
        <v>5.6536451043350215</v>
      </c>
      <c r="G41" s="24">
        <v>0.38472645057484456</v>
      </c>
      <c r="H41" s="24">
        <v>0.69116924881343933</v>
      </c>
      <c r="I41" s="24">
        <v>5.7157193180922565</v>
      </c>
      <c r="J41" s="24">
        <v>5.768587245591509</v>
      </c>
      <c r="K41" s="24">
        <v>5.970982994714487</v>
      </c>
      <c r="L41" s="24"/>
      <c r="M41" s="24"/>
      <c r="N41" s="24"/>
      <c r="O41" s="24"/>
      <c r="P41" s="24"/>
      <c r="Q41" s="24"/>
      <c r="R41" s="24"/>
      <c r="S41" s="24"/>
      <c r="T41" s="24"/>
      <c r="U41" s="24"/>
      <c r="V41" s="24"/>
      <c r="W41" s="24"/>
      <c r="X41" s="24"/>
      <c r="Y41" s="24"/>
      <c r="Z41" s="24"/>
      <c r="AA41" s="24"/>
      <c r="AB41" s="24"/>
      <c r="AC41" s="24"/>
      <c r="AD41" s="24"/>
    </row>
    <row r="42" spans="1:30" ht="26.25" customHeight="1" thickBot="1" x14ac:dyDescent="0.25">
      <c r="A42" s="22" t="s">
        <v>78</v>
      </c>
      <c r="B42" s="22" t="s">
        <v>132</v>
      </c>
      <c r="C42" s="23" t="s">
        <v>133</v>
      </c>
      <c r="D42" s="69" t="s">
        <v>128</v>
      </c>
      <c r="E42" s="24">
        <v>0.14572099902492372</v>
      </c>
      <c r="F42" s="24">
        <v>0.49909216020588304</v>
      </c>
      <c r="G42" s="24">
        <v>1.3758369663871873E-4</v>
      </c>
      <c r="H42" s="24">
        <v>1.7951594074882145E-4</v>
      </c>
      <c r="I42" s="24">
        <v>5.000392335062739E-3</v>
      </c>
      <c r="J42" s="24">
        <v>5.000392335062739E-3</v>
      </c>
      <c r="K42" s="24">
        <v>5.0003923350627382E-3</v>
      </c>
      <c r="L42" s="24"/>
      <c r="M42" s="24"/>
      <c r="N42" s="24"/>
      <c r="O42" s="24"/>
      <c r="P42" s="24"/>
      <c r="Q42" s="24"/>
      <c r="R42" s="24"/>
      <c r="S42" s="24"/>
      <c r="T42" s="24"/>
      <c r="U42" s="24"/>
      <c r="V42" s="24"/>
      <c r="W42" s="24"/>
      <c r="X42" s="24"/>
      <c r="Y42" s="24"/>
      <c r="Z42" s="24"/>
      <c r="AA42" s="24"/>
      <c r="AB42" s="24"/>
      <c r="AC42" s="24"/>
      <c r="AD42" s="24"/>
    </row>
    <row r="43" spans="1:30" ht="26.25" customHeight="1" thickBot="1" x14ac:dyDescent="0.25">
      <c r="A43" s="22" t="s">
        <v>122</v>
      </c>
      <c r="B43" s="22" t="s">
        <v>134</v>
      </c>
      <c r="C43" s="23" t="s">
        <v>135</v>
      </c>
      <c r="D43" s="69" t="s">
        <v>136</v>
      </c>
      <c r="E43" s="24">
        <v>2.6030047003585755</v>
      </c>
      <c r="F43" s="24">
        <v>2.0922418958318714</v>
      </c>
      <c r="G43" s="24">
        <v>0.39294056233356223</v>
      </c>
      <c r="H43" s="24">
        <v>1.6257721807142481E-2</v>
      </c>
      <c r="I43" s="24">
        <v>0.19752100805366571</v>
      </c>
      <c r="J43" s="24">
        <v>0.20871632070154669</v>
      </c>
      <c r="K43" s="24">
        <v>0.21376490869161277</v>
      </c>
      <c r="L43" s="24"/>
      <c r="M43" s="24"/>
      <c r="N43" s="24"/>
      <c r="O43" s="24"/>
      <c r="P43" s="24"/>
      <c r="Q43" s="24"/>
      <c r="R43" s="24"/>
      <c r="S43" s="24"/>
      <c r="T43" s="24"/>
      <c r="U43" s="24"/>
      <c r="V43" s="24"/>
      <c r="W43" s="24"/>
      <c r="X43" s="24"/>
      <c r="Y43" s="24"/>
      <c r="Z43" s="24"/>
      <c r="AA43" s="24"/>
      <c r="AB43" s="24"/>
      <c r="AC43" s="24"/>
      <c r="AD43" s="24"/>
    </row>
    <row r="44" spans="1:30" ht="26.25" customHeight="1" thickBot="1" x14ac:dyDescent="0.25">
      <c r="A44" s="22" t="s">
        <v>78</v>
      </c>
      <c r="B44" s="22" t="s">
        <v>137</v>
      </c>
      <c r="C44" s="23" t="s">
        <v>138</v>
      </c>
      <c r="D44" s="69" t="s">
        <v>139</v>
      </c>
      <c r="E44" s="24">
        <v>0.72993523743586852</v>
      </c>
      <c r="F44" s="24">
        <v>0.24410056433112481</v>
      </c>
      <c r="G44" s="24">
        <v>8.5095925141485691E-4</v>
      </c>
      <c r="H44" s="24">
        <v>6.2894256404245766E-4</v>
      </c>
      <c r="I44" s="24">
        <v>2.9660107877977192E-2</v>
      </c>
      <c r="J44" s="24">
        <v>2.9660107877977192E-2</v>
      </c>
      <c r="K44" s="24">
        <v>2.9660107877977192E-2</v>
      </c>
      <c r="L44" s="24"/>
      <c r="M44" s="24"/>
      <c r="N44" s="24"/>
      <c r="O44" s="24"/>
      <c r="P44" s="24"/>
      <c r="Q44" s="24"/>
      <c r="R44" s="24"/>
      <c r="S44" s="24"/>
      <c r="T44" s="24"/>
      <c r="U44" s="24"/>
      <c r="V44" s="24"/>
      <c r="W44" s="24"/>
      <c r="X44" s="24"/>
      <c r="Y44" s="24"/>
      <c r="Z44" s="24"/>
      <c r="AA44" s="24"/>
      <c r="AB44" s="24"/>
      <c r="AC44" s="24"/>
      <c r="AD44" s="24"/>
    </row>
    <row r="45" spans="1:30" ht="26.25" customHeight="1" thickBot="1" x14ac:dyDescent="0.25">
      <c r="A45" s="22" t="s">
        <v>78</v>
      </c>
      <c r="B45" s="22" t="s">
        <v>140</v>
      </c>
      <c r="C45" s="23" t="s">
        <v>141</v>
      </c>
      <c r="D45" s="69" t="s">
        <v>142</v>
      </c>
      <c r="E45" s="25">
        <v>0.15600561419208589</v>
      </c>
      <c r="F45" s="25">
        <v>5.7738353956341328E-3</v>
      </c>
      <c r="G45" s="25">
        <v>6.5847022192351242E-4</v>
      </c>
      <c r="H45" s="25">
        <v>3.3615790524372629E-5</v>
      </c>
      <c r="I45" s="25">
        <v>4.0219344883550695E-3</v>
      </c>
      <c r="J45" s="25">
        <v>4.2453752932636851E-3</v>
      </c>
      <c r="K45" s="24">
        <v>3.1495938343973134E-3</v>
      </c>
      <c r="L45" s="24"/>
      <c r="M45" s="24"/>
      <c r="N45" s="24"/>
      <c r="O45" s="24"/>
      <c r="P45" s="24"/>
      <c r="Q45" s="24"/>
      <c r="R45" s="24"/>
      <c r="S45" s="24"/>
      <c r="T45" s="24"/>
      <c r="U45" s="24"/>
      <c r="V45" s="24"/>
      <c r="W45" s="24"/>
      <c r="X45" s="24"/>
      <c r="Y45" s="24"/>
      <c r="Z45" s="24"/>
      <c r="AA45" s="24"/>
      <c r="AB45" s="24"/>
      <c r="AC45" s="24"/>
      <c r="AD45" s="24"/>
    </row>
    <row r="46" spans="1:30" ht="26.25" customHeight="1" thickBot="1" x14ac:dyDescent="0.25">
      <c r="A46" s="22" t="s">
        <v>122</v>
      </c>
      <c r="B46" s="22" t="s">
        <v>143</v>
      </c>
      <c r="C46" s="23" t="s">
        <v>144</v>
      </c>
      <c r="D46" s="69" t="s">
        <v>84</v>
      </c>
      <c r="E46" s="24">
        <v>0</v>
      </c>
      <c r="F46" s="24">
        <v>0</v>
      </c>
      <c r="G46" s="24">
        <v>0</v>
      </c>
      <c r="H46" s="24">
        <v>0</v>
      </c>
      <c r="I46" s="24">
        <v>0</v>
      </c>
      <c r="J46" s="24">
        <v>0</v>
      </c>
      <c r="K46" s="24">
        <v>0</v>
      </c>
      <c r="L46" s="24"/>
      <c r="M46" s="24"/>
      <c r="N46" s="24"/>
      <c r="O46" s="24"/>
      <c r="P46" s="24"/>
      <c r="Q46" s="24"/>
      <c r="R46" s="24"/>
      <c r="S46" s="24"/>
      <c r="T46" s="24"/>
      <c r="U46" s="24"/>
      <c r="V46" s="24"/>
      <c r="W46" s="24"/>
      <c r="X46" s="24"/>
      <c r="Y46" s="24"/>
      <c r="Z46" s="24"/>
      <c r="AA46" s="24"/>
      <c r="AB46" s="24"/>
      <c r="AC46" s="24"/>
      <c r="AD46" s="24"/>
    </row>
    <row r="47" spans="1:30" ht="26.25" customHeight="1" thickBot="1" x14ac:dyDescent="0.25">
      <c r="A47" s="22" t="s">
        <v>78</v>
      </c>
      <c r="B47" s="22" t="s">
        <v>145</v>
      </c>
      <c r="C47" s="23" t="s">
        <v>146</v>
      </c>
      <c r="D47" s="69" t="s">
        <v>147</v>
      </c>
      <c r="E47" s="24">
        <v>0.27386010946627587</v>
      </c>
      <c r="F47" s="24">
        <v>3.9184750425715738E-2</v>
      </c>
      <c r="G47" s="24">
        <v>3.9679206307855691E-6</v>
      </c>
      <c r="H47" s="24">
        <v>3.4778251926742406E-6</v>
      </c>
      <c r="I47" s="24">
        <v>9.9940246562783526E-4</v>
      </c>
      <c r="J47" s="24">
        <v>9.9940246562783526E-4</v>
      </c>
      <c r="K47" s="24">
        <v>9.9940246562783526E-4</v>
      </c>
      <c r="L47" s="24"/>
      <c r="M47" s="24"/>
      <c r="N47" s="24"/>
      <c r="O47" s="24"/>
      <c r="P47" s="24"/>
      <c r="Q47" s="24"/>
      <c r="R47" s="24"/>
      <c r="S47" s="24"/>
      <c r="T47" s="24"/>
      <c r="U47" s="24"/>
      <c r="V47" s="24"/>
      <c r="W47" s="24"/>
      <c r="X47" s="24"/>
      <c r="Y47" s="24"/>
      <c r="Z47" s="24"/>
      <c r="AA47" s="24"/>
      <c r="AB47" s="24"/>
      <c r="AC47" s="24"/>
      <c r="AD47" s="24"/>
    </row>
    <row r="48" spans="1:30" ht="26.25" customHeight="1" thickBot="1" x14ac:dyDescent="0.25">
      <c r="A48" s="22" t="s">
        <v>148</v>
      </c>
      <c r="B48" s="22" t="s">
        <v>149</v>
      </c>
      <c r="C48" s="23" t="s">
        <v>150</v>
      </c>
      <c r="D48" s="69" t="s">
        <v>84</v>
      </c>
      <c r="E48" s="24">
        <v>0</v>
      </c>
      <c r="F48" s="24">
        <v>0</v>
      </c>
      <c r="G48" s="24">
        <v>0</v>
      </c>
      <c r="H48" s="24">
        <v>0</v>
      </c>
      <c r="I48" s="24">
        <v>0</v>
      </c>
      <c r="J48" s="24">
        <v>0</v>
      </c>
      <c r="K48" s="24">
        <v>0</v>
      </c>
      <c r="L48" s="24"/>
      <c r="M48" s="24"/>
      <c r="N48" s="24"/>
      <c r="O48" s="24"/>
      <c r="P48" s="24"/>
      <c r="Q48" s="24"/>
      <c r="R48" s="24"/>
      <c r="S48" s="24"/>
      <c r="T48" s="24"/>
      <c r="U48" s="24"/>
      <c r="V48" s="24"/>
      <c r="W48" s="24"/>
      <c r="X48" s="24"/>
      <c r="Y48" s="24"/>
      <c r="Z48" s="24"/>
      <c r="AA48" s="24"/>
      <c r="AB48" s="24"/>
      <c r="AC48" s="24"/>
      <c r="AD48" s="24"/>
    </row>
    <row r="49" spans="1:30" ht="26.25" customHeight="1" thickBot="1" x14ac:dyDescent="0.25">
      <c r="A49" s="22" t="s">
        <v>148</v>
      </c>
      <c r="B49" s="22" t="s">
        <v>151</v>
      </c>
      <c r="C49" s="23" t="s">
        <v>152</v>
      </c>
      <c r="D49" s="69" t="s">
        <v>60</v>
      </c>
      <c r="E49" s="24">
        <v>0</v>
      </c>
      <c r="F49" s="24">
        <v>0</v>
      </c>
      <c r="G49" s="24">
        <v>0</v>
      </c>
      <c r="H49" s="24">
        <v>0</v>
      </c>
      <c r="I49" s="24">
        <v>0</v>
      </c>
      <c r="J49" s="24">
        <v>0</v>
      </c>
      <c r="K49" s="24">
        <v>0</v>
      </c>
      <c r="L49" s="24"/>
      <c r="M49" s="24"/>
      <c r="N49" s="24"/>
      <c r="O49" s="24"/>
      <c r="P49" s="24"/>
      <c r="Q49" s="24"/>
      <c r="R49" s="24"/>
      <c r="S49" s="24"/>
      <c r="T49" s="24"/>
      <c r="U49" s="24"/>
      <c r="V49" s="24"/>
      <c r="W49" s="24"/>
      <c r="X49" s="24"/>
      <c r="Y49" s="24"/>
      <c r="Z49" s="24"/>
      <c r="AA49" s="24"/>
      <c r="AB49" s="24"/>
      <c r="AC49" s="24"/>
      <c r="AD49" s="24"/>
    </row>
    <row r="50" spans="1:30" ht="26.25" customHeight="1" thickBot="1" x14ac:dyDescent="0.25">
      <c r="A50" s="22" t="s">
        <v>148</v>
      </c>
      <c r="B50" s="22" t="s">
        <v>153</v>
      </c>
      <c r="C50" s="23" t="s">
        <v>154</v>
      </c>
      <c r="D50" s="69" t="s">
        <v>84</v>
      </c>
      <c r="E50" s="24">
        <v>0</v>
      </c>
      <c r="F50" s="24">
        <v>0</v>
      </c>
      <c r="G50" s="24">
        <v>0</v>
      </c>
      <c r="H50" s="24">
        <v>0</v>
      </c>
      <c r="I50" s="24">
        <v>0</v>
      </c>
      <c r="J50" s="24">
        <v>0</v>
      </c>
      <c r="K50" s="24">
        <v>0</v>
      </c>
      <c r="L50" s="24"/>
      <c r="M50" s="24"/>
      <c r="N50" s="24"/>
      <c r="O50" s="24"/>
      <c r="P50" s="24"/>
      <c r="Q50" s="24"/>
      <c r="R50" s="24"/>
      <c r="S50" s="24"/>
      <c r="T50" s="24"/>
      <c r="U50" s="24"/>
      <c r="V50" s="24"/>
      <c r="W50" s="24"/>
      <c r="X50" s="24"/>
      <c r="Y50" s="24"/>
      <c r="Z50" s="24"/>
      <c r="AA50" s="24"/>
      <c r="AB50" s="24"/>
      <c r="AC50" s="24"/>
      <c r="AD50" s="24"/>
    </row>
    <row r="51" spans="1:30" ht="26.25" customHeight="1" thickBot="1" x14ac:dyDescent="0.25">
      <c r="A51" s="22" t="s">
        <v>148</v>
      </c>
      <c r="B51" s="22" t="s">
        <v>155</v>
      </c>
      <c r="C51" s="23" t="s">
        <v>156</v>
      </c>
      <c r="D51" s="69" t="s">
        <v>84</v>
      </c>
      <c r="E51" s="24">
        <v>0</v>
      </c>
      <c r="F51" s="24">
        <v>0</v>
      </c>
      <c r="G51" s="24">
        <v>0</v>
      </c>
      <c r="H51" s="24">
        <v>0</v>
      </c>
      <c r="I51" s="24">
        <v>0</v>
      </c>
      <c r="J51" s="24">
        <v>0</v>
      </c>
      <c r="K51" s="24">
        <v>0</v>
      </c>
      <c r="L51" s="24"/>
      <c r="M51" s="24"/>
      <c r="N51" s="24"/>
      <c r="O51" s="24"/>
      <c r="P51" s="24"/>
      <c r="Q51" s="24"/>
      <c r="R51" s="24"/>
      <c r="S51" s="24"/>
      <c r="T51" s="24"/>
      <c r="U51" s="24"/>
      <c r="V51" s="24"/>
      <c r="W51" s="24"/>
      <c r="X51" s="24"/>
      <c r="Y51" s="24"/>
      <c r="Z51" s="24"/>
      <c r="AA51" s="24"/>
      <c r="AB51" s="24"/>
      <c r="AC51" s="24"/>
      <c r="AD51" s="24"/>
    </row>
    <row r="52" spans="1:30" ht="26.25" customHeight="1" thickBot="1" x14ac:dyDescent="0.25">
      <c r="A52" s="22" t="s">
        <v>148</v>
      </c>
      <c r="B52" s="22" t="s">
        <v>157</v>
      </c>
      <c r="C52" s="23" t="s">
        <v>158</v>
      </c>
      <c r="D52" s="69" t="s">
        <v>57</v>
      </c>
      <c r="E52" s="24">
        <v>0</v>
      </c>
      <c r="F52" s="24">
        <v>2.6401766128063513</v>
      </c>
      <c r="G52" s="24">
        <v>3.5823029660194336E-3</v>
      </c>
      <c r="H52" s="24">
        <v>0</v>
      </c>
      <c r="I52" s="24">
        <v>9.5498946286741077E-2</v>
      </c>
      <c r="J52" s="24">
        <v>0.11076136028674106</v>
      </c>
      <c r="K52" s="24">
        <v>0.12963045428674105</v>
      </c>
      <c r="L52" s="24"/>
      <c r="M52" s="24"/>
      <c r="N52" s="24"/>
      <c r="O52" s="24"/>
      <c r="P52" s="24"/>
      <c r="Q52" s="24"/>
      <c r="R52" s="24"/>
      <c r="S52" s="24"/>
      <c r="T52" s="24"/>
      <c r="U52" s="24"/>
      <c r="V52" s="24"/>
      <c r="W52" s="24"/>
      <c r="X52" s="24"/>
      <c r="Y52" s="24"/>
      <c r="Z52" s="24"/>
      <c r="AA52" s="24"/>
      <c r="AB52" s="24"/>
      <c r="AC52" s="24"/>
      <c r="AD52" s="24"/>
    </row>
    <row r="53" spans="1:30" ht="26.25" customHeight="1" thickBot="1" x14ac:dyDescent="0.25">
      <c r="A53" s="22" t="s">
        <v>148</v>
      </c>
      <c r="B53" s="22" t="s">
        <v>159</v>
      </c>
      <c r="C53" s="23" t="s">
        <v>160</v>
      </c>
      <c r="D53" s="69" t="s">
        <v>84</v>
      </c>
      <c r="E53" s="24">
        <v>1.3916838864906523E-3</v>
      </c>
      <c r="F53" s="24">
        <v>0.65648896796745626</v>
      </c>
      <c r="G53" s="24">
        <v>0</v>
      </c>
      <c r="H53" s="24">
        <v>0</v>
      </c>
      <c r="I53" s="24">
        <v>0</v>
      </c>
      <c r="J53" s="24">
        <v>0</v>
      </c>
      <c r="K53" s="24">
        <v>0</v>
      </c>
      <c r="L53" s="24"/>
      <c r="M53" s="24"/>
      <c r="N53" s="24"/>
      <c r="O53" s="24"/>
      <c r="P53" s="24"/>
      <c r="Q53" s="24"/>
      <c r="R53" s="24"/>
      <c r="S53" s="24"/>
      <c r="T53" s="24"/>
      <c r="U53" s="24"/>
      <c r="V53" s="24"/>
      <c r="W53" s="24"/>
      <c r="X53" s="24"/>
      <c r="Y53" s="24"/>
      <c r="Z53" s="24"/>
      <c r="AA53" s="24"/>
      <c r="AB53" s="24"/>
      <c r="AC53" s="24"/>
      <c r="AD53" s="24"/>
    </row>
    <row r="54" spans="1:30" ht="37.5" customHeight="1" thickBot="1" x14ac:dyDescent="0.25">
      <c r="A54" s="22" t="s">
        <v>148</v>
      </c>
      <c r="B54" s="22" t="s">
        <v>161</v>
      </c>
      <c r="C54" s="23" t="s">
        <v>162</v>
      </c>
      <c r="D54" s="69" t="s">
        <v>57</v>
      </c>
      <c r="E54" s="24">
        <v>0</v>
      </c>
      <c r="F54" s="24">
        <v>1.3837966650099447</v>
      </c>
      <c r="G54" s="24">
        <v>0</v>
      </c>
      <c r="H54" s="24">
        <v>0</v>
      </c>
      <c r="I54" s="24">
        <v>0</v>
      </c>
      <c r="J54" s="24">
        <v>0</v>
      </c>
      <c r="K54" s="24">
        <v>0</v>
      </c>
      <c r="L54" s="24"/>
      <c r="M54" s="24"/>
      <c r="N54" s="24"/>
      <c r="O54" s="24"/>
      <c r="P54" s="24"/>
      <c r="Q54" s="24"/>
      <c r="R54" s="24"/>
      <c r="S54" s="24"/>
      <c r="T54" s="24"/>
      <c r="U54" s="24"/>
      <c r="V54" s="24"/>
      <c r="W54" s="24"/>
      <c r="X54" s="24"/>
      <c r="Y54" s="24"/>
      <c r="Z54" s="24"/>
      <c r="AA54" s="24"/>
      <c r="AB54" s="24"/>
      <c r="AC54" s="24"/>
      <c r="AD54" s="24"/>
    </row>
    <row r="55" spans="1:30" ht="26.25" customHeight="1" thickBot="1" x14ac:dyDescent="0.25">
      <c r="A55" s="22" t="s">
        <v>148</v>
      </c>
      <c r="B55" s="22" t="s">
        <v>163</v>
      </c>
      <c r="C55" s="23" t="s">
        <v>164</v>
      </c>
      <c r="D55" s="69" t="s">
        <v>57</v>
      </c>
      <c r="E55" s="24">
        <v>6.0218042149399319E-2</v>
      </c>
      <c r="F55" s="24">
        <v>0.18906114314451622</v>
      </c>
      <c r="G55" s="24">
        <v>1.4177213388861316</v>
      </c>
      <c r="H55" s="24">
        <v>0</v>
      </c>
      <c r="I55" s="24">
        <v>9.9922181698084388E-3</v>
      </c>
      <c r="J55" s="24">
        <v>9.9922181698084388E-3</v>
      </c>
      <c r="K55" s="24">
        <v>9.9922181698084388E-3</v>
      </c>
      <c r="L55" s="24"/>
      <c r="M55" s="24"/>
      <c r="N55" s="24"/>
      <c r="O55" s="24"/>
      <c r="P55" s="24"/>
      <c r="Q55" s="24"/>
      <c r="R55" s="24"/>
      <c r="S55" s="24"/>
      <c r="T55" s="24"/>
      <c r="U55" s="24"/>
      <c r="V55" s="24"/>
      <c r="W55" s="24"/>
      <c r="X55" s="24"/>
      <c r="Y55" s="24"/>
      <c r="Z55" s="24"/>
      <c r="AA55" s="24"/>
      <c r="AB55" s="24"/>
      <c r="AC55" s="24"/>
      <c r="AD55" s="24"/>
    </row>
    <row r="56" spans="1:30" ht="26.25" customHeight="1" thickBot="1" x14ac:dyDescent="0.25">
      <c r="A56" s="22" t="s">
        <v>148</v>
      </c>
      <c r="B56" s="22" t="s">
        <v>165</v>
      </c>
      <c r="C56" s="23" t="s">
        <v>166</v>
      </c>
      <c r="D56" s="69" t="s">
        <v>84</v>
      </c>
      <c r="E56" s="24">
        <v>0</v>
      </c>
      <c r="F56" s="24">
        <v>0</v>
      </c>
      <c r="G56" s="24">
        <v>0</v>
      </c>
      <c r="H56" s="24">
        <v>0</v>
      </c>
      <c r="I56" s="24">
        <v>0</v>
      </c>
      <c r="J56" s="24">
        <v>0</v>
      </c>
      <c r="K56" s="24">
        <v>0</v>
      </c>
      <c r="L56" s="24"/>
      <c r="M56" s="24"/>
      <c r="N56" s="24"/>
      <c r="O56" s="24"/>
      <c r="P56" s="24"/>
      <c r="Q56" s="24"/>
      <c r="R56" s="24"/>
      <c r="S56" s="24"/>
      <c r="T56" s="24"/>
      <c r="U56" s="24"/>
      <c r="V56" s="24"/>
      <c r="W56" s="24"/>
      <c r="X56" s="24"/>
      <c r="Y56" s="24"/>
      <c r="Z56" s="24"/>
      <c r="AA56" s="24"/>
      <c r="AB56" s="24"/>
      <c r="AC56" s="24"/>
      <c r="AD56" s="24"/>
    </row>
    <row r="57" spans="1:30" ht="26.25" customHeight="1" thickBot="1" x14ac:dyDescent="0.25">
      <c r="A57" s="22" t="s">
        <v>54</v>
      </c>
      <c r="B57" s="22" t="s">
        <v>167</v>
      </c>
      <c r="C57" s="23" t="s">
        <v>168</v>
      </c>
      <c r="D57" s="69" t="s">
        <v>84</v>
      </c>
      <c r="E57" s="24">
        <v>0</v>
      </c>
      <c r="F57" s="24">
        <v>0</v>
      </c>
      <c r="G57" s="24">
        <v>0</v>
      </c>
      <c r="H57" s="24">
        <v>0</v>
      </c>
      <c r="I57" s="24">
        <v>0</v>
      </c>
      <c r="J57" s="24">
        <v>0</v>
      </c>
      <c r="K57" s="24">
        <v>0</v>
      </c>
      <c r="L57" s="24"/>
      <c r="M57" s="24"/>
      <c r="N57" s="24"/>
      <c r="O57" s="24"/>
      <c r="P57" s="24"/>
      <c r="Q57" s="24"/>
      <c r="R57" s="24"/>
      <c r="S57" s="24"/>
      <c r="T57" s="24"/>
      <c r="U57" s="24"/>
      <c r="V57" s="24"/>
      <c r="W57" s="24"/>
      <c r="X57" s="24"/>
      <c r="Y57" s="24"/>
      <c r="Z57" s="24"/>
      <c r="AA57" s="24"/>
      <c r="AB57" s="24"/>
      <c r="AC57" s="24"/>
      <c r="AD57" s="24"/>
    </row>
    <row r="58" spans="1:30" ht="26.25" customHeight="1" thickBot="1" x14ac:dyDescent="0.25">
      <c r="A58" s="22" t="s">
        <v>54</v>
      </c>
      <c r="B58" s="22" t="s">
        <v>169</v>
      </c>
      <c r="C58" s="23" t="s">
        <v>170</v>
      </c>
      <c r="D58" s="69" t="s">
        <v>84</v>
      </c>
      <c r="E58" s="24">
        <v>0</v>
      </c>
      <c r="F58" s="24">
        <v>0</v>
      </c>
      <c r="G58" s="24">
        <v>0</v>
      </c>
      <c r="H58" s="24">
        <v>0</v>
      </c>
      <c r="I58" s="24">
        <v>0</v>
      </c>
      <c r="J58" s="24">
        <v>0</v>
      </c>
      <c r="K58" s="24">
        <v>0</v>
      </c>
      <c r="L58" s="24"/>
      <c r="M58" s="24"/>
      <c r="N58" s="24"/>
      <c r="O58" s="24"/>
      <c r="P58" s="24"/>
      <c r="Q58" s="24"/>
      <c r="R58" s="24"/>
      <c r="S58" s="24"/>
      <c r="T58" s="24"/>
      <c r="U58" s="24"/>
      <c r="V58" s="24"/>
      <c r="W58" s="24"/>
      <c r="X58" s="24"/>
      <c r="Y58" s="24"/>
      <c r="Z58" s="24"/>
      <c r="AA58" s="24"/>
      <c r="AB58" s="24"/>
      <c r="AC58" s="24"/>
      <c r="AD58" s="24"/>
    </row>
    <row r="59" spans="1:30" ht="26.25" customHeight="1" thickBot="1" x14ac:dyDescent="0.25">
      <c r="A59" s="22" t="s">
        <v>54</v>
      </c>
      <c r="B59" s="28" t="s">
        <v>171</v>
      </c>
      <c r="C59" s="23" t="s">
        <v>172</v>
      </c>
      <c r="D59" s="69" t="s">
        <v>84</v>
      </c>
      <c r="E59" s="24">
        <v>6.9575844221213656E-2</v>
      </c>
      <c r="F59" s="24">
        <v>2.3238341490019045E-2</v>
      </c>
      <c r="G59" s="24">
        <v>3.5954586234074354E-2</v>
      </c>
      <c r="H59" s="24">
        <v>6.3033417778692166E-4</v>
      </c>
      <c r="I59" s="24">
        <v>2.8153674125503576E-2</v>
      </c>
      <c r="J59" s="24">
        <v>3.624894575097002E-2</v>
      </c>
      <c r="K59" s="24">
        <v>3.9535924911306197E-2</v>
      </c>
      <c r="L59" s="24"/>
      <c r="M59" s="24"/>
      <c r="N59" s="24"/>
      <c r="O59" s="24"/>
      <c r="P59" s="24"/>
      <c r="Q59" s="24"/>
      <c r="R59" s="24"/>
      <c r="S59" s="24"/>
      <c r="T59" s="24"/>
      <c r="U59" s="24"/>
      <c r="V59" s="24"/>
      <c r="W59" s="24"/>
      <c r="X59" s="24"/>
      <c r="Y59" s="24"/>
      <c r="Z59" s="24"/>
      <c r="AA59" s="24"/>
      <c r="AB59" s="24"/>
      <c r="AC59" s="24"/>
      <c r="AD59" s="24"/>
    </row>
    <row r="60" spans="1:30" ht="26.25" customHeight="1" thickBot="1" x14ac:dyDescent="0.25">
      <c r="A60" s="22" t="s">
        <v>54</v>
      </c>
      <c r="B60" s="28" t="s">
        <v>173</v>
      </c>
      <c r="C60" s="23" t="s">
        <v>174</v>
      </c>
      <c r="D60" s="69" t="s">
        <v>84</v>
      </c>
      <c r="E60" s="24">
        <v>0</v>
      </c>
      <c r="F60" s="24">
        <v>0</v>
      </c>
      <c r="G60" s="24">
        <v>0</v>
      </c>
      <c r="H60" s="24">
        <v>0</v>
      </c>
      <c r="I60" s="24">
        <v>0</v>
      </c>
      <c r="J60" s="24">
        <v>0</v>
      </c>
      <c r="K60" s="24">
        <v>0</v>
      </c>
      <c r="L60" s="24"/>
      <c r="M60" s="24"/>
      <c r="N60" s="24"/>
      <c r="O60" s="24"/>
      <c r="P60" s="24"/>
      <c r="Q60" s="24"/>
      <c r="R60" s="24"/>
      <c r="S60" s="24"/>
      <c r="T60" s="24"/>
      <c r="U60" s="24"/>
      <c r="V60" s="24"/>
      <c r="W60" s="24"/>
      <c r="X60" s="24"/>
      <c r="Y60" s="24"/>
      <c r="Z60" s="24"/>
      <c r="AA60" s="24"/>
      <c r="AB60" s="24"/>
      <c r="AC60" s="24"/>
      <c r="AD60" s="24"/>
    </row>
    <row r="61" spans="1:30" ht="26.25" customHeight="1" thickBot="1" x14ac:dyDescent="0.25">
      <c r="A61" s="22" t="s">
        <v>54</v>
      </c>
      <c r="B61" s="28" t="s">
        <v>175</v>
      </c>
      <c r="C61" s="23" t="s">
        <v>176</v>
      </c>
      <c r="D61" s="69" t="s">
        <v>84</v>
      </c>
      <c r="E61" s="24">
        <v>0</v>
      </c>
      <c r="F61" s="24">
        <v>0</v>
      </c>
      <c r="G61" s="24">
        <v>0</v>
      </c>
      <c r="H61" s="24">
        <v>0</v>
      </c>
      <c r="I61" s="24">
        <v>9.7534374559420087E-2</v>
      </c>
      <c r="J61" s="24">
        <v>0.99293786563108244</v>
      </c>
      <c r="K61" s="24">
        <v>2.6924299869097119</v>
      </c>
      <c r="L61" s="24"/>
      <c r="M61" s="24"/>
      <c r="N61" s="24"/>
      <c r="O61" s="24"/>
      <c r="P61" s="24"/>
      <c r="Q61" s="24"/>
      <c r="R61" s="24"/>
      <c r="S61" s="24"/>
      <c r="T61" s="24"/>
      <c r="U61" s="24"/>
      <c r="V61" s="24"/>
      <c r="W61" s="24"/>
      <c r="X61" s="24"/>
      <c r="Y61" s="24"/>
      <c r="Z61" s="24"/>
      <c r="AA61" s="24"/>
      <c r="AB61" s="24"/>
      <c r="AC61" s="24"/>
      <c r="AD61" s="24"/>
    </row>
    <row r="62" spans="1:30" ht="26.25" customHeight="1" thickBot="1" x14ac:dyDescent="0.25">
      <c r="A62" s="22" t="s">
        <v>54</v>
      </c>
      <c r="B62" s="28" t="s">
        <v>177</v>
      </c>
      <c r="C62" s="23" t="s">
        <v>178</v>
      </c>
      <c r="D62" s="69" t="s">
        <v>84</v>
      </c>
      <c r="E62" s="24">
        <v>0</v>
      </c>
      <c r="F62" s="24">
        <v>0</v>
      </c>
      <c r="G62" s="24">
        <v>0</v>
      </c>
      <c r="H62" s="24">
        <v>0</v>
      </c>
      <c r="I62" s="24">
        <v>0</v>
      </c>
      <c r="J62" s="24">
        <v>0</v>
      </c>
      <c r="K62" s="24">
        <v>0</v>
      </c>
      <c r="L62" s="24"/>
      <c r="M62" s="24"/>
      <c r="N62" s="24"/>
      <c r="O62" s="24"/>
      <c r="P62" s="24"/>
      <c r="Q62" s="24"/>
      <c r="R62" s="24"/>
      <c r="S62" s="24"/>
      <c r="T62" s="24"/>
      <c r="U62" s="24"/>
      <c r="V62" s="24"/>
      <c r="W62" s="24"/>
      <c r="X62" s="24"/>
      <c r="Y62" s="24"/>
      <c r="Z62" s="24"/>
      <c r="AA62" s="24"/>
      <c r="AB62" s="24"/>
      <c r="AC62" s="24"/>
      <c r="AD62" s="24"/>
    </row>
    <row r="63" spans="1:30" ht="26.25" customHeight="1" thickBot="1" x14ac:dyDescent="0.25">
      <c r="A63" s="22" t="s">
        <v>54</v>
      </c>
      <c r="B63" s="28" t="s">
        <v>179</v>
      </c>
      <c r="C63" s="23" t="s">
        <v>180</v>
      </c>
      <c r="D63" s="69" t="s">
        <v>77</v>
      </c>
      <c r="E63" s="24">
        <v>0.26941538711422097</v>
      </c>
      <c r="F63" s="24">
        <v>0.50537230570204561</v>
      </c>
      <c r="G63" s="24">
        <v>2.7331416808688562</v>
      </c>
      <c r="H63" s="24">
        <v>0</v>
      </c>
      <c r="I63" s="24">
        <v>0.44082704252214233</v>
      </c>
      <c r="J63" s="24">
        <v>0.46183519150687968</v>
      </c>
      <c r="K63" s="24">
        <v>0.59776183553135009</v>
      </c>
      <c r="L63" s="24"/>
      <c r="M63" s="24"/>
      <c r="N63" s="24"/>
      <c r="O63" s="24"/>
      <c r="P63" s="24"/>
      <c r="Q63" s="24"/>
      <c r="R63" s="24"/>
      <c r="S63" s="24"/>
      <c r="T63" s="24"/>
      <c r="U63" s="24"/>
      <c r="V63" s="24"/>
      <c r="W63" s="24"/>
      <c r="X63" s="24"/>
      <c r="Y63" s="24"/>
      <c r="Z63" s="24"/>
      <c r="AA63" s="24"/>
      <c r="AB63" s="24"/>
      <c r="AC63" s="24"/>
      <c r="AD63" s="24"/>
    </row>
    <row r="64" spans="1:30" ht="26.25" customHeight="1" thickBot="1" x14ac:dyDescent="0.25">
      <c r="A64" s="22" t="s">
        <v>54</v>
      </c>
      <c r="B64" s="28" t="s">
        <v>181</v>
      </c>
      <c r="C64" s="23" t="s">
        <v>182</v>
      </c>
      <c r="D64" s="69" t="s">
        <v>68</v>
      </c>
      <c r="E64" s="24">
        <v>0.2525492606423077</v>
      </c>
      <c r="F64" s="24">
        <v>0</v>
      </c>
      <c r="G64" s="24">
        <v>0</v>
      </c>
      <c r="H64" s="24">
        <v>0</v>
      </c>
      <c r="I64" s="24">
        <v>0</v>
      </c>
      <c r="J64" s="24">
        <v>0</v>
      </c>
      <c r="K64" s="24">
        <v>0</v>
      </c>
      <c r="L64" s="24"/>
      <c r="M64" s="24"/>
      <c r="N64" s="24"/>
      <c r="O64" s="24"/>
      <c r="P64" s="24"/>
      <c r="Q64" s="24"/>
      <c r="R64" s="24"/>
      <c r="S64" s="24"/>
      <c r="T64" s="24"/>
      <c r="U64" s="24"/>
      <c r="V64" s="24"/>
      <c r="W64" s="24"/>
      <c r="X64" s="24"/>
      <c r="Y64" s="24"/>
      <c r="Z64" s="24"/>
      <c r="AA64" s="24"/>
      <c r="AB64" s="24"/>
      <c r="AC64" s="24"/>
      <c r="AD64" s="24"/>
    </row>
    <row r="65" spans="1:30" ht="26.25" customHeight="1" thickBot="1" x14ac:dyDescent="0.25">
      <c r="A65" s="22" t="s">
        <v>54</v>
      </c>
      <c r="B65" s="22" t="s">
        <v>183</v>
      </c>
      <c r="C65" s="23" t="s">
        <v>184</v>
      </c>
      <c r="D65" s="69" t="s">
        <v>68</v>
      </c>
      <c r="E65" s="24">
        <v>0.13317979730814469</v>
      </c>
      <c r="F65" s="24">
        <v>0</v>
      </c>
      <c r="G65" s="24">
        <v>0</v>
      </c>
      <c r="H65" s="24">
        <v>0</v>
      </c>
      <c r="I65" s="24">
        <v>0</v>
      </c>
      <c r="J65" s="24">
        <v>0</v>
      </c>
      <c r="K65" s="24">
        <v>0</v>
      </c>
      <c r="L65" s="24"/>
      <c r="M65" s="24"/>
      <c r="N65" s="24"/>
      <c r="O65" s="24"/>
      <c r="P65" s="24"/>
      <c r="Q65" s="24"/>
      <c r="R65" s="24"/>
      <c r="S65" s="24"/>
      <c r="T65" s="24"/>
      <c r="U65" s="24"/>
      <c r="V65" s="24"/>
      <c r="W65" s="24"/>
      <c r="X65" s="24"/>
      <c r="Y65" s="24"/>
      <c r="Z65" s="24"/>
      <c r="AA65" s="24"/>
      <c r="AB65" s="24"/>
      <c r="AC65" s="24"/>
      <c r="AD65" s="24"/>
    </row>
    <row r="66" spans="1:30" ht="26.25" customHeight="1" thickBot="1" x14ac:dyDescent="0.25">
      <c r="A66" s="22" t="s">
        <v>54</v>
      </c>
      <c r="B66" s="22" t="s">
        <v>185</v>
      </c>
      <c r="C66" s="23" t="s">
        <v>186</v>
      </c>
      <c r="D66" s="69" t="s">
        <v>68</v>
      </c>
      <c r="E66" s="24">
        <v>0</v>
      </c>
      <c r="F66" s="24">
        <v>0</v>
      </c>
      <c r="G66" s="24">
        <v>0</v>
      </c>
      <c r="H66" s="24">
        <v>0</v>
      </c>
      <c r="I66" s="24">
        <v>0</v>
      </c>
      <c r="J66" s="24">
        <v>0</v>
      </c>
      <c r="K66" s="24">
        <v>0</v>
      </c>
      <c r="L66" s="24"/>
      <c r="M66" s="24"/>
      <c r="N66" s="24"/>
      <c r="O66" s="24"/>
      <c r="P66" s="24"/>
      <c r="Q66" s="24"/>
      <c r="R66" s="24"/>
      <c r="S66" s="24"/>
      <c r="T66" s="24"/>
      <c r="U66" s="24"/>
      <c r="V66" s="24"/>
      <c r="W66" s="24"/>
      <c r="X66" s="24"/>
      <c r="Y66" s="24"/>
      <c r="Z66" s="24"/>
      <c r="AA66" s="24"/>
      <c r="AB66" s="24"/>
      <c r="AC66" s="24"/>
      <c r="AD66" s="24"/>
    </row>
    <row r="67" spans="1:30" ht="26.25" customHeight="1" thickBot="1" x14ac:dyDescent="0.25">
      <c r="A67" s="22" t="s">
        <v>54</v>
      </c>
      <c r="B67" s="22" t="s">
        <v>187</v>
      </c>
      <c r="C67" s="23" t="s">
        <v>188</v>
      </c>
      <c r="D67" s="69" t="s">
        <v>68</v>
      </c>
      <c r="E67" s="24">
        <v>0</v>
      </c>
      <c r="F67" s="24">
        <v>0</v>
      </c>
      <c r="G67" s="24">
        <v>0</v>
      </c>
      <c r="H67" s="24">
        <v>0</v>
      </c>
      <c r="I67" s="24">
        <v>0</v>
      </c>
      <c r="J67" s="24">
        <v>0</v>
      </c>
      <c r="K67" s="24">
        <v>0</v>
      </c>
      <c r="L67" s="24"/>
      <c r="M67" s="24"/>
      <c r="N67" s="24"/>
      <c r="O67" s="24"/>
      <c r="P67" s="24"/>
      <c r="Q67" s="24"/>
      <c r="R67" s="24"/>
      <c r="S67" s="24"/>
      <c r="T67" s="24"/>
      <c r="U67" s="24"/>
      <c r="V67" s="24"/>
      <c r="W67" s="24"/>
      <c r="X67" s="24"/>
      <c r="Y67" s="24"/>
      <c r="Z67" s="24"/>
      <c r="AA67" s="24"/>
      <c r="AB67" s="24"/>
      <c r="AC67" s="24"/>
      <c r="AD67" s="24"/>
    </row>
    <row r="68" spans="1:30" ht="26.25" customHeight="1" thickBot="1" x14ac:dyDescent="0.25">
      <c r="A68" s="22" t="s">
        <v>54</v>
      </c>
      <c r="B68" s="22" t="s">
        <v>189</v>
      </c>
      <c r="C68" s="23" t="s">
        <v>190</v>
      </c>
      <c r="D68" s="69" t="s">
        <v>68</v>
      </c>
      <c r="E68" s="24">
        <v>2.7906692401771173E-3</v>
      </c>
      <c r="F68" s="24">
        <v>0</v>
      </c>
      <c r="G68" s="24">
        <v>9.5699640622217363E-2</v>
      </c>
      <c r="H68" s="24">
        <v>0</v>
      </c>
      <c r="I68" s="24">
        <v>0</v>
      </c>
      <c r="J68" s="24">
        <v>0</v>
      </c>
      <c r="K68" s="24">
        <v>0</v>
      </c>
      <c r="L68" s="24"/>
      <c r="M68" s="24"/>
      <c r="N68" s="24"/>
      <c r="O68" s="24"/>
      <c r="P68" s="24"/>
      <c r="Q68" s="24"/>
      <c r="R68" s="24"/>
      <c r="S68" s="24"/>
      <c r="T68" s="24"/>
      <c r="U68" s="24"/>
      <c r="V68" s="24"/>
      <c r="W68" s="24"/>
      <c r="X68" s="24"/>
      <c r="Y68" s="24"/>
      <c r="Z68" s="24"/>
      <c r="AA68" s="24"/>
      <c r="AB68" s="24"/>
      <c r="AC68" s="24"/>
      <c r="AD68" s="24"/>
    </row>
    <row r="69" spans="1:30" ht="26.25" customHeight="1" thickBot="1" x14ac:dyDescent="0.25">
      <c r="A69" s="22" t="s">
        <v>54</v>
      </c>
      <c r="B69" s="22" t="s">
        <v>191</v>
      </c>
      <c r="C69" s="23" t="s">
        <v>192</v>
      </c>
      <c r="D69" s="69" t="s">
        <v>68</v>
      </c>
      <c r="E69" s="24">
        <v>0</v>
      </c>
      <c r="F69" s="24">
        <v>0</v>
      </c>
      <c r="G69" s="24">
        <v>0</v>
      </c>
      <c r="H69" s="24">
        <v>0</v>
      </c>
      <c r="I69" s="24">
        <v>0</v>
      </c>
      <c r="J69" s="24">
        <v>0</v>
      </c>
      <c r="K69" s="24">
        <v>0</v>
      </c>
      <c r="L69" s="24"/>
      <c r="M69" s="24"/>
      <c r="N69" s="24"/>
      <c r="O69" s="24"/>
      <c r="P69" s="24"/>
      <c r="Q69" s="24"/>
      <c r="R69" s="24"/>
      <c r="S69" s="24"/>
      <c r="T69" s="24"/>
      <c r="U69" s="24"/>
      <c r="V69" s="24"/>
      <c r="W69" s="24"/>
      <c r="X69" s="24"/>
      <c r="Y69" s="24"/>
      <c r="Z69" s="24"/>
      <c r="AA69" s="24"/>
      <c r="AB69" s="24"/>
      <c r="AC69" s="24"/>
      <c r="AD69" s="24"/>
    </row>
    <row r="70" spans="1:30" ht="26.25" customHeight="1" thickBot="1" x14ac:dyDescent="0.25">
      <c r="A70" s="22" t="s">
        <v>54</v>
      </c>
      <c r="B70" s="22" t="s">
        <v>193</v>
      </c>
      <c r="C70" s="23" t="s">
        <v>194</v>
      </c>
      <c r="D70" s="69" t="s">
        <v>68</v>
      </c>
      <c r="E70" s="24">
        <v>5.1773734466616661</v>
      </c>
      <c r="F70" s="24">
        <v>6.6868318383490681</v>
      </c>
      <c r="G70" s="24">
        <v>1.7975291409887284</v>
      </c>
      <c r="H70" s="24">
        <v>0.56357553471271538</v>
      </c>
      <c r="I70" s="24">
        <v>0.15205021737103808</v>
      </c>
      <c r="J70" s="24">
        <v>0.29297165326144431</v>
      </c>
      <c r="K70" s="24">
        <v>0.40358640172977295</v>
      </c>
      <c r="L70" s="24"/>
      <c r="M70" s="24"/>
      <c r="N70" s="24"/>
      <c r="O70" s="24"/>
      <c r="P70" s="24"/>
      <c r="Q70" s="24"/>
      <c r="R70" s="24"/>
      <c r="S70" s="24"/>
      <c r="T70" s="24"/>
      <c r="U70" s="24"/>
      <c r="V70" s="24"/>
      <c r="W70" s="24"/>
      <c r="X70" s="24"/>
      <c r="Y70" s="24"/>
      <c r="Z70" s="24"/>
      <c r="AA70" s="24"/>
      <c r="AB70" s="24"/>
      <c r="AC70" s="24"/>
      <c r="AD70" s="24"/>
    </row>
    <row r="71" spans="1:30" ht="26.25" customHeight="1" thickBot="1" x14ac:dyDescent="0.25">
      <c r="A71" s="22" t="s">
        <v>54</v>
      </c>
      <c r="B71" s="22" t="s">
        <v>195</v>
      </c>
      <c r="C71" s="23" t="s">
        <v>196</v>
      </c>
      <c r="D71" s="69" t="s">
        <v>84</v>
      </c>
      <c r="E71" s="24">
        <v>0</v>
      </c>
      <c r="F71" s="24">
        <v>0</v>
      </c>
      <c r="G71" s="24">
        <v>0</v>
      </c>
      <c r="H71" s="24">
        <v>0</v>
      </c>
      <c r="I71" s="24">
        <v>0</v>
      </c>
      <c r="J71" s="24">
        <v>0</v>
      </c>
      <c r="K71" s="24">
        <v>0</v>
      </c>
      <c r="L71" s="24"/>
      <c r="M71" s="24"/>
      <c r="N71" s="24"/>
      <c r="O71" s="24"/>
      <c r="P71" s="24"/>
      <c r="Q71" s="24"/>
      <c r="R71" s="24"/>
      <c r="S71" s="24"/>
      <c r="T71" s="24"/>
      <c r="U71" s="24"/>
      <c r="V71" s="24"/>
      <c r="W71" s="24"/>
      <c r="X71" s="24"/>
      <c r="Y71" s="24"/>
      <c r="Z71" s="24"/>
      <c r="AA71" s="24"/>
      <c r="AB71" s="24"/>
      <c r="AC71" s="24"/>
      <c r="AD71" s="24"/>
    </row>
    <row r="72" spans="1:30" ht="26.25" customHeight="1" thickBot="1" x14ac:dyDescent="0.25">
      <c r="A72" s="22" t="s">
        <v>54</v>
      </c>
      <c r="B72" s="22" t="s">
        <v>197</v>
      </c>
      <c r="C72" s="23" t="s">
        <v>198</v>
      </c>
      <c r="D72" s="69" t="s">
        <v>60</v>
      </c>
      <c r="E72" s="24">
        <v>3.8484143047476089</v>
      </c>
      <c r="F72" s="24">
        <v>0.42066527195373915</v>
      </c>
      <c r="G72" s="24">
        <v>5.8374311207963689</v>
      </c>
      <c r="H72" s="24">
        <v>1.6689000000000001E-3</v>
      </c>
      <c r="I72" s="24">
        <v>0.45161231551164299</v>
      </c>
      <c r="J72" s="24">
        <v>0.55400989719720117</v>
      </c>
      <c r="K72" s="24">
        <v>0.60730122312659862</v>
      </c>
      <c r="L72" s="24"/>
      <c r="M72" s="24"/>
      <c r="N72" s="24"/>
      <c r="O72" s="24"/>
      <c r="P72" s="24"/>
      <c r="Q72" s="24"/>
      <c r="R72" s="24"/>
      <c r="S72" s="24"/>
      <c r="T72" s="24"/>
      <c r="U72" s="24"/>
      <c r="V72" s="24"/>
      <c r="W72" s="24"/>
      <c r="X72" s="24"/>
      <c r="Y72" s="24"/>
      <c r="Z72" s="24"/>
      <c r="AA72" s="24"/>
      <c r="AB72" s="24"/>
      <c r="AC72" s="24"/>
      <c r="AD72" s="24"/>
    </row>
    <row r="73" spans="1:30" ht="26.25" customHeight="1" thickBot="1" x14ac:dyDescent="0.25">
      <c r="A73" s="22" t="s">
        <v>54</v>
      </c>
      <c r="B73" s="22" t="s">
        <v>199</v>
      </c>
      <c r="C73" s="23" t="s">
        <v>200</v>
      </c>
      <c r="D73" s="69" t="s">
        <v>60</v>
      </c>
      <c r="E73" s="24">
        <v>0</v>
      </c>
      <c r="F73" s="24">
        <v>0</v>
      </c>
      <c r="G73" s="24">
        <v>0</v>
      </c>
      <c r="H73" s="24">
        <v>0</v>
      </c>
      <c r="I73" s="24">
        <v>0</v>
      </c>
      <c r="J73" s="24">
        <v>0</v>
      </c>
      <c r="K73" s="24">
        <v>0</v>
      </c>
      <c r="L73" s="24"/>
      <c r="M73" s="24"/>
      <c r="N73" s="24"/>
      <c r="O73" s="24"/>
      <c r="P73" s="24"/>
      <c r="Q73" s="24"/>
      <c r="R73" s="24"/>
      <c r="S73" s="24"/>
      <c r="T73" s="24"/>
      <c r="U73" s="24"/>
      <c r="V73" s="24"/>
      <c r="W73" s="24"/>
      <c r="X73" s="24"/>
      <c r="Y73" s="24"/>
      <c r="Z73" s="24"/>
      <c r="AA73" s="24"/>
      <c r="AB73" s="24"/>
      <c r="AC73" s="24"/>
      <c r="AD73" s="24"/>
    </row>
    <row r="74" spans="1:30" ht="26.25" customHeight="1" thickBot="1" x14ac:dyDescent="0.25">
      <c r="A74" s="22" t="s">
        <v>54</v>
      </c>
      <c r="B74" s="22" t="s">
        <v>201</v>
      </c>
      <c r="C74" s="23" t="s">
        <v>202</v>
      </c>
      <c r="D74" s="69" t="s">
        <v>65</v>
      </c>
      <c r="E74" s="24">
        <v>0</v>
      </c>
      <c r="F74" s="24">
        <v>0</v>
      </c>
      <c r="G74" s="24">
        <v>0</v>
      </c>
      <c r="H74" s="24">
        <v>0</v>
      </c>
      <c r="I74" s="24">
        <v>0</v>
      </c>
      <c r="J74" s="24">
        <v>0</v>
      </c>
      <c r="K74" s="24">
        <v>0</v>
      </c>
      <c r="L74" s="24"/>
      <c r="M74" s="24"/>
      <c r="N74" s="24"/>
      <c r="O74" s="24"/>
      <c r="P74" s="24"/>
      <c r="Q74" s="24"/>
      <c r="R74" s="24"/>
      <c r="S74" s="24"/>
      <c r="T74" s="24"/>
      <c r="U74" s="24"/>
      <c r="V74" s="24"/>
      <c r="W74" s="24"/>
      <c r="X74" s="24"/>
      <c r="Y74" s="24"/>
      <c r="Z74" s="24"/>
      <c r="AA74" s="24"/>
      <c r="AB74" s="24"/>
      <c r="AC74" s="24"/>
      <c r="AD74" s="24"/>
    </row>
    <row r="75" spans="1:30" ht="26.25" customHeight="1" thickBot="1" x14ac:dyDescent="0.25">
      <c r="A75" s="22" t="s">
        <v>54</v>
      </c>
      <c r="B75" s="22" t="s">
        <v>203</v>
      </c>
      <c r="C75" s="23" t="s">
        <v>204</v>
      </c>
      <c r="D75" s="69" t="s">
        <v>65</v>
      </c>
      <c r="E75" s="24">
        <v>0</v>
      </c>
      <c r="F75" s="24">
        <v>0</v>
      </c>
      <c r="G75" s="24">
        <v>0</v>
      </c>
      <c r="H75" s="24">
        <v>0</v>
      </c>
      <c r="I75" s="24">
        <v>0</v>
      </c>
      <c r="J75" s="24">
        <v>0</v>
      </c>
      <c r="K75" s="24">
        <v>0</v>
      </c>
      <c r="L75" s="24"/>
      <c r="M75" s="24"/>
      <c r="N75" s="24"/>
      <c r="O75" s="24"/>
      <c r="P75" s="24"/>
      <c r="Q75" s="24"/>
      <c r="R75" s="24"/>
      <c r="S75" s="24"/>
      <c r="T75" s="24"/>
      <c r="U75" s="24"/>
      <c r="V75" s="24"/>
      <c r="W75" s="24"/>
      <c r="X75" s="24"/>
      <c r="Y75" s="24"/>
      <c r="Z75" s="24"/>
      <c r="AA75" s="24"/>
      <c r="AB75" s="24"/>
      <c r="AC75" s="24"/>
      <c r="AD75" s="24"/>
    </row>
    <row r="76" spans="1:30" ht="26.25" customHeight="1" thickBot="1" x14ac:dyDescent="0.25">
      <c r="A76" s="22" t="s">
        <v>54</v>
      </c>
      <c r="B76" s="22" t="s">
        <v>205</v>
      </c>
      <c r="C76" s="23" t="s">
        <v>206</v>
      </c>
      <c r="D76" s="69" t="s">
        <v>65</v>
      </c>
      <c r="E76" s="24">
        <v>0</v>
      </c>
      <c r="F76" s="24">
        <v>0</v>
      </c>
      <c r="G76" s="24">
        <v>0</v>
      </c>
      <c r="H76" s="24">
        <v>0</v>
      </c>
      <c r="I76" s="24">
        <v>0</v>
      </c>
      <c r="J76" s="24">
        <v>0</v>
      </c>
      <c r="K76" s="24">
        <v>0</v>
      </c>
      <c r="L76" s="24"/>
      <c r="M76" s="24"/>
      <c r="N76" s="24"/>
      <c r="O76" s="24"/>
      <c r="P76" s="24"/>
      <c r="Q76" s="24"/>
      <c r="R76" s="24"/>
      <c r="S76" s="24"/>
      <c r="T76" s="24"/>
      <c r="U76" s="24"/>
      <c r="V76" s="24"/>
      <c r="W76" s="24"/>
      <c r="X76" s="24"/>
      <c r="Y76" s="24"/>
      <c r="Z76" s="24"/>
      <c r="AA76" s="24"/>
      <c r="AB76" s="24"/>
      <c r="AC76" s="24"/>
      <c r="AD76" s="24"/>
    </row>
    <row r="77" spans="1:30" ht="26.25" customHeight="1" thickBot="1" x14ac:dyDescent="0.25">
      <c r="A77" s="22" t="s">
        <v>54</v>
      </c>
      <c r="B77" s="22" t="s">
        <v>207</v>
      </c>
      <c r="C77" s="23" t="s">
        <v>208</v>
      </c>
      <c r="D77" s="69" t="s">
        <v>65</v>
      </c>
      <c r="E77" s="24">
        <v>0</v>
      </c>
      <c r="F77" s="24">
        <v>0</v>
      </c>
      <c r="G77" s="24">
        <v>0</v>
      </c>
      <c r="H77" s="24">
        <v>0</v>
      </c>
      <c r="I77" s="24">
        <v>0</v>
      </c>
      <c r="J77" s="24">
        <v>0</v>
      </c>
      <c r="K77" s="24">
        <v>0</v>
      </c>
      <c r="L77" s="24"/>
      <c r="M77" s="24"/>
      <c r="N77" s="24"/>
      <c r="O77" s="24"/>
      <c r="P77" s="24"/>
      <c r="Q77" s="24"/>
      <c r="R77" s="24"/>
      <c r="S77" s="24"/>
      <c r="T77" s="24"/>
      <c r="U77" s="24"/>
      <c r="V77" s="24"/>
      <c r="W77" s="24"/>
      <c r="X77" s="24"/>
      <c r="Y77" s="24"/>
      <c r="Z77" s="24"/>
      <c r="AA77" s="24"/>
      <c r="AB77" s="24"/>
      <c r="AC77" s="24"/>
      <c r="AD77" s="24"/>
    </row>
    <row r="78" spans="1:30" ht="26.25" customHeight="1" thickBot="1" x14ac:dyDescent="0.25">
      <c r="A78" s="22" t="s">
        <v>54</v>
      </c>
      <c r="B78" s="22" t="s">
        <v>209</v>
      </c>
      <c r="C78" s="23" t="s">
        <v>210</v>
      </c>
      <c r="D78" s="69" t="s">
        <v>65</v>
      </c>
      <c r="E78" s="24">
        <v>0</v>
      </c>
      <c r="F78" s="24">
        <v>0</v>
      </c>
      <c r="G78" s="24">
        <v>0</v>
      </c>
      <c r="H78" s="24">
        <v>0</v>
      </c>
      <c r="I78" s="24">
        <v>0</v>
      </c>
      <c r="J78" s="24">
        <v>0</v>
      </c>
      <c r="K78" s="24">
        <v>0</v>
      </c>
      <c r="L78" s="24"/>
      <c r="M78" s="24"/>
      <c r="N78" s="24"/>
      <c r="O78" s="24"/>
      <c r="P78" s="24"/>
      <c r="Q78" s="24"/>
      <c r="R78" s="24"/>
      <c r="S78" s="24"/>
      <c r="T78" s="24"/>
      <c r="U78" s="24"/>
      <c r="V78" s="24"/>
      <c r="W78" s="24"/>
      <c r="X78" s="24"/>
      <c r="Y78" s="24"/>
      <c r="Z78" s="24"/>
      <c r="AA78" s="24"/>
      <c r="AB78" s="24"/>
      <c r="AC78" s="24"/>
      <c r="AD78" s="24"/>
    </row>
    <row r="79" spans="1:30" ht="26.25" customHeight="1" thickBot="1" x14ac:dyDescent="0.25">
      <c r="A79" s="22" t="s">
        <v>54</v>
      </c>
      <c r="B79" s="22" t="s">
        <v>211</v>
      </c>
      <c r="C79" s="23" t="s">
        <v>212</v>
      </c>
      <c r="D79" s="69" t="s">
        <v>65</v>
      </c>
      <c r="E79" s="24">
        <v>0</v>
      </c>
      <c r="F79" s="24">
        <v>0</v>
      </c>
      <c r="G79" s="24">
        <v>0</v>
      </c>
      <c r="H79" s="24">
        <v>0</v>
      </c>
      <c r="I79" s="24">
        <v>0</v>
      </c>
      <c r="J79" s="24">
        <v>0</v>
      </c>
      <c r="K79" s="24">
        <v>0</v>
      </c>
      <c r="L79" s="24"/>
      <c r="M79" s="24"/>
      <c r="N79" s="24"/>
      <c r="O79" s="24"/>
      <c r="P79" s="24"/>
      <c r="Q79" s="24"/>
      <c r="R79" s="24"/>
      <c r="S79" s="24"/>
      <c r="T79" s="24"/>
      <c r="U79" s="24"/>
      <c r="V79" s="24"/>
      <c r="W79" s="24"/>
      <c r="X79" s="24"/>
      <c r="Y79" s="24"/>
      <c r="Z79" s="24"/>
      <c r="AA79" s="24"/>
      <c r="AB79" s="24"/>
      <c r="AC79" s="24"/>
      <c r="AD79" s="24"/>
    </row>
    <row r="80" spans="1:30" ht="26.25" customHeight="1" thickBot="1" x14ac:dyDescent="0.25">
      <c r="A80" s="22" t="s">
        <v>54</v>
      </c>
      <c r="B80" s="22" t="s">
        <v>213</v>
      </c>
      <c r="C80" s="23" t="s">
        <v>214</v>
      </c>
      <c r="D80" s="69" t="s">
        <v>65</v>
      </c>
      <c r="E80" s="24">
        <v>0.45164003734423641</v>
      </c>
      <c r="F80" s="24">
        <v>0.19621429762204448</v>
      </c>
      <c r="G80" s="24">
        <v>2.117783268397317</v>
      </c>
      <c r="H80" s="24">
        <v>0</v>
      </c>
      <c r="I80" s="24">
        <v>1.7474068155047602E-2</v>
      </c>
      <c r="J80" s="24">
        <v>2.4790151782996473E-2</v>
      </c>
      <c r="K80" s="24">
        <v>2.702916292855809E-2</v>
      </c>
      <c r="L80" s="24"/>
      <c r="M80" s="24"/>
      <c r="N80" s="24"/>
      <c r="O80" s="24"/>
      <c r="P80" s="24"/>
      <c r="Q80" s="24"/>
      <c r="R80" s="24"/>
      <c r="S80" s="24"/>
      <c r="T80" s="24"/>
      <c r="U80" s="24"/>
      <c r="V80" s="24"/>
      <c r="W80" s="24"/>
      <c r="X80" s="24"/>
      <c r="Y80" s="24"/>
      <c r="Z80" s="24"/>
      <c r="AA80" s="24"/>
      <c r="AB80" s="24"/>
      <c r="AC80" s="24"/>
      <c r="AD80" s="24"/>
    </row>
    <row r="81" spans="1:30" ht="26.25" customHeight="1" thickBot="1" x14ac:dyDescent="0.25">
      <c r="A81" s="22" t="s">
        <v>54</v>
      </c>
      <c r="B81" s="22" t="s">
        <v>215</v>
      </c>
      <c r="C81" s="23" t="s">
        <v>216</v>
      </c>
      <c r="D81" s="69" t="s">
        <v>84</v>
      </c>
      <c r="E81" s="24">
        <v>0</v>
      </c>
      <c r="F81" s="24">
        <v>0</v>
      </c>
      <c r="G81" s="24">
        <v>0</v>
      </c>
      <c r="H81" s="24">
        <v>0</v>
      </c>
      <c r="I81" s="24">
        <v>2.4848447136466599E-3</v>
      </c>
      <c r="J81" s="24">
        <v>1.2268329193572201E-2</v>
      </c>
      <c r="K81" s="24">
        <v>3.1980252206524513E-2</v>
      </c>
      <c r="L81" s="24"/>
      <c r="M81" s="24"/>
      <c r="N81" s="24"/>
      <c r="O81" s="24"/>
      <c r="P81" s="24"/>
      <c r="Q81" s="24"/>
      <c r="R81" s="24"/>
      <c r="S81" s="24"/>
      <c r="T81" s="24"/>
      <c r="U81" s="24"/>
      <c r="V81" s="24"/>
      <c r="W81" s="24"/>
      <c r="X81" s="24"/>
      <c r="Y81" s="24"/>
      <c r="Z81" s="24"/>
      <c r="AA81" s="24"/>
      <c r="AB81" s="24"/>
      <c r="AC81" s="24"/>
      <c r="AD81" s="24"/>
    </row>
    <row r="82" spans="1:30" ht="26.25" customHeight="1" thickBot="1" x14ac:dyDescent="0.25">
      <c r="A82" s="22" t="s">
        <v>217</v>
      </c>
      <c r="B82" s="22" t="s">
        <v>218</v>
      </c>
      <c r="C82" s="29" t="s">
        <v>219</v>
      </c>
      <c r="D82" s="69" t="s">
        <v>84</v>
      </c>
      <c r="E82" s="24">
        <v>0</v>
      </c>
      <c r="F82" s="24">
        <v>9.2737801367372015</v>
      </c>
      <c r="G82" s="24">
        <v>0</v>
      </c>
      <c r="H82" s="24">
        <v>0</v>
      </c>
      <c r="I82" s="24">
        <v>0</v>
      </c>
      <c r="J82" s="24">
        <v>0</v>
      </c>
      <c r="K82" s="24">
        <v>0</v>
      </c>
      <c r="L82" s="24"/>
      <c r="M82" s="24"/>
      <c r="N82" s="24"/>
      <c r="O82" s="24"/>
      <c r="P82" s="24"/>
      <c r="Q82" s="24"/>
      <c r="R82" s="24"/>
      <c r="S82" s="24"/>
      <c r="T82" s="24"/>
      <c r="U82" s="24"/>
      <c r="V82" s="24"/>
      <c r="W82" s="24"/>
      <c r="X82" s="24"/>
      <c r="Y82" s="24"/>
      <c r="Z82" s="24"/>
      <c r="AA82" s="24"/>
      <c r="AB82" s="24"/>
      <c r="AC82" s="24"/>
      <c r="AD82" s="24"/>
    </row>
    <row r="83" spans="1:30" ht="26.25" customHeight="1" thickBot="1" x14ac:dyDescent="0.25">
      <c r="A83" s="22" t="s">
        <v>54</v>
      </c>
      <c r="B83" s="30" t="s">
        <v>220</v>
      </c>
      <c r="C83" s="29" t="s">
        <v>221</v>
      </c>
      <c r="D83" s="69" t="s">
        <v>84</v>
      </c>
      <c r="E83" s="24">
        <v>1.6577738455876651E-2</v>
      </c>
      <c r="F83" s="24">
        <v>6.1745693335124252E-2</v>
      </c>
      <c r="G83" s="24">
        <v>4.0676856890111759E-3</v>
      </c>
      <c r="H83" s="24">
        <v>0</v>
      </c>
      <c r="I83" s="24">
        <v>3.6091718613471945E-3</v>
      </c>
      <c r="J83" s="24">
        <v>3.6742773210880495E-3</v>
      </c>
      <c r="K83" s="24">
        <v>4.2995496198960974E-2</v>
      </c>
      <c r="L83" s="24"/>
      <c r="M83" s="24"/>
      <c r="N83" s="24"/>
      <c r="O83" s="24"/>
      <c r="P83" s="24"/>
      <c r="Q83" s="24"/>
      <c r="R83" s="24"/>
      <c r="S83" s="24"/>
      <c r="T83" s="24"/>
      <c r="U83" s="24"/>
      <c r="V83" s="24"/>
      <c r="W83" s="24"/>
      <c r="X83" s="24"/>
      <c r="Y83" s="24"/>
      <c r="Z83" s="24"/>
      <c r="AA83" s="24"/>
      <c r="AB83" s="24"/>
      <c r="AC83" s="24"/>
      <c r="AD83" s="24"/>
    </row>
    <row r="84" spans="1:30" ht="26.25" customHeight="1" thickBot="1" x14ac:dyDescent="0.25">
      <c r="A84" s="22" t="s">
        <v>54</v>
      </c>
      <c r="B84" s="30" t="s">
        <v>222</v>
      </c>
      <c r="C84" s="29" t="s">
        <v>223</v>
      </c>
      <c r="D84" s="69" t="s">
        <v>84</v>
      </c>
      <c r="E84" s="24">
        <v>0</v>
      </c>
      <c r="F84" s="24">
        <v>0</v>
      </c>
      <c r="G84" s="24">
        <v>0</v>
      </c>
      <c r="H84" s="24">
        <v>0</v>
      </c>
      <c r="I84" s="24">
        <v>0</v>
      </c>
      <c r="J84" s="24">
        <v>0</v>
      </c>
      <c r="K84" s="24">
        <v>0</v>
      </c>
      <c r="L84" s="24"/>
      <c r="M84" s="24"/>
      <c r="N84" s="24"/>
      <c r="O84" s="24"/>
      <c r="P84" s="24"/>
      <c r="Q84" s="24"/>
      <c r="R84" s="24"/>
      <c r="S84" s="24"/>
      <c r="T84" s="24"/>
      <c r="U84" s="24"/>
      <c r="V84" s="24"/>
      <c r="W84" s="24"/>
      <c r="X84" s="24"/>
      <c r="Y84" s="24"/>
      <c r="Z84" s="24"/>
      <c r="AA84" s="24"/>
      <c r="AB84" s="24"/>
      <c r="AC84" s="24"/>
      <c r="AD84" s="24"/>
    </row>
    <row r="85" spans="1:30" ht="26.25" customHeight="1" thickBot="1" x14ac:dyDescent="0.25">
      <c r="A85" s="22" t="s">
        <v>217</v>
      </c>
      <c r="B85" s="23" t="s">
        <v>224</v>
      </c>
      <c r="C85" s="29" t="s">
        <v>225</v>
      </c>
      <c r="D85" s="69" t="s">
        <v>84</v>
      </c>
      <c r="E85" s="24">
        <v>6.4841818089786368E-2</v>
      </c>
      <c r="F85" s="24">
        <v>5.2047259007846502</v>
      </c>
      <c r="G85" s="24">
        <v>1.2418258729833783E-3</v>
      </c>
      <c r="H85" s="24">
        <v>7.1967288015042246E-4</v>
      </c>
      <c r="I85" s="24">
        <v>0</v>
      </c>
      <c r="J85" s="24">
        <v>0</v>
      </c>
      <c r="K85" s="24">
        <v>0</v>
      </c>
      <c r="L85" s="24"/>
      <c r="M85" s="24"/>
      <c r="N85" s="24"/>
      <c r="O85" s="24"/>
      <c r="P85" s="24"/>
      <c r="Q85" s="24"/>
      <c r="R85" s="24"/>
      <c r="S85" s="24"/>
      <c r="T85" s="24"/>
      <c r="U85" s="24"/>
      <c r="V85" s="24"/>
      <c r="W85" s="24"/>
      <c r="X85" s="24"/>
      <c r="Y85" s="24"/>
      <c r="Z85" s="24"/>
      <c r="AA85" s="24"/>
      <c r="AB85" s="24"/>
      <c r="AC85" s="24"/>
      <c r="AD85" s="24"/>
    </row>
    <row r="86" spans="1:30" ht="26.25" customHeight="1" thickBot="1" x14ac:dyDescent="0.25">
      <c r="A86" s="22" t="s">
        <v>217</v>
      </c>
      <c r="B86" s="23" t="s">
        <v>226</v>
      </c>
      <c r="C86" s="29" t="s">
        <v>227</v>
      </c>
      <c r="D86" s="69" t="s">
        <v>84</v>
      </c>
      <c r="E86" s="24">
        <v>0</v>
      </c>
      <c r="F86" s="24">
        <v>0.96682775779836794</v>
      </c>
      <c r="G86" s="24">
        <v>0</v>
      </c>
      <c r="H86" s="24">
        <v>0</v>
      </c>
      <c r="I86" s="24">
        <v>0</v>
      </c>
      <c r="J86" s="24">
        <v>0</v>
      </c>
      <c r="K86" s="24">
        <v>0</v>
      </c>
      <c r="L86" s="24"/>
      <c r="M86" s="24"/>
      <c r="N86" s="24"/>
      <c r="O86" s="24"/>
      <c r="P86" s="24"/>
      <c r="Q86" s="24"/>
      <c r="R86" s="24"/>
      <c r="S86" s="24"/>
      <c r="T86" s="24"/>
      <c r="U86" s="24"/>
      <c r="V86" s="24"/>
      <c r="W86" s="24"/>
      <c r="X86" s="24"/>
      <c r="Y86" s="24"/>
      <c r="Z86" s="24"/>
      <c r="AA86" s="24"/>
      <c r="AB86" s="24"/>
      <c r="AC86" s="24"/>
      <c r="AD86" s="24"/>
    </row>
    <row r="87" spans="1:30" ht="26.25" customHeight="1" thickBot="1" x14ac:dyDescent="0.25">
      <c r="A87" s="22" t="s">
        <v>217</v>
      </c>
      <c r="B87" s="23" t="s">
        <v>228</v>
      </c>
      <c r="C87" s="29" t="s">
        <v>229</v>
      </c>
      <c r="D87" s="69" t="s">
        <v>84</v>
      </c>
      <c r="E87" s="24">
        <v>0</v>
      </c>
      <c r="F87" s="24">
        <v>0.33301879340279411</v>
      </c>
      <c r="G87" s="24">
        <v>0</v>
      </c>
      <c r="H87" s="24">
        <v>0</v>
      </c>
      <c r="I87" s="24">
        <v>0</v>
      </c>
      <c r="J87" s="24">
        <v>0</v>
      </c>
      <c r="K87" s="24">
        <v>0</v>
      </c>
      <c r="L87" s="24"/>
      <c r="M87" s="24"/>
      <c r="N87" s="24"/>
      <c r="O87" s="24"/>
      <c r="P87" s="24"/>
      <c r="Q87" s="24"/>
      <c r="R87" s="24"/>
      <c r="S87" s="24"/>
      <c r="T87" s="24"/>
      <c r="U87" s="24"/>
      <c r="V87" s="24"/>
      <c r="W87" s="24"/>
      <c r="X87" s="24"/>
      <c r="Y87" s="24"/>
      <c r="Z87" s="24"/>
      <c r="AA87" s="24"/>
      <c r="AB87" s="24"/>
      <c r="AC87" s="24"/>
      <c r="AD87" s="24"/>
    </row>
    <row r="88" spans="1:30" ht="26.25" customHeight="1" thickBot="1" x14ac:dyDescent="0.25">
      <c r="A88" s="22" t="s">
        <v>217</v>
      </c>
      <c r="B88" s="23" t="s">
        <v>230</v>
      </c>
      <c r="C88" s="29" t="s">
        <v>231</v>
      </c>
      <c r="D88" s="69" t="s">
        <v>84</v>
      </c>
      <c r="E88" s="24">
        <v>2.7202781034603952E-3</v>
      </c>
      <c r="F88" s="24">
        <v>3.3746967523680325</v>
      </c>
      <c r="G88" s="24">
        <v>2.0417797818557173E-4</v>
      </c>
      <c r="H88" s="24">
        <v>8.5368093369567351E-4</v>
      </c>
      <c r="I88" s="24">
        <v>0</v>
      </c>
      <c r="J88" s="24">
        <v>0</v>
      </c>
      <c r="K88" s="24">
        <v>0</v>
      </c>
      <c r="L88" s="24"/>
      <c r="M88" s="24"/>
      <c r="N88" s="24"/>
      <c r="O88" s="24"/>
      <c r="P88" s="24"/>
      <c r="Q88" s="24"/>
      <c r="R88" s="24"/>
      <c r="S88" s="24"/>
      <c r="T88" s="24"/>
      <c r="U88" s="24"/>
      <c r="V88" s="24"/>
      <c r="W88" s="24"/>
      <c r="X88" s="24"/>
      <c r="Y88" s="24"/>
      <c r="Z88" s="24"/>
      <c r="AA88" s="24"/>
      <c r="AB88" s="24"/>
      <c r="AC88" s="24"/>
      <c r="AD88" s="24"/>
    </row>
    <row r="89" spans="1:30" ht="26.25" customHeight="1" thickBot="1" x14ac:dyDescent="0.25">
      <c r="A89" s="22" t="s">
        <v>217</v>
      </c>
      <c r="B89" s="23" t="s">
        <v>232</v>
      </c>
      <c r="C89" s="29" t="s">
        <v>233</v>
      </c>
      <c r="D89" s="69" t="s">
        <v>84</v>
      </c>
      <c r="E89" s="24">
        <v>4.0906228370248569E-3</v>
      </c>
      <c r="F89" s="24">
        <v>1.4065545031348226</v>
      </c>
      <c r="G89" s="24">
        <v>2.6283099173038927E-3</v>
      </c>
      <c r="H89" s="24">
        <v>0</v>
      </c>
      <c r="I89" s="24">
        <v>0</v>
      </c>
      <c r="J89" s="24">
        <v>0</v>
      </c>
      <c r="K89" s="24">
        <v>0</v>
      </c>
      <c r="L89" s="24"/>
      <c r="M89" s="24"/>
      <c r="N89" s="24"/>
      <c r="O89" s="24"/>
      <c r="P89" s="24"/>
      <c r="Q89" s="24"/>
      <c r="R89" s="24"/>
      <c r="S89" s="24"/>
      <c r="T89" s="24"/>
      <c r="U89" s="24"/>
      <c r="V89" s="24"/>
      <c r="W89" s="24"/>
      <c r="X89" s="24"/>
      <c r="Y89" s="24"/>
      <c r="Z89" s="24"/>
      <c r="AA89" s="24"/>
      <c r="AB89" s="24"/>
      <c r="AC89" s="24"/>
      <c r="AD89" s="24"/>
    </row>
    <row r="90" spans="1:30" s="31" customFormat="1" ht="26.25" customHeight="1" thickBot="1" x14ac:dyDescent="0.25">
      <c r="A90" s="22" t="s">
        <v>217</v>
      </c>
      <c r="B90" s="23" t="s">
        <v>234</v>
      </c>
      <c r="C90" s="29" t="s">
        <v>235</v>
      </c>
      <c r="D90" s="69" t="s">
        <v>84</v>
      </c>
      <c r="E90" s="24">
        <v>0</v>
      </c>
      <c r="F90" s="24">
        <v>1.7313433716891622</v>
      </c>
      <c r="G90" s="24">
        <v>0</v>
      </c>
      <c r="H90" s="24">
        <v>0</v>
      </c>
      <c r="I90" s="24">
        <v>0</v>
      </c>
      <c r="J90" s="24">
        <v>0</v>
      </c>
      <c r="K90" s="24">
        <v>0</v>
      </c>
      <c r="L90" s="24"/>
      <c r="M90" s="24"/>
      <c r="N90" s="24"/>
      <c r="O90" s="24"/>
      <c r="P90" s="24"/>
      <c r="Q90" s="24"/>
      <c r="R90" s="24"/>
      <c r="S90" s="24"/>
      <c r="T90" s="24"/>
      <c r="U90" s="24"/>
      <c r="V90" s="24"/>
      <c r="W90" s="24"/>
      <c r="X90" s="24"/>
      <c r="Y90" s="24"/>
      <c r="Z90" s="24"/>
      <c r="AA90" s="24"/>
      <c r="AB90" s="24"/>
      <c r="AC90" s="24"/>
      <c r="AD90" s="24"/>
    </row>
    <row r="91" spans="1:30" ht="26.25" customHeight="1" thickBot="1" x14ac:dyDescent="0.25">
      <c r="A91" s="22" t="s">
        <v>217</v>
      </c>
      <c r="B91" s="22" t="s">
        <v>236</v>
      </c>
      <c r="C91" s="23" t="s">
        <v>237</v>
      </c>
      <c r="D91" s="69" t="s">
        <v>131</v>
      </c>
      <c r="E91" s="24">
        <v>1.5135274620194464E-2</v>
      </c>
      <c r="F91" s="24">
        <v>6.2368400428024287E-2</v>
      </c>
      <c r="G91" s="24">
        <v>2.383388588452922E-3</v>
      </c>
      <c r="H91" s="24">
        <v>0.15808572073526139</v>
      </c>
      <c r="I91" s="24">
        <v>0.22184928974200066</v>
      </c>
      <c r="J91" s="24">
        <v>0.24257076302034641</v>
      </c>
      <c r="K91" s="24">
        <v>0.29305481263317479</v>
      </c>
      <c r="L91" s="24"/>
      <c r="M91" s="24"/>
      <c r="N91" s="24"/>
      <c r="O91" s="24"/>
      <c r="P91" s="24"/>
      <c r="Q91" s="24"/>
      <c r="R91" s="24"/>
      <c r="S91" s="24"/>
      <c r="T91" s="24"/>
      <c r="U91" s="24"/>
      <c r="V91" s="24"/>
      <c r="W91" s="24"/>
      <c r="X91" s="24"/>
      <c r="Y91" s="24"/>
      <c r="Z91" s="24"/>
      <c r="AA91" s="24"/>
      <c r="AB91" s="24"/>
      <c r="AC91" s="24"/>
      <c r="AD91" s="24"/>
    </row>
    <row r="92" spans="1:30" ht="26.25" customHeight="1" thickBot="1" x14ac:dyDescent="0.25">
      <c r="A92" s="22" t="s">
        <v>54</v>
      </c>
      <c r="B92" s="22" t="s">
        <v>238</v>
      </c>
      <c r="C92" s="23" t="s">
        <v>239</v>
      </c>
      <c r="D92" s="69" t="s">
        <v>71</v>
      </c>
      <c r="E92" s="24">
        <v>6.6331289518556413E-4</v>
      </c>
      <c r="F92" s="24">
        <v>0</v>
      </c>
      <c r="G92" s="24">
        <v>0</v>
      </c>
      <c r="H92" s="24">
        <v>0</v>
      </c>
      <c r="I92" s="24">
        <v>0</v>
      </c>
      <c r="J92" s="24">
        <v>0</v>
      </c>
      <c r="K92" s="24">
        <v>0</v>
      </c>
      <c r="L92" s="24"/>
      <c r="M92" s="24"/>
      <c r="N92" s="24"/>
      <c r="O92" s="24"/>
      <c r="P92" s="24"/>
      <c r="Q92" s="24"/>
      <c r="R92" s="24"/>
      <c r="S92" s="24"/>
      <c r="T92" s="24"/>
      <c r="U92" s="24"/>
      <c r="V92" s="24"/>
      <c r="W92" s="24"/>
      <c r="X92" s="24"/>
      <c r="Y92" s="24"/>
      <c r="Z92" s="24"/>
      <c r="AA92" s="24"/>
      <c r="AB92" s="24"/>
      <c r="AC92" s="24"/>
      <c r="AD92" s="24"/>
    </row>
    <row r="93" spans="1:30" ht="26.25" customHeight="1" thickBot="1" x14ac:dyDescent="0.25">
      <c r="A93" s="22" t="s">
        <v>54</v>
      </c>
      <c r="B93" s="22" t="s">
        <v>240</v>
      </c>
      <c r="C93" s="23" t="s">
        <v>241</v>
      </c>
      <c r="D93" s="69" t="s">
        <v>74</v>
      </c>
      <c r="E93" s="24">
        <v>3.4116939423522355E-2</v>
      </c>
      <c r="F93" s="24">
        <v>1.9744172675654026</v>
      </c>
      <c r="G93" s="24">
        <v>1.3283397074146759E-2</v>
      </c>
      <c r="H93" s="24">
        <v>0</v>
      </c>
      <c r="I93" s="24">
        <v>2.873958647097092E-2</v>
      </c>
      <c r="J93" s="24">
        <v>7.078214436146657E-2</v>
      </c>
      <c r="K93" s="24">
        <v>0.15959601612615609</v>
      </c>
      <c r="L93" s="24"/>
      <c r="M93" s="24"/>
      <c r="N93" s="24"/>
      <c r="O93" s="24"/>
      <c r="P93" s="24"/>
      <c r="Q93" s="24"/>
      <c r="R93" s="24"/>
      <c r="S93" s="24"/>
      <c r="T93" s="24"/>
      <c r="U93" s="24"/>
      <c r="V93" s="24"/>
      <c r="W93" s="24"/>
      <c r="X93" s="24"/>
      <c r="Y93" s="24"/>
      <c r="Z93" s="24"/>
      <c r="AA93" s="24"/>
      <c r="AB93" s="24"/>
      <c r="AC93" s="24"/>
      <c r="AD93" s="24"/>
    </row>
    <row r="94" spans="1:30" ht="26.25" customHeight="1" thickBot="1" x14ac:dyDescent="0.25">
      <c r="A94" s="22" t="s">
        <v>54</v>
      </c>
      <c r="B94" s="32" t="s">
        <v>242</v>
      </c>
      <c r="C94" s="23" t="s">
        <v>243</v>
      </c>
      <c r="D94" s="69" t="s">
        <v>84</v>
      </c>
      <c r="E94" s="24">
        <v>0</v>
      </c>
      <c r="F94" s="24">
        <v>0</v>
      </c>
      <c r="G94" s="24">
        <v>0</v>
      </c>
      <c r="H94" s="24">
        <v>0</v>
      </c>
      <c r="I94" s="24">
        <v>0</v>
      </c>
      <c r="J94" s="24">
        <v>0</v>
      </c>
      <c r="K94" s="24">
        <v>0</v>
      </c>
      <c r="L94" s="24"/>
      <c r="M94" s="24"/>
      <c r="N94" s="24"/>
      <c r="O94" s="24"/>
      <c r="P94" s="24"/>
      <c r="Q94" s="24"/>
      <c r="R94" s="24"/>
      <c r="S94" s="24"/>
      <c r="T94" s="24"/>
      <c r="U94" s="24"/>
      <c r="V94" s="24"/>
      <c r="W94" s="24"/>
      <c r="X94" s="24"/>
      <c r="Y94" s="24"/>
      <c r="Z94" s="24"/>
      <c r="AA94" s="24"/>
      <c r="AB94" s="24"/>
      <c r="AC94" s="24"/>
      <c r="AD94" s="24"/>
    </row>
    <row r="95" spans="1:30" ht="26.25" customHeight="1" thickBot="1" x14ac:dyDescent="0.25">
      <c r="A95" s="22" t="s">
        <v>54</v>
      </c>
      <c r="B95" s="32" t="s">
        <v>244</v>
      </c>
      <c r="C95" s="23" t="s">
        <v>245</v>
      </c>
      <c r="D95" s="69" t="s">
        <v>84</v>
      </c>
      <c r="E95" s="24">
        <v>0.47932654755288345</v>
      </c>
      <c r="F95" s="24">
        <v>0</v>
      </c>
      <c r="G95" s="24">
        <v>0</v>
      </c>
      <c r="H95" s="24">
        <v>0</v>
      </c>
      <c r="I95" s="24">
        <v>0</v>
      </c>
      <c r="J95" s="24">
        <v>0</v>
      </c>
      <c r="K95" s="24">
        <v>0</v>
      </c>
      <c r="L95" s="24"/>
      <c r="M95" s="24"/>
      <c r="N95" s="24"/>
      <c r="O95" s="24"/>
      <c r="P95" s="24"/>
      <c r="Q95" s="24"/>
      <c r="R95" s="24"/>
      <c r="S95" s="24"/>
      <c r="T95" s="24"/>
      <c r="U95" s="24"/>
      <c r="V95" s="24"/>
      <c r="W95" s="24"/>
      <c r="X95" s="24"/>
      <c r="Y95" s="24"/>
      <c r="Z95" s="24"/>
      <c r="AA95" s="24"/>
      <c r="AB95" s="24"/>
      <c r="AC95" s="24"/>
      <c r="AD95" s="24"/>
    </row>
    <row r="96" spans="1:30" ht="26.25" customHeight="1" thickBot="1" x14ac:dyDescent="0.25">
      <c r="A96" s="22" t="s">
        <v>54</v>
      </c>
      <c r="B96" s="22" t="s">
        <v>246</v>
      </c>
      <c r="C96" s="23" t="s">
        <v>247</v>
      </c>
      <c r="D96" s="69" t="s">
        <v>68</v>
      </c>
      <c r="E96" s="24">
        <v>0</v>
      </c>
      <c r="F96" s="24">
        <v>0</v>
      </c>
      <c r="G96" s="24">
        <v>0</v>
      </c>
      <c r="H96" s="24">
        <v>0</v>
      </c>
      <c r="I96" s="24">
        <v>0</v>
      </c>
      <c r="J96" s="24">
        <v>0</v>
      </c>
      <c r="K96" s="24">
        <v>0</v>
      </c>
      <c r="L96" s="24"/>
      <c r="M96" s="24"/>
      <c r="N96" s="24"/>
      <c r="O96" s="24"/>
      <c r="P96" s="24"/>
      <c r="Q96" s="24"/>
      <c r="R96" s="24"/>
      <c r="S96" s="24"/>
      <c r="T96" s="24"/>
      <c r="U96" s="24"/>
      <c r="V96" s="24"/>
      <c r="W96" s="24"/>
      <c r="X96" s="24"/>
      <c r="Y96" s="24"/>
      <c r="Z96" s="24"/>
      <c r="AA96" s="24"/>
      <c r="AB96" s="24"/>
      <c r="AC96" s="24"/>
      <c r="AD96" s="24"/>
    </row>
    <row r="97" spans="1:33" ht="26.25" customHeight="1" thickBot="1" x14ac:dyDescent="0.25">
      <c r="A97" s="22" t="s">
        <v>54</v>
      </c>
      <c r="B97" s="22" t="s">
        <v>248</v>
      </c>
      <c r="C97" s="23" t="s">
        <v>249</v>
      </c>
      <c r="D97" s="69" t="s">
        <v>84</v>
      </c>
      <c r="E97" s="24">
        <v>0</v>
      </c>
      <c r="F97" s="24">
        <v>0</v>
      </c>
      <c r="G97" s="24">
        <v>0</v>
      </c>
      <c r="H97" s="24">
        <v>0</v>
      </c>
      <c r="I97" s="24">
        <v>0</v>
      </c>
      <c r="J97" s="24">
        <v>0</v>
      </c>
      <c r="K97" s="24">
        <v>0</v>
      </c>
      <c r="L97" s="24"/>
      <c r="M97" s="24"/>
      <c r="N97" s="24"/>
      <c r="O97" s="24"/>
      <c r="P97" s="24"/>
      <c r="Q97" s="24"/>
      <c r="R97" s="24"/>
      <c r="S97" s="24"/>
      <c r="T97" s="24"/>
      <c r="U97" s="24"/>
      <c r="V97" s="24"/>
      <c r="W97" s="24"/>
      <c r="X97" s="24"/>
      <c r="Y97" s="24"/>
      <c r="Z97" s="24"/>
      <c r="AA97" s="24"/>
      <c r="AB97" s="24"/>
      <c r="AC97" s="24"/>
      <c r="AD97" s="24"/>
    </row>
    <row r="98" spans="1:33" ht="26.25" customHeight="1" thickBot="1" x14ac:dyDescent="0.25">
      <c r="A98" s="22" t="s">
        <v>54</v>
      </c>
      <c r="B98" s="22" t="s">
        <v>250</v>
      </c>
      <c r="C98" s="23" t="s">
        <v>251</v>
      </c>
      <c r="D98" s="69" t="s">
        <v>84</v>
      </c>
      <c r="E98" s="24">
        <v>0</v>
      </c>
      <c r="F98" s="24">
        <v>0</v>
      </c>
      <c r="G98" s="24">
        <v>0</v>
      </c>
      <c r="H98" s="24">
        <v>1.0853411521854733E-3</v>
      </c>
      <c r="I98" s="24">
        <v>9.1129017486613437E-2</v>
      </c>
      <c r="J98" s="24">
        <v>0.44997837623963072</v>
      </c>
      <c r="K98" s="24">
        <v>1.3386906546658732</v>
      </c>
      <c r="L98" s="24"/>
      <c r="M98" s="24"/>
      <c r="N98" s="24"/>
      <c r="O98" s="24"/>
      <c r="P98" s="24"/>
      <c r="Q98" s="24"/>
      <c r="R98" s="24"/>
      <c r="S98" s="24"/>
      <c r="T98" s="24"/>
      <c r="U98" s="24"/>
      <c r="V98" s="24"/>
      <c r="W98" s="24"/>
      <c r="X98" s="24"/>
      <c r="Y98" s="24"/>
      <c r="Z98" s="24"/>
      <c r="AA98" s="24"/>
      <c r="AB98" s="24"/>
      <c r="AC98" s="24"/>
      <c r="AD98" s="24"/>
    </row>
    <row r="99" spans="1:33" ht="26.25" customHeight="1" thickBot="1" x14ac:dyDescent="0.25">
      <c r="A99" s="22" t="s">
        <v>252</v>
      </c>
      <c r="B99" s="22" t="s">
        <v>253</v>
      </c>
      <c r="C99" s="23" t="s">
        <v>254</v>
      </c>
      <c r="D99" s="69" t="s">
        <v>255</v>
      </c>
      <c r="E99" s="24">
        <v>7.4187178926326994E-2</v>
      </c>
      <c r="F99" s="24">
        <v>5.7764673866654155</v>
      </c>
      <c r="G99" s="24">
        <v>0</v>
      </c>
      <c r="H99" s="24">
        <v>3.1898446832226335</v>
      </c>
      <c r="I99" s="24">
        <v>0.11124311894837739</v>
      </c>
      <c r="J99" s="24">
        <v>0.17093454862799454</v>
      </c>
      <c r="K99" s="24">
        <v>0.3744280588994166</v>
      </c>
      <c r="L99" s="24"/>
      <c r="M99" s="24"/>
      <c r="N99" s="24"/>
      <c r="O99" s="24"/>
      <c r="P99" s="24"/>
      <c r="Q99" s="24"/>
      <c r="R99" s="24"/>
      <c r="S99" s="24"/>
      <c r="T99" s="24"/>
      <c r="U99" s="24"/>
      <c r="V99" s="24"/>
      <c r="W99" s="24"/>
      <c r="X99" s="24"/>
      <c r="Y99" s="24"/>
      <c r="Z99" s="24"/>
      <c r="AA99" s="24"/>
      <c r="AB99" s="24"/>
      <c r="AC99" s="24"/>
      <c r="AD99" s="24"/>
      <c r="AG99" s="33"/>
    </row>
    <row r="100" spans="1:33" ht="26.25" customHeight="1" thickBot="1" x14ac:dyDescent="0.25">
      <c r="A100" s="22" t="s">
        <v>252</v>
      </c>
      <c r="B100" s="22" t="s">
        <v>256</v>
      </c>
      <c r="C100" s="23" t="s">
        <v>257</v>
      </c>
      <c r="D100" s="69" t="s">
        <v>255</v>
      </c>
      <c r="E100" s="24">
        <v>0.14905132573417779</v>
      </c>
      <c r="F100" s="24">
        <v>6.5955090424679614</v>
      </c>
      <c r="G100" s="24">
        <v>0</v>
      </c>
      <c r="H100" s="24">
        <v>4.5723608263721891</v>
      </c>
      <c r="I100" s="24">
        <v>0.14953937312513807</v>
      </c>
      <c r="J100" s="24">
        <v>0.22608698148003195</v>
      </c>
      <c r="K100" s="24">
        <v>0.49232984965634924</v>
      </c>
      <c r="L100" s="24"/>
      <c r="M100" s="24"/>
      <c r="N100" s="24"/>
      <c r="O100" s="24"/>
      <c r="P100" s="24"/>
      <c r="Q100" s="24"/>
      <c r="R100" s="24"/>
      <c r="S100" s="24"/>
      <c r="T100" s="24"/>
      <c r="U100" s="24"/>
      <c r="V100" s="24"/>
      <c r="W100" s="24"/>
      <c r="X100" s="24"/>
      <c r="Y100" s="24"/>
      <c r="Z100" s="24"/>
      <c r="AA100" s="24"/>
      <c r="AB100" s="24"/>
      <c r="AC100" s="24"/>
      <c r="AD100" s="24"/>
    </row>
    <row r="101" spans="1:33" ht="26.25" customHeight="1" thickBot="1" x14ac:dyDescent="0.25">
      <c r="A101" s="22" t="s">
        <v>252</v>
      </c>
      <c r="B101" s="22" t="s">
        <v>258</v>
      </c>
      <c r="C101" s="23" t="s">
        <v>259</v>
      </c>
      <c r="D101" s="69" t="s">
        <v>255</v>
      </c>
      <c r="E101" s="24">
        <v>8.1260073903042997E-4</v>
      </c>
      <c r="F101" s="24">
        <v>1.8827032206339803E-2</v>
      </c>
      <c r="G101" s="24">
        <v>0</v>
      </c>
      <c r="H101" s="24">
        <v>4.0651230252274288E-2</v>
      </c>
      <c r="I101" s="24">
        <v>1.3496080434652189E-4</v>
      </c>
      <c r="J101" s="24">
        <v>4.0488241303956567E-4</v>
      </c>
      <c r="K101" s="24">
        <v>9.447256304256533E-4</v>
      </c>
      <c r="L101" s="24"/>
      <c r="M101" s="24"/>
      <c r="N101" s="24"/>
      <c r="O101" s="24"/>
      <c r="P101" s="24"/>
      <c r="Q101" s="24"/>
      <c r="R101" s="24"/>
      <c r="S101" s="24"/>
      <c r="T101" s="24"/>
      <c r="U101" s="24"/>
      <c r="V101" s="24"/>
      <c r="W101" s="24"/>
      <c r="X101" s="24"/>
      <c r="Y101" s="24"/>
      <c r="Z101" s="24"/>
      <c r="AA101" s="24"/>
      <c r="AB101" s="24"/>
      <c r="AC101" s="24"/>
      <c r="AD101" s="24"/>
    </row>
    <row r="102" spans="1:33" ht="26.25" customHeight="1" thickBot="1" x14ac:dyDescent="0.25">
      <c r="A102" s="22" t="s">
        <v>252</v>
      </c>
      <c r="B102" s="22" t="s">
        <v>260</v>
      </c>
      <c r="C102" s="23" t="s">
        <v>261</v>
      </c>
      <c r="D102" s="69" t="s">
        <v>255</v>
      </c>
      <c r="E102" s="24">
        <v>2.807807757420383E-2</v>
      </c>
      <c r="F102" s="24">
        <v>1.5003793692043947</v>
      </c>
      <c r="G102" s="24">
        <v>0</v>
      </c>
      <c r="H102" s="24">
        <v>13.201187037753957</v>
      </c>
      <c r="I102" s="24">
        <v>3.8401924182519726E-2</v>
      </c>
      <c r="J102" s="24">
        <v>0.54535029797866263</v>
      </c>
      <c r="K102" s="24">
        <v>3.6875041499195742</v>
      </c>
      <c r="L102" s="24"/>
      <c r="M102" s="24"/>
      <c r="N102" s="24"/>
      <c r="O102" s="24"/>
      <c r="P102" s="24"/>
      <c r="Q102" s="24"/>
      <c r="R102" s="24"/>
      <c r="S102" s="24"/>
      <c r="T102" s="24"/>
      <c r="U102" s="24"/>
      <c r="V102" s="24"/>
      <c r="W102" s="24"/>
      <c r="X102" s="24"/>
      <c r="Y102" s="24"/>
      <c r="Z102" s="24"/>
      <c r="AA102" s="24"/>
      <c r="AB102" s="24"/>
      <c r="AC102" s="24"/>
      <c r="AD102" s="24"/>
    </row>
    <row r="103" spans="1:33" ht="26.25" customHeight="1" thickBot="1" x14ac:dyDescent="0.25">
      <c r="A103" s="22" t="s">
        <v>252</v>
      </c>
      <c r="B103" s="22" t="s">
        <v>262</v>
      </c>
      <c r="C103" s="23" t="s">
        <v>263</v>
      </c>
      <c r="D103" s="69" t="s">
        <v>255</v>
      </c>
      <c r="E103" s="24">
        <v>0</v>
      </c>
      <c r="F103" s="24">
        <v>0</v>
      </c>
      <c r="G103" s="24">
        <v>0</v>
      </c>
      <c r="H103" s="24">
        <v>0</v>
      </c>
      <c r="I103" s="24">
        <v>0</v>
      </c>
      <c r="J103" s="24">
        <v>0</v>
      </c>
      <c r="K103" s="24">
        <v>0</v>
      </c>
      <c r="L103" s="24"/>
      <c r="M103" s="24"/>
      <c r="N103" s="24"/>
      <c r="O103" s="24"/>
      <c r="P103" s="24"/>
      <c r="Q103" s="24"/>
      <c r="R103" s="24"/>
      <c r="S103" s="24"/>
      <c r="T103" s="24"/>
      <c r="U103" s="24"/>
      <c r="V103" s="24"/>
      <c r="W103" s="24"/>
      <c r="X103" s="24"/>
      <c r="Y103" s="24"/>
      <c r="Z103" s="24"/>
      <c r="AA103" s="24"/>
      <c r="AB103" s="24"/>
      <c r="AC103" s="24"/>
      <c r="AD103" s="24"/>
    </row>
    <row r="104" spans="1:33" ht="26.25" customHeight="1" thickBot="1" x14ac:dyDescent="0.25">
      <c r="A104" s="22" t="s">
        <v>252</v>
      </c>
      <c r="B104" s="22" t="s">
        <v>264</v>
      </c>
      <c r="C104" s="23" t="s">
        <v>265</v>
      </c>
      <c r="D104" s="69" t="s">
        <v>255</v>
      </c>
      <c r="E104" s="24">
        <v>7.1462208532915321E-3</v>
      </c>
      <c r="F104" s="24">
        <v>3.7030661730784238E-2</v>
      </c>
      <c r="G104" s="24">
        <v>0</v>
      </c>
      <c r="H104" s="24">
        <v>8.4256481198374672E-2</v>
      </c>
      <c r="I104" s="24">
        <v>1.127536174495033E-3</v>
      </c>
      <c r="J104" s="24">
        <v>3.3826085234850991E-3</v>
      </c>
      <c r="K104" s="24">
        <v>7.8927532214652305E-3</v>
      </c>
      <c r="L104" s="24"/>
      <c r="M104" s="24"/>
      <c r="N104" s="24"/>
      <c r="O104" s="24"/>
      <c r="P104" s="24"/>
      <c r="Q104" s="24"/>
      <c r="R104" s="24"/>
      <c r="S104" s="24"/>
      <c r="T104" s="24"/>
      <c r="U104" s="24"/>
      <c r="V104" s="24"/>
      <c r="W104" s="24"/>
      <c r="X104" s="24"/>
      <c r="Y104" s="24"/>
      <c r="Z104" s="24"/>
      <c r="AA104" s="24"/>
      <c r="AB104" s="24"/>
      <c r="AC104" s="24"/>
      <c r="AD104" s="24"/>
    </row>
    <row r="105" spans="1:33" ht="26.25" customHeight="1" thickBot="1" x14ac:dyDescent="0.25">
      <c r="A105" s="22" t="s">
        <v>252</v>
      </c>
      <c r="B105" s="22" t="s">
        <v>266</v>
      </c>
      <c r="C105" s="23" t="s">
        <v>267</v>
      </c>
      <c r="D105" s="69" t="s">
        <v>255</v>
      </c>
      <c r="E105" s="24">
        <v>1.4455184028207066E-2</v>
      </c>
      <c r="F105" s="24">
        <v>0.39711553098613689</v>
      </c>
      <c r="G105" s="24">
        <v>0</v>
      </c>
      <c r="H105" s="24">
        <v>0.14460343970507392</v>
      </c>
      <c r="I105" s="24">
        <v>4.5819146950967374E-3</v>
      </c>
      <c r="J105" s="24">
        <v>7.2185857202726016E-3</v>
      </c>
      <c r="K105" s="24">
        <v>1.5690987755211085E-2</v>
      </c>
      <c r="L105" s="24"/>
      <c r="M105" s="24"/>
      <c r="N105" s="24"/>
      <c r="O105" s="24"/>
      <c r="P105" s="24"/>
      <c r="Q105" s="24"/>
      <c r="R105" s="24"/>
      <c r="S105" s="24"/>
      <c r="T105" s="24"/>
      <c r="U105" s="24"/>
      <c r="V105" s="24"/>
      <c r="W105" s="24"/>
      <c r="X105" s="24"/>
      <c r="Y105" s="24"/>
      <c r="Z105" s="24"/>
      <c r="AA105" s="24"/>
      <c r="AB105" s="24"/>
      <c r="AC105" s="24"/>
      <c r="AD105" s="24"/>
    </row>
    <row r="106" spans="1:33" ht="26.25" customHeight="1" thickBot="1" x14ac:dyDescent="0.25">
      <c r="A106" s="22" t="s">
        <v>252</v>
      </c>
      <c r="B106" s="22" t="s">
        <v>268</v>
      </c>
      <c r="C106" s="23" t="s">
        <v>269</v>
      </c>
      <c r="D106" s="69" t="s">
        <v>255</v>
      </c>
      <c r="E106" s="24">
        <v>0</v>
      </c>
      <c r="F106" s="24">
        <v>0</v>
      </c>
      <c r="G106" s="24">
        <v>0</v>
      </c>
      <c r="H106" s="24">
        <v>0</v>
      </c>
      <c r="I106" s="24">
        <v>0</v>
      </c>
      <c r="J106" s="24">
        <v>0</v>
      </c>
      <c r="K106" s="24">
        <v>0</v>
      </c>
      <c r="L106" s="24"/>
      <c r="M106" s="24"/>
      <c r="N106" s="24"/>
      <c r="O106" s="24"/>
      <c r="P106" s="24"/>
      <c r="Q106" s="24"/>
      <c r="R106" s="24"/>
      <c r="S106" s="24"/>
      <c r="T106" s="24"/>
      <c r="U106" s="24"/>
      <c r="V106" s="24"/>
      <c r="W106" s="24"/>
      <c r="X106" s="24"/>
      <c r="Y106" s="24"/>
      <c r="Z106" s="24"/>
      <c r="AA106" s="24"/>
      <c r="AB106" s="24"/>
      <c r="AC106" s="24"/>
      <c r="AD106" s="24"/>
    </row>
    <row r="107" spans="1:33" ht="26.25" customHeight="1" thickBot="1" x14ac:dyDescent="0.25">
      <c r="A107" s="22" t="s">
        <v>252</v>
      </c>
      <c r="B107" s="22" t="s">
        <v>270</v>
      </c>
      <c r="C107" s="23" t="s">
        <v>271</v>
      </c>
      <c r="D107" s="69" t="s">
        <v>255</v>
      </c>
      <c r="E107" s="24">
        <v>4.7631521375117246E-2</v>
      </c>
      <c r="F107" s="24">
        <v>1.6342441005559631</v>
      </c>
      <c r="G107" s="24">
        <v>0</v>
      </c>
      <c r="H107" s="24">
        <v>0.83468845455784479</v>
      </c>
      <c r="I107" s="24">
        <v>2.9713529101017509E-2</v>
      </c>
      <c r="J107" s="24">
        <v>0.39618038801356681</v>
      </c>
      <c r="K107" s="24">
        <v>1.8818568430644422</v>
      </c>
      <c r="L107" s="24"/>
      <c r="M107" s="24"/>
      <c r="N107" s="24"/>
      <c r="O107" s="24"/>
      <c r="P107" s="24"/>
      <c r="Q107" s="24"/>
      <c r="R107" s="24"/>
      <c r="S107" s="24"/>
      <c r="T107" s="24"/>
      <c r="U107" s="24"/>
      <c r="V107" s="24"/>
      <c r="W107" s="24"/>
      <c r="X107" s="24"/>
      <c r="Y107" s="24"/>
      <c r="Z107" s="24"/>
      <c r="AA107" s="24"/>
      <c r="AB107" s="24"/>
      <c r="AC107" s="24"/>
      <c r="AD107" s="24"/>
    </row>
    <row r="108" spans="1:33" ht="26.25" customHeight="1" thickBot="1" x14ac:dyDescent="0.25">
      <c r="A108" s="22" t="s">
        <v>252</v>
      </c>
      <c r="B108" s="22" t="s">
        <v>272</v>
      </c>
      <c r="C108" s="23" t="s">
        <v>273</v>
      </c>
      <c r="D108" s="69" t="s">
        <v>255</v>
      </c>
      <c r="E108" s="24">
        <v>0.74404948240875945</v>
      </c>
      <c r="F108" s="24">
        <v>2.9915094922671002</v>
      </c>
      <c r="G108" s="24">
        <v>0</v>
      </c>
      <c r="H108" s="24">
        <v>2.5517819240108488</v>
      </c>
      <c r="I108" s="24">
        <v>5.5398323930872233E-2</v>
      </c>
      <c r="J108" s="24">
        <v>0.5539832393087224</v>
      </c>
      <c r="K108" s="24">
        <v>1.1079664786174448</v>
      </c>
      <c r="L108" s="24"/>
      <c r="M108" s="24"/>
      <c r="N108" s="24"/>
      <c r="O108" s="24"/>
      <c r="P108" s="24"/>
      <c r="Q108" s="24"/>
      <c r="R108" s="24"/>
      <c r="S108" s="24"/>
      <c r="T108" s="24"/>
      <c r="U108" s="24"/>
      <c r="V108" s="24"/>
      <c r="W108" s="24"/>
      <c r="X108" s="24"/>
      <c r="Y108" s="24"/>
      <c r="Z108" s="24"/>
      <c r="AA108" s="24"/>
      <c r="AB108" s="24"/>
      <c r="AC108" s="24"/>
      <c r="AD108" s="24"/>
    </row>
    <row r="109" spans="1:33" ht="26.25" customHeight="1" thickBot="1" x14ac:dyDescent="0.25">
      <c r="A109" s="22" t="s">
        <v>252</v>
      </c>
      <c r="B109" s="22" t="s">
        <v>274</v>
      </c>
      <c r="C109" s="23" t="s">
        <v>275</v>
      </c>
      <c r="D109" s="69" t="s">
        <v>255</v>
      </c>
      <c r="E109" s="24">
        <v>0</v>
      </c>
      <c r="F109" s="24">
        <v>0</v>
      </c>
      <c r="G109" s="24">
        <v>0</v>
      </c>
      <c r="H109" s="24">
        <v>0</v>
      </c>
      <c r="I109" s="24">
        <v>0</v>
      </c>
      <c r="J109" s="24">
        <v>0</v>
      </c>
      <c r="K109" s="24">
        <v>0</v>
      </c>
      <c r="L109" s="24"/>
      <c r="M109" s="24"/>
      <c r="N109" s="24"/>
      <c r="O109" s="24"/>
      <c r="P109" s="24"/>
      <c r="Q109" s="24"/>
      <c r="R109" s="24"/>
      <c r="S109" s="24"/>
      <c r="T109" s="24"/>
      <c r="U109" s="24"/>
      <c r="V109" s="24"/>
      <c r="W109" s="24"/>
      <c r="X109" s="24"/>
      <c r="Y109" s="24"/>
      <c r="Z109" s="24"/>
      <c r="AA109" s="24"/>
      <c r="AB109" s="24"/>
      <c r="AC109" s="24"/>
      <c r="AD109" s="24"/>
    </row>
    <row r="110" spans="1:33" ht="26.25" customHeight="1" thickBot="1" x14ac:dyDescent="0.25">
      <c r="A110" s="22" t="s">
        <v>252</v>
      </c>
      <c r="B110" s="22" t="s">
        <v>276</v>
      </c>
      <c r="C110" s="23" t="s">
        <v>277</v>
      </c>
      <c r="D110" s="69" t="s">
        <v>255</v>
      </c>
      <c r="E110" s="24">
        <v>1.0299089503347809E-2</v>
      </c>
      <c r="F110" s="24">
        <v>0.20777635563706018</v>
      </c>
      <c r="G110" s="24">
        <v>0</v>
      </c>
      <c r="H110" s="24">
        <v>0.22947148875699061</v>
      </c>
      <c r="I110" s="24">
        <v>6.7066510073351135E-3</v>
      </c>
      <c r="J110" s="24">
        <v>3.688658054034312E-2</v>
      </c>
      <c r="K110" s="24">
        <v>3.688658054034312E-2</v>
      </c>
      <c r="L110" s="24"/>
      <c r="M110" s="24"/>
      <c r="N110" s="24"/>
      <c r="O110" s="24"/>
      <c r="P110" s="24"/>
      <c r="Q110" s="24"/>
      <c r="R110" s="24"/>
      <c r="S110" s="24"/>
      <c r="T110" s="24"/>
      <c r="U110" s="24"/>
      <c r="V110" s="24"/>
      <c r="W110" s="24"/>
      <c r="X110" s="24"/>
      <c r="Y110" s="24"/>
      <c r="Z110" s="24"/>
      <c r="AA110" s="24"/>
      <c r="AB110" s="24"/>
      <c r="AC110" s="24"/>
      <c r="AD110" s="24"/>
    </row>
    <row r="111" spans="1:33" ht="26.25" customHeight="1" thickBot="1" x14ac:dyDescent="0.25">
      <c r="A111" s="22" t="s">
        <v>252</v>
      </c>
      <c r="B111" s="22" t="s">
        <v>278</v>
      </c>
      <c r="C111" s="23" t="s">
        <v>279</v>
      </c>
      <c r="D111" s="69" t="s">
        <v>255</v>
      </c>
      <c r="E111" s="24">
        <v>4.9375045284521563E-5</v>
      </c>
      <c r="F111" s="24">
        <v>7.6053953574458474E-2</v>
      </c>
      <c r="G111" s="24">
        <v>0</v>
      </c>
      <c r="H111" s="24">
        <v>3.8017947642749288E-2</v>
      </c>
      <c r="I111" s="24">
        <v>1.5547501060604409E-4</v>
      </c>
      <c r="J111" s="24">
        <v>3.1095002121208818E-4</v>
      </c>
      <c r="K111" s="24">
        <v>6.9963754772719847E-4</v>
      </c>
      <c r="L111" s="24"/>
      <c r="M111" s="24"/>
      <c r="N111" s="24"/>
      <c r="O111" s="24"/>
      <c r="P111" s="24"/>
      <c r="Q111" s="24"/>
      <c r="R111" s="24"/>
      <c r="S111" s="24"/>
      <c r="T111" s="24"/>
      <c r="U111" s="24"/>
      <c r="V111" s="24"/>
      <c r="W111" s="24"/>
      <c r="X111" s="24"/>
      <c r="Y111" s="24"/>
      <c r="Z111" s="24"/>
      <c r="AA111" s="24"/>
      <c r="AB111" s="24"/>
      <c r="AC111" s="24"/>
      <c r="AD111" s="24"/>
    </row>
    <row r="112" spans="1:33" ht="26.25" customHeight="1" thickBot="1" x14ac:dyDescent="0.25">
      <c r="A112" s="22" t="s">
        <v>280</v>
      </c>
      <c r="B112" s="22" t="s">
        <v>281</v>
      </c>
      <c r="C112" s="23" t="s">
        <v>282</v>
      </c>
      <c r="D112" s="69" t="s">
        <v>283</v>
      </c>
      <c r="E112" s="24">
        <v>2.4873733052953604</v>
      </c>
      <c r="F112" s="24">
        <v>0</v>
      </c>
      <c r="G112" s="24">
        <v>0</v>
      </c>
      <c r="H112" s="24">
        <v>2.8673583634185684</v>
      </c>
      <c r="I112" s="24">
        <v>0</v>
      </c>
      <c r="J112" s="24">
        <v>0</v>
      </c>
      <c r="K112" s="24">
        <v>0</v>
      </c>
      <c r="L112" s="24"/>
      <c r="M112" s="24"/>
      <c r="N112" s="24"/>
      <c r="O112" s="24"/>
      <c r="P112" s="24"/>
      <c r="Q112" s="24"/>
      <c r="R112" s="24"/>
      <c r="S112" s="24"/>
      <c r="T112" s="24"/>
      <c r="U112" s="24"/>
      <c r="V112" s="24"/>
      <c r="W112" s="24"/>
      <c r="X112" s="24"/>
      <c r="Y112" s="24"/>
      <c r="Z112" s="24"/>
      <c r="AA112" s="24"/>
      <c r="AB112" s="24"/>
      <c r="AC112" s="24"/>
      <c r="AD112" s="24"/>
    </row>
    <row r="113" spans="1:30" ht="26.25" customHeight="1" thickBot="1" x14ac:dyDescent="0.25">
      <c r="A113" s="22" t="s">
        <v>280</v>
      </c>
      <c r="B113" s="28" t="s">
        <v>284</v>
      </c>
      <c r="C113" s="30" t="s">
        <v>285</v>
      </c>
      <c r="D113" s="69" t="s">
        <v>255</v>
      </c>
      <c r="E113" s="24">
        <v>2.9148232920792876</v>
      </c>
      <c r="F113" s="24">
        <v>0</v>
      </c>
      <c r="G113" s="24">
        <v>0</v>
      </c>
      <c r="H113" s="24">
        <v>7.8835630395185081</v>
      </c>
      <c r="I113" s="24">
        <v>0</v>
      </c>
      <c r="J113" s="24">
        <v>0</v>
      </c>
      <c r="K113" s="24">
        <v>0</v>
      </c>
      <c r="L113" s="24"/>
      <c r="M113" s="24"/>
      <c r="N113" s="24"/>
      <c r="O113" s="24"/>
      <c r="P113" s="24"/>
      <c r="Q113" s="24"/>
      <c r="R113" s="24"/>
      <c r="S113" s="24"/>
      <c r="T113" s="24"/>
      <c r="U113" s="24"/>
      <c r="V113" s="24"/>
      <c r="W113" s="24"/>
      <c r="X113" s="24"/>
      <c r="Y113" s="24"/>
      <c r="Z113" s="24"/>
      <c r="AA113" s="24"/>
      <c r="AB113" s="24"/>
      <c r="AC113" s="24"/>
      <c r="AD113" s="24"/>
    </row>
    <row r="114" spans="1:30" ht="26.25" customHeight="1" thickBot="1" x14ac:dyDescent="0.25">
      <c r="A114" s="22" t="s">
        <v>280</v>
      </c>
      <c r="B114" s="28" t="s">
        <v>286</v>
      </c>
      <c r="C114" s="30" t="s">
        <v>287</v>
      </c>
      <c r="D114" s="69" t="s">
        <v>255</v>
      </c>
      <c r="E114" s="24">
        <v>0</v>
      </c>
      <c r="F114" s="24">
        <v>0</v>
      </c>
      <c r="G114" s="24">
        <v>0</v>
      </c>
      <c r="H114" s="24">
        <v>0</v>
      </c>
      <c r="I114" s="24">
        <v>0</v>
      </c>
      <c r="J114" s="24">
        <v>0</v>
      </c>
      <c r="K114" s="24">
        <v>0</v>
      </c>
      <c r="L114" s="24"/>
      <c r="M114" s="24"/>
      <c r="N114" s="24"/>
      <c r="O114" s="24"/>
      <c r="P114" s="24"/>
      <c r="Q114" s="24"/>
      <c r="R114" s="24"/>
      <c r="S114" s="24"/>
      <c r="T114" s="24"/>
      <c r="U114" s="24"/>
      <c r="V114" s="24"/>
      <c r="W114" s="24"/>
      <c r="X114" s="24"/>
      <c r="Y114" s="24"/>
      <c r="Z114" s="24"/>
      <c r="AA114" s="24"/>
      <c r="AB114" s="24"/>
      <c r="AC114" s="24"/>
      <c r="AD114" s="24"/>
    </row>
    <row r="115" spans="1:30" ht="26.25" customHeight="1" thickBot="1" x14ac:dyDescent="0.25">
      <c r="A115" s="22" t="s">
        <v>280</v>
      </c>
      <c r="B115" s="28" t="s">
        <v>288</v>
      </c>
      <c r="C115" s="30" t="s">
        <v>289</v>
      </c>
      <c r="D115" s="69" t="s">
        <v>283</v>
      </c>
      <c r="E115" s="24">
        <v>1.053846955210086E-2</v>
      </c>
      <c r="F115" s="24">
        <v>0</v>
      </c>
      <c r="G115" s="24">
        <v>0</v>
      </c>
      <c r="H115" s="24">
        <v>2.7073320544706809E-2</v>
      </c>
      <c r="I115" s="24">
        <v>0</v>
      </c>
      <c r="J115" s="24">
        <v>0</v>
      </c>
      <c r="K115" s="24">
        <v>0</v>
      </c>
      <c r="L115" s="24"/>
      <c r="M115" s="24"/>
      <c r="N115" s="24"/>
      <c r="O115" s="24"/>
      <c r="P115" s="24"/>
      <c r="Q115" s="24"/>
      <c r="R115" s="24"/>
      <c r="S115" s="24"/>
      <c r="T115" s="24"/>
      <c r="U115" s="24"/>
      <c r="V115" s="24"/>
      <c r="W115" s="24"/>
      <c r="X115" s="24"/>
      <c r="Y115" s="24"/>
      <c r="Z115" s="24"/>
      <c r="AA115" s="24"/>
      <c r="AB115" s="24"/>
      <c r="AC115" s="24"/>
      <c r="AD115" s="24"/>
    </row>
    <row r="116" spans="1:30" ht="26.25" customHeight="1" thickBot="1" x14ac:dyDescent="0.25">
      <c r="A116" s="22" t="s">
        <v>280</v>
      </c>
      <c r="B116" s="22" t="s">
        <v>290</v>
      </c>
      <c r="C116" s="23" t="s">
        <v>291</v>
      </c>
      <c r="D116" s="69" t="s">
        <v>255</v>
      </c>
      <c r="E116" s="24">
        <v>0</v>
      </c>
      <c r="F116" s="24">
        <v>0</v>
      </c>
      <c r="G116" s="24">
        <v>0</v>
      </c>
      <c r="H116" s="24">
        <v>2.7978633049100976</v>
      </c>
      <c r="I116" s="24">
        <v>0</v>
      </c>
      <c r="J116" s="24">
        <v>0</v>
      </c>
      <c r="K116" s="24">
        <v>0</v>
      </c>
      <c r="L116" s="24"/>
      <c r="M116" s="24"/>
      <c r="N116" s="24"/>
      <c r="O116" s="24"/>
      <c r="P116" s="24"/>
      <c r="Q116" s="24"/>
      <c r="R116" s="24"/>
      <c r="S116" s="24"/>
      <c r="T116" s="24"/>
      <c r="U116" s="24"/>
      <c r="V116" s="24"/>
      <c r="W116" s="24"/>
      <c r="X116" s="24"/>
      <c r="Y116" s="24"/>
      <c r="Z116" s="24"/>
      <c r="AA116" s="24"/>
      <c r="AB116" s="24"/>
      <c r="AC116" s="24"/>
      <c r="AD116" s="24"/>
    </row>
    <row r="117" spans="1:30" ht="26.25" customHeight="1" thickBot="1" x14ac:dyDescent="0.25">
      <c r="A117" s="22" t="s">
        <v>280</v>
      </c>
      <c r="B117" s="22" t="s">
        <v>292</v>
      </c>
      <c r="C117" s="23" t="s">
        <v>293</v>
      </c>
      <c r="D117" s="69" t="s">
        <v>255</v>
      </c>
      <c r="E117" s="24">
        <v>0</v>
      </c>
      <c r="F117" s="24">
        <v>0</v>
      </c>
      <c r="G117" s="24">
        <v>0</v>
      </c>
      <c r="H117" s="24">
        <v>0</v>
      </c>
      <c r="I117" s="24">
        <v>0</v>
      </c>
      <c r="J117" s="24">
        <v>0</v>
      </c>
      <c r="K117" s="24">
        <v>0</v>
      </c>
      <c r="L117" s="24"/>
      <c r="M117" s="24"/>
      <c r="N117" s="24"/>
      <c r="O117" s="24"/>
      <c r="P117" s="24"/>
      <c r="Q117" s="24"/>
      <c r="R117" s="24"/>
      <c r="S117" s="24"/>
      <c r="T117" s="24"/>
      <c r="U117" s="24"/>
      <c r="V117" s="24"/>
      <c r="W117" s="24"/>
      <c r="X117" s="24"/>
      <c r="Y117" s="24"/>
      <c r="Z117" s="24"/>
      <c r="AA117" s="24"/>
      <c r="AB117" s="24"/>
      <c r="AC117" s="24"/>
      <c r="AD117" s="24"/>
    </row>
    <row r="118" spans="1:30" ht="26.25" customHeight="1" thickBot="1" x14ac:dyDescent="0.25">
      <c r="A118" s="22" t="s">
        <v>280</v>
      </c>
      <c r="B118" s="22" t="s">
        <v>294</v>
      </c>
      <c r="C118" s="23" t="s">
        <v>295</v>
      </c>
      <c r="D118" s="69" t="s">
        <v>255</v>
      </c>
      <c r="E118" s="24">
        <v>0</v>
      </c>
      <c r="F118" s="24">
        <v>0</v>
      </c>
      <c r="G118" s="24">
        <v>0</v>
      </c>
      <c r="H118" s="24">
        <v>0</v>
      </c>
      <c r="I118" s="24">
        <v>0</v>
      </c>
      <c r="J118" s="24">
        <v>0</v>
      </c>
      <c r="K118" s="24">
        <v>0</v>
      </c>
      <c r="L118" s="24"/>
      <c r="M118" s="24"/>
      <c r="N118" s="24"/>
      <c r="O118" s="24"/>
      <c r="P118" s="24"/>
      <c r="Q118" s="24"/>
      <c r="R118" s="24"/>
      <c r="S118" s="24"/>
      <c r="T118" s="24"/>
      <c r="U118" s="24"/>
      <c r="V118" s="24"/>
      <c r="W118" s="24"/>
      <c r="X118" s="24"/>
      <c r="Y118" s="24"/>
      <c r="Z118" s="24"/>
      <c r="AA118" s="24"/>
      <c r="AB118" s="24"/>
      <c r="AC118" s="24"/>
      <c r="AD118" s="24"/>
    </row>
    <row r="119" spans="1:30" ht="26.25" customHeight="1" thickBot="1" x14ac:dyDescent="0.25">
      <c r="A119" s="22" t="s">
        <v>280</v>
      </c>
      <c r="B119" s="22" t="s">
        <v>296</v>
      </c>
      <c r="C119" s="23" t="s">
        <v>297</v>
      </c>
      <c r="D119" s="69" t="s">
        <v>283</v>
      </c>
      <c r="E119" s="24">
        <v>0</v>
      </c>
      <c r="F119" s="24">
        <v>0</v>
      </c>
      <c r="G119" s="24">
        <v>0</v>
      </c>
      <c r="H119" s="24">
        <v>0</v>
      </c>
      <c r="I119" s="24">
        <v>2.0401431576329284E-2</v>
      </c>
      <c r="J119" s="24">
        <v>0.36357482980577677</v>
      </c>
      <c r="K119" s="24">
        <v>0.36357482980577677</v>
      </c>
      <c r="L119" s="24"/>
      <c r="M119" s="24"/>
      <c r="N119" s="24"/>
      <c r="O119" s="24"/>
      <c r="P119" s="24"/>
      <c r="Q119" s="24"/>
      <c r="R119" s="24"/>
      <c r="S119" s="24"/>
      <c r="T119" s="24"/>
      <c r="U119" s="24"/>
      <c r="V119" s="24"/>
      <c r="W119" s="24"/>
      <c r="X119" s="24"/>
      <c r="Y119" s="24"/>
      <c r="Z119" s="24"/>
      <c r="AA119" s="24"/>
      <c r="AB119" s="24"/>
      <c r="AC119" s="24"/>
      <c r="AD119" s="24"/>
    </row>
    <row r="120" spans="1:30" ht="26.25" customHeight="1" thickBot="1" x14ac:dyDescent="0.25">
      <c r="A120" s="22" t="s">
        <v>280</v>
      </c>
      <c r="B120" s="22" t="s">
        <v>298</v>
      </c>
      <c r="C120" s="23" t="s">
        <v>299</v>
      </c>
      <c r="D120" s="69" t="s">
        <v>283</v>
      </c>
      <c r="E120" s="24">
        <v>0</v>
      </c>
      <c r="F120" s="24">
        <v>0</v>
      </c>
      <c r="G120" s="24">
        <v>0</v>
      </c>
      <c r="H120" s="24">
        <v>0.81629183465013244</v>
      </c>
      <c r="I120" s="24">
        <v>0</v>
      </c>
      <c r="J120" s="24">
        <v>0</v>
      </c>
      <c r="K120" s="24">
        <v>0</v>
      </c>
      <c r="L120" s="24"/>
      <c r="M120" s="24"/>
      <c r="N120" s="24"/>
      <c r="O120" s="24"/>
      <c r="P120" s="24"/>
      <c r="Q120" s="24"/>
      <c r="R120" s="24"/>
      <c r="S120" s="24"/>
      <c r="T120" s="24"/>
      <c r="U120" s="24"/>
      <c r="V120" s="24"/>
      <c r="W120" s="24"/>
      <c r="X120" s="24"/>
      <c r="Y120" s="24"/>
      <c r="Z120" s="24"/>
      <c r="AA120" s="24"/>
      <c r="AB120" s="24"/>
      <c r="AC120" s="24"/>
      <c r="AD120" s="24"/>
    </row>
    <row r="121" spans="1:30" ht="26.25" customHeight="1" thickBot="1" x14ac:dyDescent="0.25">
      <c r="A121" s="22" t="s">
        <v>280</v>
      </c>
      <c r="B121" s="22" t="s">
        <v>300</v>
      </c>
      <c r="C121" s="23" t="s">
        <v>301</v>
      </c>
      <c r="D121" s="69" t="s">
        <v>283</v>
      </c>
      <c r="E121" s="24">
        <v>0</v>
      </c>
      <c r="F121" s="24">
        <v>0.44947510423659842</v>
      </c>
      <c r="G121" s="24">
        <v>0</v>
      </c>
      <c r="H121" s="24">
        <v>0</v>
      </c>
      <c r="I121" s="24">
        <v>0</v>
      </c>
      <c r="J121" s="24">
        <v>0</v>
      </c>
      <c r="K121" s="24">
        <v>0</v>
      </c>
      <c r="L121" s="24"/>
      <c r="M121" s="24"/>
      <c r="N121" s="24"/>
      <c r="O121" s="24"/>
      <c r="P121" s="24"/>
      <c r="Q121" s="24"/>
      <c r="R121" s="24"/>
      <c r="S121" s="24"/>
      <c r="T121" s="24"/>
      <c r="U121" s="24"/>
      <c r="V121" s="24"/>
      <c r="W121" s="24"/>
      <c r="X121" s="24"/>
      <c r="Y121" s="24"/>
      <c r="Z121" s="24"/>
      <c r="AA121" s="24"/>
      <c r="AB121" s="24"/>
      <c r="AC121" s="24"/>
      <c r="AD121" s="24"/>
    </row>
    <row r="122" spans="1:30" ht="26.25" customHeight="1" thickBot="1" x14ac:dyDescent="0.25">
      <c r="A122" s="22" t="s">
        <v>280</v>
      </c>
      <c r="B122" s="28" t="s">
        <v>302</v>
      </c>
      <c r="C122" s="30" t="s">
        <v>303</v>
      </c>
      <c r="D122" s="69" t="s">
        <v>255</v>
      </c>
      <c r="E122" s="24">
        <v>0</v>
      </c>
      <c r="F122" s="24">
        <v>0</v>
      </c>
      <c r="G122" s="24">
        <v>0</v>
      </c>
      <c r="H122" s="24">
        <v>0</v>
      </c>
      <c r="I122" s="24">
        <v>0</v>
      </c>
      <c r="J122" s="24">
        <v>0</v>
      </c>
      <c r="K122" s="24">
        <v>0</v>
      </c>
      <c r="L122" s="24"/>
      <c r="M122" s="24"/>
      <c r="N122" s="24"/>
      <c r="O122" s="24"/>
      <c r="P122" s="24"/>
      <c r="Q122" s="24"/>
      <c r="R122" s="24"/>
      <c r="S122" s="24"/>
      <c r="T122" s="24"/>
      <c r="U122" s="24"/>
      <c r="V122" s="24"/>
      <c r="W122" s="24"/>
      <c r="X122" s="24"/>
      <c r="Y122" s="24"/>
      <c r="Z122" s="24"/>
      <c r="AA122" s="24"/>
      <c r="AB122" s="24"/>
      <c r="AC122" s="24"/>
      <c r="AD122" s="24"/>
    </row>
    <row r="123" spans="1:30" ht="26.25" customHeight="1" thickBot="1" x14ac:dyDescent="0.25">
      <c r="A123" s="22" t="s">
        <v>280</v>
      </c>
      <c r="B123" s="22" t="s">
        <v>304</v>
      </c>
      <c r="C123" s="23" t="s">
        <v>305</v>
      </c>
      <c r="D123" s="69" t="s">
        <v>255</v>
      </c>
      <c r="E123" s="24">
        <v>0</v>
      </c>
      <c r="F123" s="24">
        <v>0</v>
      </c>
      <c r="G123" s="24">
        <v>0</v>
      </c>
      <c r="H123" s="24">
        <v>0</v>
      </c>
      <c r="I123" s="24">
        <v>0</v>
      </c>
      <c r="J123" s="24">
        <v>0</v>
      </c>
      <c r="K123" s="24">
        <v>0</v>
      </c>
      <c r="L123" s="24"/>
      <c r="M123" s="24"/>
      <c r="N123" s="24"/>
      <c r="O123" s="24"/>
      <c r="P123" s="24"/>
      <c r="Q123" s="24"/>
      <c r="R123" s="24"/>
      <c r="S123" s="24"/>
      <c r="T123" s="24"/>
      <c r="U123" s="24"/>
      <c r="V123" s="24"/>
      <c r="W123" s="24"/>
      <c r="X123" s="24"/>
      <c r="Y123" s="24"/>
      <c r="Z123" s="24"/>
      <c r="AA123" s="24"/>
      <c r="AB123" s="24"/>
      <c r="AC123" s="24"/>
      <c r="AD123" s="24"/>
    </row>
    <row r="124" spans="1:30" ht="26.25" customHeight="1" thickBot="1" x14ac:dyDescent="0.25">
      <c r="A124" s="22" t="s">
        <v>280</v>
      </c>
      <c r="B124" s="34" t="s">
        <v>306</v>
      </c>
      <c r="C124" s="23" t="s">
        <v>307</v>
      </c>
      <c r="D124" s="69" t="s">
        <v>255</v>
      </c>
      <c r="E124" s="24">
        <v>0</v>
      </c>
      <c r="F124" s="24">
        <v>0</v>
      </c>
      <c r="G124" s="24">
        <v>0</v>
      </c>
      <c r="H124" s="24">
        <v>0</v>
      </c>
      <c r="I124" s="24">
        <v>0</v>
      </c>
      <c r="J124" s="24">
        <v>0</v>
      </c>
      <c r="K124" s="24">
        <v>0</v>
      </c>
      <c r="L124" s="24"/>
      <c r="M124" s="24"/>
      <c r="N124" s="24"/>
      <c r="O124" s="24"/>
      <c r="P124" s="24"/>
      <c r="Q124" s="24"/>
      <c r="R124" s="24"/>
      <c r="S124" s="24"/>
      <c r="T124" s="24"/>
      <c r="U124" s="24"/>
      <c r="V124" s="24"/>
      <c r="W124" s="24"/>
      <c r="X124" s="24"/>
      <c r="Y124" s="24"/>
      <c r="Z124" s="24"/>
      <c r="AA124" s="24"/>
      <c r="AB124" s="24"/>
      <c r="AC124" s="24"/>
      <c r="AD124" s="24"/>
    </row>
    <row r="125" spans="1:30" ht="26.25" customHeight="1" thickBot="1" x14ac:dyDescent="0.25">
      <c r="A125" s="22" t="s">
        <v>308</v>
      </c>
      <c r="B125" s="22" t="s">
        <v>309</v>
      </c>
      <c r="C125" s="23" t="s">
        <v>310</v>
      </c>
      <c r="D125" s="69" t="s">
        <v>84</v>
      </c>
      <c r="E125" s="24">
        <v>0</v>
      </c>
      <c r="F125" s="24">
        <v>0.3041972647651443</v>
      </c>
      <c r="G125" s="24">
        <v>0</v>
      </c>
      <c r="H125" s="24">
        <v>2.5532256646302143E-2</v>
      </c>
      <c r="I125" s="24">
        <v>5.3558962476574893E-6</v>
      </c>
      <c r="J125" s="24">
        <v>3.6184843597968314E-5</v>
      </c>
      <c r="K125" s="24">
        <v>6.2663211562526361E-5</v>
      </c>
      <c r="L125" s="24"/>
      <c r="M125" s="24"/>
      <c r="N125" s="24"/>
      <c r="O125" s="24"/>
      <c r="P125" s="24"/>
      <c r="Q125" s="24"/>
      <c r="R125" s="24"/>
      <c r="S125" s="24"/>
      <c r="T125" s="24"/>
      <c r="U125" s="24"/>
      <c r="V125" s="24"/>
      <c r="W125" s="24"/>
      <c r="X125" s="24"/>
      <c r="Y125" s="24"/>
      <c r="Z125" s="24"/>
      <c r="AA125" s="24"/>
      <c r="AB125" s="24"/>
      <c r="AC125" s="24"/>
      <c r="AD125" s="24"/>
    </row>
    <row r="126" spans="1:30" ht="26.25" customHeight="1" thickBot="1" x14ac:dyDescent="0.25">
      <c r="A126" s="22" t="s">
        <v>308</v>
      </c>
      <c r="B126" s="22" t="s">
        <v>311</v>
      </c>
      <c r="C126" s="23" t="s">
        <v>312</v>
      </c>
      <c r="D126" s="69" t="s">
        <v>84</v>
      </c>
      <c r="E126" s="24">
        <v>0</v>
      </c>
      <c r="F126" s="24">
        <v>2.3900410387932367E-2</v>
      </c>
      <c r="G126" s="24">
        <v>0</v>
      </c>
      <c r="H126" s="24">
        <v>0.19785835146319383</v>
      </c>
      <c r="I126" s="24">
        <v>0</v>
      </c>
      <c r="J126" s="24">
        <v>0</v>
      </c>
      <c r="K126" s="24">
        <v>0</v>
      </c>
      <c r="L126" s="24"/>
      <c r="M126" s="24"/>
      <c r="N126" s="24"/>
      <c r="O126" s="24"/>
      <c r="P126" s="24"/>
      <c r="Q126" s="24"/>
      <c r="R126" s="24"/>
      <c r="S126" s="24"/>
      <c r="T126" s="24"/>
      <c r="U126" s="24"/>
      <c r="V126" s="24"/>
      <c r="W126" s="24"/>
      <c r="X126" s="24"/>
      <c r="Y126" s="24"/>
      <c r="Z126" s="24"/>
      <c r="AA126" s="24"/>
      <c r="AB126" s="24"/>
      <c r="AC126" s="24"/>
      <c r="AD126" s="24"/>
    </row>
    <row r="127" spans="1:30" ht="26.25" customHeight="1" thickBot="1" x14ac:dyDescent="0.25">
      <c r="A127" s="22" t="s">
        <v>308</v>
      </c>
      <c r="B127" s="22" t="s">
        <v>313</v>
      </c>
      <c r="C127" s="23" t="s">
        <v>314</v>
      </c>
      <c r="D127" s="69" t="s">
        <v>84</v>
      </c>
      <c r="E127" s="24">
        <v>0</v>
      </c>
      <c r="F127" s="24">
        <v>0</v>
      </c>
      <c r="G127" s="24">
        <v>0</v>
      </c>
      <c r="H127" s="24">
        <v>0</v>
      </c>
      <c r="I127" s="24">
        <v>0</v>
      </c>
      <c r="J127" s="24">
        <v>0</v>
      </c>
      <c r="K127" s="24">
        <v>0</v>
      </c>
      <c r="L127" s="24"/>
      <c r="M127" s="24"/>
      <c r="N127" s="24"/>
      <c r="O127" s="24"/>
      <c r="P127" s="24"/>
      <c r="Q127" s="24"/>
      <c r="R127" s="24"/>
      <c r="S127" s="24"/>
      <c r="T127" s="24"/>
      <c r="U127" s="24"/>
      <c r="V127" s="24"/>
      <c r="W127" s="24"/>
      <c r="X127" s="24"/>
      <c r="Y127" s="24"/>
      <c r="Z127" s="24"/>
      <c r="AA127" s="24"/>
      <c r="AB127" s="24"/>
      <c r="AC127" s="24"/>
      <c r="AD127" s="24"/>
    </row>
    <row r="128" spans="1:30" ht="26.25" customHeight="1" thickBot="1" x14ac:dyDescent="0.25">
      <c r="A128" s="22" t="s">
        <v>308</v>
      </c>
      <c r="B128" s="22" t="s">
        <v>315</v>
      </c>
      <c r="C128" s="23" t="s">
        <v>316</v>
      </c>
      <c r="D128" s="69" t="s">
        <v>84</v>
      </c>
      <c r="E128" s="24">
        <v>0</v>
      </c>
      <c r="F128" s="24">
        <v>0</v>
      </c>
      <c r="G128" s="24">
        <v>0</v>
      </c>
      <c r="H128" s="24">
        <v>0</v>
      </c>
      <c r="I128" s="24">
        <v>0</v>
      </c>
      <c r="J128" s="24">
        <v>0</v>
      </c>
      <c r="K128" s="24">
        <v>0</v>
      </c>
      <c r="L128" s="24"/>
      <c r="M128" s="24"/>
      <c r="N128" s="24"/>
      <c r="O128" s="24"/>
      <c r="P128" s="24"/>
      <c r="Q128" s="24"/>
      <c r="R128" s="24"/>
      <c r="S128" s="24"/>
      <c r="T128" s="24"/>
      <c r="U128" s="24"/>
      <c r="V128" s="24"/>
      <c r="W128" s="24"/>
      <c r="X128" s="24"/>
      <c r="Y128" s="24"/>
      <c r="Z128" s="24"/>
      <c r="AA128" s="24"/>
      <c r="AB128" s="24"/>
      <c r="AC128" s="24"/>
      <c r="AD128" s="24"/>
    </row>
    <row r="129" spans="1:30" ht="26.25" customHeight="1" thickBot="1" x14ac:dyDescent="0.25">
      <c r="A129" s="22" t="s">
        <v>308</v>
      </c>
      <c r="B129" s="22" t="s">
        <v>317</v>
      </c>
      <c r="C129" s="29" t="s">
        <v>318</v>
      </c>
      <c r="D129" s="69" t="s">
        <v>84</v>
      </c>
      <c r="E129" s="24">
        <v>0</v>
      </c>
      <c r="F129" s="24">
        <v>0</v>
      </c>
      <c r="G129" s="24">
        <v>0</v>
      </c>
      <c r="H129" s="24">
        <v>0</v>
      </c>
      <c r="I129" s="24">
        <v>0</v>
      </c>
      <c r="J129" s="24">
        <v>0</v>
      </c>
      <c r="K129" s="24">
        <v>0</v>
      </c>
      <c r="L129" s="24"/>
      <c r="M129" s="24"/>
      <c r="N129" s="24"/>
      <c r="O129" s="24"/>
      <c r="P129" s="24"/>
      <c r="Q129" s="24"/>
      <c r="R129" s="24"/>
      <c r="S129" s="24"/>
      <c r="T129" s="24"/>
      <c r="U129" s="24"/>
      <c r="V129" s="24"/>
      <c r="W129" s="24"/>
      <c r="X129" s="24"/>
      <c r="Y129" s="24"/>
      <c r="Z129" s="24"/>
      <c r="AA129" s="24"/>
      <c r="AB129" s="24"/>
      <c r="AC129" s="24"/>
      <c r="AD129" s="24"/>
    </row>
    <row r="130" spans="1:30" ht="26.25" customHeight="1" thickBot="1" x14ac:dyDescent="0.25">
      <c r="A130" s="22" t="s">
        <v>308</v>
      </c>
      <c r="B130" s="22" t="s">
        <v>319</v>
      </c>
      <c r="C130" s="35" t="s">
        <v>320</v>
      </c>
      <c r="D130" s="69" t="s">
        <v>84</v>
      </c>
      <c r="E130" s="24">
        <v>0</v>
      </c>
      <c r="F130" s="24">
        <v>0</v>
      </c>
      <c r="G130" s="24">
        <v>0</v>
      </c>
      <c r="H130" s="24">
        <v>0</v>
      </c>
      <c r="I130" s="24">
        <v>0</v>
      </c>
      <c r="J130" s="24">
        <v>0</v>
      </c>
      <c r="K130" s="24">
        <v>0</v>
      </c>
      <c r="L130" s="24"/>
      <c r="M130" s="24"/>
      <c r="N130" s="24"/>
      <c r="O130" s="24"/>
      <c r="P130" s="24"/>
      <c r="Q130" s="24"/>
      <c r="R130" s="24"/>
      <c r="S130" s="24"/>
      <c r="T130" s="24"/>
      <c r="U130" s="24"/>
      <c r="V130" s="24"/>
      <c r="W130" s="24"/>
      <c r="X130" s="24"/>
      <c r="Y130" s="24"/>
      <c r="Z130" s="24"/>
      <c r="AA130" s="24"/>
      <c r="AB130" s="24"/>
      <c r="AC130" s="24"/>
      <c r="AD130" s="24"/>
    </row>
    <row r="131" spans="1:30" ht="26.25" customHeight="1" thickBot="1" x14ac:dyDescent="0.25">
      <c r="A131" s="22" t="s">
        <v>308</v>
      </c>
      <c r="B131" s="22" t="s">
        <v>321</v>
      </c>
      <c r="C131" s="29" t="s">
        <v>322</v>
      </c>
      <c r="D131" s="69" t="s">
        <v>84</v>
      </c>
      <c r="E131" s="24">
        <v>0</v>
      </c>
      <c r="F131" s="24">
        <v>0</v>
      </c>
      <c r="G131" s="24">
        <v>0</v>
      </c>
      <c r="H131" s="24">
        <v>0</v>
      </c>
      <c r="I131" s="24">
        <v>0</v>
      </c>
      <c r="J131" s="24">
        <v>0</v>
      </c>
      <c r="K131" s="24">
        <v>0</v>
      </c>
      <c r="L131" s="24"/>
      <c r="M131" s="24"/>
      <c r="N131" s="24"/>
      <c r="O131" s="24"/>
      <c r="P131" s="24"/>
      <c r="Q131" s="24"/>
      <c r="R131" s="24"/>
      <c r="S131" s="24"/>
      <c r="T131" s="24"/>
      <c r="U131" s="24"/>
      <c r="V131" s="24"/>
      <c r="W131" s="24"/>
      <c r="X131" s="24"/>
      <c r="Y131" s="24"/>
      <c r="Z131" s="24"/>
      <c r="AA131" s="24"/>
      <c r="AB131" s="24"/>
      <c r="AC131" s="24"/>
      <c r="AD131" s="24"/>
    </row>
    <row r="132" spans="1:30" ht="26.25" customHeight="1" thickBot="1" x14ac:dyDescent="0.25">
      <c r="A132" s="22" t="s">
        <v>308</v>
      </c>
      <c r="B132" s="22" t="s">
        <v>323</v>
      </c>
      <c r="C132" s="29" t="s">
        <v>324</v>
      </c>
      <c r="D132" s="69" t="s">
        <v>84</v>
      </c>
      <c r="E132" s="24">
        <v>0</v>
      </c>
      <c r="F132" s="24">
        <v>0</v>
      </c>
      <c r="G132" s="24">
        <v>0</v>
      </c>
      <c r="H132" s="24">
        <v>0</v>
      </c>
      <c r="I132" s="24">
        <v>0</v>
      </c>
      <c r="J132" s="24">
        <v>0</v>
      </c>
      <c r="K132" s="24">
        <v>0</v>
      </c>
      <c r="L132" s="24"/>
      <c r="M132" s="24"/>
      <c r="N132" s="24"/>
      <c r="O132" s="24"/>
      <c r="P132" s="24"/>
      <c r="Q132" s="24"/>
      <c r="R132" s="24"/>
      <c r="S132" s="24"/>
      <c r="T132" s="24"/>
      <c r="U132" s="24"/>
      <c r="V132" s="24"/>
      <c r="W132" s="24"/>
      <c r="X132" s="24"/>
      <c r="Y132" s="24"/>
      <c r="Z132" s="24"/>
      <c r="AA132" s="24"/>
      <c r="AB132" s="24"/>
      <c r="AC132" s="24"/>
      <c r="AD132" s="24"/>
    </row>
    <row r="133" spans="1:30" ht="26.25" customHeight="1" thickBot="1" x14ac:dyDescent="0.25">
      <c r="A133" s="22" t="s">
        <v>308</v>
      </c>
      <c r="B133" s="22" t="s">
        <v>325</v>
      </c>
      <c r="C133" s="29" t="s">
        <v>326</v>
      </c>
      <c r="D133" s="69" t="s">
        <v>84</v>
      </c>
      <c r="E133" s="24">
        <v>0</v>
      </c>
      <c r="F133" s="24">
        <v>0</v>
      </c>
      <c r="G133" s="24">
        <v>0</v>
      </c>
      <c r="H133" s="24">
        <v>0</v>
      </c>
      <c r="I133" s="24">
        <v>2.1884346528333468E-4</v>
      </c>
      <c r="J133" s="24">
        <v>2.2279115881689644E-4</v>
      </c>
      <c r="K133" s="24">
        <v>2.3724134523155749E-4</v>
      </c>
      <c r="L133" s="24"/>
      <c r="M133" s="24"/>
      <c r="N133" s="24"/>
      <c r="O133" s="24"/>
      <c r="P133" s="24"/>
      <c r="Q133" s="24"/>
      <c r="R133" s="24"/>
      <c r="S133" s="24"/>
      <c r="T133" s="24"/>
      <c r="U133" s="24"/>
      <c r="V133" s="24"/>
      <c r="W133" s="24"/>
      <c r="X133" s="24"/>
      <c r="Y133" s="24"/>
      <c r="Z133" s="24"/>
      <c r="AA133" s="24"/>
      <c r="AB133" s="24"/>
      <c r="AC133" s="24"/>
      <c r="AD133" s="24"/>
    </row>
    <row r="134" spans="1:30" ht="26.25" customHeight="1" thickBot="1" x14ac:dyDescent="0.25">
      <c r="A134" s="22" t="s">
        <v>308</v>
      </c>
      <c r="B134" s="22" t="s">
        <v>327</v>
      </c>
      <c r="C134" s="23" t="s">
        <v>328</v>
      </c>
      <c r="D134" s="69" t="s">
        <v>84</v>
      </c>
      <c r="E134" s="24">
        <v>0</v>
      </c>
      <c r="F134" s="24">
        <v>0</v>
      </c>
      <c r="G134" s="24">
        <v>0</v>
      </c>
      <c r="H134" s="24">
        <v>0</v>
      </c>
      <c r="I134" s="24">
        <v>0</v>
      </c>
      <c r="J134" s="24">
        <v>0</v>
      </c>
      <c r="K134" s="24">
        <v>0</v>
      </c>
      <c r="L134" s="24"/>
      <c r="M134" s="24"/>
      <c r="N134" s="24"/>
      <c r="O134" s="24"/>
      <c r="P134" s="24"/>
      <c r="Q134" s="24"/>
      <c r="R134" s="24"/>
      <c r="S134" s="24"/>
      <c r="T134" s="24"/>
      <c r="U134" s="24"/>
      <c r="V134" s="24"/>
      <c r="W134" s="24"/>
      <c r="X134" s="24"/>
      <c r="Y134" s="24"/>
      <c r="Z134" s="24"/>
      <c r="AA134" s="24"/>
      <c r="AB134" s="24"/>
      <c r="AC134" s="24"/>
      <c r="AD134" s="24"/>
    </row>
    <row r="135" spans="1:30" ht="26.25" customHeight="1" thickBot="1" x14ac:dyDescent="0.25">
      <c r="A135" s="22" t="s">
        <v>308</v>
      </c>
      <c r="B135" s="22" t="s">
        <v>329</v>
      </c>
      <c r="C135" s="23" t="s">
        <v>330</v>
      </c>
      <c r="D135" s="69" t="s">
        <v>131</v>
      </c>
      <c r="E135" s="24">
        <v>1.8859391874609282E-3</v>
      </c>
      <c r="F135" s="24">
        <v>7.6565182677275172E-4</v>
      </c>
      <c r="G135" s="24">
        <v>6.8752005488530293E-5</v>
      </c>
      <c r="H135" s="24">
        <v>0</v>
      </c>
      <c r="I135" s="24">
        <v>2.4916709049297506E-3</v>
      </c>
      <c r="J135" s="24">
        <v>2.6450217564373286E-3</v>
      </c>
      <c r="K135" s="24">
        <v>2.9538444255992097E-3</v>
      </c>
      <c r="L135" s="24"/>
      <c r="M135" s="24"/>
      <c r="N135" s="24"/>
      <c r="O135" s="24"/>
      <c r="P135" s="24"/>
      <c r="Q135" s="24"/>
      <c r="R135" s="24"/>
      <c r="S135" s="24"/>
      <c r="T135" s="24"/>
      <c r="U135" s="24"/>
      <c r="V135" s="24"/>
      <c r="W135" s="24"/>
      <c r="X135" s="24"/>
      <c r="Y135" s="24"/>
      <c r="Z135" s="24"/>
      <c r="AA135" s="24"/>
      <c r="AB135" s="24"/>
      <c r="AC135" s="24"/>
      <c r="AD135" s="24"/>
    </row>
    <row r="136" spans="1:30" ht="26.25" customHeight="1" thickBot="1" x14ac:dyDescent="0.25">
      <c r="A136" s="22" t="s">
        <v>308</v>
      </c>
      <c r="B136" s="22" t="s">
        <v>331</v>
      </c>
      <c r="C136" s="23" t="s">
        <v>332</v>
      </c>
      <c r="D136" s="69" t="s">
        <v>131</v>
      </c>
      <c r="E136" s="24">
        <v>0</v>
      </c>
      <c r="F136" s="24">
        <v>3.068883888964067E-3</v>
      </c>
      <c r="G136" s="24">
        <v>0</v>
      </c>
      <c r="H136" s="24">
        <v>0</v>
      </c>
      <c r="I136" s="24">
        <v>0</v>
      </c>
      <c r="J136" s="24">
        <v>0</v>
      </c>
      <c r="K136" s="24">
        <v>0</v>
      </c>
      <c r="L136" s="24"/>
      <c r="M136" s="24"/>
      <c r="N136" s="24"/>
      <c r="O136" s="24"/>
      <c r="P136" s="24"/>
      <c r="Q136" s="24"/>
      <c r="R136" s="24"/>
      <c r="S136" s="24"/>
      <c r="T136" s="24"/>
      <c r="U136" s="24"/>
      <c r="V136" s="24"/>
      <c r="W136" s="24"/>
      <c r="X136" s="24"/>
      <c r="Y136" s="24"/>
      <c r="Z136" s="24"/>
      <c r="AA136" s="24"/>
      <c r="AB136" s="24"/>
      <c r="AC136" s="24"/>
      <c r="AD136" s="24"/>
    </row>
    <row r="137" spans="1:30" ht="26.25" customHeight="1" thickBot="1" x14ac:dyDescent="0.25">
      <c r="A137" s="22" t="s">
        <v>308</v>
      </c>
      <c r="B137" s="22" t="s">
        <v>333</v>
      </c>
      <c r="C137" s="23" t="s">
        <v>334</v>
      </c>
      <c r="D137" s="69" t="s">
        <v>84</v>
      </c>
      <c r="E137" s="24">
        <v>2.3194731441510873E-4</v>
      </c>
      <c r="F137" s="24">
        <v>0</v>
      </c>
      <c r="G137" s="24">
        <v>0</v>
      </c>
      <c r="H137" s="24">
        <v>8.7179683723049451E-3</v>
      </c>
      <c r="I137" s="24">
        <v>0</v>
      </c>
      <c r="J137" s="24">
        <v>0</v>
      </c>
      <c r="K137" s="24">
        <v>0</v>
      </c>
      <c r="L137" s="24"/>
      <c r="M137" s="24"/>
      <c r="N137" s="24"/>
      <c r="O137" s="24"/>
      <c r="P137" s="24"/>
      <c r="Q137" s="24"/>
      <c r="R137" s="24"/>
      <c r="S137" s="24"/>
      <c r="T137" s="24"/>
      <c r="U137" s="24"/>
      <c r="V137" s="24"/>
      <c r="W137" s="24"/>
      <c r="X137" s="24"/>
      <c r="Y137" s="24"/>
      <c r="Z137" s="24"/>
      <c r="AA137" s="24"/>
      <c r="AB137" s="24"/>
      <c r="AC137" s="24"/>
      <c r="AD137" s="24"/>
    </row>
    <row r="138" spans="1:30" ht="26.25" customHeight="1" thickBot="1" x14ac:dyDescent="0.25">
      <c r="A138" s="22" t="s">
        <v>308</v>
      </c>
      <c r="B138" s="22" t="s">
        <v>335</v>
      </c>
      <c r="C138" s="23" t="s">
        <v>336</v>
      </c>
      <c r="D138" s="69" t="s">
        <v>84</v>
      </c>
      <c r="E138" s="24">
        <v>0</v>
      </c>
      <c r="F138" s="24">
        <v>0</v>
      </c>
      <c r="G138" s="24">
        <v>0</v>
      </c>
      <c r="H138" s="24">
        <v>0</v>
      </c>
      <c r="I138" s="24">
        <v>0</v>
      </c>
      <c r="J138" s="24">
        <v>0</v>
      </c>
      <c r="K138" s="24">
        <v>0</v>
      </c>
      <c r="L138" s="24"/>
      <c r="M138" s="24"/>
      <c r="N138" s="24"/>
      <c r="O138" s="24"/>
      <c r="P138" s="24"/>
      <c r="Q138" s="24"/>
      <c r="R138" s="24"/>
      <c r="S138" s="24"/>
      <c r="T138" s="24"/>
      <c r="U138" s="24"/>
      <c r="V138" s="24"/>
      <c r="W138" s="24"/>
      <c r="X138" s="24"/>
      <c r="Y138" s="24"/>
      <c r="Z138" s="24"/>
      <c r="AA138" s="24"/>
      <c r="AB138" s="24"/>
      <c r="AC138" s="24"/>
      <c r="AD138" s="24"/>
    </row>
    <row r="139" spans="1:30" ht="26.25" customHeight="1" thickBot="1" x14ac:dyDescent="0.25">
      <c r="A139" s="22" t="s">
        <v>308</v>
      </c>
      <c r="B139" s="22" t="s">
        <v>337</v>
      </c>
      <c r="C139" s="23" t="s">
        <v>338</v>
      </c>
      <c r="D139" s="69" t="s">
        <v>131</v>
      </c>
      <c r="E139" s="24">
        <v>0</v>
      </c>
      <c r="F139" s="24">
        <v>2.1150399277392685E-2</v>
      </c>
      <c r="G139" s="24">
        <v>0</v>
      </c>
      <c r="H139" s="24">
        <v>0</v>
      </c>
      <c r="I139" s="24">
        <v>0.43574173206088501</v>
      </c>
      <c r="J139" s="24">
        <v>0.51596625509759853</v>
      </c>
      <c r="K139" s="24">
        <v>0.55193987622761609</v>
      </c>
      <c r="L139" s="24"/>
      <c r="M139" s="24"/>
      <c r="N139" s="24"/>
      <c r="O139" s="24"/>
      <c r="P139" s="24"/>
      <c r="Q139" s="24"/>
      <c r="R139" s="24"/>
      <c r="S139" s="24"/>
      <c r="T139" s="24"/>
      <c r="U139" s="24"/>
      <c r="V139" s="24"/>
      <c r="W139" s="24"/>
      <c r="X139" s="24"/>
      <c r="Y139" s="24"/>
      <c r="Z139" s="24"/>
      <c r="AA139" s="24"/>
      <c r="AB139" s="24"/>
      <c r="AC139" s="24"/>
      <c r="AD139" s="24"/>
    </row>
    <row r="140" spans="1:30" ht="26.25" customHeight="1" thickBot="1" x14ac:dyDescent="0.25">
      <c r="A140" s="22" t="s">
        <v>339</v>
      </c>
      <c r="B140" s="22" t="s">
        <v>340</v>
      </c>
      <c r="C140" s="23" t="s">
        <v>341</v>
      </c>
      <c r="D140" s="69" t="s">
        <v>84</v>
      </c>
      <c r="E140" s="24">
        <v>0</v>
      </c>
      <c r="F140" s="24">
        <v>0</v>
      </c>
      <c r="G140" s="24">
        <v>0</v>
      </c>
      <c r="H140" s="24">
        <v>0</v>
      </c>
      <c r="I140" s="24">
        <v>0</v>
      </c>
      <c r="J140" s="24">
        <v>0</v>
      </c>
      <c r="K140" s="24">
        <v>0</v>
      </c>
      <c r="L140" s="24"/>
      <c r="M140" s="24"/>
      <c r="N140" s="24"/>
      <c r="O140" s="24"/>
      <c r="P140" s="24"/>
      <c r="Q140" s="24"/>
      <c r="R140" s="24"/>
      <c r="S140" s="24"/>
      <c r="T140" s="24"/>
      <c r="U140" s="24"/>
      <c r="V140" s="24"/>
      <c r="W140" s="24"/>
      <c r="X140" s="24"/>
      <c r="Y140" s="24"/>
      <c r="Z140" s="24"/>
      <c r="AA140" s="24"/>
      <c r="AB140" s="24"/>
      <c r="AC140" s="24"/>
      <c r="AD140" s="24"/>
    </row>
    <row r="141" spans="1:30" s="10" customFormat="1" ht="37.5" customHeight="1" thickBot="1" x14ac:dyDescent="0.25">
      <c r="A141" s="36"/>
      <c r="B141" s="37" t="s">
        <v>342</v>
      </c>
      <c r="C141" s="38" t="s">
        <v>343</v>
      </c>
      <c r="D141" s="36" t="s">
        <v>344</v>
      </c>
      <c r="E141" s="39">
        <v>78.709598611882626</v>
      </c>
      <c r="F141" s="39">
        <v>72.322473815467532</v>
      </c>
      <c r="G141" s="39">
        <v>22.167564202559301</v>
      </c>
      <c r="H141" s="39">
        <v>41.689326317305969</v>
      </c>
      <c r="I141" s="39">
        <v>11.121926267263198</v>
      </c>
      <c r="J141" s="39">
        <v>15.89322841816033</v>
      </c>
      <c r="K141" s="39">
        <v>26.707964458849823</v>
      </c>
      <c r="L141" s="39">
        <v>0</v>
      </c>
      <c r="M141" s="39">
        <v>0</v>
      </c>
      <c r="N141" s="39">
        <v>0</v>
      </c>
      <c r="O141" s="39">
        <v>0</v>
      </c>
      <c r="P141" s="39">
        <v>0</v>
      </c>
      <c r="Q141" s="39">
        <v>0</v>
      </c>
      <c r="R141" s="39">
        <v>0</v>
      </c>
      <c r="S141" s="39">
        <v>0</v>
      </c>
      <c r="T141" s="39">
        <v>0</v>
      </c>
      <c r="U141" s="39">
        <v>0</v>
      </c>
      <c r="V141" s="39">
        <v>0</v>
      </c>
      <c r="W141" s="39">
        <v>0</v>
      </c>
      <c r="X141" s="39">
        <v>0</v>
      </c>
      <c r="Y141" s="39">
        <v>0</v>
      </c>
      <c r="Z141" s="39">
        <v>0</v>
      </c>
      <c r="AA141" s="39">
        <v>0</v>
      </c>
      <c r="AB141" s="39">
        <v>0</v>
      </c>
      <c r="AC141" s="39">
        <v>0</v>
      </c>
      <c r="AD141" s="39">
        <v>0</v>
      </c>
    </row>
    <row r="142" spans="1:30" ht="15" customHeight="1" thickBot="1" x14ac:dyDescent="0.3">
      <c r="A142" s="40"/>
      <c r="B142" s="41"/>
      <c r="C142" s="42"/>
      <c r="D142" s="43"/>
      <c r="E142"/>
      <c r="F142"/>
      <c r="G142"/>
      <c r="H142"/>
      <c r="I142"/>
      <c r="J142"/>
      <c r="K142"/>
      <c r="L142"/>
      <c r="M142"/>
      <c r="N142"/>
      <c r="O142" s="44"/>
      <c r="P142" s="44"/>
      <c r="Q142" s="44"/>
      <c r="R142" s="44"/>
      <c r="S142" s="44"/>
      <c r="T142" s="44"/>
      <c r="U142" s="44"/>
      <c r="V142" s="44"/>
      <c r="W142" s="44"/>
      <c r="X142" s="44"/>
      <c r="Y142" s="44"/>
      <c r="Z142" s="44"/>
      <c r="AA142" s="44"/>
      <c r="AB142" s="44"/>
      <c r="AC142" s="44"/>
      <c r="AD142" s="44"/>
    </row>
    <row r="143" spans="1:30" ht="26.25" hidden="1" customHeight="1" thickBot="1" x14ac:dyDescent="0.25">
      <c r="A143" s="45"/>
      <c r="B143" s="46" t="s">
        <v>345</v>
      </c>
      <c r="C143" s="38" t="s">
        <v>346</v>
      </c>
      <c r="D143" s="36" t="s">
        <v>347</v>
      </c>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row>
    <row r="144" spans="1:30" ht="26.25" hidden="1" customHeight="1" thickBot="1" x14ac:dyDescent="0.25">
      <c r="A144" s="45"/>
      <c r="B144" s="46" t="s">
        <v>348</v>
      </c>
      <c r="C144" s="38" t="s">
        <v>349</v>
      </c>
      <c r="D144" s="36" t="s">
        <v>347</v>
      </c>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row>
    <row r="145" spans="1:30" ht="26.25" hidden="1" customHeight="1" thickBot="1" x14ac:dyDescent="0.25">
      <c r="A145" s="45"/>
      <c r="B145" s="46" t="s">
        <v>350</v>
      </c>
      <c r="C145" s="38" t="s">
        <v>351</v>
      </c>
      <c r="D145" s="36" t="s">
        <v>347</v>
      </c>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row>
    <row r="146" spans="1:30" ht="26.25" hidden="1" customHeight="1" thickBot="1" x14ac:dyDescent="0.25">
      <c r="A146" s="45"/>
      <c r="B146" s="46" t="s">
        <v>352</v>
      </c>
      <c r="C146" s="38" t="s">
        <v>353</v>
      </c>
      <c r="D146" s="36" t="s">
        <v>347</v>
      </c>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row>
    <row r="147" spans="1:30" ht="26.25" hidden="1" customHeight="1" thickBot="1" x14ac:dyDescent="0.25">
      <c r="A147" s="45"/>
      <c r="B147" s="46" t="s">
        <v>354</v>
      </c>
      <c r="C147" s="38" t="s">
        <v>355</v>
      </c>
      <c r="D147" s="36" t="s">
        <v>347</v>
      </c>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row>
    <row r="148" spans="1:30" ht="26.25" hidden="1" customHeight="1" thickBot="1" x14ac:dyDescent="0.25">
      <c r="A148" s="45"/>
      <c r="B148" s="46" t="s">
        <v>356</v>
      </c>
      <c r="C148" s="38" t="s">
        <v>357</v>
      </c>
      <c r="D148" s="36" t="s">
        <v>347</v>
      </c>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row>
    <row r="149" spans="1:30" ht="26.25" hidden="1" customHeight="1" thickBot="1" x14ac:dyDescent="0.25">
      <c r="A149" s="45"/>
      <c r="B149" s="46" t="s">
        <v>358</v>
      </c>
      <c r="C149" s="38" t="s">
        <v>359</v>
      </c>
      <c r="D149" s="36" t="s">
        <v>347</v>
      </c>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row>
    <row r="150" spans="1:30" ht="15" hidden="1" customHeight="1" thickBot="1" x14ac:dyDescent="0.3">
      <c r="A150" s="47"/>
      <c r="B150" s="48"/>
      <c r="C150" s="48"/>
      <c r="D150" s="43"/>
      <c r="E150"/>
      <c r="F150"/>
      <c r="G150"/>
      <c r="H150"/>
      <c r="I150"/>
      <c r="J150"/>
      <c r="K150"/>
      <c r="L150"/>
      <c r="M150"/>
      <c r="N150"/>
      <c r="O150" s="43"/>
      <c r="P150" s="43"/>
      <c r="Q150" s="43"/>
      <c r="R150" s="43"/>
      <c r="S150" s="43"/>
      <c r="T150" s="43"/>
      <c r="U150" s="43"/>
      <c r="V150" s="43"/>
      <c r="W150" s="43"/>
      <c r="X150" s="43"/>
      <c r="Y150" s="43"/>
      <c r="Z150" s="43"/>
      <c r="AA150" s="43"/>
      <c r="AB150" s="43"/>
      <c r="AC150" s="43"/>
      <c r="AD150" s="43"/>
    </row>
    <row r="151" spans="1:30" ht="26.25" hidden="1" customHeight="1" thickBot="1" x14ac:dyDescent="0.25">
      <c r="A151" s="36"/>
      <c r="B151" s="46" t="s">
        <v>360</v>
      </c>
      <c r="C151" s="38" t="s">
        <v>361</v>
      </c>
      <c r="D151" s="49"/>
      <c r="E151" s="50"/>
      <c r="F151" s="50"/>
      <c r="G151" s="50"/>
      <c r="H151" s="50"/>
      <c r="I151" s="50"/>
      <c r="J151" s="50"/>
      <c r="K151" s="50"/>
      <c r="L151" s="50"/>
      <c r="M151" s="50"/>
      <c r="N151" s="50"/>
      <c r="O151" s="50"/>
      <c r="P151" s="50"/>
      <c r="Q151" s="50"/>
      <c r="R151" s="50"/>
      <c r="S151" s="50"/>
      <c r="T151" s="50"/>
      <c r="U151" s="50"/>
      <c r="V151" s="50"/>
      <c r="W151" s="50"/>
      <c r="X151" s="50"/>
      <c r="Y151" s="50"/>
      <c r="Z151" s="50"/>
      <c r="AA151" s="50"/>
      <c r="AB151" s="50"/>
      <c r="AC151" s="50"/>
      <c r="AD151" s="50"/>
    </row>
    <row r="152" spans="1:30" ht="37.5" hidden="1" customHeight="1" thickBot="1" x14ac:dyDescent="0.25">
      <c r="A152" s="36"/>
      <c r="B152" s="37" t="s">
        <v>362</v>
      </c>
      <c r="C152" s="38" t="s">
        <v>363</v>
      </c>
      <c r="D152" s="49"/>
      <c r="E152" s="50"/>
      <c r="F152" s="50"/>
      <c r="G152" s="50"/>
      <c r="H152" s="50"/>
      <c r="I152" s="50"/>
      <c r="J152" s="50"/>
      <c r="K152" s="50"/>
      <c r="L152" s="50"/>
      <c r="M152" s="50"/>
      <c r="N152" s="50"/>
      <c r="O152" s="50"/>
      <c r="P152" s="50"/>
      <c r="Q152" s="50"/>
      <c r="R152" s="50"/>
      <c r="S152" s="50"/>
      <c r="T152" s="50"/>
      <c r="U152" s="50"/>
      <c r="V152" s="50"/>
      <c r="W152" s="50"/>
      <c r="X152" s="50"/>
      <c r="Y152" s="50"/>
      <c r="Z152" s="50"/>
      <c r="AA152" s="50"/>
      <c r="AB152" s="50"/>
      <c r="AC152" s="50"/>
      <c r="AD152" s="50"/>
    </row>
    <row r="153" spans="1:30" ht="26.25" hidden="1" customHeight="1" thickBot="1" x14ac:dyDescent="0.25">
      <c r="A153" s="36"/>
      <c r="B153" s="46" t="s">
        <v>364</v>
      </c>
      <c r="C153" s="38" t="s">
        <v>365</v>
      </c>
      <c r="D153" s="49"/>
      <c r="E153" s="50"/>
      <c r="F153" s="50"/>
      <c r="G153" s="50"/>
      <c r="H153" s="50"/>
      <c r="I153" s="50"/>
      <c r="J153" s="50"/>
      <c r="K153" s="50"/>
      <c r="L153" s="50"/>
      <c r="M153" s="50"/>
      <c r="N153" s="50"/>
      <c r="O153" s="50"/>
      <c r="P153" s="50"/>
      <c r="Q153" s="50"/>
      <c r="R153" s="50"/>
      <c r="S153" s="50"/>
      <c r="T153" s="50"/>
      <c r="U153" s="50"/>
      <c r="V153" s="50"/>
      <c r="W153" s="50"/>
      <c r="X153" s="50"/>
      <c r="Y153" s="50"/>
      <c r="Z153" s="50"/>
      <c r="AA153" s="50"/>
      <c r="AB153" s="50"/>
      <c r="AC153" s="50"/>
      <c r="AD153" s="50"/>
    </row>
    <row r="154" spans="1:30" ht="37.5" hidden="1" customHeight="1" thickBot="1" x14ac:dyDescent="0.25">
      <c r="A154" s="36"/>
      <c r="B154" s="37" t="s">
        <v>366</v>
      </c>
      <c r="C154" s="38" t="s">
        <v>367</v>
      </c>
      <c r="D154" s="49"/>
      <c r="E154" s="50"/>
      <c r="F154" s="50"/>
      <c r="G154" s="50"/>
      <c r="H154" s="50"/>
      <c r="I154" s="50"/>
      <c r="J154" s="50"/>
      <c r="K154" s="50"/>
      <c r="L154" s="50"/>
      <c r="M154" s="50"/>
      <c r="N154" s="50"/>
      <c r="O154" s="50"/>
      <c r="P154" s="50"/>
      <c r="Q154" s="50"/>
      <c r="R154" s="50"/>
      <c r="S154" s="50"/>
      <c r="T154" s="50"/>
      <c r="U154" s="50"/>
      <c r="V154" s="50"/>
      <c r="W154" s="50"/>
      <c r="X154" s="50"/>
      <c r="Y154" s="50"/>
      <c r="Z154" s="50"/>
      <c r="AA154" s="50"/>
      <c r="AB154" s="50"/>
      <c r="AC154" s="50"/>
      <c r="AD154" s="50"/>
    </row>
    <row r="155" spans="1:30" ht="15" hidden="1" customHeight="1" thickBot="1" x14ac:dyDescent="0.3">
      <c r="A155" s="47"/>
      <c r="B155" s="48"/>
      <c r="C155" s="48"/>
      <c r="D155" s="43"/>
      <c r="E155"/>
      <c r="F155"/>
      <c r="G155"/>
      <c r="H155"/>
      <c r="I155"/>
      <c r="J155"/>
      <c r="K155"/>
      <c r="L155"/>
      <c r="M155"/>
      <c r="N155"/>
      <c r="O155" s="43"/>
      <c r="P155" s="43"/>
      <c r="Q155" s="43"/>
      <c r="R155" s="43"/>
      <c r="S155" s="43"/>
      <c r="T155" s="43"/>
      <c r="U155" s="43"/>
      <c r="V155" s="43"/>
      <c r="W155" s="43"/>
      <c r="X155" s="43"/>
      <c r="Y155" s="43"/>
      <c r="Z155" s="43"/>
      <c r="AA155" s="43"/>
      <c r="AB155" s="43"/>
      <c r="AC155" s="43"/>
      <c r="AD155" s="43"/>
    </row>
    <row r="156" spans="1:30" ht="26.25" hidden="1" customHeight="1" thickBot="1" x14ac:dyDescent="0.25">
      <c r="A156" s="51" t="s">
        <v>368</v>
      </c>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c r="AA156" s="52"/>
      <c r="AB156" s="52"/>
      <c r="AC156" s="52"/>
      <c r="AD156" s="52"/>
    </row>
    <row r="157" spans="1:30" ht="26.25" hidden="1" customHeight="1" thickBot="1" x14ac:dyDescent="0.25">
      <c r="A157" s="46" t="s">
        <v>369</v>
      </c>
      <c r="B157" s="46" t="s">
        <v>370</v>
      </c>
      <c r="C157" s="38" t="s">
        <v>371</v>
      </c>
      <c r="D157" s="49"/>
      <c r="E157" s="50"/>
      <c r="F157" s="50"/>
      <c r="G157" s="50"/>
      <c r="H157" s="50"/>
      <c r="I157" s="50"/>
      <c r="J157" s="50"/>
      <c r="K157" s="50"/>
      <c r="L157" s="50"/>
      <c r="M157" s="50"/>
      <c r="N157" s="50"/>
      <c r="O157" s="50"/>
      <c r="P157" s="50"/>
      <c r="Q157" s="50"/>
      <c r="R157" s="50"/>
      <c r="S157" s="50"/>
      <c r="T157" s="50"/>
      <c r="U157" s="50"/>
      <c r="V157" s="50"/>
      <c r="W157" s="50"/>
      <c r="X157" s="50"/>
      <c r="Y157" s="50"/>
      <c r="Z157" s="50"/>
      <c r="AA157" s="50"/>
      <c r="AB157" s="50"/>
      <c r="AC157" s="50"/>
      <c r="AD157" s="50"/>
    </row>
    <row r="158" spans="1:30" ht="26.25" hidden="1" customHeight="1" thickBot="1" x14ac:dyDescent="0.25">
      <c r="A158" s="46" t="s">
        <v>369</v>
      </c>
      <c r="B158" s="46" t="s">
        <v>372</v>
      </c>
      <c r="C158" s="38" t="s">
        <v>373</v>
      </c>
      <c r="D158" s="49"/>
      <c r="E158" s="50"/>
      <c r="F158" s="50"/>
      <c r="G158" s="50"/>
      <c r="H158" s="50"/>
      <c r="I158" s="50"/>
      <c r="J158" s="50"/>
      <c r="K158" s="50"/>
      <c r="L158" s="50"/>
      <c r="M158" s="50"/>
      <c r="N158" s="50"/>
      <c r="O158" s="50"/>
      <c r="P158" s="50"/>
      <c r="Q158" s="50"/>
      <c r="R158" s="50"/>
      <c r="S158" s="50"/>
      <c r="T158" s="50"/>
      <c r="U158" s="50"/>
      <c r="V158" s="50"/>
      <c r="W158" s="50"/>
      <c r="X158" s="50"/>
      <c r="Y158" s="50"/>
      <c r="Z158" s="50"/>
      <c r="AA158" s="50"/>
      <c r="AB158" s="50"/>
      <c r="AC158" s="50"/>
      <c r="AD158" s="50"/>
    </row>
    <row r="159" spans="1:30" ht="26.25" customHeight="1" thickBot="1" x14ac:dyDescent="0.25">
      <c r="A159" s="46" t="s">
        <v>374</v>
      </c>
      <c r="B159" s="46" t="s">
        <v>375</v>
      </c>
      <c r="C159" s="38" t="s">
        <v>376</v>
      </c>
      <c r="D159" s="69" t="s">
        <v>377</v>
      </c>
      <c r="E159" s="24">
        <v>15.070843982832722</v>
      </c>
      <c r="F159" s="24">
        <v>0.68465331801340346</v>
      </c>
      <c r="G159" s="24">
        <v>0.34784084976481572</v>
      </c>
      <c r="H159" s="24">
        <v>3.3238525757103487E-3</v>
      </c>
      <c r="I159" s="24">
        <v>0.32427520504580387</v>
      </c>
      <c r="J159" s="24">
        <v>0.34229049421501578</v>
      </c>
      <c r="K159" s="24">
        <v>0.36030578338422681</v>
      </c>
      <c r="L159" s="50"/>
      <c r="M159" s="50"/>
      <c r="N159" s="50"/>
      <c r="O159" s="50"/>
      <c r="P159" s="50"/>
      <c r="Q159" s="50"/>
      <c r="R159" s="50"/>
      <c r="S159" s="50"/>
      <c r="T159" s="50"/>
      <c r="U159" s="50"/>
      <c r="V159" s="50"/>
      <c r="W159" s="50"/>
      <c r="X159" s="50"/>
      <c r="Y159" s="50"/>
      <c r="Z159" s="50"/>
      <c r="AA159" s="50"/>
      <c r="AB159" s="50"/>
      <c r="AC159" s="50"/>
      <c r="AD159" s="50"/>
    </row>
    <row r="160" spans="1:30" ht="26.25" hidden="1" customHeight="1" thickBot="1" x14ac:dyDescent="0.25">
      <c r="A160" s="46" t="s">
        <v>378</v>
      </c>
      <c r="B160" s="46" t="s">
        <v>379</v>
      </c>
      <c r="C160" s="38" t="s">
        <v>380</v>
      </c>
      <c r="D160" s="49"/>
      <c r="E160" s="50"/>
      <c r="F160" s="50"/>
      <c r="G160" s="50"/>
      <c r="H160" s="50"/>
      <c r="I160" s="50"/>
      <c r="J160" s="50"/>
      <c r="K160" s="50"/>
      <c r="L160" s="50"/>
      <c r="M160" s="50"/>
      <c r="N160" s="50"/>
      <c r="O160" s="50"/>
      <c r="P160" s="50"/>
      <c r="Q160" s="50"/>
      <c r="R160" s="50"/>
      <c r="S160" s="50"/>
      <c r="T160" s="50"/>
      <c r="U160" s="50"/>
      <c r="V160" s="50"/>
      <c r="W160" s="50"/>
      <c r="X160" s="50"/>
      <c r="Y160" s="50"/>
      <c r="Z160" s="50"/>
      <c r="AA160" s="50"/>
      <c r="AB160" s="50"/>
      <c r="AC160" s="50"/>
      <c r="AD160" s="50"/>
    </row>
    <row r="161" spans="1:30" ht="26.25" hidden="1" customHeight="1" thickBot="1" x14ac:dyDescent="0.25">
      <c r="A161" s="46" t="s">
        <v>378</v>
      </c>
      <c r="B161" s="46" t="s">
        <v>381</v>
      </c>
      <c r="C161" s="38" t="s">
        <v>382</v>
      </c>
      <c r="D161" s="49"/>
      <c r="E161" s="50"/>
      <c r="F161" s="50"/>
      <c r="G161" s="50"/>
      <c r="H161" s="50"/>
      <c r="I161" s="50"/>
      <c r="J161" s="50"/>
      <c r="K161" s="50"/>
      <c r="L161" s="50"/>
      <c r="M161" s="50"/>
      <c r="N161" s="50"/>
      <c r="O161" s="50"/>
      <c r="P161" s="50"/>
      <c r="Q161" s="50"/>
      <c r="R161" s="50"/>
      <c r="S161" s="50"/>
      <c r="T161" s="50"/>
      <c r="U161" s="50"/>
      <c r="V161" s="50"/>
      <c r="W161" s="50"/>
      <c r="X161" s="50"/>
      <c r="Y161" s="50"/>
      <c r="Z161" s="50"/>
      <c r="AA161" s="50"/>
      <c r="AB161" s="50"/>
      <c r="AC161" s="50"/>
      <c r="AD161" s="50"/>
    </row>
    <row r="162" spans="1:30" ht="26.25" hidden="1" customHeight="1" thickBot="1" x14ac:dyDescent="0.25">
      <c r="A162" s="46" t="s">
        <v>383</v>
      </c>
      <c r="B162" s="46" t="s">
        <v>384</v>
      </c>
      <c r="C162" s="38" t="s">
        <v>385</v>
      </c>
      <c r="D162" s="49"/>
      <c r="E162" s="50"/>
      <c r="F162" s="50"/>
      <c r="G162" s="50"/>
      <c r="H162" s="50"/>
      <c r="I162" s="50"/>
      <c r="J162" s="50"/>
      <c r="K162" s="50"/>
      <c r="L162" s="50"/>
      <c r="M162" s="50"/>
      <c r="N162" s="50"/>
      <c r="O162" s="50"/>
      <c r="P162" s="50"/>
      <c r="Q162" s="50"/>
      <c r="R162" s="50"/>
      <c r="S162" s="50"/>
      <c r="T162" s="50"/>
      <c r="U162" s="50"/>
      <c r="V162" s="50"/>
      <c r="W162" s="50"/>
      <c r="X162" s="50"/>
      <c r="Y162" s="50"/>
      <c r="Z162" s="50"/>
      <c r="AA162" s="50"/>
      <c r="AB162" s="50"/>
      <c r="AC162" s="50"/>
      <c r="AD162" s="50"/>
    </row>
    <row r="163" spans="1:30" ht="26.25" hidden="1" customHeight="1" thickBot="1" x14ac:dyDescent="0.25">
      <c r="A163" s="46" t="s">
        <v>383</v>
      </c>
      <c r="B163" s="46" t="s">
        <v>386</v>
      </c>
      <c r="C163" s="38" t="s">
        <v>387</v>
      </c>
      <c r="D163" s="49"/>
      <c r="E163" s="50"/>
      <c r="F163" s="50"/>
      <c r="G163" s="50"/>
      <c r="H163" s="50"/>
      <c r="I163" s="50"/>
      <c r="J163" s="50"/>
      <c r="K163" s="50"/>
      <c r="L163" s="50"/>
      <c r="M163" s="50"/>
      <c r="N163" s="50"/>
      <c r="O163" s="50"/>
      <c r="P163" s="50"/>
      <c r="Q163" s="50"/>
      <c r="R163" s="50"/>
      <c r="S163" s="50"/>
      <c r="T163" s="50"/>
      <c r="U163" s="50"/>
      <c r="V163" s="50"/>
      <c r="W163" s="50"/>
      <c r="X163" s="50"/>
      <c r="Y163" s="50"/>
      <c r="Z163" s="50"/>
      <c r="AA163" s="50"/>
      <c r="AB163" s="50"/>
      <c r="AC163" s="50"/>
      <c r="AD163" s="50"/>
    </row>
    <row r="164" spans="1:30" ht="26.25" hidden="1" customHeight="1" thickBot="1" x14ac:dyDescent="0.25">
      <c r="A164" s="46" t="s">
        <v>383</v>
      </c>
      <c r="B164" s="46" t="s">
        <v>388</v>
      </c>
      <c r="C164" s="38" t="s">
        <v>389</v>
      </c>
      <c r="D164" s="49"/>
      <c r="E164" s="50"/>
      <c r="F164" s="50"/>
      <c r="G164" s="50"/>
      <c r="H164" s="50"/>
      <c r="I164" s="50"/>
      <c r="J164" s="50"/>
      <c r="K164" s="50"/>
      <c r="L164" s="50"/>
      <c r="M164" s="50"/>
      <c r="N164" s="50"/>
      <c r="O164" s="50"/>
      <c r="P164" s="50"/>
      <c r="Q164" s="50"/>
      <c r="R164" s="50"/>
      <c r="S164" s="50"/>
      <c r="T164" s="50"/>
      <c r="U164" s="50"/>
      <c r="V164" s="50"/>
      <c r="W164" s="50"/>
      <c r="X164" s="50"/>
      <c r="Y164" s="50"/>
      <c r="Z164" s="50"/>
      <c r="AA164" s="50"/>
      <c r="AB164" s="50"/>
      <c r="AC164" s="50"/>
      <c r="AD164" s="50"/>
    </row>
    <row r="165" spans="1:30" ht="15" customHeight="1" x14ac:dyDescent="0.2">
      <c r="D165" s="53"/>
      <c r="E165" s="53"/>
      <c r="F165" s="54"/>
      <c r="G165" s="54"/>
      <c r="H165" s="54"/>
      <c r="I165" s="54"/>
      <c r="J165" s="54"/>
      <c r="K165" s="54"/>
      <c r="L165" s="54"/>
      <c r="M165" s="54"/>
      <c r="N165" s="54"/>
      <c r="O165" s="54"/>
      <c r="P165" s="54"/>
      <c r="Q165" s="54"/>
      <c r="R165" s="54"/>
      <c r="S165" s="54"/>
      <c r="T165" s="54"/>
      <c r="U165" s="54"/>
      <c r="V165" s="54"/>
      <c r="W165" s="54"/>
      <c r="X165" s="54"/>
      <c r="Y165" s="54"/>
      <c r="Z165" s="54"/>
      <c r="AA165" s="54"/>
      <c r="AB165" s="54"/>
      <c r="AC165" s="54"/>
      <c r="AD165" s="54"/>
    </row>
    <row r="166" spans="1:30" s="57" customFormat="1" ht="52.5" customHeight="1" x14ac:dyDescent="0.25">
      <c r="A166" s="96" t="s">
        <v>390</v>
      </c>
      <c r="B166" s="96"/>
      <c r="C166" s="96"/>
      <c r="D166" s="96"/>
      <c r="E166" s="96"/>
      <c r="F166" s="96"/>
      <c r="G166" s="96"/>
      <c r="H166" s="55"/>
      <c r="I166" s="56"/>
      <c r="J166" s="56"/>
      <c r="K166" s="56"/>
      <c r="L166" s="56"/>
      <c r="M166" s="56"/>
      <c r="N166" s="56"/>
      <c r="O166" s="56"/>
      <c r="P166" s="56"/>
      <c r="Q166" s="56"/>
      <c r="R166" s="56"/>
      <c r="S166" s="56"/>
      <c r="T166" s="56"/>
      <c r="U166" s="56"/>
      <c r="AC166" s="58"/>
      <c r="AD166" s="58"/>
    </row>
    <row r="167" spans="1:30" s="59" customFormat="1" ht="63.75" customHeight="1" x14ac:dyDescent="0.25">
      <c r="A167" s="96" t="s">
        <v>391</v>
      </c>
      <c r="B167" s="96"/>
      <c r="C167" s="96"/>
      <c r="D167" s="96"/>
      <c r="E167" s="96"/>
      <c r="F167" s="96"/>
      <c r="G167" s="96"/>
      <c r="H167" s="55"/>
      <c r="I167" s="56"/>
      <c r="J167"/>
      <c r="K167"/>
      <c r="L167"/>
      <c r="M167" s="56"/>
      <c r="N167" s="56"/>
      <c r="O167" s="56"/>
      <c r="P167" s="56"/>
      <c r="Q167" s="56"/>
      <c r="R167" s="56"/>
      <c r="S167" s="56"/>
      <c r="T167" s="56"/>
      <c r="U167" s="56"/>
    </row>
    <row r="168" spans="1:30" s="59" customFormat="1" ht="26.25" customHeight="1" x14ac:dyDescent="0.25">
      <c r="A168" s="96" t="s">
        <v>392</v>
      </c>
      <c r="B168" s="96"/>
      <c r="C168" s="96"/>
      <c r="D168" s="96"/>
      <c r="E168" s="96"/>
      <c r="F168" s="96"/>
      <c r="G168" s="96"/>
      <c r="H168" s="55"/>
      <c r="I168" s="56"/>
      <c r="J168"/>
      <c r="K168"/>
      <c r="L168"/>
      <c r="M168" s="56"/>
      <c r="N168" s="56"/>
      <c r="O168" s="56"/>
      <c r="P168" s="56"/>
      <c r="Q168" s="56"/>
      <c r="R168" s="56"/>
      <c r="S168" s="56"/>
      <c r="T168" s="56"/>
      <c r="U168" s="56"/>
    </row>
    <row r="169" spans="1:30" s="57" customFormat="1" ht="26.25" customHeight="1" x14ac:dyDescent="0.25">
      <c r="A169" s="96" t="s">
        <v>393</v>
      </c>
      <c r="B169" s="96"/>
      <c r="C169" s="96"/>
      <c r="D169" s="96"/>
      <c r="E169" s="96"/>
      <c r="F169" s="96"/>
      <c r="G169" s="96"/>
      <c r="H169" s="55"/>
      <c r="I169" s="56"/>
      <c r="J169"/>
      <c r="K169"/>
      <c r="L169"/>
      <c r="M169" s="56"/>
      <c r="N169" s="56"/>
      <c r="O169" s="56"/>
      <c r="P169" s="56"/>
      <c r="Q169" s="56"/>
      <c r="R169" s="56"/>
      <c r="S169" s="56"/>
      <c r="T169" s="56"/>
      <c r="U169" s="56"/>
      <c r="AC169" s="58"/>
      <c r="AD169" s="58"/>
    </row>
    <row r="170" spans="1:30" s="59" customFormat="1" ht="52.5" customHeight="1" x14ac:dyDescent="0.25">
      <c r="A170" s="96" t="s">
        <v>394</v>
      </c>
      <c r="B170" s="96"/>
      <c r="C170" s="96"/>
      <c r="D170" s="96"/>
      <c r="E170" s="96"/>
      <c r="F170" s="96"/>
      <c r="G170" s="96"/>
      <c r="H170" s="55"/>
      <c r="I170" s="56"/>
      <c r="J170"/>
      <c r="K170"/>
      <c r="L170"/>
      <c r="M170" s="56"/>
      <c r="N170" s="56"/>
      <c r="O170" s="56"/>
      <c r="P170" s="56"/>
      <c r="Q170" s="56"/>
      <c r="R170" s="56"/>
      <c r="S170" s="56"/>
      <c r="T170" s="56"/>
      <c r="U170" s="56"/>
    </row>
    <row r="173" spans="1:30" x14ac:dyDescent="0.2">
      <c r="C173" s="68" t="s">
        <v>395</v>
      </c>
      <c r="E173" s="60">
        <v>93.780442594715353</v>
      </c>
      <c r="F173" s="60">
        <v>73.007127133480935</v>
      </c>
      <c r="G173" s="60">
        <v>22.515405052324116</v>
      </c>
      <c r="H173" s="60">
        <v>41.692650169881681</v>
      </c>
      <c r="I173" s="60">
        <v>11.446201472309003</v>
      </c>
      <c r="J173" s="60">
        <v>16.235518912375348</v>
      </c>
      <c r="K173" s="60">
        <v>27.06827024223405</v>
      </c>
      <c r="L173" s="4">
        <v>0</v>
      </c>
      <c r="M173" s="4">
        <v>0</v>
      </c>
      <c r="N173" s="4">
        <v>0</v>
      </c>
      <c r="O173" s="4">
        <v>0</v>
      </c>
      <c r="P173" s="4">
        <v>0</v>
      </c>
      <c r="Q173" s="4">
        <v>0</v>
      </c>
      <c r="R173" s="4">
        <v>0</v>
      </c>
      <c r="S173" s="4">
        <v>0</v>
      </c>
      <c r="T173" s="4">
        <v>0</v>
      </c>
      <c r="U173" s="4">
        <v>0</v>
      </c>
      <c r="V173" s="4">
        <v>0</v>
      </c>
      <c r="W173" s="4">
        <v>0</v>
      </c>
      <c r="X173" s="4">
        <v>0</v>
      </c>
      <c r="Y173" s="4">
        <v>0</v>
      </c>
      <c r="Z173" s="4">
        <v>0</v>
      </c>
      <c r="AA173" s="4">
        <v>0</v>
      </c>
      <c r="AB173" s="4">
        <v>0</v>
      </c>
      <c r="AC173" s="4">
        <v>0</v>
      </c>
      <c r="AD173" s="4">
        <v>0</v>
      </c>
    </row>
    <row r="174" spans="1:30" x14ac:dyDescent="0.2">
      <c r="E174" s="60"/>
      <c r="F174" s="60"/>
      <c r="G174" s="60"/>
      <c r="H174" s="60"/>
      <c r="I174" s="60"/>
      <c r="J174" s="60"/>
      <c r="K174" s="60"/>
    </row>
    <row r="175" spans="1:30" x14ac:dyDescent="0.2">
      <c r="E175" s="60"/>
      <c r="F175" s="60"/>
      <c r="G175" s="60"/>
      <c r="H175" s="60"/>
      <c r="I175" s="60"/>
      <c r="J175" s="60"/>
      <c r="K175" s="60"/>
    </row>
    <row r="176" spans="1:30" x14ac:dyDescent="0.2">
      <c r="C176" s="61" t="s">
        <v>53</v>
      </c>
      <c r="E176" s="60">
        <v>4.9543717871096868</v>
      </c>
      <c r="F176" s="60">
        <v>0.25444844623194818</v>
      </c>
      <c r="G176" s="60">
        <v>0.45545602547993974</v>
      </c>
      <c r="H176" s="60">
        <v>3.5076860000000001E-2</v>
      </c>
      <c r="I176" s="60">
        <v>9.2201547066313241E-2</v>
      </c>
      <c r="J176" s="60">
        <v>0.1030492822890126</v>
      </c>
      <c r="K176" s="60">
        <v>0.12092037111321284</v>
      </c>
    </row>
    <row r="177" spans="3:11" x14ac:dyDescent="0.2">
      <c r="C177" s="61" t="s">
        <v>57</v>
      </c>
      <c r="E177" s="60">
        <v>3.7993048850000002</v>
      </c>
      <c r="F177" s="60">
        <v>4.6065900757255376</v>
      </c>
      <c r="G177" s="60">
        <v>6.5108000000000006</v>
      </c>
      <c r="H177" s="60">
        <v>1.4999999999999999E-4</v>
      </c>
      <c r="I177" s="60">
        <v>0.11785926493592762</v>
      </c>
      <c r="J177" s="60">
        <v>0.13312167893592761</v>
      </c>
      <c r="K177" s="60">
        <v>0.15199077293592758</v>
      </c>
    </row>
    <row r="178" spans="3:11" x14ac:dyDescent="0.2">
      <c r="C178" s="61" t="s">
        <v>60</v>
      </c>
      <c r="E178" s="60">
        <v>5.484553069074197</v>
      </c>
      <c r="F178" s="60">
        <v>0.4438920886720521</v>
      </c>
      <c r="G178" s="60">
        <v>6.1205567201770208</v>
      </c>
      <c r="H178" s="60">
        <v>1.6689000000000001E-3</v>
      </c>
      <c r="I178" s="60">
        <v>0.46347947843512483</v>
      </c>
      <c r="J178" s="60">
        <v>0.57012077215058254</v>
      </c>
      <c r="K178" s="60">
        <v>0.62442692160974134</v>
      </c>
    </row>
    <row r="179" spans="3:11" x14ac:dyDescent="0.2">
      <c r="C179" s="61" t="s">
        <v>65</v>
      </c>
      <c r="E179" s="60">
        <v>0.67391886614671337</v>
      </c>
      <c r="F179" s="60">
        <v>0.20761264238286098</v>
      </c>
      <c r="G179" s="60">
        <v>2.1180315922766568</v>
      </c>
      <c r="H179" s="60">
        <v>0</v>
      </c>
      <c r="I179" s="60">
        <v>7.7659488716507824E-2</v>
      </c>
      <c r="J179" s="60">
        <v>9.2318218090280152E-2</v>
      </c>
      <c r="K179" s="60">
        <v>0.10179235281169585</v>
      </c>
    </row>
    <row r="180" spans="3:11" x14ac:dyDescent="0.2">
      <c r="C180" s="61" t="s">
        <v>68</v>
      </c>
      <c r="E180" s="60">
        <v>7.0178207019243501</v>
      </c>
      <c r="F180" s="60">
        <v>6.9266096668675106</v>
      </c>
      <c r="G180" s="60">
        <v>2.0744850004722175</v>
      </c>
      <c r="H180" s="60">
        <v>0.56361034399999999</v>
      </c>
      <c r="I180" s="60">
        <v>0.33611747092336625</v>
      </c>
      <c r="J180" s="60">
        <v>0.53278067891883008</v>
      </c>
      <c r="K180" s="60">
        <v>0.718534255574244</v>
      </c>
    </row>
    <row r="181" spans="3:11" x14ac:dyDescent="0.2">
      <c r="C181" s="61" t="s">
        <v>71</v>
      </c>
      <c r="E181" s="60">
        <v>0.56978833876411628</v>
      </c>
      <c r="F181" s="60">
        <v>5.6011373522254597E-2</v>
      </c>
      <c r="G181" s="60">
        <v>9.0068189345488936E-2</v>
      </c>
      <c r="H181" s="60">
        <v>0</v>
      </c>
      <c r="I181" s="60">
        <v>2.8026551020945888E-2</v>
      </c>
      <c r="J181" s="60">
        <v>3.1576373838683565E-2</v>
      </c>
      <c r="K181" s="60">
        <v>3.6626948112459014E-2</v>
      </c>
    </row>
    <row r="182" spans="3:11" x14ac:dyDescent="0.2">
      <c r="C182" s="61" t="s">
        <v>74</v>
      </c>
      <c r="E182" s="60">
        <v>1.3622682430991999</v>
      </c>
      <c r="F182" s="60">
        <v>2.04432327074406</v>
      </c>
      <c r="G182" s="60">
        <v>0.15624493922758526</v>
      </c>
      <c r="H182" s="60">
        <v>0</v>
      </c>
      <c r="I182" s="60">
        <v>5.9121135675802607E-2</v>
      </c>
      <c r="J182" s="60">
        <v>0.10157912954089873</v>
      </c>
      <c r="K182" s="60">
        <v>0.1914084471331518</v>
      </c>
    </row>
    <row r="183" spans="3:11" x14ac:dyDescent="0.2">
      <c r="C183" s="61" t="s">
        <v>77</v>
      </c>
      <c r="E183" s="60">
        <v>1.0737007405510943</v>
      </c>
      <c r="F183" s="60">
        <v>0.54455830658405269</v>
      </c>
      <c r="G183" s="60">
        <v>3.3640729663880564</v>
      </c>
      <c r="H183" s="60">
        <v>0</v>
      </c>
      <c r="I183" s="60">
        <v>0.51632947119344685</v>
      </c>
      <c r="J183" s="60">
        <v>0.54192234149305607</v>
      </c>
      <c r="K183" s="60">
        <v>0.686054757239413</v>
      </c>
    </row>
    <row r="184" spans="3:11" x14ac:dyDescent="0.2">
      <c r="C184" s="61" t="s">
        <v>84</v>
      </c>
      <c r="E184" s="60">
        <v>1.8464390192808349</v>
      </c>
      <c r="F184" s="60">
        <v>23.42586932550104</v>
      </c>
      <c r="G184" s="60">
        <v>0.32812785259302218</v>
      </c>
      <c r="H184" s="60">
        <v>0.23901334144071998</v>
      </c>
      <c r="I184" s="60">
        <v>0.40507267231348165</v>
      </c>
      <c r="J184" s="60">
        <v>1.6909760711973567</v>
      </c>
      <c r="K184" s="60">
        <v>4.3563126262679202</v>
      </c>
    </row>
    <row r="185" spans="3:11" x14ac:dyDescent="0.2">
      <c r="C185" s="61" t="s">
        <v>131</v>
      </c>
      <c r="E185" s="60">
        <v>4.8677995342072302</v>
      </c>
      <c r="F185" s="60">
        <v>5.7409984397561749</v>
      </c>
      <c r="G185" s="60">
        <v>0.387178591168786</v>
      </c>
      <c r="H185" s="60">
        <v>0.84925496954870072</v>
      </c>
      <c r="I185" s="60">
        <v>6.3758020108000721</v>
      </c>
      <c r="J185" s="60">
        <v>6.5297692854658917</v>
      </c>
      <c r="K185" s="60">
        <v>6.8189315280008769</v>
      </c>
    </row>
    <row r="186" spans="3:11" x14ac:dyDescent="0.2">
      <c r="C186" s="61" t="s">
        <v>125</v>
      </c>
      <c r="E186" s="60">
        <v>2.1993208012154644</v>
      </c>
      <c r="F186" s="60">
        <v>0.42098618623533324</v>
      </c>
      <c r="G186" s="60">
        <v>1.9704755273425033E-2</v>
      </c>
      <c r="H186" s="60">
        <v>1.4045909711297841E-3</v>
      </c>
      <c r="I186" s="60">
        <v>5.819433621183883E-2</v>
      </c>
      <c r="J186" s="60">
        <v>5.8298939116643654E-2</v>
      </c>
      <c r="K186" s="60">
        <v>5.9254003928229597E-2</v>
      </c>
    </row>
    <row r="187" spans="3:11" x14ac:dyDescent="0.2">
      <c r="C187" s="61" t="s">
        <v>136</v>
      </c>
      <c r="E187" s="60">
        <v>2.6030047003585755</v>
      </c>
      <c r="F187" s="60">
        <v>2.0922418958318714</v>
      </c>
      <c r="G187" s="60">
        <v>0.39294056233356223</v>
      </c>
      <c r="H187" s="60">
        <v>1.6257721807142481E-2</v>
      </c>
      <c r="I187" s="60">
        <v>0.19752100805366571</v>
      </c>
      <c r="J187" s="60">
        <v>0.20871632070154669</v>
      </c>
      <c r="K187" s="60">
        <v>0.21376490869161277</v>
      </c>
    </row>
    <row r="188" spans="3:11" x14ac:dyDescent="0.2">
      <c r="C188" s="61" t="s">
        <v>283</v>
      </c>
      <c r="E188" s="60">
        <v>2.4979117748474611</v>
      </c>
      <c r="F188" s="60">
        <v>0.44947510423659842</v>
      </c>
      <c r="G188" s="60">
        <v>0</v>
      </c>
      <c r="H188" s="60">
        <v>3.710723518613408</v>
      </c>
      <c r="I188" s="60">
        <v>2.0401431576329284E-2</v>
      </c>
      <c r="J188" s="60">
        <v>0.36357482980577677</v>
      </c>
      <c r="K188" s="60">
        <v>0.36357482980577677</v>
      </c>
    </row>
    <row r="189" spans="3:11" x14ac:dyDescent="0.2">
      <c r="C189" s="61" t="s">
        <v>255</v>
      </c>
      <c r="E189" s="60">
        <v>3.9905833482670343</v>
      </c>
      <c r="F189" s="60">
        <v>19.23491292529561</v>
      </c>
      <c r="G189" s="60">
        <v>0</v>
      </c>
      <c r="H189" s="60">
        <v>35.56828985790154</v>
      </c>
      <c r="I189" s="60">
        <v>0.39700280697980433</v>
      </c>
      <c r="J189" s="60">
        <v>1.9407390626273309</v>
      </c>
      <c r="K189" s="60">
        <v>7.6062000648523993</v>
      </c>
    </row>
    <row r="190" spans="3:11" x14ac:dyDescent="0.2">
      <c r="C190" s="61" t="s">
        <v>94</v>
      </c>
      <c r="E190" s="60">
        <v>26.439003034032087</v>
      </c>
      <c r="F190" s="60">
        <v>4.1899620806682343</v>
      </c>
      <c r="G190" s="60">
        <v>4.1687498092765216E-2</v>
      </c>
      <c r="H190" s="60">
        <v>0.69986119193322094</v>
      </c>
      <c r="I190" s="60">
        <v>1.486389458008434</v>
      </c>
      <c r="J190" s="60">
        <v>2.357659224623152</v>
      </c>
      <c r="K190" s="60">
        <v>3.4958619577225516</v>
      </c>
    </row>
    <row r="191" spans="3:11" x14ac:dyDescent="0.2">
      <c r="C191" s="61" t="s">
        <v>377</v>
      </c>
      <c r="E191" s="60">
        <v>15.070843982832722</v>
      </c>
      <c r="F191" s="60">
        <v>0.68465331801340346</v>
      </c>
      <c r="G191" s="60">
        <v>0.34784084976481572</v>
      </c>
      <c r="H191" s="60">
        <v>3.3238525757103487E-3</v>
      </c>
      <c r="I191" s="60">
        <v>0.32427520504580387</v>
      </c>
      <c r="J191" s="60">
        <v>0.34229049421501578</v>
      </c>
      <c r="K191" s="60">
        <v>0.36030578338422681</v>
      </c>
    </row>
    <row r="192" spans="3:11" x14ac:dyDescent="0.2">
      <c r="C192" s="61" t="s">
        <v>113</v>
      </c>
      <c r="E192" s="60">
        <v>2.1317016607138144</v>
      </c>
      <c r="F192" s="60">
        <v>9.0146805818165546E-2</v>
      </c>
      <c r="G192" s="60">
        <v>2.1569894298452619E-2</v>
      </c>
      <c r="H192" s="60">
        <v>4.6865854563110448E-4</v>
      </c>
      <c r="I192" s="60">
        <v>5.4723349814649207E-2</v>
      </c>
      <c r="J192" s="60">
        <v>5.7763535915462932E-2</v>
      </c>
      <c r="K192" s="60">
        <v>6.0803722016276832E-2</v>
      </c>
    </row>
    <row r="193" spans="3:11" x14ac:dyDescent="0.2">
      <c r="C193" s="61" t="s">
        <v>116</v>
      </c>
      <c r="E193" s="60">
        <v>2.4060399572145452</v>
      </c>
      <c r="F193" s="60">
        <v>7.8681009598531748E-2</v>
      </c>
      <c r="G193" s="60">
        <v>1.4793622689219515E-3</v>
      </c>
      <c r="H193" s="60">
        <v>7.3968113446097573E-4</v>
      </c>
      <c r="I193" s="60">
        <v>7.2002798462297027E-2</v>
      </c>
      <c r="J193" s="60">
        <v>7.6002953932424691E-2</v>
      </c>
      <c r="K193" s="60">
        <v>8.0003109402552244E-2</v>
      </c>
    </row>
    <row r="194" spans="3:11" x14ac:dyDescent="0.2">
      <c r="C194" s="61" t="s">
        <v>142</v>
      </c>
      <c r="E194" s="60">
        <v>0.10225272290882528</v>
      </c>
      <c r="F194" s="60">
        <v>4.5500252021414148E-3</v>
      </c>
      <c r="G194" s="60">
        <v>4.3876958036563889E-4</v>
      </c>
      <c r="H194" s="60">
        <v>2.2402191854122504E-5</v>
      </c>
      <c r="I194" s="60">
        <v>2.834634450957582E-3</v>
      </c>
      <c r="J194" s="60">
        <v>2.9921141426774477E-3</v>
      </c>
      <c r="K194" s="60">
        <v>3.1495938343973134E-3</v>
      </c>
    </row>
    <row r="195" spans="3:11" x14ac:dyDescent="0.2">
      <c r="C195" s="61" t="s">
        <v>109</v>
      </c>
      <c r="E195" s="60">
        <v>0.82684995700348607</v>
      </c>
      <c r="F195" s="60">
        <v>3.7716885249209957E-2</v>
      </c>
      <c r="G195" s="60">
        <v>4.3364228221109247E-4</v>
      </c>
      <c r="H195" s="60">
        <v>2.1682114110554624E-4</v>
      </c>
      <c r="I195" s="60">
        <v>0.24098998299351793</v>
      </c>
      <c r="J195" s="60">
        <v>0.37603296767465805</v>
      </c>
      <c r="K195" s="60">
        <v>0.8846983579352824</v>
      </c>
    </row>
    <row r="196" spans="3:11" x14ac:dyDescent="0.2">
      <c r="C196" s="61" t="s">
        <v>88</v>
      </c>
      <c r="E196" s="60">
        <v>1.4253403928441055</v>
      </c>
      <c r="F196" s="60">
        <v>0.10451507307672292</v>
      </c>
      <c r="G196" s="60">
        <v>8.0976512353358787E-2</v>
      </c>
      <c r="H196" s="60">
        <v>0</v>
      </c>
      <c r="I196" s="60">
        <v>9.143714060773675E-3</v>
      </c>
      <c r="J196" s="60">
        <v>1.3180982130191716E-2</v>
      </c>
      <c r="K196" s="60">
        <v>2.2601274292167184E-2</v>
      </c>
    </row>
    <row r="197" spans="3:11" x14ac:dyDescent="0.2">
      <c r="C197" s="61" t="s">
        <v>81</v>
      </c>
      <c r="E197" s="60">
        <v>0.68520122619906731</v>
      </c>
      <c r="F197" s="60">
        <v>0.51264464761790463</v>
      </c>
      <c r="G197" s="60">
        <v>1.27813506156491E-3</v>
      </c>
      <c r="H197" s="60">
        <v>9.4171555813526238E-4</v>
      </c>
      <c r="I197" s="60">
        <v>5.1895955697772153E-2</v>
      </c>
      <c r="J197" s="60">
        <v>5.1895955697772153E-2</v>
      </c>
      <c r="K197" s="60">
        <v>5.1895955697772146E-2</v>
      </c>
    </row>
    <row r="198" spans="3:11" x14ac:dyDescent="0.2">
      <c r="C198" s="61" t="s">
        <v>121</v>
      </c>
      <c r="E198" s="60">
        <v>0.60290750519366509</v>
      </c>
      <c r="F198" s="60">
        <v>7.3350065686981575E-2</v>
      </c>
      <c r="G198" s="60">
        <v>1.0406830172089915E-3</v>
      </c>
      <c r="H198" s="60">
        <v>8.1380618893950101E-4</v>
      </c>
      <c r="I198" s="60">
        <v>2.3497797193502847E-2</v>
      </c>
      <c r="J198" s="60">
        <v>2.3497797193502847E-2</v>
      </c>
      <c r="K198" s="60">
        <v>2.3497797193502847E-2</v>
      </c>
    </row>
    <row r="199" spans="3:11" x14ac:dyDescent="0.2">
      <c r="C199" s="61" t="s">
        <v>128</v>
      </c>
      <c r="E199" s="60">
        <v>0.14572099902492372</v>
      </c>
      <c r="F199" s="60">
        <v>0.49909216020588304</v>
      </c>
      <c r="G199" s="60">
        <v>1.3758369663871873E-4</v>
      </c>
      <c r="H199" s="60">
        <v>1.7951594074882145E-4</v>
      </c>
      <c r="I199" s="60">
        <v>5.000392335062739E-3</v>
      </c>
      <c r="J199" s="60">
        <v>5.000392335062739E-3</v>
      </c>
      <c r="K199" s="60">
        <v>5.0003923350627382E-3</v>
      </c>
    </row>
    <row r="200" spans="3:11" x14ac:dyDescent="0.2">
      <c r="C200" s="61" t="s">
        <v>139</v>
      </c>
      <c r="E200" s="60">
        <v>0.72993523743586852</v>
      </c>
      <c r="F200" s="60">
        <v>0.24410056433112481</v>
      </c>
      <c r="G200" s="60">
        <v>8.5095925141485691E-4</v>
      </c>
      <c r="H200" s="60">
        <v>6.2894256404245766E-4</v>
      </c>
      <c r="I200" s="60">
        <v>2.9660107877977192E-2</v>
      </c>
      <c r="J200" s="60">
        <v>2.9660107877977192E-2</v>
      </c>
      <c r="K200" s="60">
        <v>2.9660107877977192E-2</v>
      </c>
    </row>
    <row r="201" spans="3:11" x14ac:dyDescent="0.2">
      <c r="C201" s="61" t="s">
        <v>147</v>
      </c>
      <c r="E201" s="60">
        <v>0.27386010946627587</v>
      </c>
      <c r="F201" s="60">
        <v>3.9184750425715738E-2</v>
      </c>
      <c r="G201" s="60">
        <v>3.9679206307855691E-6</v>
      </c>
      <c r="H201" s="60">
        <v>3.4778251926742406E-6</v>
      </c>
      <c r="I201" s="60">
        <v>9.9940246562783526E-4</v>
      </c>
      <c r="J201" s="60">
        <v>9.9940246562783526E-4</v>
      </c>
      <c r="K201" s="60">
        <v>9.9940246562783526E-4</v>
      </c>
    </row>
    <row r="202" spans="3:11" s="62" customFormat="1" x14ac:dyDescent="0.2">
      <c r="C202" s="63" t="s">
        <v>396</v>
      </c>
      <c r="E202" s="64">
        <v>0</v>
      </c>
      <c r="F202" s="64">
        <v>0</v>
      </c>
      <c r="G202" s="64">
        <v>0</v>
      </c>
      <c r="H202" s="64">
        <v>0</v>
      </c>
      <c r="I202" s="64">
        <v>0</v>
      </c>
      <c r="J202" s="64">
        <v>0</v>
      </c>
      <c r="K202" s="64">
        <v>0</v>
      </c>
    </row>
  </sheetData>
  <autoFilter ref="A13:AD141" xr:uid="{00000000-0001-0000-1400-000000000000}"/>
  <mergeCells count="14">
    <mergeCell ref="A169:G169"/>
    <mergeCell ref="A170:G170"/>
    <mergeCell ref="Q10:V11"/>
    <mergeCell ref="W10:AD10"/>
    <mergeCell ref="X11:AB11"/>
    <mergeCell ref="A166:G166"/>
    <mergeCell ref="A167:G167"/>
    <mergeCell ref="A168:G168"/>
    <mergeCell ref="A10:A12"/>
    <mergeCell ref="B10:D12"/>
    <mergeCell ref="E10:H11"/>
    <mergeCell ref="I10:L11"/>
    <mergeCell ref="M10:M11"/>
    <mergeCell ref="N10:P11"/>
  </mergeCells>
  <pageMargins left="0.7" right="0.7" top="0.78740157499999996" bottom="0.78740157499999996" header="0.3" footer="0.3"/>
  <pageSetup paperSize="9" scale="16"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D8023-9806-4C9F-8D6D-6FCECCB716FF}">
  <sheetPr>
    <tabColor rgb="FF7030A0"/>
  </sheetPr>
  <dimension ref="A1:AG202"/>
  <sheetViews>
    <sheetView topLeftCell="A4" zoomScale="70" zoomScaleNormal="70" workbookViewId="0">
      <pane xSplit="4" ySplit="10" topLeftCell="E20" activePane="bottomRight" state="frozen"/>
      <selection activeCell="O14" sqref="O14:U141"/>
      <selection pane="topRight" activeCell="O14" sqref="O14:U141"/>
      <selection pane="bottomLeft" activeCell="O14" sqref="O14:U141"/>
      <selection pane="bottomRight" activeCell="H27" sqref="H27:H30"/>
    </sheetView>
  </sheetViews>
  <sheetFormatPr defaultColWidth="8.85546875" defaultRowHeight="12.75" x14ac:dyDescent="0.2"/>
  <cols>
    <col min="1" max="2" width="21.42578125" style="4" customWidth="1"/>
    <col min="3" max="3" width="46.42578125" style="68" customWidth="1"/>
    <col min="4" max="4" width="27.7109375" style="4" customWidth="1"/>
    <col min="5" max="24" width="8.5703125" style="4" customWidth="1"/>
    <col min="25" max="25" width="8.85546875" style="4" customWidth="1"/>
    <col min="26" max="30" width="8.5703125" style="4" customWidth="1"/>
    <col min="31" max="32" width="8.85546875" style="4"/>
    <col min="33" max="33" width="14.5703125" style="4" customWidth="1"/>
    <col min="34" max="16384" width="8.85546875" style="4"/>
  </cols>
  <sheetData>
    <row r="1" spans="1:30" ht="22.5" customHeight="1" x14ac:dyDescent="0.2">
      <c r="A1" s="1" t="s">
        <v>0</v>
      </c>
      <c r="B1" s="2"/>
      <c r="C1" s="3"/>
    </row>
    <row r="2" spans="1:30" x14ac:dyDescent="0.2">
      <c r="A2" s="5" t="s">
        <v>1</v>
      </c>
      <c r="B2" s="2"/>
      <c r="C2" s="3"/>
    </row>
    <row r="3" spans="1:30" x14ac:dyDescent="0.2">
      <c r="B3" s="2"/>
      <c r="C3" s="3"/>
      <c r="F3" s="2"/>
      <c r="R3" s="6"/>
      <c r="S3" s="6"/>
      <c r="T3" s="6"/>
      <c r="U3" s="6"/>
      <c r="V3" s="6"/>
    </row>
    <row r="4" spans="1:30" x14ac:dyDescent="0.2">
      <c r="A4" s="5" t="s">
        <v>2</v>
      </c>
      <c r="B4" s="7" t="s">
        <v>3</v>
      </c>
      <c r="C4" s="8"/>
      <c r="R4" s="6"/>
      <c r="S4" s="6"/>
      <c r="T4" s="6"/>
      <c r="U4" s="6"/>
      <c r="V4" s="6"/>
    </row>
    <row r="5" spans="1:30" x14ac:dyDescent="0.2">
      <c r="A5" s="5" t="s">
        <v>4</v>
      </c>
      <c r="B5" s="7">
        <v>2021</v>
      </c>
      <c r="C5" s="8"/>
      <c r="R5" s="6"/>
      <c r="S5" s="6"/>
      <c r="T5" s="6"/>
      <c r="U5" s="6"/>
      <c r="V5" s="6"/>
    </row>
    <row r="6" spans="1:30" x14ac:dyDescent="0.2">
      <c r="A6" s="5" t="s">
        <v>5</v>
      </c>
      <c r="B6" s="7">
        <v>2025</v>
      </c>
      <c r="C6" s="8"/>
      <c r="R6" s="9"/>
      <c r="S6" s="9"/>
      <c r="T6" s="9"/>
      <c r="U6" s="9"/>
      <c r="V6" s="9"/>
    </row>
    <row r="7" spans="1:30" x14ac:dyDescent="0.2">
      <c r="A7" s="5" t="s">
        <v>6</v>
      </c>
      <c r="B7" s="7" t="s">
        <v>7</v>
      </c>
      <c r="C7" s="8"/>
      <c r="R7" s="6"/>
      <c r="S7" s="6"/>
      <c r="T7" s="6"/>
      <c r="U7" s="6"/>
      <c r="V7" s="6"/>
    </row>
    <row r="8" spans="1:30" x14ac:dyDescent="0.2">
      <c r="A8" s="10"/>
      <c r="B8" s="2"/>
      <c r="C8" s="3"/>
      <c r="R8" s="6"/>
      <c r="S8" s="6"/>
      <c r="T8" s="6"/>
      <c r="U8" s="6"/>
      <c r="V8" s="6"/>
    </row>
    <row r="9" spans="1:30" ht="13.5" thickBot="1" x14ac:dyDescent="0.25">
      <c r="A9" s="11"/>
      <c r="B9" s="12"/>
      <c r="C9" s="13"/>
      <c r="D9" s="14"/>
      <c r="E9" s="14"/>
      <c r="F9" s="14"/>
      <c r="G9" s="14"/>
      <c r="H9" s="14"/>
      <c r="I9" s="14"/>
      <c r="J9" s="14"/>
      <c r="K9" s="14"/>
      <c r="L9" s="14"/>
      <c r="M9" s="14"/>
      <c r="N9" s="14"/>
      <c r="O9" s="14"/>
      <c r="P9" s="14"/>
      <c r="Q9" s="14"/>
      <c r="R9" s="6"/>
      <c r="S9" s="6"/>
      <c r="T9" s="6"/>
      <c r="U9" s="6"/>
      <c r="V9" s="6"/>
    </row>
    <row r="10" spans="1:30" s="6" customFormat="1" ht="37.5" customHeight="1" thickBot="1" x14ac:dyDescent="0.25">
      <c r="A10" s="116" t="s">
        <v>398</v>
      </c>
      <c r="B10" s="108" t="s">
        <v>8</v>
      </c>
      <c r="C10" s="109"/>
      <c r="D10" s="110"/>
      <c r="E10" s="97" t="s">
        <v>9</v>
      </c>
      <c r="F10" s="98"/>
      <c r="G10" s="98"/>
      <c r="H10" s="99"/>
      <c r="I10" s="97" t="s">
        <v>10</v>
      </c>
      <c r="J10" s="98"/>
      <c r="K10" s="98"/>
      <c r="L10" s="99"/>
      <c r="M10" s="114" t="s">
        <v>11</v>
      </c>
      <c r="N10" s="97" t="s">
        <v>12</v>
      </c>
      <c r="O10" s="98"/>
      <c r="P10" s="99"/>
      <c r="Q10" s="97" t="s">
        <v>13</v>
      </c>
      <c r="R10" s="98"/>
      <c r="S10" s="98"/>
      <c r="T10" s="98"/>
      <c r="U10" s="98"/>
      <c r="V10" s="99"/>
      <c r="W10" s="97" t="s">
        <v>14</v>
      </c>
      <c r="X10" s="98"/>
      <c r="Y10" s="98"/>
      <c r="Z10" s="98"/>
      <c r="AA10" s="98"/>
      <c r="AB10" s="98"/>
      <c r="AC10" s="98"/>
      <c r="AD10" s="99"/>
    </row>
    <row r="11" spans="1:30" ht="15" customHeight="1" thickBot="1" x14ac:dyDescent="0.25">
      <c r="A11" s="117"/>
      <c r="B11" s="111"/>
      <c r="C11" s="112"/>
      <c r="D11" s="113"/>
      <c r="E11" s="100"/>
      <c r="F11" s="101"/>
      <c r="G11" s="101"/>
      <c r="H11" s="102"/>
      <c r="I11" s="100"/>
      <c r="J11" s="101"/>
      <c r="K11" s="101"/>
      <c r="L11" s="102"/>
      <c r="M11" s="115"/>
      <c r="N11" s="100"/>
      <c r="O11" s="101"/>
      <c r="P11" s="102"/>
      <c r="Q11" s="100"/>
      <c r="R11" s="101"/>
      <c r="S11" s="101"/>
      <c r="T11" s="101"/>
      <c r="U11" s="101"/>
      <c r="V11" s="102"/>
      <c r="W11" s="15"/>
      <c r="X11" s="103" t="s">
        <v>15</v>
      </c>
      <c r="Y11" s="104"/>
      <c r="Z11" s="104"/>
      <c r="AA11" s="104"/>
      <c r="AB11" s="105"/>
      <c r="AC11" s="16"/>
      <c r="AD11" s="17"/>
    </row>
    <row r="12" spans="1:30" ht="52.5" customHeight="1" thickBot="1" x14ac:dyDescent="0.25">
      <c r="A12" s="117"/>
      <c r="B12" s="111"/>
      <c r="C12" s="112"/>
      <c r="D12" s="113"/>
      <c r="E12" s="18" t="s">
        <v>16</v>
      </c>
      <c r="F12" s="18" t="s">
        <v>17</v>
      </c>
      <c r="G12" s="18" t="s">
        <v>18</v>
      </c>
      <c r="H12" s="18" t="s">
        <v>19</v>
      </c>
      <c r="I12" s="18" t="s">
        <v>20</v>
      </c>
      <c r="J12" s="19" t="s">
        <v>21</v>
      </c>
      <c r="K12" s="19" t="s">
        <v>22</v>
      </c>
      <c r="L12" s="67" t="s">
        <v>23</v>
      </c>
      <c r="M12" s="18" t="s">
        <v>24</v>
      </c>
      <c r="N12" s="19" t="s">
        <v>25</v>
      </c>
      <c r="O12" s="19" t="s">
        <v>26</v>
      </c>
      <c r="P12" s="19" t="s">
        <v>27</v>
      </c>
      <c r="Q12" s="19" t="s">
        <v>28</v>
      </c>
      <c r="R12" s="19" t="s">
        <v>29</v>
      </c>
      <c r="S12" s="19" t="s">
        <v>30</v>
      </c>
      <c r="T12" s="19" t="s">
        <v>31</v>
      </c>
      <c r="U12" s="19" t="s">
        <v>32</v>
      </c>
      <c r="V12" s="19" t="s">
        <v>33</v>
      </c>
      <c r="W12" s="18" t="s">
        <v>34</v>
      </c>
      <c r="X12" s="18" t="s">
        <v>35</v>
      </c>
      <c r="Y12" s="18" t="s">
        <v>36</v>
      </c>
      <c r="Z12" s="18" t="s">
        <v>37</v>
      </c>
      <c r="AA12" s="18" t="s">
        <v>38</v>
      </c>
      <c r="AB12" s="18" t="s">
        <v>39</v>
      </c>
      <c r="AC12" s="19" t="s">
        <v>40</v>
      </c>
      <c r="AD12" s="19" t="s">
        <v>41</v>
      </c>
    </row>
    <row r="13" spans="1:30" ht="37.5" customHeight="1" thickBot="1" x14ac:dyDescent="0.25">
      <c r="A13" s="20" t="s">
        <v>42</v>
      </c>
      <c r="B13" s="20" t="s">
        <v>43</v>
      </c>
      <c r="C13" s="21" t="s">
        <v>44</v>
      </c>
      <c r="D13" s="20" t="s">
        <v>45</v>
      </c>
      <c r="E13" s="20" t="s">
        <v>46</v>
      </c>
      <c r="F13" s="20" t="s">
        <v>46</v>
      </c>
      <c r="G13" s="20" t="s">
        <v>46</v>
      </c>
      <c r="H13" s="20" t="s">
        <v>46</v>
      </c>
      <c r="I13" s="20" t="s">
        <v>46</v>
      </c>
      <c r="J13" s="20" t="s">
        <v>46</v>
      </c>
      <c r="K13" s="20" t="s">
        <v>46</v>
      </c>
      <c r="L13" s="20" t="s">
        <v>46</v>
      </c>
      <c r="M13" s="20" t="s">
        <v>46</v>
      </c>
      <c r="N13" s="20" t="s">
        <v>47</v>
      </c>
      <c r="O13" s="20" t="s">
        <v>47</v>
      </c>
      <c r="P13" s="20" t="s">
        <v>47</v>
      </c>
      <c r="Q13" s="20" t="s">
        <v>47</v>
      </c>
      <c r="R13" s="20" t="s">
        <v>47</v>
      </c>
      <c r="S13" s="20" t="s">
        <v>47</v>
      </c>
      <c r="T13" s="20" t="s">
        <v>47</v>
      </c>
      <c r="U13" s="20" t="s">
        <v>47</v>
      </c>
      <c r="V13" s="20" t="s">
        <v>47</v>
      </c>
      <c r="W13" s="20" t="s">
        <v>48</v>
      </c>
      <c r="X13" s="20" t="s">
        <v>47</v>
      </c>
      <c r="Y13" s="20" t="s">
        <v>47</v>
      </c>
      <c r="Z13" s="20" t="s">
        <v>47</v>
      </c>
      <c r="AA13" s="20" t="s">
        <v>47</v>
      </c>
      <c r="AB13" s="20" t="s">
        <v>47</v>
      </c>
      <c r="AC13" s="20" t="s">
        <v>49</v>
      </c>
      <c r="AD13" s="20" t="s">
        <v>49</v>
      </c>
    </row>
    <row r="14" spans="1:30" ht="26.25" customHeight="1" thickBot="1" x14ac:dyDescent="0.25">
      <c r="A14" s="22" t="s">
        <v>50</v>
      </c>
      <c r="B14" s="22" t="s">
        <v>51</v>
      </c>
      <c r="C14" s="23" t="s">
        <v>52</v>
      </c>
      <c r="D14" s="69" t="s">
        <v>53</v>
      </c>
      <c r="E14" s="24">
        <v>4.9856382731863604</v>
      </c>
      <c r="F14" s="24">
        <v>0.25096060221781791</v>
      </c>
      <c r="G14" s="24">
        <v>0.41807608520097056</v>
      </c>
      <c r="H14" s="24">
        <v>3.5076860000000001E-2</v>
      </c>
      <c r="I14" s="24">
        <v>0.10450615910419296</v>
      </c>
      <c r="J14" s="24">
        <v>0.11725732515843867</v>
      </c>
      <c r="K14" s="24">
        <v>0.13462502023932349</v>
      </c>
      <c r="L14" s="24"/>
      <c r="M14" s="24"/>
      <c r="N14" s="24"/>
      <c r="O14" s="24"/>
      <c r="P14" s="24"/>
      <c r="Q14" s="24"/>
      <c r="R14" s="24"/>
      <c r="S14" s="24"/>
      <c r="T14" s="24"/>
      <c r="U14" s="24"/>
      <c r="V14" s="24"/>
      <c r="W14" s="24"/>
      <c r="X14" s="24"/>
      <c r="Y14" s="24"/>
      <c r="Z14" s="24"/>
      <c r="AA14" s="24"/>
      <c r="AB14" s="24"/>
      <c r="AC14" s="24"/>
      <c r="AD14" s="24"/>
    </row>
    <row r="15" spans="1:30" ht="26.25" customHeight="1" thickBot="1" x14ac:dyDescent="0.25">
      <c r="A15" s="22" t="s">
        <v>54</v>
      </c>
      <c r="B15" s="22" t="s">
        <v>55</v>
      </c>
      <c r="C15" s="23" t="s">
        <v>56</v>
      </c>
      <c r="D15" s="69" t="s">
        <v>57</v>
      </c>
      <c r="E15" s="24">
        <v>3.6413559157012019</v>
      </c>
      <c r="F15" s="24">
        <v>0.39527212431319486</v>
      </c>
      <c r="G15" s="24">
        <v>4.6237591322793712</v>
      </c>
      <c r="H15" s="24">
        <v>1.4999999999999999E-4</v>
      </c>
      <c r="I15" s="24">
        <v>1.2368100479378096E-2</v>
      </c>
      <c r="J15" s="25">
        <v>1.2368100479378096E-2</v>
      </c>
      <c r="K15" s="25">
        <v>1.2368100479378096E-2</v>
      </c>
      <c r="L15" s="24"/>
      <c r="M15" s="24"/>
      <c r="N15" s="24"/>
      <c r="O15" s="24"/>
      <c r="P15" s="24"/>
      <c r="Q15" s="24"/>
      <c r="R15" s="24"/>
      <c r="S15" s="24"/>
      <c r="T15" s="24"/>
      <c r="U15" s="24"/>
      <c r="V15" s="24"/>
      <c r="W15" s="24"/>
      <c r="X15" s="24"/>
      <c r="Y15" s="24"/>
      <c r="Z15" s="24"/>
      <c r="AA15" s="24"/>
      <c r="AB15" s="24"/>
      <c r="AC15" s="24"/>
      <c r="AD15" s="24"/>
    </row>
    <row r="16" spans="1:30" ht="26.25" customHeight="1" thickBot="1" x14ac:dyDescent="0.25">
      <c r="A16" s="22" t="s">
        <v>54</v>
      </c>
      <c r="B16" s="22" t="s">
        <v>58</v>
      </c>
      <c r="C16" s="23" t="s">
        <v>59</v>
      </c>
      <c r="D16" s="69" t="s">
        <v>60</v>
      </c>
      <c r="E16" s="24">
        <v>1.5652218367996129</v>
      </c>
      <c r="F16" s="24">
        <v>0</v>
      </c>
      <c r="G16" s="24">
        <v>0.24664376840834101</v>
      </c>
      <c r="H16" s="24">
        <v>0</v>
      </c>
      <c r="I16" s="24">
        <v>0</v>
      </c>
      <c r="J16" s="24">
        <v>0</v>
      </c>
      <c r="K16" s="24">
        <v>0</v>
      </c>
      <c r="L16" s="24"/>
      <c r="M16" s="24"/>
      <c r="N16" s="24"/>
      <c r="O16" s="24"/>
      <c r="P16" s="24"/>
      <c r="Q16" s="24"/>
      <c r="R16" s="24"/>
      <c r="S16" s="24"/>
      <c r="T16" s="24"/>
      <c r="U16" s="24"/>
      <c r="V16" s="24"/>
      <c r="W16" s="24"/>
      <c r="X16" s="24"/>
      <c r="Y16" s="24"/>
      <c r="Z16" s="24"/>
      <c r="AA16" s="24"/>
      <c r="AB16" s="24"/>
      <c r="AC16" s="24"/>
      <c r="AD16" s="24"/>
    </row>
    <row r="17" spans="1:30" ht="26.25" customHeight="1" thickBot="1" x14ac:dyDescent="0.25">
      <c r="A17" s="22" t="s">
        <v>54</v>
      </c>
      <c r="B17" s="22" t="s">
        <v>61</v>
      </c>
      <c r="C17" s="23" t="s">
        <v>62</v>
      </c>
      <c r="D17" s="69" t="s">
        <v>60</v>
      </c>
      <c r="E17" s="24">
        <v>4.5251151331364488E-2</v>
      </c>
      <c r="F17" s="24">
        <v>2.8887636023152381E-2</v>
      </c>
      <c r="G17" s="24">
        <v>3.6163896267403878E-2</v>
      </c>
      <c r="H17" s="24">
        <v>0</v>
      </c>
      <c r="I17" s="24">
        <v>9.1375711254373816E-3</v>
      </c>
      <c r="J17" s="24">
        <v>1.0131863580981232E-2</v>
      </c>
      <c r="K17" s="24">
        <v>1.0590525314231984E-2</v>
      </c>
      <c r="L17" s="24"/>
      <c r="M17" s="24"/>
      <c r="N17" s="24"/>
      <c r="O17" s="24"/>
      <c r="P17" s="24"/>
      <c r="Q17" s="24"/>
      <c r="R17" s="24"/>
      <c r="S17" s="24"/>
      <c r="T17" s="24"/>
      <c r="U17" s="24"/>
      <c r="V17" s="24"/>
      <c r="W17" s="24"/>
      <c r="X17" s="24"/>
      <c r="Y17" s="24"/>
      <c r="Z17" s="24"/>
      <c r="AA17" s="24"/>
      <c r="AB17" s="24"/>
      <c r="AC17" s="24"/>
      <c r="AD17" s="24"/>
    </row>
    <row r="18" spans="1:30" ht="26.25" customHeight="1" thickBot="1" x14ac:dyDescent="0.25">
      <c r="A18" s="22" t="s">
        <v>54</v>
      </c>
      <c r="B18" s="22" t="s">
        <v>63</v>
      </c>
      <c r="C18" s="23" t="s">
        <v>64</v>
      </c>
      <c r="D18" s="69" t="s">
        <v>65</v>
      </c>
      <c r="E18" s="24">
        <v>0.22167438923822438</v>
      </c>
      <c r="F18" s="24">
        <v>1.0971528661666452E-2</v>
      </c>
      <c r="G18" s="24">
        <v>2.494991771015476E-4</v>
      </c>
      <c r="H18" s="24">
        <v>0</v>
      </c>
      <c r="I18" s="24">
        <v>5.1304197816985683E-2</v>
      </c>
      <c r="J18" s="24">
        <v>5.7563330781905106E-2</v>
      </c>
      <c r="K18" s="24">
        <v>6.3730808016477236E-2</v>
      </c>
      <c r="L18" s="24"/>
      <c r="M18" s="24"/>
      <c r="N18" s="24"/>
      <c r="O18" s="24"/>
      <c r="P18" s="24"/>
      <c r="Q18" s="24"/>
      <c r="R18" s="24"/>
      <c r="S18" s="24"/>
      <c r="T18" s="24"/>
      <c r="U18" s="24"/>
      <c r="V18" s="24"/>
      <c r="W18" s="24"/>
      <c r="X18" s="24"/>
      <c r="Y18" s="24"/>
      <c r="Z18" s="24"/>
      <c r="AA18" s="24"/>
      <c r="AB18" s="24"/>
      <c r="AC18" s="24"/>
      <c r="AD18" s="24"/>
    </row>
    <row r="19" spans="1:30" ht="26.25" customHeight="1" thickBot="1" x14ac:dyDescent="0.25">
      <c r="A19" s="22" t="s">
        <v>54</v>
      </c>
      <c r="B19" s="22" t="s">
        <v>66</v>
      </c>
      <c r="C19" s="23" t="s">
        <v>67</v>
      </c>
      <c r="D19" s="69" t="s">
        <v>68</v>
      </c>
      <c r="E19" s="24">
        <v>1.4554945158942394</v>
      </c>
      <c r="F19" s="24">
        <v>0.25759567973352809</v>
      </c>
      <c r="G19" s="24">
        <v>0.16841328049202309</v>
      </c>
      <c r="H19" s="24">
        <v>3.4809287284616586E-5</v>
      </c>
      <c r="I19" s="24">
        <v>0.18016954750169339</v>
      </c>
      <c r="J19" s="24">
        <v>0.23473096276318442</v>
      </c>
      <c r="K19" s="24">
        <v>0.30827869280755121</v>
      </c>
      <c r="L19" s="24"/>
      <c r="M19" s="24"/>
      <c r="N19" s="24"/>
      <c r="O19" s="24"/>
      <c r="P19" s="24"/>
      <c r="Q19" s="24"/>
      <c r="R19" s="24"/>
      <c r="S19" s="24"/>
      <c r="T19" s="24"/>
      <c r="U19" s="24"/>
      <c r="V19" s="24"/>
      <c r="W19" s="24"/>
      <c r="X19" s="24"/>
      <c r="Y19" s="24"/>
      <c r="Z19" s="24"/>
      <c r="AA19" s="24"/>
      <c r="AB19" s="24"/>
      <c r="AC19" s="24"/>
      <c r="AD19" s="24"/>
    </row>
    <row r="20" spans="1:30" ht="26.25" customHeight="1" thickBot="1" x14ac:dyDescent="0.25">
      <c r="A20" s="22" t="s">
        <v>54</v>
      </c>
      <c r="B20" s="22" t="s">
        <v>69</v>
      </c>
      <c r="C20" s="23" t="s">
        <v>70</v>
      </c>
      <c r="D20" s="69" t="s">
        <v>71</v>
      </c>
      <c r="E20" s="24">
        <v>0.58724063647434654</v>
      </c>
      <c r="F20" s="24">
        <v>4.3371638789356438E-2</v>
      </c>
      <c r="G20" s="24">
        <v>8.6975747477641446E-2</v>
      </c>
      <c r="H20" s="24">
        <v>0</v>
      </c>
      <c r="I20" s="24">
        <v>2.7632528557589225E-2</v>
      </c>
      <c r="J20" s="24">
        <v>3.1132444773188113E-2</v>
      </c>
      <c r="K20" s="24">
        <v>3.6112013530971543E-2</v>
      </c>
      <c r="L20" s="24"/>
      <c r="M20" s="24"/>
      <c r="N20" s="24"/>
      <c r="O20" s="24"/>
      <c r="P20" s="24"/>
      <c r="Q20" s="24"/>
      <c r="R20" s="24"/>
      <c r="S20" s="24"/>
      <c r="T20" s="24"/>
      <c r="U20" s="24"/>
      <c r="V20" s="24"/>
      <c r="W20" s="24"/>
      <c r="X20" s="24"/>
      <c r="Y20" s="24"/>
      <c r="Z20" s="24"/>
      <c r="AA20" s="24"/>
      <c r="AB20" s="24"/>
      <c r="AC20" s="24"/>
      <c r="AD20" s="24"/>
    </row>
    <row r="21" spans="1:30" ht="26.25" customHeight="1" thickBot="1" x14ac:dyDescent="0.25">
      <c r="A21" s="22" t="s">
        <v>54</v>
      </c>
      <c r="B21" s="22" t="s">
        <v>72</v>
      </c>
      <c r="C21" s="23" t="s">
        <v>73</v>
      </c>
      <c r="D21" s="69" t="s">
        <v>74</v>
      </c>
      <c r="E21" s="24">
        <v>1.2244799936763704</v>
      </c>
      <c r="F21" s="24">
        <v>7.2083777570131027E-2</v>
      </c>
      <c r="G21" s="24">
        <v>0.1106741016195114</v>
      </c>
      <c r="H21" s="24">
        <v>0</v>
      </c>
      <c r="I21" s="24">
        <v>2.9173632382648185E-2</v>
      </c>
      <c r="J21" s="24">
        <v>2.9572551355469826E-2</v>
      </c>
      <c r="K21" s="24">
        <v>3.0547624847545782E-2</v>
      </c>
      <c r="L21" s="24"/>
      <c r="M21" s="24"/>
      <c r="N21" s="24"/>
      <c r="O21" s="24"/>
      <c r="P21" s="24"/>
      <c r="Q21" s="24"/>
      <c r="R21" s="24"/>
      <c r="S21" s="24"/>
      <c r="T21" s="24"/>
      <c r="U21" s="24"/>
      <c r="V21" s="24"/>
      <c r="W21" s="24"/>
      <c r="X21" s="24"/>
      <c r="Y21" s="24"/>
      <c r="Z21" s="24"/>
      <c r="AA21" s="24"/>
      <c r="AB21" s="24"/>
      <c r="AC21" s="24"/>
      <c r="AD21" s="24"/>
    </row>
    <row r="22" spans="1:30" ht="26.25" customHeight="1" thickBot="1" x14ac:dyDescent="0.25">
      <c r="A22" s="22" t="s">
        <v>54</v>
      </c>
      <c r="B22" s="22" t="s">
        <v>75</v>
      </c>
      <c r="C22" s="23" t="s">
        <v>76</v>
      </c>
      <c r="D22" s="69" t="s">
        <v>77</v>
      </c>
      <c r="E22" s="24">
        <v>0.78223037765952308</v>
      </c>
      <c r="F22" s="24">
        <v>4.0216912093934042E-2</v>
      </c>
      <c r="G22" s="24">
        <v>0.60958806692672807</v>
      </c>
      <c r="H22" s="24">
        <v>0</v>
      </c>
      <c r="I22" s="24">
        <v>7.4499265836862338E-2</v>
      </c>
      <c r="J22" s="24">
        <v>7.9023072263163255E-2</v>
      </c>
      <c r="K22" s="24">
        <v>8.7119818019075188E-2</v>
      </c>
      <c r="L22" s="24"/>
      <c r="M22" s="24"/>
      <c r="N22" s="24"/>
      <c r="O22" s="24"/>
      <c r="P22" s="24"/>
      <c r="Q22" s="24"/>
      <c r="R22" s="24"/>
      <c r="S22" s="24"/>
      <c r="T22" s="24"/>
      <c r="U22" s="24"/>
      <c r="V22" s="24"/>
      <c r="W22" s="24"/>
      <c r="X22" s="24"/>
      <c r="Y22" s="24"/>
      <c r="Z22" s="24"/>
      <c r="AA22" s="24"/>
      <c r="AB22" s="24"/>
      <c r="AC22" s="24"/>
      <c r="AD22" s="24"/>
    </row>
    <row r="23" spans="1:30" ht="26.25" customHeight="1" thickBot="1" x14ac:dyDescent="0.25">
      <c r="A23" s="22" t="s">
        <v>78</v>
      </c>
      <c r="B23" s="22" t="s">
        <v>79</v>
      </c>
      <c r="C23" s="23" t="s">
        <v>80</v>
      </c>
      <c r="D23" s="69" t="s">
        <v>81</v>
      </c>
      <c r="E23" s="24">
        <v>0.49494400382451642</v>
      </c>
      <c r="F23" s="24">
        <v>0.4535252271188398</v>
      </c>
      <c r="G23" s="24">
        <v>1.4162241655638434E-3</v>
      </c>
      <c r="H23" s="24">
        <v>1.043156214994407E-3</v>
      </c>
      <c r="I23" s="24">
        <v>3.639464546076096E-2</v>
      </c>
      <c r="J23" s="24">
        <v>3.639464546076096E-2</v>
      </c>
      <c r="K23" s="24">
        <v>3.639464546076096E-2</v>
      </c>
      <c r="L23" s="24"/>
      <c r="M23" s="24"/>
      <c r="N23" s="24"/>
      <c r="O23" s="24"/>
      <c r="P23" s="24"/>
      <c r="Q23" s="24"/>
      <c r="R23" s="24"/>
      <c r="S23" s="24"/>
      <c r="T23" s="24"/>
      <c r="U23" s="24"/>
      <c r="V23" s="24"/>
      <c r="W23" s="24"/>
      <c r="X23" s="24"/>
      <c r="Y23" s="24"/>
      <c r="Z23" s="24"/>
      <c r="AA23" s="24"/>
      <c r="AB23" s="24"/>
      <c r="AC23" s="24"/>
      <c r="AD23" s="24"/>
    </row>
    <row r="24" spans="1:30" ht="26.25" customHeight="1" thickBot="1" x14ac:dyDescent="0.25">
      <c r="A24" s="26" t="s">
        <v>54</v>
      </c>
      <c r="B24" s="22" t="s">
        <v>82</v>
      </c>
      <c r="C24" s="23" t="s">
        <v>83</v>
      </c>
      <c r="D24" s="69" t="s">
        <v>84</v>
      </c>
      <c r="E24" s="24">
        <v>1.1515458986692249</v>
      </c>
      <c r="F24" s="24">
        <v>6.4296619878307273E-2</v>
      </c>
      <c r="G24" s="24">
        <v>0.29218765158812021</v>
      </c>
      <c r="H24" s="24">
        <v>3.6157358151005705E-3</v>
      </c>
      <c r="I24" s="24">
        <v>0.18193739020541966</v>
      </c>
      <c r="J24" s="24">
        <v>0.19560930105859856</v>
      </c>
      <c r="K24" s="24">
        <v>0.21038040681875012</v>
      </c>
      <c r="L24" s="24"/>
      <c r="M24" s="24"/>
      <c r="N24" s="24"/>
      <c r="O24" s="24"/>
      <c r="P24" s="24"/>
      <c r="Q24" s="24"/>
      <c r="R24" s="24"/>
      <c r="S24" s="24"/>
      <c r="T24" s="24"/>
      <c r="U24" s="24"/>
      <c r="V24" s="24"/>
      <c r="W24" s="24"/>
      <c r="X24" s="24"/>
      <c r="Y24" s="24"/>
      <c r="Z24" s="24"/>
      <c r="AA24" s="24"/>
      <c r="AB24" s="24"/>
      <c r="AC24" s="24"/>
      <c r="AD24" s="24"/>
    </row>
    <row r="25" spans="1:30" ht="26.25" customHeight="1" thickBot="1" x14ac:dyDescent="0.25">
      <c r="A25" s="22" t="s">
        <v>85</v>
      </c>
      <c r="B25" s="22" t="s">
        <v>86</v>
      </c>
      <c r="C25" s="23" t="s">
        <v>87</v>
      </c>
      <c r="D25" s="69" t="s">
        <v>88</v>
      </c>
      <c r="E25" s="24">
        <v>1.4702524353436044</v>
      </c>
      <c r="F25" s="24">
        <v>9.5737072193428932E-2</v>
      </c>
      <c r="G25" s="24">
        <v>8.2932349338880121E-2</v>
      </c>
      <c r="H25" s="24">
        <v>0</v>
      </c>
      <c r="I25" s="24">
        <v>9.2866187064183214E-3</v>
      </c>
      <c r="J25" s="24">
        <v>1.3511331653754498E-2</v>
      </c>
      <c r="K25" s="24">
        <v>2.3370443559492578E-2</v>
      </c>
      <c r="L25" s="24"/>
      <c r="M25" s="24"/>
      <c r="N25" s="24"/>
      <c r="O25" s="24"/>
      <c r="P25" s="24"/>
      <c r="Q25" s="24"/>
      <c r="R25" s="24"/>
      <c r="S25" s="24"/>
      <c r="T25" s="24"/>
      <c r="U25" s="24"/>
      <c r="V25" s="24"/>
      <c r="W25" s="24"/>
      <c r="X25" s="24"/>
      <c r="Y25" s="24"/>
      <c r="Z25" s="24"/>
      <c r="AA25" s="24"/>
      <c r="AB25" s="24"/>
      <c r="AC25" s="24"/>
      <c r="AD25" s="24"/>
    </row>
    <row r="26" spans="1:30" ht="26.25" customHeight="1" thickBot="1" x14ac:dyDescent="0.25">
      <c r="A26" s="22" t="s">
        <v>85</v>
      </c>
      <c r="B26" s="22" t="s">
        <v>89</v>
      </c>
      <c r="C26" s="23" t="s">
        <v>90</v>
      </c>
      <c r="D26" s="69" t="s">
        <v>88</v>
      </c>
      <c r="E26" s="24">
        <v>1.3651959717368543E-2</v>
      </c>
      <c r="F26" s="24">
        <v>8.378939905281383E-3</v>
      </c>
      <c r="G26" s="24">
        <v>1.1495928143805555E-3</v>
      </c>
      <c r="H26" s="24">
        <v>0</v>
      </c>
      <c r="I26" s="24">
        <v>1.7856481225187807E-4</v>
      </c>
      <c r="J26" s="24">
        <v>1.7961066448002151E-4</v>
      </c>
      <c r="K26" s="24">
        <v>1.806026243920616E-4</v>
      </c>
      <c r="L26" s="24"/>
      <c r="M26" s="24"/>
      <c r="N26" s="24"/>
      <c r="O26" s="24"/>
      <c r="P26" s="24"/>
      <c r="Q26" s="24"/>
      <c r="R26" s="24"/>
      <c r="S26" s="24"/>
      <c r="T26" s="24"/>
      <c r="U26" s="24"/>
      <c r="V26" s="24"/>
      <c r="W26" s="24"/>
      <c r="X26" s="24"/>
      <c r="Y26" s="24"/>
      <c r="Z26" s="24"/>
      <c r="AA26" s="24"/>
      <c r="AB26" s="24"/>
      <c r="AC26" s="24"/>
      <c r="AD26" s="24"/>
    </row>
    <row r="27" spans="1:30" ht="26.25" customHeight="1" thickBot="1" x14ac:dyDescent="0.25">
      <c r="A27" s="22" t="s">
        <v>91</v>
      </c>
      <c r="B27" s="22" t="s">
        <v>92</v>
      </c>
      <c r="C27" s="23" t="s">
        <v>93</v>
      </c>
      <c r="D27" s="69" t="s">
        <v>94</v>
      </c>
      <c r="E27" s="25">
        <v>8.0253239182958005</v>
      </c>
      <c r="F27" s="25">
        <v>0.413016207318263</v>
      </c>
      <c r="G27" s="25">
        <v>1.9855328729351498E-2</v>
      </c>
      <c r="H27" s="25">
        <v>0.518067299506493</v>
      </c>
      <c r="I27" s="25">
        <v>0.112974721905062</v>
      </c>
      <c r="J27" s="25">
        <v>0.112974721905062</v>
      </c>
      <c r="K27" s="25">
        <v>0.112974721905062</v>
      </c>
      <c r="L27" s="24"/>
      <c r="M27" s="24"/>
      <c r="N27" s="24"/>
      <c r="O27" s="24"/>
      <c r="P27" s="24"/>
      <c r="Q27" s="24"/>
      <c r="R27" s="24"/>
      <c r="S27" s="24"/>
      <c r="T27" s="24"/>
      <c r="U27" s="24"/>
      <c r="V27" s="24"/>
      <c r="W27" s="24"/>
      <c r="X27" s="24"/>
      <c r="Y27" s="24"/>
      <c r="Z27" s="24"/>
      <c r="AA27" s="24"/>
      <c r="AB27" s="24"/>
      <c r="AC27" s="24"/>
      <c r="AD27" s="24"/>
    </row>
    <row r="28" spans="1:30" ht="26.25" customHeight="1" thickBot="1" x14ac:dyDescent="0.25">
      <c r="A28" s="22" t="s">
        <v>91</v>
      </c>
      <c r="B28" s="22" t="s">
        <v>95</v>
      </c>
      <c r="C28" s="23" t="s">
        <v>96</v>
      </c>
      <c r="D28" s="69" t="s">
        <v>94</v>
      </c>
      <c r="E28" s="25">
        <v>5.7461404694575604</v>
      </c>
      <c r="F28" s="25">
        <v>4.4230264527475097E-2</v>
      </c>
      <c r="G28" s="25">
        <v>5.2165023333944202E-3</v>
      </c>
      <c r="H28" s="25">
        <v>4.5402551044264002E-2</v>
      </c>
      <c r="I28" s="25">
        <v>4.8697457721769095E-2</v>
      </c>
      <c r="J28" s="25">
        <v>4.8697457721769095E-2</v>
      </c>
      <c r="K28" s="25">
        <v>4.8697457721769095E-2</v>
      </c>
      <c r="L28" s="24"/>
      <c r="M28" s="24"/>
      <c r="N28" s="24"/>
      <c r="O28" s="24"/>
      <c r="P28" s="24"/>
      <c r="Q28" s="24"/>
      <c r="R28" s="24"/>
      <c r="S28" s="24"/>
      <c r="T28" s="24"/>
      <c r="U28" s="24"/>
      <c r="V28" s="24"/>
      <c r="W28" s="24"/>
      <c r="X28" s="24"/>
      <c r="Y28" s="24"/>
      <c r="Z28" s="24"/>
      <c r="AA28" s="24"/>
      <c r="AB28" s="24"/>
      <c r="AC28" s="24"/>
      <c r="AD28" s="24"/>
    </row>
    <row r="29" spans="1:30" ht="26.25" customHeight="1" thickBot="1" x14ac:dyDescent="0.25">
      <c r="A29" s="22" t="s">
        <v>91</v>
      </c>
      <c r="B29" s="22" t="s">
        <v>97</v>
      </c>
      <c r="C29" s="23" t="s">
        <v>98</v>
      </c>
      <c r="D29" s="69" t="s">
        <v>94</v>
      </c>
      <c r="E29" s="25">
        <v>2.3984181746925199</v>
      </c>
      <c r="F29" s="25">
        <v>0.60661951013706994</v>
      </c>
      <c r="G29" s="25">
        <v>1.45859075814308E-2</v>
      </c>
      <c r="H29" s="25">
        <v>0.125545383311604</v>
      </c>
      <c r="I29" s="25">
        <v>4.6686219969046101E-2</v>
      </c>
      <c r="J29" s="25">
        <v>4.6686219969046101E-2</v>
      </c>
      <c r="K29" s="25">
        <v>4.6686219969046101E-2</v>
      </c>
      <c r="L29" s="24"/>
      <c r="M29" s="24"/>
      <c r="N29" s="24"/>
      <c r="O29" s="24"/>
      <c r="P29" s="24"/>
      <c r="Q29" s="24"/>
      <c r="R29" s="24"/>
      <c r="S29" s="24"/>
      <c r="T29" s="24"/>
      <c r="U29" s="24"/>
      <c r="V29" s="24"/>
      <c r="W29" s="24"/>
      <c r="X29" s="24"/>
      <c r="Y29" s="24"/>
      <c r="Z29" s="24"/>
      <c r="AA29" s="24"/>
      <c r="AB29" s="24"/>
      <c r="AC29" s="24"/>
      <c r="AD29" s="24"/>
    </row>
    <row r="30" spans="1:30" ht="26.25" customHeight="1" thickBot="1" x14ac:dyDescent="0.25">
      <c r="A30" s="22" t="s">
        <v>91</v>
      </c>
      <c r="B30" s="22" t="s">
        <v>99</v>
      </c>
      <c r="C30" s="23" t="s">
        <v>100</v>
      </c>
      <c r="D30" s="69" t="s">
        <v>94</v>
      </c>
      <c r="E30" s="25">
        <v>7.2154601578668098E-2</v>
      </c>
      <c r="F30" s="25">
        <v>0.23165859661141799</v>
      </c>
      <c r="G30" s="25">
        <v>1.4558923348508302E-4</v>
      </c>
      <c r="H30" s="25">
        <v>1.2942573496737401E-3</v>
      </c>
      <c r="I30" s="25">
        <v>6.1105034270384504E-3</v>
      </c>
      <c r="J30" s="25">
        <v>6.1105034270384504E-3</v>
      </c>
      <c r="K30" s="25">
        <v>6.1105034270384504E-3</v>
      </c>
      <c r="L30" s="24"/>
      <c r="M30" s="24"/>
      <c r="N30" s="24"/>
      <c r="O30" s="24"/>
      <c r="P30" s="24"/>
      <c r="Q30" s="24"/>
      <c r="R30" s="24"/>
      <c r="S30" s="24"/>
      <c r="T30" s="24"/>
      <c r="U30" s="24"/>
      <c r="V30" s="24"/>
      <c r="W30" s="24"/>
      <c r="X30" s="24"/>
      <c r="Y30" s="24"/>
      <c r="Z30" s="24"/>
      <c r="AA30" s="24"/>
      <c r="AB30" s="24"/>
      <c r="AC30" s="24"/>
      <c r="AD30" s="24"/>
    </row>
    <row r="31" spans="1:30" ht="26.25" customHeight="1" thickBot="1" x14ac:dyDescent="0.25">
      <c r="A31" s="22" t="s">
        <v>91</v>
      </c>
      <c r="B31" s="22" t="s">
        <v>101</v>
      </c>
      <c r="C31" s="23" t="s">
        <v>102</v>
      </c>
      <c r="D31" s="69" t="s">
        <v>94</v>
      </c>
      <c r="E31" s="24">
        <v>0</v>
      </c>
      <c r="F31" s="25">
        <v>1.8791124259893801</v>
      </c>
      <c r="G31" s="24">
        <v>0</v>
      </c>
      <c r="H31" s="24">
        <v>0</v>
      </c>
      <c r="I31" s="24">
        <v>0</v>
      </c>
      <c r="J31" s="24">
        <v>0</v>
      </c>
      <c r="K31" s="24">
        <v>0</v>
      </c>
      <c r="L31" s="24"/>
      <c r="M31" s="24"/>
      <c r="N31" s="24"/>
      <c r="O31" s="24"/>
      <c r="P31" s="24"/>
      <c r="Q31" s="24"/>
      <c r="R31" s="24"/>
      <c r="S31" s="24"/>
      <c r="T31" s="24"/>
      <c r="U31" s="24"/>
      <c r="V31" s="24"/>
      <c r="W31" s="24"/>
      <c r="X31" s="24"/>
      <c r="Y31" s="24"/>
      <c r="Z31" s="24"/>
      <c r="AA31" s="24"/>
      <c r="AB31" s="24"/>
      <c r="AC31" s="24"/>
      <c r="AD31" s="24"/>
    </row>
    <row r="32" spans="1:30" ht="26.25" customHeight="1" thickBot="1" x14ac:dyDescent="0.25">
      <c r="A32" s="22" t="s">
        <v>91</v>
      </c>
      <c r="B32" s="22" t="s">
        <v>103</v>
      </c>
      <c r="C32" s="23" t="s">
        <v>104</v>
      </c>
      <c r="D32" s="69" t="s">
        <v>94</v>
      </c>
      <c r="E32" s="24">
        <v>0</v>
      </c>
      <c r="F32" s="24">
        <v>0</v>
      </c>
      <c r="G32" s="24">
        <v>0</v>
      </c>
      <c r="H32" s="24">
        <v>0</v>
      </c>
      <c r="I32" s="25">
        <v>0.61852864371225202</v>
      </c>
      <c r="J32" s="25">
        <v>1.0695824420343099</v>
      </c>
      <c r="K32" s="25">
        <v>1.5041011141423699</v>
      </c>
      <c r="L32" s="24"/>
      <c r="M32" s="24"/>
      <c r="N32" s="24"/>
      <c r="O32" s="24"/>
      <c r="P32" s="24"/>
      <c r="Q32" s="24"/>
      <c r="R32" s="24"/>
      <c r="S32" s="24"/>
      <c r="T32" s="24"/>
      <c r="U32" s="24"/>
      <c r="V32" s="24"/>
      <c r="W32" s="24"/>
      <c r="X32" s="24"/>
      <c r="Y32" s="24"/>
      <c r="Z32" s="24"/>
      <c r="AA32" s="24"/>
      <c r="AB32" s="24"/>
      <c r="AC32" s="24"/>
      <c r="AD32" s="24"/>
    </row>
    <row r="33" spans="1:30" ht="26.25" customHeight="1" thickBot="1" x14ac:dyDescent="0.25">
      <c r="A33" s="22" t="s">
        <v>91</v>
      </c>
      <c r="B33" s="22" t="s">
        <v>105</v>
      </c>
      <c r="C33" s="23" t="s">
        <v>106</v>
      </c>
      <c r="D33" s="69" t="s">
        <v>94</v>
      </c>
      <c r="E33" s="24">
        <v>0</v>
      </c>
      <c r="F33" s="24">
        <v>0</v>
      </c>
      <c r="G33" s="24">
        <v>0</v>
      </c>
      <c r="H33" s="24">
        <v>0</v>
      </c>
      <c r="I33" s="25">
        <v>0.38285301070637195</v>
      </c>
      <c r="J33" s="25">
        <v>0.70898705686365104</v>
      </c>
      <c r="K33" s="25">
        <v>1.4179741137272999</v>
      </c>
      <c r="L33" s="24"/>
      <c r="M33" s="24"/>
      <c r="N33" s="24"/>
      <c r="O33" s="24"/>
      <c r="P33" s="24"/>
      <c r="Q33" s="24"/>
      <c r="R33" s="24"/>
      <c r="S33" s="24"/>
      <c r="T33" s="24"/>
      <c r="U33" s="24"/>
      <c r="V33" s="24"/>
      <c r="W33" s="24"/>
      <c r="X33" s="24"/>
      <c r="Y33" s="24"/>
      <c r="Z33" s="24"/>
      <c r="AA33" s="24"/>
      <c r="AB33" s="24"/>
      <c r="AC33" s="24"/>
      <c r="AD33" s="24"/>
    </row>
    <row r="34" spans="1:30" ht="26.25" customHeight="1" thickBot="1" x14ac:dyDescent="0.25">
      <c r="A34" s="22" t="s">
        <v>78</v>
      </c>
      <c r="B34" s="22" t="s">
        <v>107</v>
      </c>
      <c r="C34" s="23" t="s">
        <v>108</v>
      </c>
      <c r="D34" s="69" t="s">
        <v>109</v>
      </c>
      <c r="E34" s="24">
        <v>0.91537641636264833</v>
      </c>
      <c r="F34" s="24">
        <v>4.1755033018206322E-2</v>
      </c>
      <c r="G34" s="24">
        <v>4.800700718571078E-4</v>
      </c>
      <c r="H34" s="24">
        <v>2.400350359285539E-4</v>
      </c>
      <c r="I34" s="24">
        <v>0.26679150811272512</v>
      </c>
      <c r="J34" s="24">
        <v>0.41629283217437335</v>
      </c>
      <c r="K34" s="24">
        <v>0.97941834015878648</v>
      </c>
      <c r="L34" s="24"/>
      <c r="M34" s="24"/>
      <c r="N34" s="24"/>
      <c r="O34" s="24"/>
      <c r="P34" s="24"/>
      <c r="Q34" s="24"/>
      <c r="R34" s="24"/>
      <c r="S34" s="24"/>
      <c r="T34" s="24"/>
      <c r="U34" s="24"/>
      <c r="V34" s="24"/>
      <c r="W34" s="24"/>
      <c r="X34" s="24"/>
      <c r="Y34" s="24"/>
      <c r="Z34" s="24"/>
      <c r="AA34" s="24"/>
      <c r="AB34" s="24"/>
      <c r="AC34" s="24"/>
      <c r="AD34" s="24"/>
    </row>
    <row r="35" spans="1:30" s="27" customFormat="1" ht="26.25" customHeight="1" thickBot="1" x14ac:dyDescent="0.25">
      <c r="A35" s="22" t="s">
        <v>110</v>
      </c>
      <c r="B35" s="22" t="s">
        <v>111</v>
      </c>
      <c r="C35" s="23" t="s">
        <v>112</v>
      </c>
      <c r="D35" s="69" t="s">
        <v>113</v>
      </c>
      <c r="E35" s="25">
        <v>16.811193858754812</v>
      </c>
      <c r="F35" s="25">
        <v>0.78785482686492192</v>
      </c>
      <c r="G35" s="25">
        <v>0.4062163021779448</v>
      </c>
      <c r="H35" s="25">
        <v>3.7574116630052206E-3</v>
      </c>
      <c r="I35" s="25">
        <v>0.40441113060021067</v>
      </c>
      <c r="J35" s="25">
        <v>0.42687841587764386</v>
      </c>
      <c r="K35" s="24">
        <v>6.0962418219335263E-2</v>
      </c>
      <c r="L35" s="24"/>
      <c r="M35" s="24"/>
      <c r="N35" s="24"/>
      <c r="O35" s="24"/>
      <c r="P35" s="24"/>
      <c r="Q35" s="24"/>
      <c r="R35" s="24"/>
      <c r="S35" s="24"/>
      <c r="T35" s="24"/>
      <c r="U35" s="24"/>
      <c r="V35" s="24"/>
      <c r="W35" s="24"/>
      <c r="X35" s="24"/>
      <c r="Y35" s="24"/>
      <c r="Z35" s="24"/>
      <c r="AA35" s="24"/>
      <c r="AB35" s="24"/>
      <c r="AC35" s="24"/>
      <c r="AD35" s="24"/>
    </row>
    <row r="36" spans="1:30" ht="26.25" customHeight="1" thickBot="1" x14ac:dyDescent="0.25">
      <c r="A36" s="22" t="s">
        <v>110</v>
      </c>
      <c r="B36" s="22" t="s">
        <v>114</v>
      </c>
      <c r="C36" s="23" t="s">
        <v>115</v>
      </c>
      <c r="D36" s="69" t="s">
        <v>116</v>
      </c>
      <c r="E36" s="25">
        <v>2.4967500762399895</v>
      </c>
      <c r="F36" s="25">
        <v>8.0677973073117915E-2</v>
      </c>
      <c r="G36" s="25">
        <v>1.6044146464349051E-3</v>
      </c>
      <c r="H36" s="25">
        <v>8.0220732321745257E-4</v>
      </c>
      <c r="I36" s="25">
        <v>7.475411943008306E-2</v>
      </c>
      <c r="J36" s="25">
        <v>7.8907126065087638E-2</v>
      </c>
      <c r="K36" s="24">
        <v>8.3124188351220554E-2</v>
      </c>
      <c r="L36" s="24"/>
      <c r="M36" s="24"/>
      <c r="N36" s="24"/>
      <c r="O36" s="24"/>
      <c r="P36" s="24"/>
      <c r="Q36" s="24"/>
      <c r="R36" s="24"/>
      <c r="S36" s="24"/>
      <c r="T36" s="24"/>
      <c r="U36" s="24"/>
      <c r="V36" s="24"/>
      <c r="W36" s="24"/>
      <c r="X36" s="24"/>
      <c r="Y36" s="24"/>
      <c r="Z36" s="24"/>
      <c r="AA36" s="24"/>
      <c r="AB36" s="24"/>
      <c r="AC36" s="24"/>
      <c r="AD36" s="24"/>
    </row>
    <row r="37" spans="1:30" ht="26.25" customHeight="1" thickBot="1" x14ac:dyDescent="0.25">
      <c r="A37" s="22" t="s">
        <v>78</v>
      </c>
      <c r="B37" s="22" t="s">
        <v>117</v>
      </c>
      <c r="C37" s="23" t="s">
        <v>118</v>
      </c>
      <c r="D37" s="69" t="s">
        <v>81</v>
      </c>
      <c r="E37" s="24">
        <v>7.2218438006378866E-2</v>
      </c>
      <c r="F37" s="24">
        <v>2.6715356211250808E-2</v>
      </c>
      <c r="G37" s="24">
        <v>0</v>
      </c>
      <c r="H37" s="24">
        <v>0</v>
      </c>
      <c r="I37" s="24">
        <v>2.8096149842437791E-5</v>
      </c>
      <c r="J37" s="24">
        <v>2.8096149842437794E-5</v>
      </c>
      <c r="K37" s="24">
        <v>2.8096149842437794E-5</v>
      </c>
      <c r="L37" s="24"/>
      <c r="M37" s="24"/>
      <c r="N37" s="24"/>
      <c r="O37" s="24"/>
      <c r="P37" s="24"/>
      <c r="Q37" s="24"/>
      <c r="R37" s="24"/>
      <c r="S37" s="24"/>
      <c r="T37" s="24"/>
      <c r="U37" s="24"/>
      <c r="V37" s="24"/>
      <c r="W37" s="24"/>
      <c r="X37" s="24"/>
      <c r="Y37" s="24"/>
      <c r="Z37" s="24"/>
      <c r="AA37" s="24"/>
      <c r="AB37" s="24"/>
      <c r="AC37" s="24"/>
      <c r="AD37" s="24"/>
    </row>
    <row r="38" spans="1:30" ht="26.25" customHeight="1" thickBot="1" x14ac:dyDescent="0.25">
      <c r="A38" s="22" t="s">
        <v>78</v>
      </c>
      <c r="B38" s="22" t="s">
        <v>119</v>
      </c>
      <c r="C38" s="23" t="s">
        <v>120</v>
      </c>
      <c r="D38" s="69" t="s">
        <v>121</v>
      </c>
      <c r="E38" s="24">
        <v>0.42927662680192646</v>
      </c>
      <c r="F38" s="24">
        <v>6.5412448591229286E-2</v>
      </c>
      <c r="G38" s="24">
        <v>1.1184513433128002E-3</v>
      </c>
      <c r="H38" s="24">
        <v>8.9034482216407971E-4</v>
      </c>
      <c r="I38" s="24">
        <v>1.657355306701409E-2</v>
      </c>
      <c r="J38" s="24">
        <v>1.657355306701409E-2</v>
      </c>
      <c r="K38" s="24">
        <v>1.6573553067014093E-2</v>
      </c>
      <c r="L38" s="24"/>
      <c r="M38" s="24"/>
      <c r="N38" s="24"/>
      <c r="O38" s="24"/>
      <c r="P38" s="24"/>
      <c r="Q38" s="24"/>
      <c r="R38" s="24"/>
      <c r="S38" s="24"/>
      <c r="T38" s="24"/>
      <c r="U38" s="24"/>
      <c r="V38" s="24"/>
      <c r="W38" s="24"/>
      <c r="X38" s="24"/>
      <c r="Y38" s="24"/>
      <c r="Z38" s="24"/>
      <c r="AA38" s="24"/>
      <c r="AB38" s="24"/>
      <c r="AC38" s="24"/>
      <c r="AD38" s="24"/>
    </row>
    <row r="39" spans="1:30" ht="26.25" customHeight="1" thickBot="1" x14ac:dyDescent="0.25">
      <c r="A39" s="22" t="s">
        <v>122</v>
      </c>
      <c r="B39" s="22" t="s">
        <v>123</v>
      </c>
      <c r="C39" s="23" t="s">
        <v>124</v>
      </c>
      <c r="D39" s="69" t="s">
        <v>125</v>
      </c>
      <c r="E39" s="24">
        <v>2.1790719935331895</v>
      </c>
      <c r="F39" s="24">
        <v>0.41711023129630742</v>
      </c>
      <c r="G39" s="24">
        <v>1.9523336628297243E-2</v>
      </c>
      <c r="H39" s="24">
        <v>1.3916591185183108E-3</v>
      </c>
      <c r="I39" s="24">
        <v>5.7658549926591161E-2</v>
      </c>
      <c r="J39" s="24">
        <v>5.7762189768571656E-2</v>
      </c>
      <c r="K39" s="24">
        <v>5.8708461445621155E-2</v>
      </c>
      <c r="L39" s="24"/>
      <c r="M39" s="24"/>
      <c r="N39" s="24"/>
      <c r="O39" s="24"/>
      <c r="P39" s="24"/>
      <c r="Q39" s="24"/>
      <c r="R39" s="24"/>
      <c r="S39" s="24"/>
      <c r="T39" s="24"/>
      <c r="U39" s="24"/>
      <c r="V39" s="24"/>
      <c r="W39" s="24"/>
      <c r="X39" s="24"/>
      <c r="Y39" s="24"/>
      <c r="Z39" s="24"/>
      <c r="AA39" s="24"/>
      <c r="AB39" s="24"/>
      <c r="AC39" s="24"/>
      <c r="AD39" s="24"/>
    </row>
    <row r="40" spans="1:30" ht="26.25" customHeight="1" thickBot="1" x14ac:dyDescent="0.25">
      <c r="A40" s="22" t="s">
        <v>78</v>
      </c>
      <c r="B40" s="22" t="s">
        <v>126</v>
      </c>
      <c r="C40" s="23" t="s">
        <v>127</v>
      </c>
      <c r="D40" s="69" t="s">
        <v>128</v>
      </c>
      <c r="E40" s="24">
        <v>0</v>
      </c>
      <c r="F40" s="24">
        <v>0</v>
      </c>
      <c r="G40" s="24">
        <v>0</v>
      </c>
      <c r="H40" s="24">
        <v>0</v>
      </c>
      <c r="I40" s="24">
        <v>0</v>
      </c>
      <c r="J40" s="24">
        <v>0</v>
      </c>
      <c r="K40" s="24">
        <v>0</v>
      </c>
      <c r="L40" s="24"/>
      <c r="M40" s="24"/>
      <c r="N40" s="24"/>
      <c r="O40" s="24"/>
      <c r="P40" s="24"/>
      <c r="Q40" s="24"/>
      <c r="R40" s="24"/>
      <c r="S40" s="24"/>
      <c r="T40" s="24"/>
      <c r="U40" s="24"/>
      <c r="V40" s="24"/>
      <c r="W40" s="24"/>
      <c r="X40" s="24"/>
      <c r="Y40" s="24"/>
      <c r="Z40" s="24"/>
      <c r="AA40" s="24"/>
      <c r="AB40" s="24"/>
      <c r="AC40" s="24"/>
      <c r="AD40" s="24"/>
    </row>
    <row r="41" spans="1:30" ht="26.25" customHeight="1" thickBot="1" x14ac:dyDescent="0.25">
      <c r="A41" s="22" t="s">
        <v>122</v>
      </c>
      <c r="B41" s="22" t="s">
        <v>129</v>
      </c>
      <c r="C41" s="23" t="s">
        <v>130</v>
      </c>
      <c r="D41" s="69" t="s">
        <v>131</v>
      </c>
      <c r="E41" s="24">
        <v>4.7288117660808222</v>
      </c>
      <c r="F41" s="24">
        <v>5.4823855994219244</v>
      </c>
      <c r="G41" s="24">
        <v>0.38466703922212436</v>
      </c>
      <c r="H41" s="24">
        <v>0.68730035562359504</v>
      </c>
      <c r="I41" s="24">
        <v>5.2932298430462863</v>
      </c>
      <c r="J41" s="24">
        <v>5.3406572482665693</v>
      </c>
      <c r="K41" s="24">
        <v>5.5246733888662689</v>
      </c>
      <c r="L41" s="24"/>
      <c r="M41" s="24"/>
      <c r="N41" s="24"/>
      <c r="O41" s="24"/>
      <c r="P41" s="24"/>
      <c r="Q41" s="24"/>
      <c r="R41" s="24"/>
      <c r="S41" s="24"/>
      <c r="T41" s="24"/>
      <c r="U41" s="24"/>
      <c r="V41" s="24"/>
      <c r="W41" s="24"/>
      <c r="X41" s="24"/>
      <c r="Y41" s="24"/>
      <c r="Z41" s="24"/>
      <c r="AA41" s="24"/>
      <c r="AB41" s="24"/>
      <c r="AC41" s="24"/>
      <c r="AD41" s="24"/>
    </row>
    <row r="42" spans="1:30" ht="26.25" customHeight="1" thickBot="1" x14ac:dyDescent="0.25">
      <c r="A42" s="22" t="s">
        <v>78</v>
      </c>
      <c r="B42" s="22" t="s">
        <v>132</v>
      </c>
      <c r="C42" s="23" t="s">
        <v>133</v>
      </c>
      <c r="D42" s="69" t="s">
        <v>128</v>
      </c>
      <c r="E42" s="24">
        <v>0.13486338934754907</v>
      </c>
      <c r="F42" s="24">
        <v>0.46707828991787947</v>
      </c>
      <c r="G42" s="24">
        <v>1.4040482253429047E-4</v>
      </c>
      <c r="H42" s="24">
        <v>1.8422899508656988E-4</v>
      </c>
      <c r="I42" s="24">
        <v>5.1143623816572448E-3</v>
      </c>
      <c r="J42" s="24">
        <v>5.1143623816572448E-3</v>
      </c>
      <c r="K42" s="24">
        <v>5.1143623816572439E-3</v>
      </c>
      <c r="L42" s="24"/>
      <c r="M42" s="24"/>
      <c r="N42" s="24"/>
      <c r="O42" s="24"/>
      <c r="P42" s="24"/>
      <c r="Q42" s="24"/>
      <c r="R42" s="24"/>
      <c r="S42" s="24"/>
      <c r="T42" s="24"/>
      <c r="U42" s="24"/>
      <c r="V42" s="24"/>
      <c r="W42" s="24"/>
      <c r="X42" s="24"/>
      <c r="Y42" s="24"/>
      <c r="Z42" s="24"/>
      <c r="AA42" s="24"/>
      <c r="AB42" s="24"/>
      <c r="AC42" s="24"/>
      <c r="AD42" s="24"/>
    </row>
    <row r="43" spans="1:30" ht="26.25" customHeight="1" thickBot="1" x14ac:dyDescent="0.25">
      <c r="A43" s="22" t="s">
        <v>122</v>
      </c>
      <c r="B43" s="22" t="s">
        <v>134</v>
      </c>
      <c r="C43" s="23" t="s">
        <v>135</v>
      </c>
      <c r="D43" s="69" t="s">
        <v>136</v>
      </c>
      <c r="E43" s="24">
        <v>2.5354001431316777</v>
      </c>
      <c r="F43" s="24">
        <v>2.0077280179229882</v>
      </c>
      <c r="G43" s="24">
        <v>0.30315054607657665</v>
      </c>
      <c r="H43" s="24">
        <v>1.6699528583014701E-2</v>
      </c>
      <c r="I43" s="24">
        <v>0.16998369543282063</v>
      </c>
      <c r="J43" s="24">
        <v>0.17815316887578678</v>
      </c>
      <c r="K43" s="24">
        <v>0.18168770982997062</v>
      </c>
      <c r="L43" s="24"/>
      <c r="M43" s="24"/>
      <c r="N43" s="24"/>
      <c r="O43" s="24"/>
      <c r="P43" s="24"/>
      <c r="Q43" s="24"/>
      <c r="R43" s="24"/>
      <c r="S43" s="24"/>
      <c r="T43" s="24"/>
      <c r="U43" s="24"/>
      <c r="V43" s="24"/>
      <c r="W43" s="24"/>
      <c r="X43" s="24"/>
      <c r="Y43" s="24"/>
      <c r="Z43" s="24"/>
      <c r="AA43" s="24"/>
      <c r="AB43" s="24"/>
      <c r="AC43" s="24"/>
      <c r="AD43" s="24"/>
    </row>
    <row r="44" spans="1:30" ht="26.25" customHeight="1" thickBot="1" x14ac:dyDescent="0.25">
      <c r="A44" s="22" t="s">
        <v>78</v>
      </c>
      <c r="B44" s="22" t="s">
        <v>137</v>
      </c>
      <c r="C44" s="23" t="s">
        <v>138</v>
      </c>
      <c r="D44" s="69" t="s">
        <v>139</v>
      </c>
      <c r="E44" s="24">
        <v>0.50446085884387537</v>
      </c>
      <c r="F44" s="24">
        <v>0.16779397571839047</v>
      </c>
      <c r="G44" s="24">
        <v>8.5020427917574483E-4</v>
      </c>
      <c r="H44" s="24">
        <v>6.2894256404245777E-4</v>
      </c>
      <c r="I44" s="24">
        <v>2.1984816341324497E-2</v>
      </c>
      <c r="J44" s="24">
        <v>2.1984816341324497E-2</v>
      </c>
      <c r="K44" s="24">
        <v>2.1984816341324497E-2</v>
      </c>
      <c r="L44" s="24"/>
      <c r="M44" s="24"/>
      <c r="N44" s="24"/>
      <c r="O44" s="24"/>
      <c r="P44" s="24"/>
      <c r="Q44" s="24"/>
      <c r="R44" s="24"/>
      <c r="S44" s="24"/>
      <c r="T44" s="24"/>
      <c r="U44" s="24"/>
      <c r="V44" s="24"/>
      <c r="W44" s="24"/>
      <c r="X44" s="24"/>
      <c r="Y44" s="24"/>
      <c r="Z44" s="24"/>
      <c r="AA44" s="24"/>
      <c r="AB44" s="24"/>
      <c r="AC44" s="24"/>
      <c r="AD44" s="24"/>
    </row>
    <row r="45" spans="1:30" ht="26.25" customHeight="1" thickBot="1" x14ac:dyDescent="0.25">
      <c r="A45" s="22" t="s">
        <v>78</v>
      </c>
      <c r="B45" s="22" t="s">
        <v>140</v>
      </c>
      <c r="C45" s="23" t="s">
        <v>141</v>
      </c>
      <c r="D45" s="69" t="s">
        <v>142</v>
      </c>
      <c r="E45" s="25">
        <v>0.13422831827301168</v>
      </c>
      <c r="F45" s="25">
        <v>5.5185624292307216E-3</v>
      </c>
      <c r="G45" s="25">
        <v>6.5832769538189877E-4</v>
      </c>
      <c r="H45" s="25">
        <v>3.3615790524372636E-5</v>
      </c>
      <c r="I45" s="25">
        <v>3.9682123621300859E-3</v>
      </c>
      <c r="J45" s="25">
        <v>4.1886686044706467E-3</v>
      </c>
      <c r="K45" s="24">
        <v>2.9965913111230915E-3</v>
      </c>
      <c r="L45" s="24"/>
      <c r="M45" s="24"/>
      <c r="N45" s="24"/>
      <c r="O45" s="24"/>
      <c r="P45" s="24"/>
      <c r="Q45" s="24"/>
      <c r="R45" s="24"/>
      <c r="S45" s="24"/>
      <c r="T45" s="24"/>
      <c r="U45" s="24"/>
      <c r="V45" s="24"/>
      <c r="W45" s="24"/>
      <c r="X45" s="24"/>
      <c r="Y45" s="24"/>
      <c r="Z45" s="24"/>
      <c r="AA45" s="24"/>
      <c r="AB45" s="24"/>
      <c r="AC45" s="24"/>
      <c r="AD45" s="24"/>
    </row>
    <row r="46" spans="1:30" ht="26.25" customHeight="1" thickBot="1" x14ac:dyDescent="0.25">
      <c r="A46" s="22" t="s">
        <v>122</v>
      </c>
      <c r="B46" s="22" t="s">
        <v>143</v>
      </c>
      <c r="C46" s="23" t="s">
        <v>144</v>
      </c>
      <c r="D46" s="69" t="s">
        <v>84</v>
      </c>
      <c r="E46" s="24">
        <v>0</v>
      </c>
      <c r="F46" s="24">
        <v>0</v>
      </c>
      <c r="G46" s="24">
        <v>0</v>
      </c>
      <c r="H46" s="24">
        <v>0</v>
      </c>
      <c r="I46" s="24">
        <v>0</v>
      </c>
      <c r="J46" s="24">
        <v>0</v>
      </c>
      <c r="K46" s="24">
        <v>0</v>
      </c>
      <c r="L46" s="24"/>
      <c r="M46" s="24"/>
      <c r="N46" s="24"/>
      <c r="O46" s="24"/>
      <c r="P46" s="24"/>
      <c r="Q46" s="24"/>
      <c r="R46" s="24"/>
      <c r="S46" s="24"/>
      <c r="T46" s="24"/>
      <c r="U46" s="24"/>
      <c r="V46" s="24"/>
      <c r="W46" s="24"/>
      <c r="X46" s="24"/>
      <c r="Y46" s="24"/>
      <c r="Z46" s="24"/>
      <c r="AA46" s="24"/>
      <c r="AB46" s="24"/>
      <c r="AC46" s="24"/>
      <c r="AD46" s="24"/>
    </row>
    <row r="47" spans="1:30" ht="26.25" customHeight="1" thickBot="1" x14ac:dyDescent="0.25">
      <c r="A47" s="22" t="s">
        <v>78</v>
      </c>
      <c r="B47" s="22" t="s">
        <v>145</v>
      </c>
      <c r="C47" s="23" t="s">
        <v>146</v>
      </c>
      <c r="D47" s="69" t="s">
        <v>147</v>
      </c>
      <c r="E47" s="24">
        <v>0.27386010946627587</v>
      </c>
      <c r="F47" s="24">
        <v>3.9184750425715738E-2</v>
      </c>
      <c r="G47" s="24">
        <v>3.9679206307855691E-6</v>
      </c>
      <c r="H47" s="24">
        <v>3.4778251926742406E-6</v>
      </c>
      <c r="I47" s="24">
        <v>9.9940246562783526E-4</v>
      </c>
      <c r="J47" s="24">
        <v>9.9940246562783526E-4</v>
      </c>
      <c r="K47" s="24">
        <v>9.9940246562783526E-4</v>
      </c>
      <c r="L47" s="24"/>
      <c r="M47" s="24"/>
      <c r="N47" s="24"/>
      <c r="O47" s="24"/>
      <c r="P47" s="24"/>
      <c r="Q47" s="24"/>
      <c r="R47" s="24"/>
      <c r="S47" s="24"/>
      <c r="T47" s="24"/>
      <c r="U47" s="24"/>
      <c r="V47" s="24"/>
      <c r="W47" s="24"/>
      <c r="X47" s="24"/>
      <c r="Y47" s="24"/>
      <c r="Z47" s="24"/>
      <c r="AA47" s="24"/>
      <c r="AB47" s="24"/>
      <c r="AC47" s="24"/>
      <c r="AD47" s="24"/>
    </row>
    <row r="48" spans="1:30" ht="26.25" customHeight="1" thickBot="1" x14ac:dyDescent="0.25">
      <c r="A48" s="22" t="s">
        <v>148</v>
      </c>
      <c r="B48" s="22" t="s">
        <v>149</v>
      </c>
      <c r="C48" s="23" t="s">
        <v>150</v>
      </c>
      <c r="D48" s="69" t="s">
        <v>84</v>
      </c>
      <c r="E48" s="24">
        <v>0</v>
      </c>
      <c r="F48" s="24">
        <v>0</v>
      </c>
      <c r="G48" s="24">
        <v>0</v>
      </c>
      <c r="H48" s="24">
        <v>0</v>
      </c>
      <c r="I48" s="24">
        <v>0</v>
      </c>
      <c r="J48" s="24">
        <v>0</v>
      </c>
      <c r="K48" s="24">
        <v>0</v>
      </c>
      <c r="L48" s="24"/>
      <c r="M48" s="24"/>
      <c r="N48" s="24"/>
      <c r="O48" s="24"/>
      <c r="P48" s="24"/>
      <c r="Q48" s="24"/>
      <c r="R48" s="24"/>
      <c r="S48" s="24"/>
      <c r="T48" s="24"/>
      <c r="U48" s="24"/>
      <c r="V48" s="24"/>
      <c r="W48" s="24"/>
      <c r="X48" s="24"/>
      <c r="Y48" s="24"/>
      <c r="Z48" s="24"/>
      <c r="AA48" s="24"/>
      <c r="AB48" s="24"/>
      <c r="AC48" s="24"/>
      <c r="AD48" s="24"/>
    </row>
    <row r="49" spans="1:30" ht="26.25" customHeight="1" thickBot="1" x14ac:dyDescent="0.25">
      <c r="A49" s="22" t="s">
        <v>148</v>
      </c>
      <c r="B49" s="22" t="s">
        <v>151</v>
      </c>
      <c r="C49" s="23" t="s">
        <v>152</v>
      </c>
      <c r="D49" s="69" t="s">
        <v>60</v>
      </c>
      <c r="E49" s="24">
        <v>0</v>
      </c>
      <c r="F49" s="24">
        <v>0</v>
      </c>
      <c r="G49" s="24">
        <v>0</v>
      </c>
      <c r="H49" s="24">
        <v>0</v>
      </c>
      <c r="I49" s="24">
        <v>0</v>
      </c>
      <c r="J49" s="24">
        <v>0</v>
      </c>
      <c r="K49" s="24">
        <v>0</v>
      </c>
      <c r="L49" s="24"/>
      <c r="M49" s="24"/>
      <c r="N49" s="24"/>
      <c r="O49" s="24"/>
      <c r="P49" s="24"/>
      <c r="Q49" s="24"/>
      <c r="R49" s="24"/>
      <c r="S49" s="24"/>
      <c r="T49" s="24"/>
      <c r="U49" s="24"/>
      <c r="V49" s="24"/>
      <c r="W49" s="24"/>
      <c r="X49" s="24"/>
      <c r="Y49" s="24"/>
      <c r="Z49" s="24"/>
      <c r="AA49" s="24"/>
      <c r="AB49" s="24"/>
      <c r="AC49" s="24"/>
      <c r="AD49" s="24"/>
    </row>
    <row r="50" spans="1:30" ht="26.25" customHeight="1" thickBot="1" x14ac:dyDescent="0.25">
      <c r="A50" s="22" t="s">
        <v>148</v>
      </c>
      <c r="B50" s="22" t="s">
        <v>153</v>
      </c>
      <c r="C50" s="23" t="s">
        <v>154</v>
      </c>
      <c r="D50" s="69" t="s">
        <v>84</v>
      </c>
      <c r="E50" s="24">
        <v>0</v>
      </c>
      <c r="F50" s="24">
        <v>0</v>
      </c>
      <c r="G50" s="24">
        <v>0</v>
      </c>
      <c r="H50" s="24">
        <v>0</v>
      </c>
      <c r="I50" s="24">
        <v>0</v>
      </c>
      <c r="J50" s="24">
        <v>0</v>
      </c>
      <c r="K50" s="24">
        <v>0</v>
      </c>
      <c r="L50" s="24"/>
      <c r="M50" s="24"/>
      <c r="N50" s="24"/>
      <c r="O50" s="24"/>
      <c r="P50" s="24"/>
      <c r="Q50" s="24"/>
      <c r="R50" s="24"/>
      <c r="S50" s="24"/>
      <c r="T50" s="24"/>
      <c r="U50" s="24"/>
      <c r="V50" s="24"/>
      <c r="W50" s="24"/>
      <c r="X50" s="24"/>
      <c r="Y50" s="24"/>
      <c r="Z50" s="24"/>
      <c r="AA50" s="24"/>
      <c r="AB50" s="24"/>
      <c r="AC50" s="24"/>
      <c r="AD50" s="24"/>
    </row>
    <row r="51" spans="1:30" ht="26.25" customHeight="1" thickBot="1" x14ac:dyDescent="0.25">
      <c r="A51" s="22" t="s">
        <v>148</v>
      </c>
      <c r="B51" s="22" t="s">
        <v>155</v>
      </c>
      <c r="C51" s="23" t="s">
        <v>156</v>
      </c>
      <c r="D51" s="69" t="s">
        <v>84</v>
      </c>
      <c r="E51" s="24">
        <v>0</v>
      </c>
      <c r="F51" s="24">
        <v>0</v>
      </c>
      <c r="G51" s="24">
        <v>0</v>
      </c>
      <c r="H51" s="24">
        <v>0</v>
      </c>
      <c r="I51" s="24">
        <v>0</v>
      </c>
      <c r="J51" s="24">
        <v>0</v>
      </c>
      <c r="K51" s="24">
        <v>0</v>
      </c>
      <c r="L51" s="24"/>
      <c r="M51" s="24"/>
      <c r="N51" s="24"/>
      <c r="O51" s="24"/>
      <c r="P51" s="24"/>
      <c r="Q51" s="24"/>
      <c r="R51" s="24"/>
      <c r="S51" s="24"/>
      <c r="T51" s="24"/>
      <c r="U51" s="24"/>
      <c r="V51" s="24"/>
      <c r="W51" s="24"/>
      <c r="X51" s="24"/>
      <c r="Y51" s="24"/>
      <c r="Z51" s="24"/>
      <c r="AA51" s="24"/>
      <c r="AB51" s="24"/>
      <c r="AC51" s="24"/>
      <c r="AD51" s="24"/>
    </row>
    <row r="52" spans="1:30" ht="26.25" customHeight="1" thickBot="1" x14ac:dyDescent="0.25">
      <c r="A52" s="22" t="s">
        <v>148</v>
      </c>
      <c r="B52" s="22" t="s">
        <v>157</v>
      </c>
      <c r="C52" s="23" t="s">
        <v>158</v>
      </c>
      <c r="D52" s="69" t="s">
        <v>57</v>
      </c>
      <c r="E52" s="24">
        <v>0</v>
      </c>
      <c r="F52" s="24">
        <v>2.6516915858567938</v>
      </c>
      <c r="G52" s="24">
        <v>3.2544882416914896E-3</v>
      </c>
      <c r="H52" s="24">
        <v>0</v>
      </c>
      <c r="I52" s="24">
        <v>9.5498946286741077E-2</v>
      </c>
      <c r="J52" s="25">
        <v>0.11076136028674106</v>
      </c>
      <c r="K52" s="25">
        <v>0.12963045428674105</v>
      </c>
      <c r="L52" s="24"/>
      <c r="M52" s="24"/>
      <c r="N52" s="24"/>
      <c r="O52" s="24"/>
      <c r="P52" s="24"/>
      <c r="Q52" s="24"/>
      <c r="R52" s="24"/>
      <c r="S52" s="24"/>
      <c r="T52" s="24"/>
      <c r="U52" s="24"/>
      <c r="V52" s="24"/>
      <c r="W52" s="24"/>
      <c r="X52" s="24"/>
      <c r="Y52" s="24"/>
      <c r="Z52" s="24"/>
      <c r="AA52" s="24"/>
      <c r="AB52" s="24"/>
      <c r="AC52" s="24"/>
      <c r="AD52" s="24"/>
    </row>
    <row r="53" spans="1:30" ht="26.25" customHeight="1" thickBot="1" x14ac:dyDescent="0.25">
      <c r="A53" s="22" t="s">
        <v>148</v>
      </c>
      <c r="B53" s="22" t="s">
        <v>159</v>
      </c>
      <c r="C53" s="23" t="s">
        <v>160</v>
      </c>
      <c r="D53" s="69" t="s">
        <v>84</v>
      </c>
      <c r="E53" s="24">
        <v>1.3269943219503947E-3</v>
      </c>
      <c r="F53" s="24">
        <v>0.64589283766592698</v>
      </c>
      <c r="G53" s="24">
        <v>0</v>
      </c>
      <c r="H53" s="24">
        <v>0</v>
      </c>
      <c r="I53" s="24">
        <v>0</v>
      </c>
      <c r="J53" s="24">
        <v>0</v>
      </c>
      <c r="K53" s="24">
        <v>0</v>
      </c>
      <c r="L53" s="24"/>
      <c r="M53" s="24"/>
      <c r="N53" s="24"/>
      <c r="O53" s="24"/>
      <c r="P53" s="24"/>
      <c r="Q53" s="24"/>
      <c r="R53" s="24"/>
      <c r="S53" s="24"/>
      <c r="T53" s="24"/>
      <c r="U53" s="24"/>
      <c r="V53" s="24"/>
      <c r="W53" s="24"/>
      <c r="X53" s="24"/>
      <c r="Y53" s="24"/>
      <c r="Z53" s="24"/>
      <c r="AA53" s="24"/>
      <c r="AB53" s="24"/>
      <c r="AC53" s="24"/>
      <c r="AD53" s="24"/>
    </row>
    <row r="54" spans="1:30" ht="37.5" customHeight="1" thickBot="1" x14ac:dyDescent="0.25">
      <c r="A54" s="22" t="s">
        <v>148</v>
      </c>
      <c r="B54" s="22" t="s">
        <v>161</v>
      </c>
      <c r="C54" s="23" t="s">
        <v>162</v>
      </c>
      <c r="D54" s="69" t="s">
        <v>57</v>
      </c>
      <c r="E54" s="24">
        <v>0</v>
      </c>
      <c r="F54" s="24">
        <v>1.3898320117468226</v>
      </c>
      <c r="G54" s="24">
        <v>0</v>
      </c>
      <c r="H54" s="24">
        <v>0</v>
      </c>
      <c r="I54" s="24">
        <v>0</v>
      </c>
      <c r="J54" s="24">
        <v>0</v>
      </c>
      <c r="K54" s="24">
        <v>0</v>
      </c>
      <c r="L54" s="24"/>
      <c r="M54" s="24"/>
      <c r="N54" s="24"/>
      <c r="O54" s="24"/>
      <c r="P54" s="24"/>
      <c r="Q54" s="24"/>
      <c r="R54" s="24"/>
      <c r="S54" s="24"/>
      <c r="T54" s="24"/>
      <c r="U54" s="24"/>
      <c r="V54" s="24"/>
      <c r="W54" s="24"/>
      <c r="X54" s="24"/>
      <c r="Y54" s="24"/>
      <c r="Z54" s="24"/>
      <c r="AA54" s="24"/>
      <c r="AB54" s="24"/>
      <c r="AC54" s="24"/>
      <c r="AD54" s="24"/>
    </row>
    <row r="55" spans="1:30" ht="26.25" customHeight="1" thickBot="1" x14ac:dyDescent="0.25">
      <c r="A55" s="22" t="s">
        <v>148</v>
      </c>
      <c r="B55" s="22" t="s">
        <v>163</v>
      </c>
      <c r="C55" s="23" t="s">
        <v>164</v>
      </c>
      <c r="D55" s="69" t="s">
        <v>57</v>
      </c>
      <c r="E55" s="24">
        <v>5.8644084298798652E-2</v>
      </c>
      <c r="F55" s="24">
        <v>0.189885722060046</v>
      </c>
      <c r="G55" s="24">
        <v>1.2879863794789377</v>
      </c>
      <c r="H55" s="24">
        <v>0</v>
      </c>
      <c r="I55" s="24">
        <v>9.9922181698084388E-3</v>
      </c>
      <c r="J55" s="25">
        <v>9.9922181698084388E-3</v>
      </c>
      <c r="K55" s="25">
        <v>9.9922181698084388E-3</v>
      </c>
      <c r="L55" s="24"/>
      <c r="M55" s="24"/>
      <c r="N55" s="24"/>
      <c r="O55" s="24"/>
      <c r="P55" s="24"/>
      <c r="Q55" s="24"/>
      <c r="R55" s="24"/>
      <c r="S55" s="24"/>
      <c r="T55" s="24"/>
      <c r="U55" s="24"/>
      <c r="V55" s="24"/>
      <c r="W55" s="24"/>
      <c r="X55" s="24"/>
      <c r="Y55" s="24"/>
      <c r="Z55" s="24"/>
      <c r="AA55" s="24"/>
      <c r="AB55" s="24"/>
      <c r="AC55" s="24"/>
      <c r="AD55" s="24"/>
    </row>
    <row r="56" spans="1:30" ht="26.25" customHeight="1" thickBot="1" x14ac:dyDescent="0.25">
      <c r="A56" s="22" t="s">
        <v>148</v>
      </c>
      <c r="B56" s="22" t="s">
        <v>165</v>
      </c>
      <c r="C56" s="23" t="s">
        <v>166</v>
      </c>
      <c r="D56" s="69" t="s">
        <v>84</v>
      </c>
      <c r="E56" s="24">
        <v>0</v>
      </c>
      <c r="F56" s="24">
        <v>0</v>
      </c>
      <c r="G56" s="24">
        <v>0</v>
      </c>
      <c r="H56" s="24">
        <v>0</v>
      </c>
      <c r="I56" s="24">
        <v>0</v>
      </c>
      <c r="J56" s="24">
        <v>0</v>
      </c>
      <c r="K56" s="24">
        <v>0</v>
      </c>
      <c r="L56" s="24"/>
      <c r="M56" s="24"/>
      <c r="N56" s="24"/>
      <c r="O56" s="24"/>
      <c r="P56" s="24"/>
      <c r="Q56" s="24"/>
      <c r="R56" s="24"/>
      <c r="S56" s="24"/>
      <c r="T56" s="24"/>
      <c r="U56" s="24"/>
      <c r="V56" s="24"/>
      <c r="W56" s="24"/>
      <c r="X56" s="24"/>
      <c r="Y56" s="24"/>
      <c r="Z56" s="24"/>
      <c r="AA56" s="24"/>
      <c r="AB56" s="24"/>
      <c r="AC56" s="24"/>
      <c r="AD56" s="24"/>
    </row>
    <row r="57" spans="1:30" ht="26.25" customHeight="1" thickBot="1" x14ac:dyDescent="0.25">
      <c r="A57" s="22" t="s">
        <v>54</v>
      </c>
      <c r="B57" s="22" t="s">
        <v>167</v>
      </c>
      <c r="C57" s="23" t="s">
        <v>168</v>
      </c>
      <c r="D57" s="69" t="s">
        <v>84</v>
      </c>
      <c r="E57" s="24">
        <v>0</v>
      </c>
      <c r="F57" s="24">
        <v>0</v>
      </c>
      <c r="G57" s="24">
        <v>0</v>
      </c>
      <c r="H57" s="24">
        <v>0</v>
      </c>
      <c r="I57" s="24">
        <v>0</v>
      </c>
      <c r="J57" s="24">
        <v>0</v>
      </c>
      <c r="K57" s="24">
        <v>0</v>
      </c>
      <c r="L57" s="24"/>
      <c r="M57" s="24"/>
      <c r="N57" s="24"/>
      <c r="O57" s="24"/>
      <c r="P57" s="24"/>
      <c r="Q57" s="24"/>
      <c r="R57" s="24"/>
      <c r="S57" s="24"/>
      <c r="T57" s="24"/>
      <c r="U57" s="24"/>
      <c r="V57" s="24"/>
      <c r="W57" s="24"/>
      <c r="X57" s="24"/>
      <c r="Y57" s="24"/>
      <c r="Z57" s="24"/>
      <c r="AA57" s="24"/>
      <c r="AB57" s="24"/>
      <c r="AC57" s="24"/>
      <c r="AD57" s="24"/>
    </row>
    <row r="58" spans="1:30" ht="26.25" customHeight="1" thickBot="1" x14ac:dyDescent="0.25">
      <c r="A58" s="22" t="s">
        <v>54</v>
      </c>
      <c r="B58" s="22" t="s">
        <v>169</v>
      </c>
      <c r="C58" s="23" t="s">
        <v>170</v>
      </c>
      <c r="D58" s="69" t="s">
        <v>84</v>
      </c>
      <c r="E58" s="24">
        <v>0</v>
      </c>
      <c r="F58" s="24">
        <v>0</v>
      </c>
      <c r="G58" s="24">
        <v>0</v>
      </c>
      <c r="H58" s="24">
        <v>0</v>
      </c>
      <c r="I58" s="24">
        <v>0</v>
      </c>
      <c r="J58" s="24">
        <v>0</v>
      </c>
      <c r="K58" s="24">
        <v>0</v>
      </c>
      <c r="L58" s="24"/>
      <c r="M58" s="24"/>
      <c r="N58" s="24"/>
      <c r="O58" s="24"/>
      <c r="P58" s="24"/>
      <c r="Q58" s="24"/>
      <c r="R58" s="24"/>
      <c r="S58" s="24"/>
      <c r="T58" s="24"/>
      <c r="U58" s="24"/>
      <c r="V58" s="24"/>
      <c r="W58" s="24"/>
      <c r="X58" s="24"/>
      <c r="Y58" s="24"/>
      <c r="Z58" s="24"/>
      <c r="AA58" s="24"/>
      <c r="AB58" s="24"/>
      <c r="AC58" s="24"/>
      <c r="AD58" s="24"/>
    </row>
    <row r="59" spans="1:30" ht="26.25" customHeight="1" thickBot="1" x14ac:dyDescent="0.25">
      <c r="A59" s="22" t="s">
        <v>54</v>
      </c>
      <c r="B59" s="28" t="s">
        <v>171</v>
      </c>
      <c r="C59" s="23" t="s">
        <v>172</v>
      </c>
      <c r="D59" s="69" t="s">
        <v>84</v>
      </c>
      <c r="E59" s="24">
        <v>6.6341754131588021E-2</v>
      </c>
      <c r="F59" s="24">
        <v>2.2863260557308102E-2</v>
      </c>
      <c r="G59" s="24">
        <v>3.6987076212286536E-2</v>
      </c>
      <c r="H59" s="24">
        <v>6.3033417778692166E-4</v>
      </c>
      <c r="I59" s="24">
        <v>2.8153674125503576E-2</v>
      </c>
      <c r="J59" s="24">
        <v>3.624894575097002E-2</v>
      </c>
      <c r="K59" s="24">
        <v>3.9535924911306197E-2</v>
      </c>
      <c r="L59" s="24"/>
      <c r="M59" s="24"/>
      <c r="N59" s="24"/>
      <c r="O59" s="24"/>
      <c r="P59" s="24"/>
      <c r="Q59" s="24"/>
      <c r="R59" s="24"/>
      <c r="S59" s="24"/>
      <c r="T59" s="24"/>
      <c r="U59" s="24"/>
      <c r="V59" s="24"/>
      <c r="W59" s="24"/>
      <c r="X59" s="24"/>
      <c r="Y59" s="24"/>
      <c r="Z59" s="24"/>
      <c r="AA59" s="24"/>
      <c r="AB59" s="24"/>
      <c r="AC59" s="24"/>
      <c r="AD59" s="24"/>
    </row>
    <row r="60" spans="1:30" ht="26.25" customHeight="1" thickBot="1" x14ac:dyDescent="0.25">
      <c r="A60" s="22" t="s">
        <v>54</v>
      </c>
      <c r="B60" s="28" t="s">
        <v>173</v>
      </c>
      <c r="C60" s="23" t="s">
        <v>174</v>
      </c>
      <c r="D60" s="69" t="s">
        <v>84</v>
      </c>
      <c r="E60" s="24">
        <v>0</v>
      </c>
      <c r="F60" s="24">
        <v>0</v>
      </c>
      <c r="G60" s="24">
        <v>0</v>
      </c>
      <c r="H60" s="24">
        <v>0</v>
      </c>
      <c r="I60" s="24">
        <v>0</v>
      </c>
      <c r="J60" s="24">
        <v>0</v>
      </c>
      <c r="K60" s="24">
        <v>0</v>
      </c>
      <c r="L60" s="24"/>
      <c r="M60" s="24"/>
      <c r="N60" s="24"/>
      <c r="O60" s="24"/>
      <c r="P60" s="24"/>
      <c r="Q60" s="24"/>
      <c r="R60" s="24"/>
      <c r="S60" s="24"/>
      <c r="T60" s="24"/>
      <c r="U60" s="24"/>
      <c r="V60" s="24"/>
      <c r="W60" s="24"/>
      <c r="X60" s="24"/>
      <c r="Y60" s="24"/>
      <c r="Z60" s="24"/>
      <c r="AA60" s="24"/>
      <c r="AB60" s="24"/>
      <c r="AC60" s="24"/>
      <c r="AD60" s="24"/>
    </row>
    <row r="61" spans="1:30" ht="26.25" customHeight="1" thickBot="1" x14ac:dyDescent="0.25">
      <c r="A61" s="22" t="s">
        <v>54</v>
      </c>
      <c r="B61" s="28" t="s">
        <v>175</v>
      </c>
      <c r="C61" s="23" t="s">
        <v>176</v>
      </c>
      <c r="D61" s="69" t="s">
        <v>84</v>
      </c>
      <c r="E61" s="24">
        <v>0</v>
      </c>
      <c r="F61" s="24">
        <v>0</v>
      </c>
      <c r="G61" s="24">
        <v>0</v>
      </c>
      <c r="H61" s="24">
        <v>0</v>
      </c>
      <c r="I61" s="24">
        <v>9.7534374559420087E-2</v>
      </c>
      <c r="J61" s="24">
        <v>0.99293786563108244</v>
      </c>
      <c r="K61" s="24">
        <v>2.6924299869097119</v>
      </c>
      <c r="L61" s="24"/>
      <c r="M61" s="24"/>
      <c r="N61" s="24"/>
      <c r="O61" s="24"/>
      <c r="P61" s="24"/>
      <c r="Q61" s="24"/>
      <c r="R61" s="24"/>
      <c r="S61" s="24"/>
      <c r="T61" s="24"/>
      <c r="U61" s="24"/>
      <c r="V61" s="24"/>
      <c r="W61" s="24"/>
      <c r="X61" s="24"/>
      <c r="Y61" s="24"/>
      <c r="Z61" s="24"/>
      <c r="AA61" s="24"/>
      <c r="AB61" s="24"/>
      <c r="AC61" s="24"/>
      <c r="AD61" s="24"/>
    </row>
    <row r="62" spans="1:30" ht="26.25" customHeight="1" thickBot="1" x14ac:dyDescent="0.25">
      <c r="A62" s="22" t="s">
        <v>54</v>
      </c>
      <c r="B62" s="28" t="s">
        <v>177</v>
      </c>
      <c r="C62" s="23" t="s">
        <v>178</v>
      </c>
      <c r="D62" s="69" t="s">
        <v>84</v>
      </c>
      <c r="E62" s="24">
        <v>0</v>
      </c>
      <c r="F62" s="24">
        <v>0</v>
      </c>
      <c r="G62" s="24">
        <v>0</v>
      </c>
      <c r="H62" s="24">
        <v>0</v>
      </c>
      <c r="I62" s="24">
        <v>0</v>
      </c>
      <c r="J62" s="24">
        <v>0</v>
      </c>
      <c r="K62" s="24">
        <v>0</v>
      </c>
      <c r="L62" s="24"/>
      <c r="M62" s="24"/>
      <c r="N62" s="24"/>
      <c r="O62" s="24"/>
      <c r="P62" s="24"/>
      <c r="Q62" s="24"/>
      <c r="R62" s="24"/>
      <c r="S62" s="24"/>
      <c r="T62" s="24"/>
      <c r="U62" s="24"/>
      <c r="V62" s="24"/>
      <c r="W62" s="24"/>
      <c r="X62" s="24"/>
      <c r="Y62" s="24"/>
      <c r="Z62" s="24"/>
      <c r="AA62" s="24"/>
      <c r="AB62" s="24"/>
      <c r="AC62" s="24"/>
      <c r="AD62" s="24"/>
    </row>
    <row r="63" spans="1:30" ht="26.25" customHeight="1" thickBot="1" x14ac:dyDescent="0.25">
      <c r="A63" s="22" t="s">
        <v>54</v>
      </c>
      <c r="B63" s="28" t="s">
        <v>179</v>
      </c>
      <c r="C63" s="23" t="s">
        <v>180</v>
      </c>
      <c r="D63" s="69" t="s">
        <v>77</v>
      </c>
      <c r="E63" s="24">
        <v>0.26202752432216786</v>
      </c>
      <c r="F63" s="24">
        <v>0.51866771642064402</v>
      </c>
      <c r="G63" s="24">
        <v>2.6406846389090854</v>
      </c>
      <c r="H63" s="24">
        <v>0</v>
      </c>
      <c r="I63" s="24">
        <v>0.4349699950965496</v>
      </c>
      <c r="J63" s="24">
        <v>0.4556990193610258</v>
      </c>
      <c r="K63" s="24">
        <v>0.58981967436109783</v>
      </c>
      <c r="L63" s="24"/>
      <c r="M63" s="24"/>
      <c r="N63" s="24"/>
      <c r="O63" s="24"/>
      <c r="P63" s="24"/>
      <c r="Q63" s="24"/>
      <c r="R63" s="24"/>
      <c r="S63" s="24"/>
      <c r="T63" s="24"/>
      <c r="U63" s="24"/>
      <c r="V63" s="24"/>
      <c r="W63" s="24"/>
      <c r="X63" s="24"/>
      <c r="Y63" s="24"/>
      <c r="Z63" s="24"/>
      <c r="AA63" s="24"/>
      <c r="AB63" s="24"/>
      <c r="AC63" s="24"/>
      <c r="AD63" s="24"/>
    </row>
    <row r="64" spans="1:30" ht="26.25" customHeight="1" thickBot="1" x14ac:dyDescent="0.25">
      <c r="A64" s="22" t="s">
        <v>54</v>
      </c>
      <c r="B64" s="28" t="s">
        <v>181</v>
      </c>
      <c r="C64" s="23" t="s">
        <v>182</v>
      </c>
      <c r="D64" s="69" t="s">
        <v>68</v>
      </c>
      <c r="E64" s="24">
        <v>0.25316970492743607</v>
      </c>
      <c r="F64" s="24">
        <v>0</v>
      </c>
      <c r="G64" s="24">
        <v>0</v>
      </c>
      <c r="H64" s="24">
        <v>0</v>
      </c>
      <c r="I64" s="24">
        <v>0</v>
      </c>
      <c r="J64" s="24">
        <v>0</v>
      </c>
      <c r="K64" s="24">
        <v>0</v>
      </c>
      <c r="L64" s="24"/>
      <c r="M64" s="24"/>
      <c r="N64" s="24"/>
      <c r="O64" s="24"/>
      <c r="P64" s="24"/>
      <c r="Q64" s="24"/>
      <c r="R64" s="24"/>
      <c r="S64" s="24"/>
      <c r="T64" s="24"/>
      <c r="U64" s="24"/>
      <c r="V64" s="24"/>
      <c r="W64" s="24"/>
      <c r="X64" s="24"/>
      <c r="Y64" s="24"/>
      <c r="Z64" s="24"/>
      <c r="AA64" s="24"/>
      <c r="AB64" s="24"/>
      <c r="AC64" s="24"/>
      <c r="AD64" s="24"/>
    </row>
    <row r="65" spans="1:30" ht="26.25" customHeight="1" thickBot="1" x14ac:dyDescent="0.25">
      <c r="A65" s="22" t="s">
        <v>54</v>
      </c>
      <c r="B65" s="22" t="s">
        <v>183</v>
      </c>
      <c r="C65" s="23" t="s">
        <v>184</v>
      </c>
      <c r="D65" s="69" t="s">
        <v>68</v>
      </c>
      <c r="E65" s="24">
        <v>0.13350698355261928</v>
      </c>
      <c r="F65" s="24">
        <v>0</v>
      </c>
      <c r="G65" s="24">
        <v>0</v>
      </c>
      <c r="H65" s="24">
        <v>0</v>
      </c>
      <c r="I65" s="24">
        <v>0</v>
      </c>
      <c r="J65" s="24">
        <v>0</v>
      </c>
      <c r="K65" s="24">
        <v>0</v>
      </c>
      <c r="L65" s="24"/>
      <c r="M65" s="24"/>
      <c r="N65" s="24"/>
      <c r="O65" s="24"/>
      <c r="P65" s="24"/>
      <c r="Q65" s="24"/>
      <c r="R65" s="24"/>
      <c r="S65" s="24"/>
      <c r="T65" s="24"/>
      <c r="U65" s="24"/>
      <c r="V65" s="24"/>
      <c r="W65" s="24"/>
      <c r="X65" s="24"/>
      <c r="Y65" s="24"/>
      <c r="Z65" s="24"/>
      <c r="AA65" s="24"/>
      <c r="AB65" s="24"/>
      <c r="AC65" s="24"/>
      <c r="AD65" s="24"/>
    </row>
    <row r="66" spans="1:30" ht="26.25" customHeight="1" thickBot="1" x14ac:dyDescent="0.25">
      <c r="A66" s="22" t="s">
        <v>54</v>
      </c>
      <c r="B66" s="22" t="s">
        <v>185</v>
      </c>
      <c r="C66" s="23" t="s">
        <v>186</v>
      </c>
      <c r="D66" s="69" t="s">
        <v>68</v>
      </c>
      <c r="E66" s="24">
        <v>0</v>
      </c>
      <c r="F66" s="24">
        <v>0</v>
      </c>
      <c r="G66" s="24">
        <v>0</v>
      </c>
      <c r="H66" s="24">
        <v>0</v>
      </c>
      <c r="I66" s="24">
        <v>0</v>
      </c>
      <c r="J66" s="24">
        <v>0</v>
      </c>
      <c r="K66" s="24">
        <v>0</v>
      </c>
      <c r="L66" s="24"/>
      <c r="M66" s="24"/>
      <c r="N66" s="24"/>
      <c r="O66" s="24"/>
      <c r="P66" s="24"/>
      <c r="Q66" s="24"/>
      <c r="R66" s="24"/>
      <c r="S66" s="24"/>
      <c r="T66" s="24"/>
      <c r="U66" s="24"/>
      <c r="V66" s="24"/>
      <c r="W66" s="24"/>
      <c r="X66" s="24"/>
      <c r="Y66" s="24"/>
      <c r="Z66" s="24"/>
      <c r="AA66" s="24"/>
      <c r="AB66" s="24"/>
      <c r="AC66" s="24"/>
      <c r="AD66" s="24"/>
    </row>
    <row r="67" spans="1:30" ht="26.25" customHeight="1" thickBot="1" x14ac:dyDescent="0.25">
      <c r="A67" s="22" t="s">
        <v>54</v>
      </c>
      <c r="B67" s="22" t="s">
        <v>187</v>
      </c>
      <c r="C67" s="23" t="s">
        <v>188</v>
      </c>
      <c r="D67" s="69" t="s">
        <v>68</v>
      </c>
      <c r="E67" s="24">
        <v>0</v>
      </c>
      <c r="F67" s="24">
        <v>0</v>
      </c>
      <c r="G67" s="24">
        <v>0</v>
      </c>
      <c r="H67" s="24">
        <v>0</v>
      </c>
      <c r="I67" s="24">
        <v>0</v>
      </c>
      <c r="J67" s="24">
        <v>0</v>
      </c>
      <c r="K67" s="24">
        <v>0</v>
      </c>
      <c r="L67" s="24"/>
      <c r="M67" s="24"/>
      <c r="N67" s="24"/>
      <c r="O67" s="24"/>
      <c r="P67" s="24"/>
      <c r="Q67" s="24"/>
      <c r="R67" s="24"/>
      <c r="S67" s="24"/>
      <c r="T67" s="24"/>
      <c r="U67" s="24"/>
      <c r="V67" s="24"/>
      <c r="W67" s="24"/>
      <c r="X67" s="24"/>
      <c r="Y67" s="24"/>
      <c r="Z67" s="24"/>
      <c r="AA67" s="24"/>
      <c r="AB67" s="24"/>
      <c r="AC67" s="24"/>
      <c r="AD67" s="24"/>
    </row>
    <row r="68" spans="1:30" ht="26.25" customHeight="1" thickBot="1" x14ac:dyDescent="0.25">
      <c r="A68" s="22" t="s">
        <v>54</v>
      </c>
      <c r="B68" s="22" t="s">
        <v>189</v>
      </c>
      <c r="C68" s="23" t="s">
        <v>190</v>
      </c>
      <c r="D68" s="69" t="s">
        <v>68</v>
      </c>
      <c r="E68" s="24">
        <v>2.7975251493068762E-3</v>
      </c>
      <c r="F68" s="24">
        <v>0</v>
      </c>
      <c r="G68" s="24">
        <v>8.8918827284104662E-2</v>
      </c>
      <c r="H68" s="24">
        <v>0</v>
      </c>
      <c r="I68" s="24">
        <v>0</v>
      </c>
      <c r="J68" s="24">
        <v>0</v>
      </c>
      <c r="K68" s="24">
        <v>0</v>
      </c>
      <c r="L68" s="24"/>
      <c r="M68" s="24"/>
      <c r="N68" s="24"/>
      <c r="O68" s="24"/>
      <c r="P68" s="24"/>
      <c r="Q68" s="24"/>
      <c r="R68" s="24"/>
      <c r="S68" s="24"/>
      <c r="T68" s="24"/>
      <c r="U68" s="24"/>
      <c r="V68" s="24"/>
      <c r="W68" s="24"/>
      <c r="X68" s="24"/>
      <c r="Y68" s="24"/>
      <c r="Z68" s="24"/>
      <c r="AA68" s="24"/>
      <c r="AB68" s="24"/>
      <c r="AC68" s="24"/>
      <c r="AD68" s="24"/>
    </row>
    <row r="69" spans="1:30" ht="26.25" customHeight="1" thickBot="1" x14ac:dyDescent="0.25">
      <c r="A69" s="22" t="s">
        <v>54</v>
      </c>
      <c r="B69" s="22" t="s">
        <v>191</v>
      </c>
      <c r="C69" s="23" t="s">
        <v>192</v>
      </c>
      <c r="D69" s="69" t="s">
        <v>68</v>
      </c>
      <c r="E69" s="24">
        <v>0</v>
      </c>
      <c r="F69" s="24">
        <v>0</v>
      </c>
      <c r="G69" s="24">
        <v>0</v>
      </c>
      <c r="H69" s="24">
        <v>0</v>
      </c>
      <c r="I69" s="24">
        <v>0</v>
      </c>
      <c r="J69" s="24">
        <v>0</v>
      </c>
      <c r="K69" s="24">
        <v>0</v>
      </c>
      <c r="L69" s="24"/>
      <c r="M69" s="24"/>
      <c r="N69" s="24"/>
      <c r="O69" s="24"/>
      <c r="P69" s="24"/>
      <c r="Q69" s="24"/>
      <c r="R69" s="24"/>
      <c r="S69" s="24"/>
      <c r="T69" s="24"/>
      <c r="U69" s="24"/>
      <c r="V69" s="24"/>
      <c r="W69" s="24"/>
      <c r="X69" s="24"/>
      <c r="Y69" s="24"/>
      <c r="Z69" s="24"/>
      <c r="AA69" s="24"/>
      <c r="AB69" s="24"/>
      <c r="AC69" s="24"/>
      <c r="AD69" s="24"/>
    </row>
    <row r="70" spans="1:30" ht="26.25" customHeight="1" thickBot="1" x14ac:dyDescent="0.25">
      <c r="A70" s="22" t="s">
        <v>54</v>
      </c>
      <c r="B70" s="22" t="s">
        <v>193</v>
      </c>
      <c r="C70" s="23" t="s">
        <v>194</v>
      </c>
      <c r="D70" s="69" t="s">
        <v>68</v>
      </c>
      <c r="E70" s="25">
        <v>4.591075523920602</v>
      </c>
      <c r="F70" s="24">
        <v>7.1837292184454098</v>
      </c>
      <c r="G70" s="24">
        <v>1.6701649262893377</v>
      </c>
      <c r="H70" s="24">
        <v>0.56357553471271538</v>
      </c>
      <c r="I70" s="24">
        <v>0.14883048631725262</v>
      </c>
      <c r="J70" s="24">
        <v>0.28676784805685929</v>
      </c>
      <c r="K70" s="24">
        <v>0.39504027997472191</v>
      </c>
      <c r="L70" s="24"/>
      <c r="M70" s="24"/>
      <c r="N70" s="24"/>
      <c r="O70" s="24"/>
      <c r="P70" s="24"/>
      <c r="Q70" s="24"/>
      <c r="R70" s="24"/>
      <c r="S70" s="24"/>
      <c r="T70" s="24"/>
      <c r="U70" s="24"/>
      <c r="V70" s="24"/>
      <c r="W70" s="24"/>
      <c r="X70" s="24"/>
      <c r="Y70" s="24"/>
      <c r="Z70" s="24"/>
      <c r="AA70" s="24"/>
      <c r="AB70" s="24"/>
      <c r="AC70" s="24"/>
      <c r="AD70" s="24"/>
    </row>
    <row r="71" spans="1:30" ht="26.25" customHeight="1" thickBot="1" x14ac:dyDescent="0.25">
      <c r="A71" s="22" t="s">
        <v>54</v>
      </c>
      <c r="B71" s="22" t="s">
        <v>195</v>
      </c>
      <c r="C71" s="23" t="s">
        <v>196</v>
      </c>
      <c r="D71" s="69" t="s">
        <v>84</v>
      </c>
      <c r="E71" s="24">
        <v>0</v>
      </c>
      <c r="F71" s="24">
        <v>0</v>
      </c>
      <c r="G71" s="24">
        <v>0</v>
      </c>
      <c r="H71" s="24">
        <v>0</v>
      </c>
      <c r="I71" s="24">
        <v>0</v>
      </c>
      <c r="J71" s="24">
        <v>0</v>
      </c>
      <c r="K71" s="24">
        <v>0</v>
      </c>
      <c r="L71" s="24"/>
      <c r="M71" s="24"/>
      <c r="N71" s="24"/>
      <c r="O71" s="24"/>
      <c r="P71" s="24"/>
      <c r="Q71" s="24"/>
      <c r="R71" s="24"/>
      <c r="S71" s="24"/>
      <c r="T71" s="24"/>
      <c r="U71" s="24"/>
      <c r="V71" s="24"/>
      <c r="W71" s="24"/>
      <c r="X71" s="24"/>
      <c r="Y71" s="24"/>
      <c r="Z71" s="24"/>
      <c r="AA71" s="24"/>
      <c r="AB71" s="24"/>
      <c r="AC71" s="24"/>
      <c r="AD71" s="24"/>
    </row>
    <row r="72" spans="1:30" ht="26.25" customHeight="1" thickBot="1" x14ac:dyDescent="0.25">
      <c r="A72" s="22" t="s">
        <v>54</v>
      </c>
      <c r="B72" s="22" t="s">
        <v>197</v>
      </c>
      <c r="C72" s="23" t="s">
        <v>198</v>
      </c>
      <c r="D72" s="69" t="s">
        <v>60</v>
      </c>
      <c r="E72" s="24">
        <v>3.788045011869023</v>
      </c>
      <c r="F72" s="24">
        <v>0.5231894413752739</v>
      </c>
      <c r="G72" s="24">
        <v>5.830876001990922</v>
      </c>
      <c r="H72" s="24">
        <v>1.6689000000000001E-3</v>
      </c>
      <c r="I72" s="24">
        <v>0.34773599054122928</v>
      </c>
      <c r="J72" s="24">
        <v>0.34840768841901876</v>
      </c>
      <c r="K72" s="24">
        <v>0.37555484135243472</v>
      </c>
      <c r="L72" s="24"/>
      <c r="M72" s="24"/>
      <c r="N72" s="24"/>
      <c r="O72" s="24"/>
      <c r="P72" s="24"/>
      <c r="Q72" s="24"/>
      <c r="R72" s="24"/>
      <c r="S72" s="24"/>
      <c r="T72" s="24"/>
      <c r="U72" s="24"/>
      <c r="V72" s="24"/>
      <c r="W72" s="24"/>
      <c r="X72" s="24"/>
      <c r="Y72" s="24"/>
      <c r="Z72" s="24"/>
      <c r="AA72" s="24"/>
      <c r="AB72" s="24"/>
      <c r="AC72" s="24"/>
      <c r="AD72" s="24"/>
    </row>
    <row r="73" spans="1:30" ht="26.25" customHeight="1" thickBot="1" x14ac:dyDescent="0.25">
      <c r="A73" s="22" t="s">
        <v>54</v>
      </c>
      <c r="B73" s="22" t="s">
        <v>199</v>
      </c>
      <c r="C73" s="23" t="s">
        <v>200</v>
      </c>
      <c r="D73" s="69" t="s">
        <v>60</v>
      </c>
      <c r="E73" s="24">
        <v>0</v>
      </c>
      <c r="F73" s="24">
        <v>0</v>
      </c>
      <c r="G73" s="24">
        <v>0</v>
      </c>
      <c r="H73" s="24">
        <v>0</v>
      </c>
      <c r="I73" s="24">
        <v>0</v>
      </c>
      <c r="J73" s="24">
        <v>0</v>
      </c>
      <c r="K73" s="24">
        <v>0</v>
      </c>
      <c r="L73" s="24"/>
      <c r="M73" s="24"/>
      <c r="N73" s="24"/>
      <c r="O73" s="24"/>
      <c r="P73" s="24"/>
      <c r="Q73" s="24"/>
      <c r="R73" s="24"/>
      <c r="S73" s="24"/>
      <c r="T73" s="24"/>
      <c r="U73" s="24"/>
      <c r="V73" s="24"/>
      <c r="W73" s="24"/>
      <c r="X73" s="24"/>
      <c r="Y73" s="24"/>
      <c r="Z73" s="24"/>
      <c r="AA73" s="24"/>
      <c r="AB73" s="24"/>
      <c r="AC73" s="24"/>
      <c r="AD73" s="24"/>
    </row>
    <row r="74" spans="1:30" ht="26.25" customHeight="1" thickBot="1" x14ac:dyDescent="0.25">
      <c r="A74" s="22" t="s">
        <v>54</v>
      </c>
      <c r="B74" s="22" t="s">
        <v>201</v>
      </c>
      <c r="C74" s="23" t="s">
        <v>202</v>
      </c>
      <c r="D74" s="69" t="s">
        <v>65</v>
      </c>
      <c r="E74" s="24">
        <v>0</v>
      </c>
      <c r="F74" s="24">
        <v>0</v>
      </c>
      <c r="G74" s="24">
        <v>0</v>
      </c>
      <c r="H74" s="24">
        <v>0</v>
      </c>
      <c r="I74" s="24">
        <v>0</v>
      </c>
      <c r="J74" s="24">
        <v>0</v>
      </c>
      <c r="K74" s="24">
        <v>0</v>
      </c>
      <c r="L74" s="24"/>
      <c r="M74" s="24"/>
      <c r="N74" s="24"/>
      <c r="O74" s="24"/>
      <c r="P74" s="24"/>
      <c r="Q74" s="24"/>
      <c r="R74" s="24"/>
      <c r="S74" s="24"/>
      <c r="T74" s="24"/>
      <c r="U74" s="24"/>
      <c r="V74" s="24"/>
      <c r="W74" s="24"/>
      <c r="X74" s="24"/>
      <c r="Y74" s="24"/>
      <c r="Z74" s="24"/>
      <c r="AA74" s="24"/>
      <c r="AB74" s="24"/>
      <c r="AC74" s="24"/>
      <c r="AD74" s="24"/>
    </row>
    <row r="75" spans="1:30" ht="26.25" customHeight="1" thickBot="1" x14ac:dyDescent="0.25">
      <c r="A75" s="22" t="s">
        <v>54</v>
      </c>
      <c r="B75" s="22" t="s">
        <v>203</v>
      </c>
      <c r="C75" s="23" t="s">
        <v>204</v>
      </c>
      <c r="D75" s="69" t="s">
        <v>65</v>
      </c>
      <c r="E75" s="24">
        <v>0</v>
      </c>
      <c r="F75" s="24">
        <v>0</v>
      </c>
      <c r="G75" s="24">
        <v>0</v>
      </c>
      <c r="H75" s="24">
        <v>0</v>
      </c>
      <c r="I75" s="24">
        <v>0</v>
      </c>
      <c r="J75" s="24">
        <v>0</v>
      </c>
      <c r="K75" s="24">
        <v>0</v>
      </c>
      <c r="L75" s="24"/>
      <c r="M75" s="24"/>
      <c r="N75" s="24"/>
      <c r="O75" s="24"/>
      <c r="P75" s="24"/>
      <c r="Q75" s="24"/>
      <c r="R75" s="24"/>
      <c r="S75" s="24"/>
      <c r="T75" s="24"/>
      <c r="U75" s="24"/>
      <c r="V75" s="24"/>
      <c r="W75" s="24"/>
      <c r="X75" s="24"/>
      <c r="Y75" s="24"/>
      <c r="Z75" s="24"/>
      <c r="AA75" s="24"/>
      <c r="AB75" s="24"/>
      <c r="AC75" s="24"/>
      <c r="AD75" s="24"/>
    </row>
    <row r="76" spans="1:30" ht="26.25" customHeight="1" thickBot="1" x14ac:dyDescent="0.25">
      <c r="A76" s="22" t="s">
        <v>54</v>
      </c>
      <c r="B76" s="22" t="s">
        <v>205</v>
      </c>
      <c r="C76" s="23" t="s">
        <v>206</v>
      </c>
      <c r="D76" s="69" t="s">
        <v>65</v>
      </c>
      <c r="E76" s="24">
        <v>0</v>
      </c>
      <c r="F76" s="24">
        <v>0</v>
      </c>
      <c r="G76" s="24">
        <v>0</v>
      </c>
      <c r="H76" s="24">
        <v>0</v>
      </c>
      <c r="I76" s="24">
        <v>0</v>
      </c>
      <c r="J76" s="24">
        <v>0</v>
      </c>
      <c r="K76" s="24">
        <v>0</v>
      </c>
      <c r="L76" s="24"/>
      <c r="M76" s="24"/>
      <c r="N76" s="24"/>
      <c r="O76" s="24"/>
      <c r="P76" s="24"/>
      <c r="Q76" s="24"/>
      <c r="R76" s="24"/>
      <c r="S76" s="24"/>
      <c r="T76" s="24"/>
      <c r="U76" s="24"/>
      <c r="V76" s="24"/>
      <c r="W76" s="24"/>
      <c r="X76" s="24"/>
      <c r="Y76" s="24"/>
      <c r="Z76" s="24"/>
      <c r="AA76" s="24"/>
      <c r="AB76" s="24"/>
      <c r="AC76" s="24"/>
      <c r="AD76" s="24"/>
    </row>
    <row r="77" spans="1:30" ht="26.25" customHeight="1" thickBot="1" x14ac:dyDescent="0.25">
      <c r="A77" s="22" t="s">
        <v>54</v>
      </c>
      <c r="B77" s="22" t="s">
        <v>207</v>
      </c>
      <c r="C77" s="23" t="s">
        <v>208</v>
      </c>
      <c r="D77" s="69" t="s">
        <v>65</v>
      </c>
      <c r="E77" s="24">
        <v>0</v>
      </c>
      <c r="F77" s="24">
        <v>0</v>
      </c>
      <c r="G77" s="24">
        <v>0</v>
      </c>
      <c r="H77" s="24">
        <v>0</v>
      </c>
      <c r="I77" s="24">
        <v>0</v>
      </c>
      <c r="J77" s="24">
        <v>0</v>
      </c>
      <c r="K77" s="24">
        <v>0</v>
      </c>
      <c r="L77" s="24"/>
      <c r="M77" s="24"/>
      <c r="N77" s="24"/>
      <c r="O77" s="24"/>
      <c r="P77" s="24"/>
      <c r="Q77" s="24"/>
      <c r="R77" s="24"/>
      <c r="S77" s="24"/>
      <c r="T77" s="24"/>
      <c r="U77" s="24"/>
      <c r="V77" s="24"/>
      <c r="W77" s="24"/>
      <c r="X77" s="24"/>
      <c r="Y77" s="24"/>
      <c r="Z77" s="24"/>
      <c r="AA77" s="24"/>
      <c r="AB77" s="24"/>
      <c r="AC77" s="24"/>
      <c r="AD77" s="24"/>
    </row>
    <row r="78" spans="1:30" ht="26.25" customHeight="1" thickBot="1" x14ac:dyDescent="0.25">
      <c r="A78" s="22" t="s">
        <v>54</v>
      </c>
      <c r="B78" s="22" t="s">
        <v>209</v>
      </c>
      <c r="C78" s="23" t="s">
        <v>210</v>
      </c>
      <c r="D78" s="69" t="s">
        <v>65</v>
      </c>
      <c r="E78" s="24">
        <v>0</v>
      </c>
      <c r="F78" s="24">
        <v>0</v>
      </c>
      <c r="G78" s="24">
        <v>0</v>
      </c>
      <c r="H78" s="24">
        <v>0</v>
      </c>
      <c r="I78" s="24">
        <v>0</v>
      </c>
      <c r="J78" s="24">
        <v>0</v>
      </c>
      <c r="K78" s="24">
        <v>0</v>
      </c>
      <c r="L78" s="24"/>
      <c r="M78" s="24"/>
      <c r="N78" s="24"/>
      <c r="O78" s="24"/>
      <c r="P78" s="24"/>
      <c r="Q78" s="24"/>
      <c r="R78" s="24"/>
      <c r="S78" s="24"/>
      <c r="T78" s="24"/>
      <c r="U78" s="24"/>
      <c r="V78" s="24"/>
      <c r="W78" s="24"/>
      <c r="X78" s="24"/>
      <c r="Y78" s="24"/>
      <c r="Z78" s="24"/>
      <c r="AA78" s="24"/>
      <c r="AB78" s="24"/>
      <c r="AC78" s="24"/>
      <c r="AD78" s="24"/>
    </row>
    <row r="79" spans="1:30" ht="26.25" customHeight="1" thickBot="1" x14ac:dyDescent="0.25">
      <c r="A79" s="22" t="s">
        <v>54</v>
      </c>
      <c r="B79" s="22" t="s">
        <v>211</v>
      </c>
      <c r="C79" s="23" t="s">
        <v>212</v>
      </c>
      <c r="D79" s="69" t="s">
        <v>65</v>
      </c>
      <c r="E79" s="24">
        <v>0</v>
      </c>
      <c r="F79" s="24">
        <v>0</v>
      </c>
      <c r="G79" s="24">
        <v>0</v>
      </c>
      <c r="H79" s="24">
        <v>0</v>
      </c>
      <c r="I79" s="24">
        <v>0</v>
      </c>
      <c r="J79" s="24">
        <v>0</v>
      </c>
      <c r="K79" s="24">
        <v>0</v>
      </c>
      <c r="L79" s="24"/>
      <c r="M79" s="24"/>
      <c r="N79" s="24"/>
      <c r="O79" s="24"/>
      <c r="P79" s="24"/>
      <c r="Q79" s="24"/>
      <c r="R79" s="24"/>
      <c r="S79" s="24"/>
      <c r="T79" s="24"/>
      <c r="U79" s="24"/>
      <c r="V79" s="24"/>
      <c r="W79" s="24"/>
      <c r="X79" s="24"/>
      <c r="Y79" s="24"/>
      <c r="Z79" s="24"/>
      <c r="AA79" s="24"/>
      <c r="AB79" s="24"/>
      <c r="AC79" s="24"/>
      <c r="AD79" s="24"/>
    </row>
    <row r="80" spans="1:30" ht="26.25" customHeight="1" thickBot="1" x14ac:dyDescent="0.25">
      <c r="A80" s="22" t="s">
        <v>54</v>
      </c>
      <c r="B80" s="22" t="s">
        <v>213</v>
      </c>
      <c r="C80" s="23" t="s">
        <v>214</v>
      </c>
      <c r="D80" s="69" t="s">
        <v>65</v>
      </c>
      <c r="E80" s="24">
        <v>0.45041189920421615</v>
      </c>
      <c r="F80" s="24">
        <v>0.18886696580625317</v>
      </c>
      <c r="G80" s="24">
        <v>2.1278065732092877</v>
      </c>
      <c r="H80" s="24">
        <v>0</v>
      </c>
      <c r="I80" s="24">
        <v>1.4895518564642584E-2</v>
      </c>
      <c r="J80" s="24">
        <v>2.1132009033469717E-2</v>
      </c>
      <c r="K80" s="24">
        <v>2.3040621944282979E-2</v>
      </c>
      <c r="L80" s="24"/>
      <c r="M80" s="24"/>
      <c r="N80" s="24"/>
      <c r="O80" s="24"/>
      <c r="P80" s="24"/>
      <c r="Q80" s="24"/>
      <c r="R80" s="24"/>
      <c r="S80" s="24"/>
      <c r="T80" s="24"/>
      <c r="U80" s="24"/>
      <c r="V80" s="24"/>
      <c r="W80" s="24"/>
      <c r="X80" s="24"/>
      <c r="Y80" s="24"/>
      <c r="Z80" s="24"/>
      <c r="AA80" s="24"/>
      <c r="AB80" s="24"/>
      <c r="AC80" s="24"/>
      <c r="AD80" s="24"/>
    </row>
    <row r="81" spans="1:30" ht="26.25" customHeight="1" thickBot="1" x14ac:dyDescent="0.25">
      <c r="A81" s="22" t="s">
        <v>54</v>
      </c>
      <c r="B81" s="22" t="s">
        <v>215</v>
      </c>
      <c r="C81" s="23" t="s">
        <v>216</v>
      </c>
      <c r="D81" s="69" t="s">
        <v>84</v>
      </c>
      <c r="E81" s="24">
        <v>0</v>
      </c>
      <c r="F81" s="24">
        <v>0</v>
      </c>
      <c r="G81" s="24">
        <v>0</v>
      </c>
      <c r="H81" s="24">
        <v>0</v>
      </c>
      <c r="I81" s="24">
        <v>2.4848447136466599E-3</v>
      </c>
      <c r="J81" s="24">
        <v>1.2268329193572201E-2</v>
      </c>
      <c r="K81" s="24">
        <v>3.1980252206524513E-2</v>
      </c>
      <c r="L81" s="24"/>
      <c r="M81" s="24"/>
      <c r="N81" s="24"/>
      <c r="O81" s="24"/>
      <c r="P81" s="24"/>
      <c r="Q81" s="24"/>
      <c r="R81" s="24"/>
      <c r="S81" s="24"/>
      <c r="T81" s="24"/>
      <c r="U81" s="24"/>
      <c r="V81" s="24"/>
      <c r="W81" s="24"/>
      <c r="X81" s="24"/>
      <c r="Y81" s="24"/>
      <c r="Z81" s="24"/>
      <c r="AA81" s="24"/>
      <c r="AB81" s="24"/>
      <c r="AC81" s="24"/>
      <c r="AD81" s="24"/>
    </row>
    <row r="82" spans="1:30" ht="26.25" customHeight="1" thickBot="1" x14ac:dyDescent="0.25">
      <c r="A82" s="22" t="s">
        <v>217</v>
      </c>
      <c r="B82" s="22" t="s">
        <v>218</v>
      </c>
      <c r="C82" s="29" t="s">
        <v>219</v>
      </c>
      <c r="D82" s="69" t="s">
        <v>84</v>
      </c>
      <c r="E82" s="24">
        <v>0</v>
      </c>
      <c r="F82" s="24">
        <v>9.1240956979859433</v>
      </c>
      <c r="G82" s="24">
        <v>0</v>
      </c>
      <c r="H82" s="24">
        <v>0</v>
      </c>
      <c r="I82" s="24">
        <v>0</v>
      </c>
      <c r="J82" s="24">
        <v>0</v>
      </c>
      <c r="K82" s="24">
        <v>0</v>
      </c>
      <c r="L82" s="24"/>
      <c r="M82" s="24"/>
      <c r="N82" s="24"/>
      <c r="O82" s="24"/>
      <c r="P82" s="24"/>
      <c r="Q82" s="24"/>
      <c r="R82" s="24"/>
      <c r="S82" s="24"/>
      <c r="T82" s="24"/>
      <c r="U82" s="24"/>
      <c r="V82" s="24"/>
      <c r="W82" s="24"/>
      <c r="X82" s="24"/>
      <c r="Y82" s="24"/>
      <c r="Z82" s="24"/>
      <c r="AA82" s="24"/>
      <c r="AB82" s="24"/>
      <c r="AC82" s="24"/>
      <c r="AD82" s="24"/>
    </row>
    <row r="83" spans="1:30" ht="26.25" customHeight="1" thickBot="1" x14ac:dyDescent="0.25">
      <c r="A83" s="22" t="s">
        <v>54</v>
      </c>
      <c r="B83" s="30" t="s">
        <v>220</v>
      </c>
      <c r="C83" s="29" t="s">
        <v>221</v>
      </c>
      <c r="D83" s="69" t="s">
        <v>84</v>
      </c>
      <c r="E83" s="24">
        <v>1.5807156363073102E-2</v>
      </c>
      <c r="F83" s="24">
        <v>6.0749080377311866E-2</v>
      </c>
      <c r="G83" s="24">
        <v>4.184495396709632E-3</v>
      </c>
      <c r="H83" s="24">
        <v>0</v>
      </c>
      <c r="I83" s="24">
        <v>3.6091718613471945E-3</v>
      </c>
      <c r="J83" s="24">
        <v>3.6742773210880495E-3</v>
      </c>
      <c r="K83" s="24">
        <v>4.2995496198960974E-2</v>
      </c>
      <c r="L83" s="24"/>
      <c r="M83" s="24"/>
      <c r="N83" s="24"/>
      <c r="O83" s="24"/>
      <c r="P83" s="24"/>
      <c r="Q83" s="24"/>
      <c r="R83" s="24"/>
      <c r="S83" s="24"/>
      <c r="T83" s="24"/>
      <c r="U83" s="24"/>
      <c r="V83" s="24"/>
      <c r="W83" s="24"/>
      <c r="X83" s="24"/>
      <c r="Y83" s="24"/>
      <c r="Z83" s="24"/>
      <c r="AA83" s="24"/>
      <c r="AB83" s="24"/>
      <c r="AC83" s="24"/>
      <c r="AD83" s="24"/>
    </row>
    <row r="84" spans="1:30" ht="26.25" customHeight="1" thickBot="1" x14ac:dyDescent="0.25">
      <c r="A84" s="22" t="s">
        <v>54</v>
      </c>
      <c r="B84" s="30" t="s">
        <v>222</v>
      </c>
      <c r="C84" s="29" t="s">
        <v>223</v>
      </c>
      <c r="D84" s="69" t="s">
        <v>84</v>
      </c>
      <c r="E84" s="24">
        <v>0</v>
      </c>
      <c r="F84" s="24">
        <v>0</v>
      </c>
      <c r="G84" s="24">
        <v>0</v>
      </c>
      <c r="H84" s="24">
        <v>0</v>
      </c>
      <c r="I84" s="24">
        <v>0</v>
      </c>
      <c r="J84" s="24">
        <v>0</v>
      </c>
      <c r="K84" s="24">
        <v>0</v>
      </c>
      <c r="L84" s="24"/>
      <c r="M84" s="24"/>
      <c r="N84" s="24"/>
      <c r="O84" s="24"/>
      <c r="P84" s="24"/>
      <c r="Q84" s="24"/>
      <c r="R84" s="24"/>
      <c r="S84" s="24"/>
      <c r="T84" s="24"/>
      <c r="U84" s="24"/>
      <c r="V84" s="24"/>
      <c r="W84" s="24"/>
      <c r="X84" s="24"/>
      <c r="Y84" s="24"/>
      <c r="Z84" s="24"/>
      <c r="AA84" s="24"/>
      <c r="AB84" s="24"/>
      <c r="AC84" s="24"/>
      <c r="AD84" s="24"/>
    </row>
    <row r="85" spans="1:30" ht="26.25" customHeight="1" thickBot="1" x14ac:dyDescent="0.25">
      <c r="A85" s="22" t="s">
        <v>217</v>
      </c>
      <c r="B85" s="23" t="s">
        <v>224</v>
      </c>
      <c r="C85" s="29" t="s">
        <v>225</v>
      </c>
      <c r="D85" s="69" t="s">
        <v>84</v>
      </c>
      <c r="E85" s="24">
        <v>6.1827779473010991E-2</v>
      </c>
      <c r="F85" s="24">
        <v>5.1207184665101524</v>
      </c>
      <c r="G85" s="24">
        <v>1.2774867692093182E-3</v>
      </c>
      <c r="H85" s="24">
        <v>7.1967288015042246E-4</v>
      </c>
      <c r="I85" s="24">
        <v>0</v>
      </c>
      <c r="J85" s="24">
        <v>0</v>
      </c>
      <c r="K85" s="24">
        <v>0</v>
      </c>
      <c r="L85" s="24"/>
      <c r="M85" s="24"/>
      <c r="N85" s="24"/>
      <c r="O85" s="24"/>
      <c r="P85" s="24"/>
      <c r="Q85" s="24"/>
      <c r="R85" s="24"/>
      <c r="S85" s="24"/>
      <c r="T85" s="24"/>
      <c r="U85" s="24"/>
      <c r="V85" s="24"/>
      <c r="W85" s="24"/>
      <c r="X85" s="24"/>
      <c r="Y85" s="24"/>
      <c r="Z85" s="24"/>
      <c r="AA85" s="24"/>
      <c r="AB85" s="24"/>
      <c r="AC85" s="24"/>
      <c r="AD85" s="24"/>
    </row>
    <row r="86" spans="1:30" ht="26.25" customHeight="1" thickBot="1" x14ac:dyDescent="0.25">
      <c r="A86" s="22" t="s">
        <v>217</v>
      </c>
      <c r="B86" s="23" t="s">
        <v>226</v>
      </c>
      <c r="C86" s="29" t="s">
        <v>227</v>
      </c>
      <c r="D86" s="69" t="s">
        <v>84</v>
      </c>
      <c r="E86" s="24">
        <v>0</v>
      </c>
      <c r="F86" s="24">
        <v>0.95122257111490371</v>
      </c>
      <c r="G86" s="24">
        <v>0</v>
      </c>
      <c r="H86" s="24">
        <v>0</v>
      </c>
      <c r="I86" s="24">
        <v>0</v>
      </c>
      <c r="J86" s="24">
        <v>0</v>
      </c>
      <c r="K86" s="24">
        <v>0</v>
      </c>
      <c r="L86" s="24"/>
      <c r="M86" s="24"/>
      <c r="N86" s="24"/>
      <c r="O86" s="24"/>
      <c r="P86" s="24"/>
      <c r="Q86" s="24"/>
      <c r="R86" s="24"/>
      <c r="S86" s="24"/>
      <c r="T86" s="24"/>
      <c r="U86" s="24"/>
      <c r="V86" s="24"/>
      <c r="W86" s="24"/>
      <c r="X86" s="24"/>
      <c r="Y86" s="24"/>
      <c r="Z86" s="24"/>
      <c r="AA86" s="24"/>
      <c r="AB86" s="24"/>
      <c r="AC86" s="24"/>
      <c r="AD86" s="24"/>
    </row>
    <row r="87" spans="1:30" ht="26.25" customHeight="1" thickBot="1" x14ac:dyDescent="0.25">
      <c r="A87" s="22" t="s">
        <v>217</v>
      </c>
      <c r="B87" s="23" t="s">
        <v>228</v>
      </c>
      <c r="C87" s="29" t="s">
        <v>229</v>
      </c>
      <c r="D87" s="69" t="s">
        <v>84</v>
      </c>
      <c r="E87" s="24">
        <v>0</v>
      </c>
      <c r="F87" s="24">
        <v>0.3276436680009473</v>
      </c>
      <c r="G87" s="24">
        <v>0</v>
      </c>
      <c r="H87" s="24">
        <v>0</v>
      </c>
      <c r="I87" s="24">
        <v>0</v>
      </c>
      <c r="J87" s="24">
        <v>0</v>
      </c>
      <c r="K87" s="24">
        <v>0</v>
      </c>
      <c r="L87" s="24"/>
      <c r="M87" s="24"/>
      <c r="N87" s="24"/>
      <c r="O87" s="24"/>
      <c r="P87" s="24"/>
      <c r="Q87" s="24"/>
      <c r="R87" s="24"/>
      <c r="S87" s="24"/>
      <c r="T87" s="24"/>
      <c r="U87" s="24"/>
      <c r="V87" s="24"/>
      <c r="W87" s="24"/>
      <c r="X87" s="24"/>
      <c r="Y87" s="24"/>
      <c r="Z87" s="24"/>
      <c r="AA87" s="24"/>
      <c r="AB87" s="24"/>
      <c r="AC87" s="24"/>
      <c r="AD87" s="24"/>
    </row>
    <row r="88" spans="1:30" ht="26.25" customHeight="1" thickBot="1" x14ac:dyDescent="0.25">
      <c r="A88" s="22" t="s">
        <v>217</v>
      </c>
      <c r="B88" s="23" t="s">
        <v>230</v>
      </c>
      <c r="C88" s="29" t="s">
        <v>231</v>
      </c>
      <c r="D88" s="69" t="s">
        <v>84</v>
      </c>
      <c r="E88" s="24">
        <v>2.5938315679723718E-3</v>
      </c>
      <c r="F88" s="24">
        <v>3.3202270990135347</v>
      </c>
      <c r="G88" s="24">
        <v>2.1004125567890139E-4</v>
      </c>
      <c r="H88" s="24">
        <v>8.5368093369567351E-4</v>
      </c>
      <c r="I88" s="24">
        <v>0</v>
      </c>
      <c r="J88" s="24">
        <v>0</v>
      </c>
      <c r="K88" s="24">
        <v>0</v>
      </c>
      <c r="L88" s="24"/>
      <c r="M88" s="24"/>
      <c r="N88" s="24"/>
      <c r="O88" s="24"/>
      <c r="P88" s="24"/>
      <c r="Q88" s="24"/>
      <c r="R88" s="24"/>
      <c r="S88" s="24"/>
      <c r="T88" s="24"/>
      <c r="U88" s="24"/>
      <c r="V88" s="24"/>
      <c r="W88" s="24"/>
      <c r="X88" s="24"/>
      <c r="Y88" s="24"/>
      <c r="Z88" s="24"/>
      <c r="AA88" s="24"/>
      <c r="AB88" s="24"/>
      <c r="AC88" s="24"/>
      <c r="AD88" s="24"/>
    </row>
    <row r="89" spans="1:30" ht="26.25" customHeight="1" thickBot="1" x14ac:dyDescent="0.25">
      <c r="A89" s="22" t="s">
        <v>217</v>
      </c>
      <c r="B89" s="23" t="s">
        <v>232</v>
      </c>
      <c r="C89" s="29" t="s">
        <v>233</v>
      </c>
      <c r="D89" s="69" t="s">
        <v>84</v>
      </c>
      <c r="E89" s="24">
        <v>3.9004786436528599E-3</v>
      </c>
      <c r="F89" s="24">
        <v>1.3838518599547498</v>
      </c>
      <c r="G89" s="24">
        <v>2.7037857865458582E-3</v>
      </c>
      <c r="H89" s="24">
        <v>0</v>
      </c>
      <c r="I89" s="24">
        <v>0</v>
      </c>
      <c r="J89" s="24">
        <v>0</v>
      </c>
      <c r="K89" s="24">
        <v>0</v>
      </c>
      <c r="L89" s="24"/>
      <c r="M89" s="24"/>
      <c r="N89" s="24"/>
      <c r="O89" s="24"/>
      <c r="P89" s="24"/>
      <c r="Q89" s="24"/>
      <c r="R89" s="24"/>
      <c r="S89" s="24"/>
      <c r="T89" s="24"/>
      <c r="U89" s="24"/>
      <c r="V89" s="24"/>
      <c r="W89" s="24"/>
      <c r="X89" s="24"/>
      <c r="Y89" s="24"/>
      <c r="Z89" s="24"/>
      <c r="AA89" s="24"/>
      <c r="AB89" s="24"/>
      <c r="AC89" s="24"/>
      <c r="AD89" s="24"/>
    </row>
    <row r="90" spans="1:30" s="31" customFormat="1" ht="26.25" customHeight="1" thickBot="1" x14ac:dyDescent="0.25">
      <c r="A90" s="22" t="s">
        <v>217</v>
      </c>
      <c r="B90" s="23" t="s">
        <v>234</v>
      </c>
      <c r="C90" s="29" t="s">
        <v>235</v>
      </c>
      <c r="D90" s="69" t="s">
        <v>84</v>
      </c>
      <c r="E90" s="24">
        <v>0</v>
      </c>
      <c r="F90" s="24">
        <v>1.703398439088228</v>
      </c>
      <c r="G90" s="24">
        <v>0</v>
      </c>
      <c r="H90" s="24">
        <v>0</v>
      </c>
      <c r="I90" s="24">
        <v>0</v>
      </c>
      <c r="J90" s="24">
        <v>0</v>
      </c>
      <c r="K90" s="24">
        <v>0</v>
      </c>
      <c r="L90" s="24"/>
      <c r="M90" s="24"/>
      <c r="N90" s="24"/>
      <c r="O90" s="24"/>
      <c r="P90" s="24"/>
      <c r="Q90" s="24"/>
      <c r="R90" s="24"/>
      <c r="S90" s="24"/>
      <c r="T90" s="24"/>
      <c r="U90" s="24"/>
      <c r="V90" s="24"/>
      <c r="W90" s="24"/>
      <c r="X90" s="24"/>
      <c r="Y90" s="24"/>
      <c r="Z90" s="24"/>
      <c r="AA90" s="24"/>
      <c r="AB90" s="24"/>
      <c r="AC90" s="24"/>
      <c r="AD90" s="24"/>
    </row>
    <row r="91" spans="1:30" ht="26.25" customHeight="1" thickBot="1" x14ac:dyDescent="0.25">
      <c r="A91" s="22" t="s">
        <v>217</v>
      </c>
      <c r="B91" s="22" t="s">
        <v>236</v>
      </c>
      <c r="C91" s="23" t="s">
        <v>237</v>
      </c>
      <c r="D91" s="69" t="s">
        <v>131</v>
      </c>
      <c r="E91" s="24">
        <v>1.4754717692591736E-2</v>
      </c>
      <c r="F91" s="24">
        <v>6.0479144703193731E-2</v>
      </c>
      <c r="G91" s="24">
        <v>2.3830205338523447E-3</v>
      </c>
      <c r="H91" s="24">
        <v>0.15720081914362624</v>
      </c>
      <c r="I91" s="24">
        <v>0.2054508305549419</v>
      </c>
      <c r="J91" s="24">
        <v>0.22457618279626565</v>
      </c>
      <c r="K91" s="24">
        <v>0.27115001437231662</v>
      </c>
      <c r="L91" s="24"/>
      <c r="M91" s="24"/>
      <c r="N91" s="24"/>
      <c r="O91" s="24"/>
      <c r="P91" s="24"/>
      <c r="Q91" s="24"/>
      <c r="R91" s="24"/>
      <c r="S91" s="24"/>
      <c r="T91" s="24"/>
      <c r="U91" s="24"/>
      <c r="V91" s="24"/>
      <c r="W91" s="24"/>
      <c r="X91" s="24"/>
      <c r="Y91" s="24"/>
      <c r="Z91" s="24"/>
      <c r="AA91" s="24"/>
      <c r="AB91" s="24"/>
      <c r="AC91" s="24"/>
      <c r="AD91" s="24"/>
    </row>
    <row r="92" spans="1:30" ht="26.25" customHeight="1" thickBot="1" x14ac:dyDescent="0.25">
      <c r="A92" s="22" t="s">
        <v>54</v>
      </c>
      <c r="B92" s="22" t="s">
        <v>238</v>
      </c>
      <c r="C92" s="23" t="s">
        <v>239</v>
      </c>
      <c r="D92" s="69" t="s">
        <v>71</v>
      </c>
      <c r="E92" s="24">
        <v>6.8442656542065249E-4</v>
      </c>
      <c r="F92" s="24">
        <v>0</v>
      </c>
      <c r="G92" s="24">
        <v>0</v>
      </c>
      <c r="H92" s="24">
        <v>0</v>
      </c>
      <c r="I92" s="24">
        <v>0</v>
      </c>
      <c r="J92" s="24">
        <v>0</v>
      </c>
      <c r="K92" s="24">
        <v>0</v>
      </c>
      <c r="L92" s="24"/>
      <c r="M92" s="24"/>
      <c r="N92" s="24"/>
      <c r="O92" s="24"/>
      <c r="P92" s="24"/>
      <c r="Q92" s="24"/>
      <c r="R92" s="24"/>
      <c r="S92" s="24"/>
      <c r="T92" s="24"/>
      <c r="U92" s="24"/>
      <c r="V92" s="24"/>
      <c r="W92" s="24"/>
      <c r="X92" s="24"/>
      <c r="Y92" s="24"/>
      <c r="Z92" s="24"/>
      <c r="AA92" s="24"/>
      <c r="AB92" s="24"/>
      <c r="AC92" s="24"/>
      <c r="AD92" s="24"/>
    </row>
    <row r="93" spans="1:30" ht="26.25" customHeight="1" thickBot="1" x14ac:dyDescent="0.25">
      <c r="A93" s="22" t="s">
        <v>54</v>
      </c>
      <c r="B93" s="22" t="s">
        <v>240</v>
      </c>
      <c r="C93" s="23" t="s">
        <v>241</v>
      </c>
      <c r="D93" s="69" t="s">
        <v>74</v>
      </c>
      <c r="E93" s="24">
        <v>3.1453878525705199E-2</v>
      </c>
      <c r="F93" s="24">
        <v>2.0359260817998237</v>
      </c>
      <c r="G93" s="24">
        <v>1.0283381219115364E-2</v>
      </c>
      <c r="H93" s="24">
        <v>0</v>
      </c>
      <c r="I93" s="24">
        <v>2.7596951191682321E-2</v>
      </c>
      <c r="J93" s="24">
        <v>6.7967971117435966E-2</v>
      </c>
      <c r="K93" s="24">
        <v>0.15325075995332091</v>
      </c>
      <c r="L93" s="24"/>
      <c r="M93" s="24"/>
      <c r="N93" s="24"/>
      <c r="O93" s="24"/>
      <c r="P93" s="24"/>
      <c r="Q93" s="24"/>
      <c r="R93" s="24"/>
      <c r="S93" s="24"/>
      <c r="T93" s="24"/>
      <c r="U93" s="24"/>
      <c r="V93" s="24"/>
      <c r="W93" s="24"/>
      <c r="X93" s="24"/>
      <c r="Y93" s="24"/>
      <c r="Z93" s="24"/>
      <c r="AA93" s="24"/>
      <c r="AB93" s="24"/>
      <c r="AC93" s="24"/>
      <c r="AD93" s="24"/>
    </row>
    <row r="94" spans="1:30" ht="26.25" customHeight="1" thickBot="1" x14ac:dyDescent="0.25">
      <c r="A94" s="22" t="s">
        <v>54</v>
      </c>
      <c r="B94" s="32" t="s">
        <v>242</v>
      </c>
      <c r="C94" s="23" t="s">
        <v>243</v>
      </c>
      <c r="D94" s="69" t="s">
        <v>84</v>
      </c>
      <c r="E94" s="24">
        <v>0</v>
      </c>
      <c r="F94" s="24">
        <v>0</v>
      </c>
      <c r="G94" s="24">
        <v>0</v>
      </c>
      <c r="H94" s="24">
        <v>0</v>
      </c>
      <c r="I94" s="24">
        <v>0</v>
      </c>
      <c r="J94" s="24">
        <v>0</v>
      </c>
      <c r="K94" s="24">
        <v>0</v>
      </c>
      <c r="L94" s="24"/>
      <c r="M94" s="24"/>
      <c r="N94" s="24"/>
      <c r="O94" s="24"/>
      <c r="P94" s="24"/>
      <c r="Q94" s="24"/>
      <c r="R94" s="24"/>
      <c r="S94" s="24"/>
      <c r="T94" s="24"/>
      <c r="U94" s="24"/>
      <c r="V94" s="24"/>
      <c r="W94" s="24"/>
      <c r="X94" s="24"/>
      <c r="Y94" s="24"/>
      <c r="Z94" s="24"/>
      <c r="AA94" s="24"/>
      <c r="AB94" s="24"/>
      <c r="AC94" s="24"/>
      <c r="AD94" s="24"/>
    </row>
    <row r="95" spans="1:30" ht="26.25" customHeight="1" thickBot="1" x14ac:dyDescent="0.25">
      <c r="A95" s="22" t="s">
        <v>54</v>
      </c>
      <c r="B95" s="32" t="s">
        <v>244</v>
      </c>
      <c r="C95" s="23" t="s">
        <v>245</v>
      </c>
      <c r="D95" s="69" t="s">
        <v>84</v>
      </c>
      <c r="E95" s="24">
        <v>0.45704603835479884</v>
      </c>
      <c r="F95" s="24">
        <v>0</v>
      </c>
      <c r="G95" s="24">
        <v>0</v>
      </c>
      <c r="H95" s="24">
        <v>0</v>
      </c>
      <c r="I95" s="24">
        <v>0</v>
      </c>
      <c r="J95" s="24">
        <v>0</v>
      </c>
      <c r="K95" s="24">
        <v>0</v>
      </c>
      <c r="L95" s="24"/>
      <c r="M95" s="24"/>
      <c r="N95" s="24"/>
      <c r="O95" s="24"/>
      <c r="P95" s="24"/>
      <c r="Q95" s="24"/>
      <c r="R95" s="24"/>
      <c r="S95" s="24"/>
      <c r="T95" s="24"/>
      <c r="U95" s="24"/>
      <c r="V95" s="24"/>
      <c r="W95" s="24"/>
      <c r="X95" s="24"/>
      <c r="Y95" s="24"/>
      <c r="Z95" s="24"/>
      <c r="AA95" s="24"/>
      <c r="AB95" s="24"/>
      <c r="AC95" s="24"/>
      <c r="AD95" s="24"/>
    </row>
    <row r="96" spans="1:30" ht="26.25" customHeight="1" thickBot="1" x14ac:dyDescent="0.25">
      <c r="A96" s="22" t="s">
        <v>54</v>
      </c>
      <c r="B96" s="22" t="s">
        <v>246</v>
      </c>
      <c r="C96" s="23" t="s">
        <v>247</v>
      </c>
      <c r="D96" s="69" t="s">
        <v>68</v>
      </c>
      <c r="E96" s="24">
        <v>0</v>
      </c>
      <c r="F96" s="24">
        <v>0</v>
      </c>
      <c r="G96" s="24">
        <v>0</v>
      </c>
      <c r="H96" s="24">
        <v>0</v>
      </c>
      <c r="I96" s="24">
        <v>0</v>
      </c>
      <c r="J96" s="24">
        <v>0</v>
      </c>
      <c r="K96" s="24">
        <v>0</v>
      </c>
      <c r="L96" s="24"/>
      <c r="M96" s="24"/>
      <c r="N96" s="24"/>
      <c r="O96" s="24"/>
      <c r="P96" s="24"/>
      <c r="Q96" s="24"/>
      <c r="R96" s="24"/>
      <c r="S96" s="24"/>
      <c r="T96" s="24"/>
      <c r="U96" s="24"/>
      <c r="V96" s="24"/>
      <c r="W96" s="24"/>
      <c r="X96" s="24"/>
      <c r="Y96" s="24"/>
      <c r="Z96" s="24"/>
      <c r="AA96" s="24"/>
      <c r="AB96" s="24"/>
      <c r="AC96" s="24"/>
      <c r="AD96" s="24"/>
    </row>
    <row r="97" spans="1:33" ht="26.25" customHeight="1" thickBot="1" x14ac:dyDescent="0.25">
      <c r="A97" s="22" t="s">
        <v>54</v>
      </c>
      <c r="B97" s="22" t="s">
        <v>248</v>
      </c>
      <c r="C97" s="23" t="s">
        <v>249</v>
      </c>
      <c r="D97" s="69" t="s">
        <v>84</v>
      </c>
      <c r="E97" s="24">
        <v>0</v>
      </c>
      <c r="F97" s="24">
        <v>0</v>
      </c>
      <c r="G97" s="24">
        <v>0</v>
      </c>
      <c r="H97" s="24">
        <v>0</v>
      </c>
      <c r="I97" s="24">
        <v>0</v>
      </c>
      <c r="J97" s="24">
        <v>0</v>
      </c>
      <c r="K97" s="24">
        <v>0</v>
      </c>
      <c r="L97" s="24"/>
      <c r="M97" s="24"/>
      <c r="N97" s="24"/>
      <c r="O97" s="24"/>
      <c r="P97" s="24"/>
      <c r="Q97" s="24"/>
      <c r="R97" s="24"/>
      <c r="S97" s="24"/>
      <c r="T97" s="24"/>
      <c r="U97" s="24"/>
      <c r="V97" s="24"/>
      <c r="W97" s="24"/>
      <c r="X97" s="24"/>
      <c r="Y97" s="24"/>
      <c r="Z97" s="24"/>
      <c r="AA97" s="24"/>
      <c r="AB97" s="24"/>
      <c r="AC97" s="24"/>
      <c r="AD97" s="24"/>
    </row>
    <row r="98" spans="1:33" ht="26.25" customHeight="1" thickBot="1" x14ac:dyDescent="0.25">
      <c r="A98" s="22" t="s">
        <v>54</v>
      </c>
      <c r="B98" s="22" t="s">
        <v>250</v>
      </c>
      <c r="C98" s="23" t="s">
        <v>251</v>
      </c>
      <c r="D98" s="69" t="s">
        <v>84</v>
      </c>
      <c r="E98" s="24">
        <v>0</v>
      </c>
      <c r="F98" s="24">
        <v>0</v>
      </c>
      <c r="G98" s="24">
        <v>0</v>
      </c>
      <c r="H98" s="24">
        <v>1.0853411521854733E-3</v>
      </c>
      <c r="I98" s="24">
        <v>9.1129017486613437E-2</v>
      </c>
      <c r="J98" s="24">
        <v>0.44997837623963072</v>
      </c>
      <c r="K98" s="24">
        <v>1.3386906546658732</v>
      </c>
      <c r="L98" s="24"/>
      <c r="M98" s="24"/>
      <c r="N98" s="24"/>
      <c r="O98" s="24"/>
      <c r="P98" s="24"/>
      <c r="Q98" s="24"/>
      <c r="R98" s="24"/>
      <c r="S98" s="24"/>
      <c r="T98" s="24"/>
      <c r="U98" s="24"/>
      <c r="V98" s="24"/>
      <c r="W98" s="24"/>
      <c r="X98" s="24"/>
      <c r="Y98" s="24"/>
      <c r="Z98" s="24"/>
      <c r="AA98" s="24"/>
      <c r="AB98" s="24"/>
      <c r="AC98" s="24"/>
      <c r="AD98" s="24"/>
    </row>
    <row r="99" spans="1:33" ht="26.25" customHeight="1" thickBot="1" x14ac:dyDescent="0.25">
      <c r="A99" s="22" t="s">
        <v>252</v>
      </c>
      <c r="B99" s="22" t="s">
        <v>253</v>
      </c>
      <c r="C99" s="23" t="s">
        <v>254</v>
      </c>
      <c r="D99" s="69" t="s">
        <v>255</v>
      </c>
      <c r="E99" s="24">
        <v>7.2480134691632461E-2</v>
      </c>
      <c r="F99" s="24">
        <v>5.6435510864095377</v>
      </c>
      <c r="G99" s="24">
        <v>0</v>
      </c>
      <c r="H99" s="65">
        <v>3.1898446832226335</v>
      </c>
      <c r="I99" s="24">
        <v>0.10868341890857877</v>
      </c>
      <c r="J99" s="24">
        <v>0.16700135100586497</v>
      </c>
      <c r="K99" s="24">
        <v>0.36581248315570419</v>
      </c>
      <c r="L99" s="24"/>
      <c r="M99" s="24"/>
      <c r="N99" s="24"/>
      <c r="O99" s="24"/>
      <c r="P99" s="24"/>
      <c r="Q99" s="24"/>
      <c r="R99" s="24"/>
      <c r="S99" s="24"/>
      <c r="T99" s="24"/>
      <c r="U99" s="24"/>
      <c r="V99" s="24"/>
      <c r="W99" s="24"/>
      <c r="X99" s="24"/>
      <c r="Y99" s="24"/>
      <c r="Z99" s="24"/>
      <c r="AA99" s="24"/>
      <c r="AB99" s="24"/>
      <c r="AC99" s="24"/>
      <c r="AD99" s="24"/>
      <c r="AG99" s="33"/>
    </row>
    <row r="100" spans="1:33" ht="26.25" customHeight="1" thickBot="1" x14ac:dyDescent="0.25">
      <c r="A100" s="22" t="s">
        <v>252</v>
      </c>
      <c r="B100" s="22" t="s">
        <v>256</v>
      </c>
      <c r="C100" s="23" t="s">
        <v>257</v>
      </c>
      <c r="D100" s="69" t="s">
        <v>255</v>
      </c>
      <c r="E100" s="24">
        <v>0.14562166025895087</v>
      </c>
      <c r="F100" s="24">
        <v>6.4437466240991297</v>
      </c>
      <c r="G100" s="24">
        <v>0</v>
      </c>
      <c r="H100" s="65">
        <v>4.5723608263721891</v>
      </c>
      <c r="I100" s="24">
        <v>0.14609847769755208</v>
      </c>
      <c r="J100" s="24">
        <v>0.22088472842417381</v>
      </c>
      <c r="K100" s="24">
        <v>0.48100135808156513</v>
      </c>
      <c r="L100" s="24"/>
      <c r="M100" s="24"/>
      <c r="N100" s="24"/>
      <c r="O100" s="24"/>
      <c r="P100" s="24"/>
      <c r="Q100" s="24"/>
      <c r="R100" s="24"/>
      <c r="S100" s="24"/>
      <c r="T100" s="24"/>
      <c r="U100" s="24"/>
      <c r="V100" s="24"/>
      <c r="W100" s="24"/>
      <c r="X100" s="24"/>
      <c r="Y100" s="24"/>
      <c r="Z100" s="24"/>
      <c r="AA100" s="24"/>
      <c r="AB100" s="24"/>
      <c r="AC100" s="24"/>
      <c r="AD100" s="24"/>
    </row>
    <row r="101" spans="1:33" ht="26.25" customHeight="1" thickBot="1" x14ac:dyDescent="0.25">
      <c r="A101" s="22" t="s">
        <v>252</v>
      </c>
      <c r="B101" s="22" t="s">
        <v>258</v>
      </c>
      <c r="C101" s="23" t="s">
        <v>259</v>
      </c>
      <c r="D101" s="69" t="s">
        <v>255</v>
      </c>
      <c r="E101" s="24">
        <v>7.9390282617343953E-4</v>
      </c>
      <c r="F101" s="24">
        <v>1.8393822893769011E-2</v>
      </c>
      <c r="G101" s="24">
        <v>0</v>
      </c>
      <c r="H101" s="65">
        <v>4.0651230252274288E-2</v>
      </c>
      <c r="I101" s="24">
        <v>1.3185536124565598E-4</v>
      </c>
      <c r="J101" s="24">
        <v>3.9556608373696796E-4</v>
      </c>
      <c r="K101" s="24">
        <v>9.2298752871959188E-4</v>
      </c>
      <c r="L101" s="24"/>
      <c r="M101" s="24"/>
      <c r="N101" s="24"/>
      <c r="O101" s="24"/>
      <c r="P101" s="24"/>
      <c r="Q101" s="24"/>
      <c r="R101" s="24"/>
      <c r="S101" s="24"/>
      <c r="T101" s="24"/>
      <c r="U101" s="24"/>
      <c r="V101" s="24"/>
      <c r="W101" s="24"/>
      <c r="X101" s="24"/>
      <c r="Y101" s="24"/>
      <c r="Z101" s="24"/>
      <c r="AA101" s="24"/>
      <c r="AB101" s="24"/>
      <c r="AC101" s="24"/>
      <c r="AD101" s="24"/>
    </row>
    <row r="102" spans="1:33" ht="26.25" customHeight="1" thickBot="1" x14ac:dyDescent="0.25">
      <c r="A102" s="22" t="s">
        <v>252</v>
      </c>
      <c r="B102" s="22" t="s">
        <v>260</v>
      </c>
      <c r="C102" s="23" t="s">
        <v>261</v>
      </c>
      <c r="D102" s="69" t="s">
        <v>255</v>
      </c>
      <c r="E102" s="24">
        <v>2.7432002050939239E-2</v>
      </c>
      <c r="F102" s="24">
        <v>1.465855695584207</v>
      </c>
      <c r="G102" s="24">
        <v>0</v>
      </c>
      <c r="H102" s="65">
        <v>12.52602220215393</v>
      </c>
      <c r="I102" s="24">
        <v>3.7518297331820272E-2</v>
      </c>
      <c r="J102" s="24">
        <v>0.53280180785508069</v>
      </c>
      <c r="K102" s="24">
        <v>3.6026548162391077</v>
      </c>
      <c r="L102" s="24"/>
      <c r="M102" s="24"/>
      <c r="N102" s="24"/>
      <c r="O102" s="24"/>
      <c r="P102" s="24"/>
      <c r="Q102" s="24"/>
      <c r="R102" s="24"/>
      <c r="S102" s="24"/>
      <c r="T102" s="24"/>
      <c r="U102" s="24"/>
      <c r="V102" s="24"/>
      <c r="W102" s="24"/>
      <c r="X102" s="24"/>
      <c r="Y102" s="24"/>
      <c r="Z102" s="24"/>
      <c r="AA102" s="24"/>
      <c r="AB102" s="24"/>
      <c r="AC102" s="24"/>
      <c r="AD102" s="24"/>
    </row>
    <row r="103" spans="1:33" ht="26.25" customHeight="1" thickBot="1" x14ac:dyDescent="0.25">
      <c r="A103" s="22" t="s">
        <v>252</v>
      </c>
      <c r="B103" s="22" t="s">
        <v>262</v>
      </c>
      <c r="C103" s="23" t="s">
        <v>263</v>
      </c>
      <c r="D103" s="69" t="s">
        <v>255</v>
      </c>
      <c r="E103" s="24">
        <v>0</v>
      </c>
      <c r="F103" s="24">
        <v>0</v>
      </c>
      <c r="G103" s="24">
        <v>0</v>
      </c>
      <c r="H103" s="66">
        <v>0</v>
      </c>
      <c r="I103" s="24">
        <v>0</v>
      </c>
      <c r="J103" s="24">
        <v>0</v>
      </c>
      <c r="K103" s="24">
        <v>0</v>
      </c>
      <c r="L103" s="24"/>
      <c r="M103" s="24"/>
      <c r="N103" s="24"/>
      <c r="O103" s="24"/>
      <c r="P103" s="24"/>
      <c r="Q103" s="24"/>
      <c r="R103" s="24"/>
      <c r="S103" s="24"/>
      <c r="T103" s="24"/>
      <c r="U103" s="24"/>
      <c r="V103" s="24"/>
      <c r="W103" s="24"/>
      <c r="X103" s="24"/>
      <c r="Y103" s="24"/>
      <c r="Z103" s="24"/>
      <c r="AA103" s="24"/>
      <c r="AB103" s="24"/>
      <c r="AC103" s="24"/>
      <c r="AD103" s="24"/>
    </row>
    <row r="104" spans="1:33" ht="26.25" customHeight="1" thickBot="1" x14ac:dyDescent="0.25">
      <c r="A104" s="22" t="s">
        <v>252</v>
      </c>
      <c r="B104" s="22" t="s">
        <v>264</v>
      </c>
      <c r="C104" s="23" t="s">
        <v>265</v>
      </c>
      <c r="D104" s="69" t="s">
        <v>255</v>
      </c>
      <c r="E104" s="24">
        <v>6.9817865765874733E-3</v>
      </c>
      <c r="F104" s="24">
        <v>3.6178587578224349E-2</v>
      </c>
      <c r="G104" s="24">
        <v>0</v>
      </c>
      <c r="H104" s="65">
        <v>8.4256481198374672E-2</v>
      </c>
      <c r="I104" s="24">
        <v>1.1015916089523441E-3</v>
      </c>
      <c r="J104" s="24">
        <v>3.3047748268570324E-3</v>
      </c>
      <c r="K104" s="24">
        <v>7.7111412626664081E-3</v>
      </c>
      <c r="L104" s="24"/>
      <c r="M104" s="24"/>
      <c r="N104" s="24"/>
      <c r="O104" s="24"/>
      <c r="P104" s="24"/>
      <c r="Q104" s="24"/>
      <c r="R104" s="24"/>
      <c r="S104" s="24"/>
      <c r="T104" s="24"/>
      <c r="U104" s="24"/>
      <c r="V104" s="24"/>
      <c r="W104" s="24"/>
      <c r="X104" s="24"/>
      <c r="Y104" s="24"/>
      <c r="Z104" s="24"/>
      <c r="AA104" s="24"/>
      <c r="AB104" s="24"/>
      <c r="AC104" s="24"/>
      <c r="AD104" s="24"/>
    </row>
    <row r="105" spans="1:33" ht="26.25" customHeight="1" thickBot="1" x14ac:dyDescent="0.25">
      <c r="A105" s="22" t="s">
        <v>252</v>
      </c>
      <c r="B105" s="22" t="s">
        <v>266</v>
      </c>
      <c r="C105" s="23" t="s">
        <v>267</v>
      </c>
      <c r="D105" s="69" t="s">
        <v>255</v>
      </c>
      <c r="E105" s="24">
        <v>1.4122570780016244E-2</v>
      </c>
      <c r="F105" s="24">
        <v>0.38797791735143139</v>
      </c>
      <c r="G105" s="24">
        <v>0</v>
      </c>
      <c r="H105" s="65">
        <v>0.14460343970507392</v>
      </c>
      <c r="I105" s="24">
        <v>4.4764850079550495E-3</v>
      </c>
      <c r="J105" s="24">
        <v>7.0524863306640996E-3</v>
      </c>
      <c r="K105" s="24">
        <v>1.532993870911115E-2</v>
      </c>
      <c r="L105" s="24"/>
      <c r="M105" s="24"/>
      <c r="N105" s="24"/>
      <c r="O105" s="24"/>
      <c r="P105" s="24"/>
      <c r="Q105" s="24"/>
      <c r="R105" s="24"/>
      <c r="S105" s="24"/>
      <c r="T105" s="24"/>
      <c r="U105" s="24"/>
      <c r="V105" s="24"/>
      <c r="W105" s="24"/>
      <c r="X105" s="24"/>
      <c r="Y105" s="24"/>
      <c r="Z105" s="24"/>
      <c r="AA105" s="24"/>
      <c r="AB105" s="24"/>
      <c r="AC105" s="24"/>
      <c r="AD105" s="24"/>
    </row>
    <row r="106" spans="1:33" ht="26.25" customHeight="1" thickBot="1" x14ac:dyDescent="0.25">
      <c r="A106" s="22" t="s">
        <v>252</v>
      </c>
      <c r="B106" s="22" t="s">
        <v>268</v>
      </c>
      <c r="C106" s="23" t="s">
        <v>269</v>
      </c>
      <c r="D106" s="69" t="s">
        <v>255</v>
      </c>
      <c r="E106" s="24">
        <v>0</v>
      </c>
      <c r="F106" s="24">
        <v>0</v>
      </c>
      <c r="G106" s="24">
        <v>0</v>
      </c>
      <c r="H106" s="66">
        <v>0</v>
      </c>
      <c r="I106" s="24">
        <v>0</v>
      </c>
      <c r="J106" s="24">
        <v>0</v>
      </c>
      <c r="K106" s="24">
        <v>0</v>
      </c>
      <c r="L106" s="24"/>
      <c r="M106" s="24"/>
      <c r="N106" s="24"/>
      <c r="O106" s="24"/>
      <c r="P106" s="24"/>
      <c r="Q106" s="24"/>
      <c r="R106" s="24"/>
      <c r="S106" s="24"/>
      <c r="T106" s="24"/>
      <c r="U106" s="24"/>
      <c r="V106" s="24"/>
      <c r="W106" s="24"/>
      <c r="X106" s="24"/>
      <c r="Y106" s="24"/>
      <c r="Z106" s="24"/>
      <c r="AA106" s="24"/>
      <c r="AB106" s="24"/>
      <c r="AC106" s="24"/>
      <c r="AD106" s="24"/>
    </row>
    <row r="107" spans="1:33" ht="26.25" customHeight="1" thickBot="1" x14ac:dyDescent="0.25">
      <c r="A107" s="22" t="s">
        <v>252</v>
      </c>
      <c r="B107" s="22" t="s">
        <v>270</v>
      </c>
      <c r="C107" s="23" t="s">
        <v>271</v>
      </c>
      <c r="D107" s="69" t="s">
        <v>255</v>
      </c>
      <c r="E107" s="24">
        <v>4.6535521835441136E-2</v>
      </c>
      <c r="F107" s="24">
        <v>1.5966402044338581</v>
      </c>
      <c r="G107" s="24">
        <v>0</v>
      </c>
      <c r="H107" s="65">
        <v>0.79298916997177626</v>
      </c>
      <c r="I107" s="24">
        <v>2.9029821898797419E-2</v>
      </c>
      <c r="J107" s="24">
        <v>0.38706429198396558</v>
      </c>
      <c r="K107" s="24">
        <v>1.8385553869238365</v>
      </c>
      <c r="L107" s="24"/>
      <c r="M107" s="24"/>
      <c r="N107" s="24"/>
      <c r="O107" s="24"/>
      <c r="P107" s="24"/>
      <c r="Q107" s="24"/>
      <c r="R107" s="24"/>
      <c r="S107" s="24"/>
      <c r="T107" s="24"/>
      <c r="U107" s="24"/>
      <c r="V107" s="24"/>
      <c r="W107" s="24"/>
      <c r="X107" s="24"/>
      <c r="Y107" s="24"/>
      <c r="Z107" s="24"/>
      <c r="AA107" s="24"/>
      <c r="AB107" s="24"/>
      <c r="AC107" s="24"/>
      <c r="AD107" s="24"/>
    </row>
    <row r="108" spans="1:33" ht="26.25" customHeight="1" thickBot="1" x14ac:dyDescent="0.25">
      <c r="A108" s="22" t="s">
        <v>252</v>
      </c>
      <c r="B108" s="22" t="s">
        <v>272</v>
      </c>
      <c r="C108" s="23" t="s">
        <v>273</v>
      </c>
      <c r="D108" s="69" t="s">
        <v>255</v>
      </c>
      <c r="E108" s="24">
        <v>0.72692893142333048</v>
      </c>
      <c r="F108" s="24">
        <v>2.9226749698372911</v>
      </c>
      <c r="G108" s="24">
        <v>0</v>
      </c>
      <c r="H108" s="65">
        <v>2.4243002509747931</v>
      </c>
      <c r="I108" s="24">
        <v>5.4123610552542431E-2</v>
      </c>
      <c r="J108" s="24">
        <v>0.54123610552542434</v>
      </c>
      <c r="K108" s="24">
        <v>1.0824722110508487</v>
      </c>
      <c r="L108" s="24"/>
      <c r="M108" s="24"/>
      <c r="N108" s="24"/>
      <c r="O108" s="24"/>
      <c r="P108" s="24"/>
      <c r="Q108" s="24"/>
      <c r="R108" s="24"/>
      <c r="S108" s="24"/>
      <c r="T108" s="24"/>
      <c r="U108" s="24"/>
      <c r="V108" s="24"/>
      <c r="W108" s="24"/>
      <c r="X108" s="24"/>
      <c r="Y108" s="24"/>
      <c r="Z108" s="24"/>
      <c r="AA108" s="24"/>
      <c r="AB108" s="24"/>
      <c r="AC108" s="24"/>
      <c r="AD108" s="24"/>
    </row>
    <row r="109" spans="1:33" ht="26.25" customHeight="1" thickBot="1" x14ac:dyDescent="0.25">
      <c r="A109" s="22" t="s">
        <v>252</v>
      </c>
      <c r="B109" s="22" t="s">
        <v>274</v>
      </c>
      <c r="C109" s="23" t="s">
        <v>275</v>
      </c>
      <c r="D109" s="69" t="s">
        <v>255</v>
      </c>
      <c r="E109" s="24">
        <v>0</v>
      </c>
      <c r="F109" s="24">
        <v>0</v>
      </c>
      <c r="G109" s="24">
        <v>0</v>
      </c>
      <c r="H109" s="65">
        <v>0</v>
      </c>
      <c r="I109" s="24">
        <v>0</v>
      </c>
      <c r="J109" s="24">
        <v>0</v>
      </c>
      <c r="K109" s="24">
        <v>0</v>
      </c>
      <c r="L109" s="24"/>
      <c r="M109" s="24"/>
      <c r="N109" s="24"/>
      <c r="O109" s="24"/>
      <c r="P109" s="24"/>
      <c r="Q109" s="24"/>
      <c r="R109" s="24"/>
      <c r="S109" s="24"/>
      <c r="T109" s="24"/>
      <c r="U109" s="24"/>
      <c r="V109" s="24"/>
      <c r="W109" s="24"/>
      <c r="X109" s="24"/>
      <c r="Y109" s="24"/>
      <c r="Z109" s="24"/>
      <c r="AA109" s="24"/>
      <c r="AB109" s="24"/>
      <c r="AC109" s="24"/>
      <c r="AD109" s="24"/>
    </row>
    <row r="110" spans="1:33" ht="26.25" customHeight="1" thickBot="1" x14ac:dyDescent="0.25">
      <c r="A110" s="22" t="s">
        <v>252</v>
      </c>
      <c r="B110" s="22" t="s">
        <v>276</v>
      </c>
      <c r="C110" s="23" t="s">
        <v>277</v>
      </c>
      <c r="D110" s="69" t="s">
        <v>255</v>
      </c>
      <c r="E110" s="24">
        <v>1.0062107835979758E-2</v>
      </c>
      <c r="F110" s="24">
        <v>0.20299542940251081</v>
      </c>
      <c r="G110" s="24">
        <v>0</v>
      </c>
      <c r="H110" s="65">
        <v>0.21800757445241886</v>
      </c>
      <c r="I110" s="24">
        <v>6.552331216478139E-3</v>
      </c>
      <c r="J110" s="24">
        <v>3.6037821690629759E-2</v>
      </c>
      <c r="K110" s="24">
        <v>3.6037821690629759E-2</v>
      </c>
      <c r="L110" s="24"/>
      <c r="M110" s="24"/>
      <c r="N110" s="24"/>
      <c r="O110" s="24"/>
      <c r="P110" s="24"/>
      <c r="Q110" s="24"/>
      <c r="R110" s="24"/>
      <c r="S110" s="24"/>
      <c r="T110" s="24"/>
      <c r="U110" s="24"/>
      <c r="V110" s="24"/>
      <c r="W110" s="24"/>
      <c r="X110" s="24"/>
      <c r="Y110" s="24"/>
      <c r="Z110" s="24"/>
      <c r="AA110" s="24"/>
      <c r="AB110" s="24"/>
      <c r="AC110" s="24"/>
      <c r="AD110" s="24"/>
    </row>
    <row r="111" spans="1:33" ht="26.25" customHeight="1" thickBot="1" x14ac:dyDescent="0.25">
      <c r="A111" s="22" t="s">
        <v>252</v>
      </c>
      <c r="B111" s="22" t="s">
        <v>278</v>
      </c>
      <c r="C111" s="23" t="s">
        <v>279</v>
      </c>
      <c r="D111" s="69" t="s">
        <v>255</v>
      </c>
      <c r="E111" s="24">
        <v>4.8238927324376109E-5</v>
      </c>
      <c r="F111" s="24">
        <v>7.4303954924369184E-2</v>
      </c>
      <c r="G111" s="24">
        <v>0</v>
      </c>
      <c r="H111" s="65">
        <v>3.8017947642749288E-2</v>
      </c>
      <c r="I111" s="24">
        <v>1.5189753638023909E-4</v>
      </c>
      <c r="J111" s="24">
        <v>3.0379507276047819E-4</v>
      </c>
      <c r="K111" s="24">
        <v>6.835389137110759E-4</v>
      </c>
      <c r="L111" s="24"/>
      <c r="M111" s="24"/>
      <c r="N111" s="24"/>
      <c r="O111" s="24"/>
      <c r="P111" s="24"/>
      <c r="Q111" s="24"/>
      <c r="R111" s="24"/>
      <c r="S111" s="24"/>
      <c r="T111" s="24"/>
      <c r="U111" s="24"/>
      <c r="V111" s="24"/>
      <c r="W111" s="24"/>
      <c r="X111" s="24"/>
      <c r="Y111" s="24"/>
      <c r="Z111" s="24"/>
      <c r="AA111" s="24"/>
      <c r="AB111" s="24"/>
      <c r="AC111" s="24"/>
      <c r="AD111" s="24"/>
    </row>
    <row r="112" spans="1:33" ht="26.25" customHeight="1" thickBot="1" x14ac:dyDescent="0.25">
      <c r="A112" s="22" t="s">
        <v>280</v>
      </c>
      <c r="B112" s="22" t="s">
        <v>281</v>
      </c>
      <c r="C112" s="23" t="s">
        <v>282</v>
      </c>
      <c r="D112" s="69" t="s">
        <v>283</v>
      </c>
      <c r="E112" s="24">
        <v>2.4873733052953604</v>
      </c>
      <c r="F112" s="24">
        <v>0</v>
      </c>
      <c r="G112" s="24">
        <v>0</v>
      </c>
      <c r="H112" s="65">
        <v>2.8673583634185684</v>
      </c>
      <c r="I112" s="24">
        <v>0</v>
      </c>
      <c r="J112" s="24">
        <v>0</v>
      </c>
      <c r="K112" s="24">
        <v>0</v>
      </c>
      <c r="L112" s="24"/>
      <c r="M112" s="24"/>
      <c r="N112" s="24"/>
      <c r="O112" s="24"/>
      <c r="P112" s="24"/>
      <c r="Q112" s="24"/>
      <c r="R112" s="24"/>
      <c r="S112" s="24"/>
      <c r="T112" s="24"/>
      <c r="U112" s="24"/>
      <c r="V112" s="24"/>
      <c r="W112" s="24"/>
      <c r="X112" s="24"/>
      <c r="Y112" s="24"/>
      <c r="Z112" s="24"/>
      <c r="AA112" s="24"/>
      <c r="AB112" s="24"/>
      <c r="AC112" s="24"/>
      <c r="AD112" s="24"/>
    </row>
    <row r="113" spans="1:30" ht="26.25" customHeight="1" thickBot="1" x14ac:dyDescent="0.25">
      <c r="A113" s="22" t="s">
        <v>280</v>
      </c>
      <c r="B113" s="28" t="s">
        <v>284</v>
      </c>
      <c r="C113" s="30" t="s">
        <v>285</v>
      </c>
      <c r="D113" s="69" t="s">
        <v>255</v>
      </c>
      <c r="E113" s="24">
        <v>2.8477533162706843</v>
      </c>
      <c r="F113" s="24">
        <v>0</v>
      </c>
      <c r="G113" s="24">
        <v>0</v>
      </c>
      <c r="H113" s="65">
        <v>7.883363544259935</v>
      </c>
      <c r="I113" s="24">
        <v>0</v>
      </c>
      <c r="J113" s="24">
        <v>0</v>
      </c>
      <c r="K113" s="24">
        <v>0</v>
      </c>
      <c r="L113" s="24"/>
      <c r="M113" s="24"/>
      <c r="N113" s="24"/>
      <c r="O113" s="24"/>
      <c r="P113" s="24"/>
      <c r="Q113" s="24"/>
      <c r="R113" s="24"/>
      <c r="S113" s="24"/>
      <c r="T113" s="24"/>
      <c r="U113" s="24"/>
      <c r="V113" s="24"/>
      <c r="W113" s="24"/>
      <c r="X113" s="24"/>
      <c r="Y113" s="24"/>
      <c r="Z113" s="24"/>
      <c r="AA113" s="24"/>
      <c r="AB113" s="24"/>
      <c r="AC113" s="24"/>
      <c r="AD113" s="24"/>
    </row>
    <row r="114" spans="1:30" ht="26.25" customHeight="1" thickBot="1" x14ac:dyDescent="0.25">
      <c r="A114" s="22" t="s">
        <v>280</v>
      </c>
      <c r="B114" s="28" t="s">
        <v>286</v>
      </c>
      <c r="C114" s="30" t="s">
        <v>287</v>
      </c>
      <c r="D114" s="69" t="s">
        <v>255</v>
      </c>
      <c r="E114" s="24">
        <v>0</v>
      </c>
      <c r="F114" s="24">
        <v>0</v>
      </c>
      <c r="G114" s="24">
        <v>0</v>
      </c>
      <c r="H114" s="65">
        <v>0</v>
      </c>
      <c r="I114" s="24">
        <v>0</v>
      </c>
      <c r="J114" s="24">
        <v>0</v>
      </c>
      <c r="K114" s="24">
        <v>0</v>
      </c>
      <c r="L114" s="24"/>
      <c r="M114" s="24"/>
      <c r="N114" s="24"/>
      <c r="O114" s="24"/>
      <c r="P114" s="24"/>
      <c r="Q114" s="24"/>
      <c r="R114" s="24"/>
      <c r="S114" s="24"/>
      <c r="T114" s="24"/>
      <c r="U114" s="24"/>
      <c r="V114" s="24"/>
      <c r="W114" s="24"/>
      <c r="X114" s="24"/>
      <c r="Y114" s="24"/>
      <c r="Z114" s="24"/>
      <c r="AA114" s="24"/>
      <c r="AB114" s="24"/>
      <c r="AC114" s="24"/>
      <c r="AD114" s="24"/>
    </row>
    <row r="115" spans="1:30" ht="26.25" customHeight="1" thickBot="1" x14ac:dyDescent="0.25">
      <c r="A115" s="22" t="s">
        <v>280</v>
      </c>
      <c r="B115" s="28" t="s">
        <v>288</v>
      </c>
      <c r="C115" s="30" t="s">
        <v>289</v>
      </c>
      <c r="D115" s="69" t="s">
        <v>283</v>
      </c>
      <c r="E115" s="24">
        <v>1.053846955210086E-2</v>
      </c>
      <c r="F115" s="24">
        <v>0</v>
      </c>
      <c r="G115" s="24">
        <v>0</v>
      </c>
      <c r="H115" s="65">
        <v>2.7072635448506598E-2</v>
      </c>
      <c r="I115" s="24">
        <v>0</v>
      </c>
      <c r="J115" s="24">
        <v>0</v>
      </c>
      <c r="K115" s="24">
        <v>0</v>
      </c>
      <c r="L115" s="24"/>
      <c r="M115" s="24"/>
      <c r="N115" s="24"/>
      <c r="O115" s="24"/>
      <c r="P115" s="24"/>
      <c r="Q115" s="24"/>
      <c r="R115" s="24"/>
      <c r="S115" s="24"/>
      <c r="T115" s="24"/>
      <c r="U115" s="24"/>
      <c r="V115" s="24"/>
      <c r="W115" s="24"/>
      <c r="X115" s="24"/>
      <c r="Y115" s="24"/>
      <c r="Z115" s="24"/>
      <c r="AA115" s="24"/>
      <c r="AB115" s="24"/>
      <c r="AC115" s="24"/>
      <c r="AD115" s="24"/>
    </row>
    <row r="116" spans="1:30" ht="26.25" customHeight="1" thickBot="1" x14ac:dyDescent="0.25">
      <c r="A116" s="22" t="s">
        <v>280</v>
      </c>
      <c r="B116" s="22" t="s">
        <v>290</v>
      </c>
      <c r="C116" s="23" t="s">
        <v>291</v>
      </c>
      <c r="D116" s="69" t="s">
        <v>255</v>
      </c>
      <c r="E116" s="24">
        <v>0</v>
      </c>
      <c r="F116" s="24">
        <v>0</v>
      </c>
      <c r="G116" s="24">
        <v>0</v>
      </c>
      <c r="H116" s="65">
        <v>2.7978633049100976</v>
      </c>
      <c r="I116" s="24">
        <v>0</v>
      </c>
      <c r="J116" s="24">
        <v>0</v>
      </c>
      <c r="K116" s="24">
        <v>0</v>
      </c>
      <c r="L116" s="24"/>
      <c r="M116" s="24"/>
      <c r="N116" s="24"/>
      <c r="O116" s="24"/>
      <c r="P116" s="24"/>
      <c r="Q116" s="24"/>
      <c r="R116" s="24"/>
      <c r="S116" s="24"/>
      <c r="T116" s="24"/>
      <c r="U116" s="24"/>
      <c r="V116" s="24"/>
      <c r="W116" s="24"/>
      <c r="X116" s="24"/>
      <c r="Y116" s="24"/>
      <c r="Z116" s="24"/>
      <c r="AA116" s="24"/>
      <c r="AB116" s="24"/>
      <c r="AC116" s="24"/>
      <c r="AD116" s="24"/>
    </row>
    <row r="117" spans="1:30" ht="26.25" customHeight="1" thickBot="1" x14ac:dyDescent="0.25">
      <c r="A117" s="22" t="s">
        <v>280</v>
      </c>
      <c r="B117" s="22" t="s">
        <v>292</v>
      </c>
      <c r="C117" s="23" t="s">
        <v>293</v>
      </c>
      <c r="D117" s="69" t="s">
        <v>255</v>
      </c>
      <c r="E117" s="24">
        <v>0</v>
      </c>
      <c r="F117" s="24">
        <v>0</v>
      </c>
      <c r="G117" s="24">
        <v>0</v>
      </c>
      <c r="H117" s="66">
        <v>0</v>
      </c>
      <c r="I117" s="24">
        <v>0</v>
      </c>
      <c r="J117" s="24">
        <v>0</v>
      </c>
      <c r="K117" s="24">
        <v>0</v>
      </c>
      <c r="L117" s="24"/>
      <c r="M117" s="24"/>
      <c r="N117" s="24"/>
      <c r="O117" s="24"/>
      <c r="P117" s="24"/>
      <c r="Q117" s="24"/>
      <c r="R117" s="24"/>
      <c r="S117" s="24"/>
      <c r="T117" s="24"/>
      <c r="U117" s="24"/>
      <c r="V117" s="24"/>
      <c r="W117" s="24"/>
      <c r="X117" s="24"/>
      <c r="Y117" s="24"/>
      <c r="Z117" s="24"/>
      <c r="AA117" s="24"/>
      <c r="AB117" s="24"/>
      <c r="AC117" s="24"/>
      <c r="AD117" s="24"/>
    </row>
    <row r="118" spans="1:30" ht="26.25" customHeight="1" thickBot="1" x14ac:dyDescent="0.25">
      <c r="A118" s="22" t="s">
        <v>280</v>
      </c>
      <c r="B118" s="22" t="s">
        <v>294</v>
      </c>
      <c r="C118" s="23" t="s">
        <v>295</v>
      </c>
      <c r="D118" s="69" t="s">
        <v>255</v>
      </c>
      <c r="E118" s="24">
        <v>0</v>
      </c>
      <c r="F118" s="24">
        <v>0</v>
      </c>
      <c r="G118" s="24">
        <v>0</v>
      </c>
      <c r="H118" s="66">
        <v>0</v>
      </c>
      <c r="I118" s="24">
        <v>0</v>
      </c>
      <c r="J118" s="24">
        <v>0</v>
      </c>
      <c r="K118" s="24">
        <v>0</v>
      </c>
      <c r="L118" s="24"/>
      <c r="M118" s="24"/>
      <c r="N118" s="24"/>
      <c r="O118" s="24"/>
      <c r="P118" s="24"/>
      <c r="Q118" s="24"/>
      <c r="R118" s="24"/>
      <c r="S118" s="24"/>
      <c r="T118" s="24"/>
      <c r="U118" s="24"/>
      <c r="V118" s="24"/>
      <c r="W118" s="24"/>
      <c r="X118" s="24"/>
      <c r="Y118" s="24"/>
      <c r="Z118" s="24"/>
      <c r="AA118" s="24"/>
      <c r="AB118" s="24"/>
      <c r="AC118" s="24"/>
      <c r="AD118" s="24"/>
    </row>
    <row r="119" spans="1:30" ht="26.25" customHeight="1" thickBot="1" x14ac:dyDescent="0.25">
      <c r="A119" s="22" t="s">
        <v>280</v>
      </c>
      <c r="B119" s="22" t="s">
        <v>296</v>
      </c>
      <c r="C119" s="23" t="s">
        <v>297</v>
      </c>
      <c r="D119" s="69" t="s">
        <v>283</v>
      </c>
      <c r="E119" s="24">
        <v>0</v>
      </c>
      <c r="F119" s="24">
        <v>0</v>
      </c>
      <c r="G119" s="24">
        <v>0</v>
      </c>
      <c r="H119" s="66">
        <v>0</v>
      </c>
      <c r="I119" s="24">
        <v>2.0401431576329284E-2</v>
      </c>
      <c r="J119" s="24">
        <v>0.36357482980577677</v>
      </c>
      <c r="K119" s="24">
        <v>0.36357482980577677</v>
      </c>
      <c r="L119" s="24"/>
      <c r="M119" s="24"/>
      <c r="N119" s="24"/>
      <c r="O119" s="24"/>
      <c r="P119" s="24"/>
      <c r="Q119" s="24"/>
      <c r="R119" s="24"/>
      <c r="S119" s="24"/>
      <c r="T119" s="24"/>
      <c r="U119" s="24"/>
      <c r="V119" s="24"/>
      <c r="W119" s="24"/>
      <c r="X119" s="24"/>
      <c r="Y119" s="24"/>
      <c r="Z119" s="24"/>
      <c r="AA119" s="24"/>
      <c r="AB119" s="24"/>
      <c r="AC119" s="24"/>
      <c r="AD119" s="24"/>
    </row>
    <row r="120" spans="1:30" ht="26.25" customHeight="1" thickBot="1" x14ac:dyDescent="0.25">
      <c r="A120" s="22" t="s">
        <v>280</v>
      </c>
      <c r="B120" s="22" t="s">
        <v>298</v>
      </c>
      <c r="C120" s="23" t="s">
        <v>299</v>
      </c>
      <c r="D120" s="69" t="s">
        <v>283</v>
      </c>
      <c r="E120" s="24">
        <v>0</v>
      </c>
      <c r="F120" s="24">
        <v>0</v>
      </c>
      <c r="G120" s="24">
        <v>0</v>
      </c>
      <c r="H120" s="65">
        <v>0.83447089158011312</v>
      </c>
      <c r="I120" s="24">
        <v>0</v>
      </c>
      <c r="J120" s="24">
        <v>0</v>
      </c>
      <c r="K120" s="24">
        <v>0</v>
      </c>
      <c r="L120" s="24"/>
      <c r="M120" s="24"/>
      <c r="N120" s="24"/>
      <c r="O120" s="24"/>
      <c r="P120" s="24"/>
      <c r="Q120" s="24"/>
      <c r="R120" s="24"/>
      <c r="S120" s="24"/>
      <c r="T120" s="24"/>
      <c r="U120" s="24"/>
      <c r="V120" s="24"/>
      <c r="W120" s="24"/>
      <c r="X120" s="24"/>
      <c r="Y120" s="24"/>
      <c r="Z120" s="24"/>
      <c r="AA120" s="24"/>
      <c r="AB120" s="24"/>
      <c r="AC120" s="24"/>
      <c r="AD120" s="24"/>
    </row>
    <row r="121" spans="1:30" ht="26.25" customHeight="1" thickBot="1" x14ac:dyDescent="0.25">
      <c r="A121" s="22" t="s">
        <v>280</v>
      </c>
      <c r="B121" s="22" t="s">
        <v>300</v>
      </c>
      <c r="C121" s="23" t="s">
        <v>301</v>
      </c>
      <c r="D121" s="69" t="s">
        <v>283</v>
      </c>
      <c r="E121" s="24">
        <v>0</v>
      </c>
      <c r="F121" s="24">
        <v>0.44947510423659842</v>
      </c>
      <c r="G121" s="24">
        <v>0</v>
      </c>
      <c r="H121" s="66">
        <v>0</v>
      </c>
      <c r="I121" s="24">
        <v>0</v>
      </c>
      <c r="J121" s="24">
        <v>0</v>
      </c>
      <c r="K121" s="24">
        <v>0</v>
      </c>
      <c r="L121" s="24"/>
      <c r="M121" s="24"/>
      <c r="N121" s="24"/>
      <c r="O121" s="24"/>
      <c r="P121" s="24"/>
      <c r="Q121" s="24"/>
      <c r="R121" s="24"/>
      <c r="S121" s="24"/>
      <c r="T121" s="24"/>
      <c r="U121" s="24"/>
      <c r="V121" s="24"/>
      <c r="W121" s="24"/>
      <c r="X121" s="24"/>
      <c r="Y121" s="24"/>
      <c r="Z121" s="24"/>
      <c r="AA121" s="24"/>
      <c r="AB121" s="24"/>
      <c r="AC121" s="24"/>
      <c r="AD121" s="24"/>
    </row>
    <row r="122" spans="1:30" ht="26.25" customHeight="1" thickBot="1" x14ac:dyDescent="0.25">
      <c r="A122" s="22" t="s">
        <v>280</v>
      </c>
      <c r="B122" s="28" t="s">
        <v>302</v>
      </c>
      <c r="C122" s="30" t="s">
        <v>303</v>
      </c>
      <c r="D122" s="69" t="s">
        <v>255</v>
      </c>
      <c r="E122" s="24">
        <v>0</v>
      </c>
      <c r="F122" s="24">
        <v>0</v>
      </c>
      <c r="G122" s="24">
        <v>0</v>
      </c>
      <c r="H122" s="66">
        <v>0</v>
      </c>
      <c r="I122" s="24">
        <v>0</v>
      </c>
      <c r="J122" s="24">
        <v>0</v>
      </c>
      <c r="K122" s="24">
        <v>0</v>
      </c>
      <c r="L122" s="24"/>
      <c r="M122" s="24"/>
      <c r="N122" s="24"/>
      <c r="O122" s="24"/>
      <c r="P122" s="24"/>
      <c r="Q122" s="24"/>
      <c r="R122" s="24"/>
      <c r="S122" s="24"/>
      <c r="T122" s="24"/>
      <c r="U122" s="24"/>
      <c r="V122" s="24"/>
      <c r="W122" s="24"/>
      <c r="X122" s="24"/>
      <c r="Y122" s="24"/>
      <c r="Z122" s="24"/>
      <c r="AA122" s="24"/>
      <c r="AB122" s="24"/>
      <c r="AC122" s="24"/>
      <c r="AD122" s="24"/>
    </row>
    <row r="123" spans="1:30" ht="26.25" customHeight="1" thickBot="1" x14ac:dyDescent="0.25">
      <c r="A123" s="22" t="s">
        <v>280</v>
      </c>
      <c r="B123" s="22" t="s">
        <v>304</v>
      </c>
      <c r="C123" s="23" t="s">
        <v>305</v>
      </c>
      <c r="D123" s="69" t="s">
        <v>255</v>
      </c>
      <c r="E123" s="24">
        <v>0</v>
      </c>
      <c r="F123" s="24">
        <v>0</v>
      </c>
      <c r="G123" s="24">
        <v>0</v>
      </c>
      <c r="H123" s="66">
        <v>0</v>
      </c>
      <c r="I123" s="24">
        <v>0</v>
      </c>
      <c r="J123" s="24">
        <v>0</v>
      </c>
      <c r="K123" s="24">
        <v>0</v>
      </c>
      <c r="L123" s="24"/>
      <c r="M123" s="24"/>
      <c r="N123" s="24"/>
      <c r="O123" s="24"/>
      <c r="P123" s="24"/>
      <c r="Q123" s="24"/>
      <c r="R123" s="24"/>
      <c r="S123" s="24"/>
      <c r="T123" s="24"/>
      <c r="U123" s="24"/>
      <c r="V123" s="24"/>
      <c r="W123" s="24"/>
      <c r="X123" s="24"/>
      <c r="Y123" s="24"/>
      <c r="Z123" s="24"/>
      <c r="AA123" s="24"/>
      <c r="AB123" s="24"/>
      <c r="AC123" s="24"/>
      <c r="AD123" s="24"/>
    </row>
    <row r="124" spans="1:30" ht="26.25" customHeight="1" thickBot="1" x14ac:dyDescent="0.25">
      <c r="A124" s="22" t="s">
        <v>280</v>
      </c>
      <c r="B124" s="34" t="s">
        <v>306</v>
      </c>
      <c r="C124" s="23" t="s">
        <v>307</v>
      </c>
      <c r="D124" s="69" t="s">
        <v>255</v>
      </c>
      <c r="E124" s="24">
        <v>0</v>
      </c>
      <c r="F124" s="24">
        <v>0</v>
      </c>
      <c r="G124" s="24">
        <v>0</v>
      </c>
      <c r="H124" s="66">
        <v>0</v>
      </c>
      <c r="I124" s="24">
        <v>0</v>
      </c>
      <c r="J124" s="24">
        <v>0</v>
      </c>
      <c r="K124" s="24">
        <v>0</v>
      </c>
      <c r="L124" s="24"/>
      <c r="M124" s="24"/>
      <c r="N124" s="24"/>
      <c r="O124" s="24"/>
      <c r="P124" s="24"/>
      <c r="Q124" s="24"/>
      <c r="R124" s="24"/>
      <c r="S124" s="24"/>
      <c r="T124" s="24"/>
      <c r="U124" s="24"/>
      <c r="V124" s="24"/>
      <c r="W124" s="24"/>
      <c r="X124" s="24"/>
      <c r="Y124" s="24"/>
      <c r="Z124" s="24"/>
      <c r="AA124" s="24"/>
      <c r="AB124" s="24"/>
      <c r="AC124" s="24"/>
      <c r="AD124" s="24"/>
    </row>
    <row r="125" spans="1:30" ht="26.25" customHeight="1" thickBot="1" x14ac:dyDescent="0.25">
      <c r="A125" s="22" t="s">
        <v>308</v>
      </c>
      <c r="B125" s="22" t="s">
        <v>309</v>
      </c>
      <c r="C125" s="23" t="s">
        <v>310</v>
      </c>
      <c r="D125" s="69" t="s">
        <v>84</v>
      </c>
      <c r="E125" s="24">
        <v>0</v>
      </c>
      <c r="F125" s="24">
        <v>0.29928733632445786</v>
      </c>
      <c r="G125" s="24">
        <v>0</v>
      </c>
      <c r="H125" s="24">
        <v>2.5532256646302143E-2</v>
      </c>
      <c r="I125" s="24">
        <v>5.3558962476574893E-6</v>
      </c>
      <c r="J125" s="24">
        <v>3.6184843597968314E-5</v>
      </c>
      <c r="K125" s="24">
        <v>6.2663211562526361E-5</v>
      </c>
      <c r="L125" s="24"/>
      <c r="M125" s="24"/>
      <c r="N125" s="24"/>
      <c r="O125" s="24"/>
      <c r="P125" s="24"/>
      <c r="Q125" s="24"/>
      <c r="R125" s="24"/>
      <c r="S125" s="24"/>
      <c r="T125" s="24"/>
      <c r="U125" s="24"/>
      <c r="V125" s="24"/>
      <c r="W125" s="24"/>
      <c r="X125" s="24"/>
      <c r="Y125" s="24"/>
      <c r="Z125" s="24"/>
      <c r="AA125" s="24"/>
      <c r="AB125" s="24"/>
      <c r="AC125" s="24"/>
      <c r="AD125" s="24"/>
    </row>
    <row r="126" spans="1:30" ht="26.25" customHeight="1" thickBot="1" x14ac:dyDescent="0.25">
      <c r="A126" s="22" t="s">
        <v>308</v>
      </c>
      <c r="B126" s="22" t="s">
        <v>311</v>
      </c>
      <c r="C126" s="23" t="s">
        <v>312</v>
      </c>
      <c r="D126" s="69" t="s">
        <v>84</v>
      </c>
      <c r="E126" s="24">
        <v>0</v>
      </c>
      <c r="F126" s="24">
        <v>2.3514643261464661E-2</v>
      </c>
      <c r="G126" s="24">
        <v>0</v>
      </c>
      <c r="H126" s="24">
        <v>0.19785835146319383</v>
      </c>
      <c r="I126" s="24">
        <v>0</v>
      </c>
      <c r="J126" s="24">
        <v>0</v>
      </c>
      <c r="K126" s="24">
        <v>0</v>
      </c>
      <c r="L126" s="24"/>
      <c r="M126" s="24"/>
      <c r="N126" s="24"/>
      <c r="O126" s="24"/>
      <c r="P126" s="24"/>
      <c r="Q126" s="24"/>
      <c r="R126" s="24"/>
      <c r="S126" s="24"/>
      <c r="T126" s="24"/>
      <c r="U126" s="24"/>
      <c r="V126" s="24"/>
      <c r="W126" s="24"/>
      <c r="X126" s="24"/>
      <c r="Y126" s="24"/>
      <c r="Z126" s="24"/>
      <c r="AA126" s="24"/>
      <c r="AB126" s="24"/>
      <c r="AC126" s="24"/>
      <c r="AD126" s="24"/>
    </row>
    <row r="127" spans="1:30" ht="26.25" customHeight="1" thickBot="1" x14ac:dyDescent="0.25">
      <c r="A127" s="22" t="s">
        <v>308</v>
      </c>
      <c r="B127" s="22" t="s">
        <v>313</v>
      </c>
      <c r="C127" s="23" t="s">
        <v>314</v>
      </c>
      <c r="D127" s="69" t="s">
        <v>84</v>
      </c>
      <c r="E127" s="24">
        <v>0</v>
      </c>
      <c r="F127" s="24">
        <v>0</v>
      </c>
      <c r="G127" s="24">
        <v>0</v>
      </c>
      <c r="H127" s="24">
        <v>0</v>
      </c>
      <c r="I127" s="24">
        <v>0</v>
      </c>
      <c r="J127" s="24">
        <v>0</v>
      </c>
      <c r="K127" s="24">
        <v>0</v>
      </c>
      <c r="L127" s="24"/>
      <c r="M127" s="24"/>
      <c r="N127" s="24"/>
      <c r="O127" s="24"/>
      <c r="P127" s="24"/>
      <c r="Q127" s="24"/>
      <c r="R127" s="24"/>
      <c r="S127" s="24"/>
      <c r="T127" s="24"/>
      <c r="U127" s="24"/>
      <c r="V127" s="24"/>
      <c r="W127" s="24"/>
      <c r="X127" s="24"/>
      <c r="Y127" s="24"/>
      <c r="Z127" s="24"/>
      <c r="AA127" s="24"/>
      <c r="AB127" s="24"/>
      <c r="AC127" s="24"/>
      <c r="AD127" s="24"/>
    </row>
    <row r="128" spans="1:30" ht="26.25" customHeight="1" thickBot="1" x14ac:dyDescent="0.25">
      <c r="A128" s="22" t="s">
        <v>308</v>
      </c>
      <c r="B128" s="22" t="s">
        <v>315</v>
      </c>
      <c r="C128" s="23" t="s">
        <v>316</v>
      </c>
      <c r="D128" s="69" t="s">
        <v>84</v>
      </c>
      <c r="E128" s="24">
        <v>0</v>
      </c>
      <c r="F128" s="24">
        <v>0</v>
      </c>
      <c r="G128" s="24">
        <v>0</v>
      </c>
      <c r="H128" s="24">
        <v>0</v>
      </c>
      <c r="I128" s="24">
        <v>0</v>
      </c>
      <c r="J128" s="24">
        <v>0</v>
      </c>
      <c r="K128" s="24">
        <v>0</v>
      </c>
      <c r="L128" s="24"/>
      <c r="M128" s="24"/>
      <c r="N128" s="24"/>
      <c r="O128" s="24"/>
      <c r="P128" s="24"/>
      <c r="Q128" s="24"/>
      <c r="R128" s="24"/>
      <c r="S128" s="24"/>
      <c r="T128" s="24"/>
      <c r="U128" s="24"/>
      <c r="V128" s="24"/>
      <c r="W128" s="24"/>
      <c r="X128" s="24"/>
      <c r="Y128" s="24"/>
      <c r="Z128" s="24"/>
      <c r="AA128" s="24"/>
      <c r="AB128" s="24"/>
      <c r="AC128" s="24"/>
      <c r="AD128" s="24"/>
    </row>
    <row r="129" spans="1:30" ht="26.25" customHeight="1" thickBot="1" x14ac:dyDescent="0.25">
      <c r="A129" s="22" t="s">
        <v>308</v>
      </c>
      <c r="B129" s="22" t="s">
        <v>317</v>
      </c>
      <c r="C129" s="29" t="s">
        <v>318</v>
      </c>
      <c r="D129" s="69" t="s">
        <v>84</v>
      </c>
      <c r="E129" s="24">
        <v>0</v>
      </c>
      <c r="F129" s="24">
        <v>0</v>
      </c>
      <c r="G129" s="24">
        <v>0</v>
      </c>
      <c r="H129" s="24">
        <v>0</v>
      </c>
      <c r="I129" s="24">
        <v>0</v>
      </c>
      <c r="J129" s="24">
        <v>0</v>
      </c>
      <c r="K129" s="24">
        <v>0</v>
      </c>
      <c r="L129" s="24"/>
      <c r="M129" s="24"/>
      <c r="N129" s="24"/>
      <c r="O129" s="24"/>
      <c r="P129" s="24"/>
      <c r="Q129" s="24"/>
      <c r="R129" s="24"/>
      <c r="S129" s="24"/>
      <c r="T129" s="24"/>
      <c r="U129" s="24"/>
      <c r="V129" s="24"/>
      <c r="W129" s="24"/>
      <c r="X129" s="24"/>
      <c r="Y129" s="24"/>
      <c r="Z129" s="24"/>
      <c r="AA129" s="24"/>
      <c r="AB129" s="24"/>
      <c r="AC129" s="24"/>
      <c r="AD129" s="24"/>
    </row>
    <row r="130" spans="1:30" ht="26.25" customHeight="1" thickBot="1" x14ac:dyDescent="0.25">
      <c r="A130" s="22" t="s">
        <v>308</v>
      </c>
      <c r="B130" s="22" t="s">
        <v>319</v>
      </c>
      <c r="C130" s="35" t="s">
        <v>320</v>
      </c>
      <c r="D130" s="69" t="s">
        <v>84</v>
      </c>
      <c r="E130" s="24">
        <v>0</v>
      </c>
      <c r="F130" s="24">
        <v>0</v>
      </c>
      <c r="G130" s="24">
        <v>0</v>
      </c>
      <c r="H130" s="24">
        <v>0</v>
      </c>
      <c r="I130" s="24">
        <v>0</v>
      </c>
      <c r="J130" s="24">
        <v>0</v>
      </c>
      <c r="K130" s="24">
        <v>0</v>
      </c>
      <c r="L130" s="24"/>
      <c r="M130" s="24"/>
      <c r="N130" s="24"/>
      <c r="O130" s="24"/>
      <c r="P130" s="24"/>
      <c r="Q130" s="24"/>
      <c r="R130" s="24"/>
      <c r="S130" s="24"/>
      <c r="T130" s="24"/>
      <c r="U130" s="24"/>
      <c r="V130" s="24"/>
      <c r="W130" s="24"/>
      <c r="X130" s="24"/>
      <c r="Y130" s="24"/>
      <c r="Z130" s="24"/>
      <c r="AA130" s="24"/>
      <c r="AB130" s="24"/>
      <c r="AC130" s="24"/>
      <c r="AD130" s="24"/>
    </row>
    <row r="131" spans="1:30" ht="26.25" customHeight="1" thickBot="1" x14ac:dyDescent="0.25">
      <c r="A131" s="22" t="s">
        <v>308</v>
      </c>
      <c r="B131" s="22" t="s">
        <v>321</v>
      </c>
      <c r="C131" s="29" t="s">
        <v>322</v>
      </c>
      <c r="D131" s="69" t="s">
        <v>84</v>
      </c>
      <c r="E131" s="24">
        <v>0</v>
      </c>
      <c r="F131" s="24">
        <v>0</v>
      </c>
      <c r="G131" s="24">
        <v>0</v>
      </c>
      <c r="H131" s="24">
        <v>0</v>
      </c>
      <c r="I131" s="24">
        <v>0</v>
      </c>
      <c r="J131" s="24">
        <v>0</v>
      </c>
      <c r="K131" s="24">
        <v>0</v>
      </c>
      <c r="L131" s="24"/>
      <c r="M131" s="24"/>
      <c r="N131" s="24"/>
      <c r="O131" s="24"/>
      <c r="P131" s="24"/>
      <c r="Q131" s="24"/>
      <c r="R131" s="24"/>
      <c r="S131" s="24"/>
      <c r="T131" s="24"/>
      <c r="U131" s="24"/>
      <c r="V131" s="24"/>
      <c r="W131" s="24"/>
      <c r="X131" s="24"/>
      <c r="Y131" s="24"/>
      <c r="Z131" s="24"/>
      <c r="AA131" s="24"/>
      <c r="AB131" s="24"/>
      <c r="AC131" s="24"/>
      <c r="AD131" s="24"/>
    </row>
    <row r="132" spans="1:30" ht="26.25" customHeight="1" thickBot="1" x14ac:dyDescent="0.25">
      <c r="A132" s="22" t="s">
        <v>308</v>
      </c>
      <c r="B132" s="22" t="s">
        <v>323</v>
      </c>
      <c r="C132" s="29" t="s">
        <v>324</v>
      </c>
      <c r="D132" s="69" t="s">
        <v>84</v>
      </c>
      <c r="E132" s="24">
        <v>0</v>
      </c>
      <c r="F132" s="24">
        <v>0</v>
      </c>
      <c r="G132" s="24">
        <v>0</v>
      </c>
      <c r="H132" s="24">
        <v>0</v>
      </c>
      <c r="I132" s="24">
        <v>0</v>
      </c>
      <c r="J132" s="24">
        <v>0</v>
      </c>
      <c r="K132" s="24">
        <v>0</v>
      </c>
      <c r="L132" s="24"/>
      <c r="M132" s="24"/>
      <c r="N132" s="24"/>
      <c r="O132" s="24"/>
      <c r="P132" s="24"/>
      <c r="Q132" s="24"/>
      <c r="R132" s="24"/>
      <c r="S132" s="24"/>
      <c r="T132" s="24"/>
      <c r="U132" s="24"/>
      <c r="V132" s="24"/>
      <c r="W132" s="24"/>
      <c r="X132" s="24"/>
      <c r="Y132" s="24"/>
      <c r="Z132" s="24"/>
      <c r="AA132" s="24"/>
      <c r="AB132" s="24"/>
      <c r="AC132" s="24"/>
      <c r="AD132" s="24"/>
    </row>
    <row r="133" spans="1:30" ht="26.25" customHeight="1" thickBot="1" x14ac:dyDescent="0.25">
      <c r="A133" s="22" t="s">
        <v>308</v>
      </c>
      <c r="B133" s="22" t="s">
        <v>325</v>
      </c>
      <c r="C133" s="29" t="s">
        <v>326</v>
      </c>
      <c r="D133" s="69" t="s">
        <v>84</v>
      </c>
      <c r="E133" s="24">
        <v>0</v>
      </c>
      <c r="F133" s="24">
        <v>0</v>
      </c>
      <c r="G133" s="24">
        <v>0</v>
      </c>
      <c r="H133" s="24">
        <v>0</v>
      </c>
      <c r="I133" s="24">
        <v>2.1884346528333468E-4</v>
      </c>
      <c r="J133" s="24">
        <v>2.2279115881689644E-4</v>
      </c>
      <c r="K133" s="24">
        <v>2.3724134523155749E-4</v>
      </c>
      <c r="L133" s="24"/>
      <c r="M133" s="24"/>
      <c r="N133" s="24"/>
      <c r="O133" s="24"/>
      <c r="P133" s="24"/>
      <c r="Q133" s="24"/>
      <c r="R133" s="24"/>
      <c r="S133" s="24"/>
      <c r="T133" s="24"/>
      <c r="U133" s="24"/>
      <c r="V133" s="24"/>
      <c r="W133" s="24"/>
      <c r="X133" s="24"/>
      <c r="Y133" s="24"/>
      <c r="Z133" s="24"/>
      <c r="AA133" s="24"/>
      <c r="AB133" s="24"/>
      <c r="AC133" s="24"/>
      <c r="AD133" s="24"/>
    </row>
    <row r="134" spans="1:30" ht="26.25" customHeight="1" thickBot="1" x14ac:dyDescent="0.25">
      <c r="A134" s="22" t="s">
        <v>308</v>
      </c>
      <c r="B134" s="22" t="s">
        <v>327</v>
      </c>
      <c r="C134" s="23" t="s">
        <v>328</v>
      </c>
      <c r="D134" s="69" t="s">
        <v>84</v>
      </c>
      <c r="E134" s="24">
        <v>0</v>
      </c>
      <c r="F134" s="24">
        <v>0</v>
      </c>
      <c r="G134" s="24">
        <v>0</v>
      </c>
      <c r="H134" s="24">
        <v>0</v>
      </c>
      <c r="I134" s="24">
        <v>0</v>
      </c>
      <c r="J134" s="24">
        <v>0</v>
      </c>
      <c r="K134" s="24">
        <v>0</v>
      </c>
      <c r="L134" s="24"/>
      <c r="M134" s="24"/>
      <c r="N134" s="24"/>
      <c r="O134" s="24"/>
      <c r="P134" s="24"/>
      <c r="Q134" s="24"/>
      <c r="R134" s="24"/>
      <c r="S134" s="24"/>
      <c r="T134" s="24"/>
      <c r="U134" s="24"/>
      <c r="V134" s="24"/>
      <c r="W134" s="24"/>
      <c r="X134" s="24"/>
      <c r="Y134" s="24"/>
      <c r="Z134" s="24"/>
      <c r="AA134" s="24"/>
      <c r="AB134" s="24"/>
      <c r="AC134" s="24"/>
      <c r="AD134" s="24"/>
    </row>
    <row r="135" spans="1:30" ht="26.25" customHeight="1" thickBot="1" x14ac:dyDescent="0.25">
      <c r="A135" s="22" t="s">
        <v>308</v>
      </c>
      <c r="B135" s="22" t="s">
        <v>329</v>
      </c>
      <c r="C135" s="23" t="s">
        <v>330</v>
      </c>
      <c r="D135" s="69" t="s">
        <v>131</v>
      </c>
      <c r="E135" s="24">
        <v>1.8385196829698695E-3</v>
      </c>
      <c r="F135" s="24">
        <v>7.4245879813917735E-4</v>
      </c>
      <c r="G135" s="24">
        <v>6.8741388465338372E-5</v>
      </c>
      <c r="H135" s="24">
        <v>0</v>
      </c>
      <c r="I135" s="24">
        <v>2.3074937832017976E-3</v>
      </c>
      <c r="J135" s="24">
        <v>2.4488066165828269E-3</v>
      </c>
      <c r="K135" s="24">
        <v>2.7330551280089935E-3</v>
      </c>
      <c r="L135" s="24"/>
      <c r="M135" s="24"/>
      <c r="N135" s="24"/>
      <c r="O135" s="24"/>
      <c r="P135" s="24"/>
      <c r="Q135" s="24"/>
      <c r="R135" s="24"/>
      <c r="S135" s="24"/>
      <c r="T135" s="24"/>
      <c r="U135" s="24"/>
      <c r="V135" s="24"/>
      <c r="W135" s="24"/>
      <c r="X135" s="24"/>
      <c r="Y135" s="24"/>
      <c r="Z135" s="24"/>
      <c r="AA135" s="24"/>
      <c r="AB135" s="24"/>
      <c r="AC135" s="24"/>
      <c r="AD135" s="24"/>
    </row>
    <row r="136" spans="1:30" ht="26.25" customHeight="1" thickBot="1" x14ac:dyDescent="0.25">
      <c r="A136" s="22" t="s">
        <v>308</v>
      </c>
      <c r="B136" s="22" t="s">
        <v>331</v>
      </c>
      <c r="C136" s="23" t="s">
        <v>332</v>
      </c>
      <c r="D136" s="69" t="s">
        <v>131</v>
      </c>
      <c r="E136" s="24">
        <v>0</v>
      </c>
      <c r="F136" s="24">
        <v>2.9759216450027733E-3</v>
      </c>
      <c r="G136" s="24">
        <v>0</v>
      </c>
      <c r="H136" s="24">
        <v>0</v>
      </c>
      <c r="I136" s="24">
        <v>0</v>
      </c>
      <c r="J136" s="24">
        <v>0</v>
      </c>
      <c r="K136" s="24">
        <v>0</v>
      </c>
      <c r="L136" s="24"/>
      <c r="M136" s="24"/>
      <c r="N136" s="24"/>
      <c r="O136" s="24"/>
      <c r="P136" s="24"/>
      <c r="Q136" s="24"/>
      <c r="R136" s="24"/>
      <c r="S136" s="24"/>
      <c r="T136" s="24"/>
      <c r="U136" s="24"/>
      <c r="V136" s="24"/>
      <c r="W136" s="24"/>
      <c r="X136" s="24"/>
      <c r="Y136" s="24"/>
      <c r="Z136" s="24"/>
      <c r="AA136" s="24"/>
      <c r="AB136" s="24"/>
      <c r="AC136" s="24"/>
      <c r="AD136" s="24"/>
    </row>
    <row r="137" spans="1:30" ht="26.25" customHeight="1" thickBot="1" x14ac:dyDescent="0.25">
      <c r="A137" s="22" t="s">
        <v>308</v>
      </c>
      <c r="B137" s="22" t="s">
        <v>333</v>
      </c>
      <c r="C137" s="23" t="s">
        <v>334</v>
      </c>
      <c r="D137" s="69" t="s">
        <v>84</v>
      </c>
      <c r="E137" s="24">
        <v>2.2116572032506579E-4</v>
      </c>
      <c r="F137" s="24">
        <v>0</v>
      </c>
      <c r="G137" s="24">
        <v>0</v>
      </c>
      <c r="H137" s="24">
        <v>8.7179683723049451E-3</v>
      </c>
      <c r="I137" s="24">
        <v>0</v>
      </c>
      <c r="J137" s="24">
        <v>0</v>
      </c>
      <c r="K137" s="24">
        <v>0</v>
      </c>
      <c r="L137" s="24"/>
      <c r="M137" s="24"/>
      <c r="N137" s="24"/>
      <c r="O137" s="24"/>
      <c r="P137" s="24"/>
      <c r="Q137" s="24"/>
      <c r="R137" s="24"/>
      <c r="S137" s="24"/>
      <c r="T137" s="24"/>
      <c r="U137" s="24"/>
      <c r="V137" s="24"/>
      <c r="W137" s="24"/>
      <c r="X137" s="24"/>
      <c r="Y137" s="24"/>
      <c r="Z137" s="24"/>
      <c r="AA137" s="24"/>
      <c r="AB137" s="24"/>
      <c r="AC137" s="24"/>
      <c r="AD137" s="24"/>
    </row>
    <row r="138" spans="1:30" ht="26.25" customHeight="1" thickBot="1" x14ac:dyDescent="0.25">
      <c r="A138" s="22" t="s">
        <v>308</v>
      </c>
      <c r="B138" s="22" t="s">
        <v>335</v>
      </c>
      <c r="C138" s="23" t="s">
        <v>336</v>
      </c>
      <c r="D138" s="69" t="s">
        <v>84</v>
      </c>
      <c r="E138" s="24">
        <v>0</v>
      </c>
      <c r="F138" s="24">
        <v>0</v>
      </c>
      <c r="G138" s="24">
        <v>0</v>
      </c>
      <c r="H138" s="24">
        <v>0</v>
      </c>
      <c r="I138" s="24">
        <v>0</v>
      </c>
      <c r="J138" s="24">
        <v>0</v>
      </c>
      <c r="K138" s="24">
        <v>0</v>
      </c>
      <c r="L138" s="24"/>
      <c r="M138" s="24"/>
      <c r="N138" s="24"/>
      <c r="O138" s="24"/>
      <c r="P138" s="24"/>
      <c r="Q138" s="24"/>
      <c r="R138" s="24"/>
      <c r="S138" s="24"/>
      <c r="T138" s="24"/>
      <c r="U138" s="24"/>
      <c r="V138" s="24"/>
      <c r="W138" s="24"/>
      <c r="X138" s="24"/>
      <c r="Y138" s="24"/>
      <c r="Z138" s="24"/>
      <c r="AA138" s="24"/>
      <c r="AB138" s="24"/>
      <c r="AC138" s="24"/>
      <c r="AD138" s="24"/>
    </row>
    <row r="139" spans="1:30" ht="26.25" customHeight="1" thickBot="1" x14ac:dyDescent="0.25">
      <c r="A139" s="22" t="s">
        <v>308</v>
      </c>
      <c r="B139" s="22" t="s">
        <v>337</v>
      </c>
      <c r="C139" s="23" t="s">
        <v>338</v>
      </c>
      <c r="D139" s="69" t="s">
        <v>131</v>
      </c>
      <c r="E139" s="24">
        <v>0</v>
      </c>
      <c r="F139" s="24">
        <v>2.0509714048285679E-2</v>
      </c>
      <c r="G139" s="24">
        <v>0</v>
      </c>
      <c r="H139" s="24">
        <v>0</v>
      </c>
      <c r="I139" s="24">
        <v>0.40353296088289942</v>
      </c>
      <c r="J139" s="24">
        <v>0.47769042970683012</v>
      </c>
      <c r="K139" s="24">
        <v>0.51068434613665492</v>
      </c>
      <c r="L139" s="24"/>
      <c r="M139" s="24"/>
      <c r="N139" s="24"/>
      <c r="O139" s="24"/>
      <c r="P139" s="24"/>
      <c r="Q139" s="24"/>
      <c r="R139" s="24"/>
      <c r="S139" s="24"/>
      <c r="T139" s="24"/>
      <c r="U139" s="24"/>
      <c r="V139" s="24"/>
      <c r="W139" s="24"/>
      <c r="X139" s="24"/>
      <c r="Y139" s="24"/>
      <c r="Z139" s="24"/>
      <c r="AA139" s="24"/>
      <c r="AB139" s="24"/>
      <c r="AC139" s="24"/>
      <c r="AD139" s="24"/>
    </row>
    <row r="140" spans="1:30" ht="26.25" customHeight="1" thickBot="1" x14ac:dyDescent="0.25">
      <c r="A140" s="22" t="s">
        <v>339</v>
      </c>
      <c r="B140" s="22" t="s">
        <v>340</v>
      </c>
      <c r="C140" s="23" t="s">
        <v>341</v>
      </c>
      <c r="D140" s="69" t="s">
        <v>84</v>
      </c>
      <c r="E140" s="24">
        <v>0</v>
      </c>
      <c r="F140" s="24">
        <v>0</v>
      </c>
      <c r="G140" s="24">
        <v>0</v>
      </c>
      <c r="H140" s="24">
        <v>0</v>
      </c>
      <c r="I140" s="24">
        <v>0</v>
      </c>
      <c r="J140" s="24">
        <v>0</v>
      </c>
      <c r="K140" s="24">
        <v>0</v>
      </c>
      <c r="L140" s="24"/>
      <c r="M140" s="24"/>
      <c r="N140" s="24"/>
      <c r="O140" s="24"/>
      <c r="P140" s="24"/>
      <c r="Q140" s="24"/>
      <c r="R140" s="24"/>
      <c r="S140" s="24"/>
      <c r="T140" s="24"/>
      <c r="U140" s="24"/>
      <c r="V140" s="24"/>
      <c r="W140" s="24"/>
      <c r="X140" s="24"/>
      <c r="Y140" s="24"/>
      <c r="Z140" s="24"/>
      <c r="AA140" s="24"/>
      <c r="AB140" s="24"/>
      <c r="AC140" s="24"/>
      <c r="AD140" s="24"/>
    </row>
    <row r="141" spans="1:30" s="10" customFormat="1" ht="37.5" customHeight="1" thickBot="1" x14ac:dyDescent="0.25">
      <c r="A141" s="36"/>
      <c r="B141" s="37" t="s">
        <v>342</v>
      </c>
      <c r="C141" s="38" t="s">
        <v>343</v>
      </c>
      <c r="D141" s="36" t="s">
        <v>344</v>
      </c>
      <c r="E141" s="39">
        <v>67.894797540772586</v>
      </c>
      <c r="F141" s="39">
        <v>71.959596464739221</v>
      </c>
      <c r="G141" s="39">
        <v>21.16321660761546</v>
      </c>
      <c r="H141" s="39">
        <v>40.902987635815734</v>
      </c>
      <c r="I141" s="39">
        <v>10.352583081858821</v>
      </c>
      <c r="J141" s="39">
        <v>15.010143046269654</v>
      </c>
      <c r="K141" s="39">
        <v>25.729930886356527</v>
      </c>
      <c r="L141" s="39">
        <v>0</v>
      </c>
      <c r="M141" s="39">
        <v>0</v>
      </c>
      <c r="N141" s="39">
        <v>0</v>
      </c>
      <c r="O141" s="39">
        <v>0</v>
      </c>
      <c r="P141" s="39">
        <v>0</v>
      </c>
      <c r="Q141" s="39">
        <v>0</v>
      </c>
      <c r="R141" s="39">
        <v>0</v>
      </c>
      <c r="S141" s="39">
        <v>0</v>
      </c>
      <c r="T141" s="39">
        <v>0</v>
      </c>
      <c r="U141" s="39">
        <v>0</v>
      </c>
      <c r="V141" s="39">
        <v>0</v>
      </c>
      <c r="W141" s="39">
        <v>0</v>
      </c>
      <c r="X141" s="39">
        <v>0</v>
      </c>
      <c r="Y141" s="39">
        <v>0</v>
      </c>
      <c r="Z141" s="39">
        <v>0</v>
      </c>
      <c r="AA141" s="39">
        <v>0</v>
      </c>
      <c r="AB141" s="39">
        <v>0</v>
      </c>
      <c r="AC141" s="39">
        <v>0</v>
      </c>
      <c r="AD141" s="39">
        <v>0</v>
      </c>
    </row>
    <row r="142" spans="1:30" ht="15" customHeight="1" thickBot="1" x14ac:dyDescent="0.3">
      <c r="A142" s="40"/>
      <c r="B142" s="41"/>
      <c r="C142" s="42"/>
      <c r="D142" s="43"/>
      <c r="E142"/>
      <c r="F142"/>
      <c r="G142"/>
      <c r="H142"/>
      <c r="I142"/>
      <c r="J142"/>
      <c r="K142"/>
      <c r="L142"/>
      <c r="M142"/>
      <c r="N142"/>
      <c r="O142" s="44"/>
      <c r="P142" s="44"/>
      <c r="Q142" s="44"/>
      <c r="R142" s="44"/>
      <c r="S142" s="44"/>
      <c r="T142" s="44"/>
      <c r="U142" s="44"/>
      <c r="V142" s="44"/>
      <c r="W142" s="44"/>
      <c r="X142" s="44"/>
      <c r="Y142" s="44"/>
      <c r="Z142" s="44"/>
      <c r="AA142" s="44"/>
      <c r="AB142" s="44"/>
      <c r="AC142" s="44"/>
      <c r="AD142" s="44"/>
    </row>
    <row r="143" spans="1:30" ht="26.25" hidden="1" customHeight="1" thickBot="1" x14ac:dyDescent="0.25">
      <c r="A143" s="45"/>
      <c r="B143" s="46" t="s">
        <v>345</v>
      </c>
      <c r="C143" s="38" t="s">
        <v>346</v>
      </c>
      <c r="D143" s="36" t="s">
        <v>347</v>
      </c>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row>
    <row r="144" spans="1:30" ht="26.25" hidden="1" customHeight="1" thickBot="1" x14ac:dyDescent="0.25">
      <c r="A144" s="45"/>
      <c r="B144" s="46" t="s">
        <v>348</v>
      </c>
      <c r="C144" s="38" t="s">
        <v>349</v>
      </c>
      <c r="D144" s="36" t="s">
        <v>347</v>
      </c>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row>
    <row r="145" spans="1:30" ht="26.25" hidden="1" customHeight="1" thickBot="1" x14ac:dyDescent="0.25">
      <c r="A145" s="45"/>
      <c r="B145" s="46" t="s">
        <v>350</v>
      </c>
      <c r="C145" s="38" t="s">
        <v>351</v>
      </c>
      <c r="D145" s="36" t="s">
        <v>347</v>
      </c>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row>
    <row r="146" spans="1:30" ht="26.25" hidden="1" customHeight="1" thickBot="1" x14ac:dyDescent="0.25">
      <c r="A146" s="45"/>
      <c r="B146" s="46" t="s">
        <v>352</v>
      </c>
      <c r="C146" s="38" t="s">
        <v>353</v>
      </c>
      <c r="D146" s="36" t="s">
        <v>347</v>
      </c>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row>
    <row r="147" spans="1:30" ht="26.25" hidden="1" customHeight="1" thickBot="1" x14ac:dyDescent="0.25">
      <c r="A147" s="45"/>
      <c r="B147" s="46" t="s">
        <v>354</v>
      </c>
      <c r="C147" s="38" t="s">
        <v>355</v>
      </c>
      <c r="D147" s="36" t="s">
        <v>347</v>
      </c>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row>
    <row r="148" spans="1:30" ht="26.25" hidden="1" customHeight="1" thickBot="1" x14ac:dyDescent="0.25">
      <c r="A148" s="45"/>
      <c r="B148" s="46" t="s">
        <v>356</v>
      </c>
      <c r="C148" s="38" t="s">
        <v>357</v>
      </c>
      <c r="D148" s="36" t="s">
        <v>347</v>
      </c>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row>
    <row r="149" spans="1:30" ht="26.25" hidden="1" customHeight="1" thickBot="1" x14ac:dyDescent="0.25">
      <c r="A149" s="45"/>
      <c r="B149" s="46" t="s">
        <v>358</v>
      </c>
      <c r="C149" s="38" t="s">
        <v>359</v>
      </c>
      <c r="D149" s="36" t="s">
        <v>347</v>
      </c>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row>
    <row r="150" spans="1:30" ht="15" hidden="1" customHeight="1" thickBot="1" x14ac:dyDescent="0.3">
      <c r="A150" s="47"/>
      <c r="B150" s="48"/>
      <c r="C150" s="48"/>
      <c r="D150" s="43"/>
      <c r="E150"/>
      <c r="F150"/>
      <c r="G150"/>
      <c r="H150"/>
      <c r="I150"/>
      <c r="J150"/>
      <c r="K150"/>
      <c r="L150"/>
      <c r="M150"/>
      <c r="N150"/>
      <c r="O150" s="43"/>
      <c r="P150" s="43"/>
      <c r="Q150" s="43"/>
      <c r="R150" s="43"/>
      <c r="S150" s="43"/>
      <c r="T150" s="43"/>
      <c r="U150" s="43"/>
      <c r="V150" s="43"/>
      <c r="W150" s="43"/>
      <c r="X150" s="43"/>
      <c r="Y150" s="43"/>
      <c r="Z150" s="43"/>
      <c r="AA150" s="43"/>
      <c r="AB150" s="43"/>
      <c r="AC150" s="43"/>
      <c r="AD150" s="43"/>
    </row>
    <row r="151" spans="1:30" ht="26.25" hidden="1" customHeight="1" thickBot="1" x14ac:dyDescent="0.25">
      <c r="A151" s="36"/>
      <c r="B151" s="46" t="s">
        <v>360</v>
      </c>
      <c r="C151" s="38" t="s">
        <v>361</v>
      </c>
      <c r="D151" s="49"/>
      <c r="E151" s="50"/>
      <c r="F151" s="50"/>
      <c r="G151" s="50"/>
      <c r="H151" s="50"/>
      <c r="I151" s="50"/>
      <c r="J151" s="50"/>
      <c r="K151" s="50"/>
      <c r="L151" s="50"/>
      <c r="M151" s="50"/>
      <c r="N151" s="50"/>
      <c r="O151" s="50"/>
      <c r="P151" s="50"/>
      <c r="Q151" s="50"/>
      <c r="R151" s="50"/>
      <c r="S151" s="50"/>
      <c r="T151" s="50"/>
      <c r="U151" s="50"/>
      <c r="V151" s="50"/>
      <c r="W151" s="50"/>
      <c r="X151" s="50"/>
      <c r="Y151" s="50"/>
      <c r="Z151" s="50"/>
      <c r="AA151" s="50"/>
      <c r="AB151" s="50"/>
      <c r="AC151" s="50"/>
      <c r="AD151" s="50"/>
    </row>
    <row r="152" spans="1:30" ht="37.5" hidden="1" customHeight="1" thickBot="1" x14ac:dyDescent="0.25">
      <c r="A152" s="36"/>
      <c r="B152" s="37" t="s">
        <v>362</v>
      </c>
      <c r="C152" s="38" t="s">
        <v>363</v>
      </c>
      <c r="D152" s="49"/>
      <c r="E152" s="50"/>
      <c r="F152" s="50"/>
      <c r="G152" s="50"/>
      <c r="H152" s="50"/>
      <c r="I152" s="50"/>
      <c r="J152" s="50"/>
      <c r="K152" s="50"/>
      <c r="L152" s="50"/>
      <c r="M152" s="50"/>
      <c r="N152" s="50"/>
      <c r="O152" s="50"/>
      <c r="P152" s="50"/>
      <c r="Q152" s="50"/>
      <c r="R152" s="50"/>
      <c r="S152" s="50"/>
      <c r="T152" s="50"/>
      <c r="U152" s="50"/>
      <c r="V152" s="50"/>
      <c r="W152" s="50"/>
      <c r="X152" s="50"/>
      <c r="Y152" s="50"/>
      <c r="Z152" s="50"/>
      <c r="AA152" s="50"/>
      <c r="AB152" s="50"/>
      <c r="AC152" s="50"/>
      <c r="AD152" s="50"/>
    </row>
    <row r="153" spans="1:30" ht="26.25" hidden="1" customHeight="1" thickBot="1" x14ac:dyDescent="0.25">
      <c r="A153" s="36"/>
      <c r="B153" s="46" t="s">
        <v>364</v>
      </c>
      <c r="C153" s="38" t="s">
        <v>365</v>
      </c>
      <c r="D153" s="49"/>
      <c r="E153" s="50"/>
      <c r="F153" s="50"/>
      <c r="G153" s="50"/>
      <c r="H153" s="50"/>
      <c r="I153" s="50"/>
      <c r="J153" s="50"/>
      <c r="K153" s="50"/>
      <c r="L153" s="50"/>
      <c r="M153" s="50"/>
      <c r="N153" s="50"/>
      <c r="O153" s="50"/>
      <c r="P153" s="50"/>
      <c r="Q153" s="50"/>
      <c r="R153" s="50"/>
      <c r="S153" s="50"/>
      <c r="T153" s="50"/>
      <c r="U153" s="50"/>
      <c r="V153" s="50"/>
      <c r="W153" s="50"/>
      <c r="X153" s="50"/>
      <c r="Y153" s="50"/>
      <c r="Z153" s="50"/>
      <c r="AA153" s="50"/>
      <c r="AB153" s="50"/>
      <c r="AC153" s="50"/>
      <c r="AD153" s="50"/>
    </row>
    <row r="154" spans="1:30" ht="37.5" hidden="1" customHeight="1" thickBot="1" x14ac:dyDescent="0.25">
      <c r="A154" s="36"/>
      <c r="B154" s="37" t="s">
        <v>366</v>
      </c>
      <c r="C154" s="38" t="s">
        <v>367</v>
      </c>
      <c r="D154" s="49"/>
      <c r="E154" s="50"/>
      <c r="F154" s="50"/>
      <c r="G154" s="50"/>
      <c r="H154" s="50"/>
      <c r="I154" s="50"/>
      <c r="J154" s="50"/>
      <c r="K154" s="50"/>
      <c r="L154" s="50"/>
      <c r="M154" s="50"/>
      <c r="N154" s="50"/>
      <c r="O154" s="50"/>
      <c r="P154" s="50"/>
      <c r="Q154" s="50"/>
      <c r="R154" s="50"/>
      <c r="S154" s="50"/>
      <c r="T154" s="50"/>
      <c r="U154" s="50"/>
      <c r="V154" s="50"/>
      <c r="W154" s="50"/>
      <c r="X154" s="50"/>
      <c r="Y154" s="50"/>
      <c r="Z154" s="50"/>
      <c r="AA154" s="50"/>
      <c r="AB154" s="50"/>
      <c r="AC154" s="50"/>
      <c r="AD154" s="50"/>
    </row>
    <row r="155" spans="1:30" ht="15" hidden="1" customHeight="1" thickBot="1" x14ac:dyDescent="0.3">
      <c r="A155" s="47"/>
      <c r="B155" s="48"/>
      <c r="C155" s="48"/>
      <c r="D155" s="43"/>
      <c r="E155"/>
      <c r="F155"/>
      <c r="G155"/>
      <c r="H155"/>
      <c r="I155"/>
      <c r="J155"/>
      <c r="K155"/>
      <c r="L155"/>
      <c r="M155"/>
      <c r="N155"/>
      <c r="O155" s="43"/>
      <c r="P155" s="43"/>
      <c r="Q155" s="43"/>
      <c r="R155" s="43"/>
      <c r="S155" s="43"/>
      <c r="T155" s="43"/>
      <c r="U155" s="43"/>
      <c r="V155" s="43"/>
      <c r="W155" s="43"/>
      <c r="X155" s="43"/>
      <c r="Y155" s="43"/>
      <c r="Z155" s="43"/>
      <c r="AA155" s="43"/>
      <c r="AB155" s="43"/>
      <c r="AC155" s="43"/>
      <c r="AD155" s="43"/>
    </row>
    <row r="156" spans="1:30" ht="26.25" hidden="1" customHeight="1" thickBot="1" x14ac:dyDescent="0.25">
      <c r="A156" s="51" t="s">
        <v>368</v>
      </c>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c r="AA156" s="52"/>
      <c r="AB156" s="52"/>
      <c r="AC156" s="52"/>
      <c r="AD156" s="52"/>
    </row>
    <row r="157" spans="1:30" ht="26.25" hidden="1" customHeight="1" thickBot="1" x14ac:dyDescent="0.25">
      <c r="A157" s="46" t="s">
        <v>369</v>
      </c>
      <c r="B157" s="46" t="s">
        <v>370</v>
      </c>
      <c r="C157" s="38" t="s">
        <v>371</v>
      </c>
      <c r="D157" s="49"/>
      <c r="E157" s="50"/>
      <c r="F157" s="50"/>
      <c r="G157" s="50"/>
      <c r="H157" s="50"/>
      <c r="I157" s="50"/>
      <c r="J157" s="50"/>
      <c r="K157" s="50"/>
      <c r="L157" s="50"/>
      <c r="M157" s="50"/>
      <c r="N157" s="50"/>
      <c r="O157" s="50"/>
      <c r="P157" s="50"/>
      <c r="Q157" s="50"/>
      <c r="R157" s="50"/>
      <c r="S157" s="50"/>
      <c r="T157" s="50"/>
      <c r="U157" s="50"/>
      <c r="V157" s="50"/>
      <c r="W157" s="50"/>
      <c r="X157" s="50"/>
      <c r="Y157" s="50"/>
      <c r="Z157" s="50"/>
      <c r="AA157" s="50"/>
      <c r="AB157" s="50"/>
      <c r="AC157" s="50"/>
      <c r="AD157" s="50"/>
    </row>
    <row r="158" spans="1:30" ht="26.25" hidden="1" customHeight="1" thickBot="1" x14ac:dyDescent="0.25">
      <c r="A158" s="46" t="s">
        <v>369</v>
      </c>
      <c r="B158" s="46" t="s">
        <v>372</v>
      </c>
      <c r="C158" s="38" t="s">
        <v>373</v>
      </c>
      <c r="D158" s="49"/>
      <c r="E158" s="50"/>
      <c r="F158" s="50"/>
      <c r="G158" s="50"/>
      <c r="H158" s="50"/>
      <c r="I158" s="50"/>
      <c r="J158" s="50"/>
      <c r="K158" s="50"/>
      <c r="L158" s="50"/>
      <c r="M158" s="50"/>
      <c r="N158" s="50"/>
      <c r="O158" s="50"/>
      <c r="P158" s="50"/>
      <c r="Q158" s="50"/>
      <c r="R158" s="50"/>
      <c r="S158" s="50"/>
      <c r="T158" s="50"/>
      <c r="U158" s="50"/>
      <c r="V158" s="50"/>
      <c r="W158" s="50"/>
      <c r="X158" s="50"/>
      <c r="Y158" s="50"/>
      <c r="Z158" s="50"/>
      <c r="AA158" s="50"/>
      <c r="AB158" s="50"/>
      <c r="AC158" s="50"/>
      <c r="AD158" s="50"/>
    </row>
    <row r="159" spans="1:30" ht="26.25" customHeight="1" thickBot="1" x14ac:dyDescent="0.25">
      <c r="A159" s="46" t="s">
        <v>374</v>
      </c>
      <c r="B159" s="46" t="s">
        <v>375</v>
      </c>
      <c r="C159" s="38" t="s">
        <v>376</v>
      </c>
      <c r="D159" s="69" t="s">
        <v>377</v>
      </c>
      <c r="E159" s="24">
        <v>15.090901858211808</v>
      </c>
      <c r="F159" s="24">
        <v>0.73953319905442394</v>
      </c>
      <c r="G159" s="24">
        <v>0.38459887840350176</v>
      </c>
      <c r="H159" s="24">
        <v>3.6468671554177926E-3</v>
      </c>
      <c r="I159" s="24">
        <v>0.35454005836123648</v>
      </c>
      <c r="J159" s="24">
        <v>0.37423672827019561</v>
      </c>
      <c r="K159" s="24">
        <v>0.39393339817915274</v>
      </c>
      <c r="L159" s="50"/>
      <c r="M159" s="50"/>
      <c r="N159" s="50"/>
      <c r="O159" s="50"/>
      <c r="P159" s="50"/>
      <c r="Q159" s="50"/>
      <c r="R159" s="50"/>
      <c r="S159" s="50"/>
      <c r="T159" s="50"/>
      <c r="U159" s="50"/>
      <c r="V159" s="50"/>
      <c r="W159" s="50"/>
      <c r="X159" s="50"/>
      <c r="Y159" s="50"/>
      <c r="Z159" s="50"/>
      <c r="AA159" s="50"/>
      <c r="AB159" s="50"/>
      <c r="AC159" s="50"/>
      <c r="AD159" s="50"/>
    </row>
    <row r="160" spans="1:30" ht="26.25" hidden="1" customHeight="1" thickBot="1" x14ac:dyDescent="0.25">
      <c r="A160" s="46" t="s">
        <v>378</v>
      </c>
      <c r="B160" s="46" t="s">
        <v>379</v>
      </c>
      <c r="C160" s="38" t="s">
        <v>380</v>
      </c>
      <c r="D160" s="49"/>
      <c r="E160" s="50"/>
      <c r="F160" s="50"/>
      <c r="G160" s="50"/>
      <c r="H160" s="50"/>
      <c r="I160" s="50"/>
      <c r="J160" s="50"/>
      <c r="K160" s="50"/>
      <c r="L160" s="50"/>
      <c r="M160" s="50"/>
      <c r="N160" s="50"/>
      <c r="O160" s="50"/>
      <c r="P160" s="50"/>
      <c r="Q160" s="50"/>
      <c r="R160" s="50"/>
      <c r="S160" s="50"/>
      <c r="T160" s="50"/>
      <c r="U160" s="50"/>
      <c r="V160" s="50"/>
      <c r="W160" s="50"/>
      <c r="X160" s="50"/>
      <c r="Y160" s="50"/>
      <c r="Z160" s="50"/>
      <c r="AA160" s="50"/>
      <c r="AB160" s="50"/>
      <c r="AC160" s="50"/>
      <c r="AD160" s="50"/>
    </row>
    <row r="161" spans="1:30" ht="26.25" hidden="1" customHeight="1" thickBot="1" x14ac:dyDescent="0.25">
      <c r="A161" s="46" t="s">
        <v>378</v>
      </c>
      <c r="B161" s="46" t="s">
        <v>381</v>
      </c>
      <c r="C161" s="38" t="s">
        <v>382</v>
      </c>
      <c r="D161" s="49"/>
      <c r="E161" s="50"/>
      <c r="F161" s="50"/>
      <c r="G161" s="50"/>
      <c r="H161" s="50"/>
      <c r="I161" s="50"/>
      <c r="J161" s="50"/>
      <c r="K161" s="50"/>
      <c r="L161" s="50"/>
      <c r="M161" s="50"/>
      <c r="N161" s="50"/>
      <c r="O161" s="50"/>
      <c r="P161" s="50"/>
      <c r="Q161" s="50"/>
      <c r="R161" s="50"/>
      <c r="S161" s="50"/>
      <c r="T161" s="50"/>
      <c r="U161" s="50"/>
      <c r="V161" s="50"/>
      <c r="W161" s="50"/>
      <c r="X161" s="50"/>
      <c r="Y161" s="50"/>
      <c r="Z161" s="50"/>
      <c r="AA161" s="50"/>
      <c r="AB161" s="50"/>
      <c r="AC161" s="50"/>
      <c r="AD161" s="50"/>
    </row>
    <row r="162" spans="1:30" ht="26.25" hidden="1" customHeight="1" thickBot="1" x14ac:dyDescent="0.25">
      <c r="A162" s="46" t="s">
        <v>383</v>
      </c>
      <c r="B162" s="46" t="s">
        <v>384</v>
      </c>
      <c r="C162" s="38" t="s">
        <v>385</v>
      </c>
      <c r="D162" s="49"/>
      <c r="E162" s="50"/>
      <c r="F162" s="50"/>
      <c r="G162" s="50"/>
      <c r="H162" s="50"/>
      <c r="I162" s="50"/>
      <c r="J162" s="50"/>
      <c r="K162" s="50"/>
      <c r="L162" s="50"/>
      <c r="M162" s="50"/>
      <c r="N162" s="50"/>
      <c r="O162" s="50"/>
      <c r="P162" s="50"/>
      <c r="Q162" s="50"/>
      <c r="R162" s="50"/>
      <c r="S162" s="50"/>
      <c r="T162" s="50"/>
      <c r="U162" s="50"/>
      <c r="V162" s="50"/>
      <c r="W162" s="50"/>
      <c r="X162" s="50"/>
      <c r="Y162" s="50"/>
      <c r="Z162" s="50"/>
      <c r="AA162" s="50"/>
      <c r="AB162" s="50"/>
      <c r="AC162" s="50"/>
      <c r="AD162" s="50"/>
    </row>
    <row r="163" spans="1:30" ht="26.25" hidden="1" customHeight="1" thickBot="1" x14ac:dyDescent="0.25">
      <c r="A163" s="46" t="s">
        <v>383</v>
      </c>
      <c r="B163" s="46" t="s">
        <v>386</v>
      </c>
      <c r="C163" s="38" t="s">
        <v>387</v>
      </c>
      <c r="D163" s="49"/>
      <c r="E163" s="50"/>
      <c r="F163" s="50"/>
      <c r="G163" s="50"/>
      <c r="H163" s="50"/>
      <c r="I163" s="50"/>
      <c r="J163" s="50"/>
      <c r="K163" s="50"/>
      <c r="L163" s="50"/>
      <c r="M163" s="50"/>
      <c r="N163" s="50"/>
      <c r="O163" s="50"/>
      <c r="P163" s="50"/>
      <c r="Q163" s="50"/>
      <c r="R163" s="50"/>
      <c r="S163" s="50"/>
      <c r="T163" s="50"/>
      <c r="U163" s="50"/>
      <c r="V163" s="50"/>
      <c r="W163" s="50"/>
      <c r="X163" s="50"/>
      <c r="Y163" s="50"/>
      <c r="Z163" s="50"/>
      <c r="AA163" s="50"/>
      <c r="AB163" s="50"/>
      <c r="AC163" s="50"/>
      <c r="AD163" s="50"/>
    </row>
    <row r="164" spans="1:30" ht="26.25" hidden="1" customHeight="1" thickBot="1" x14ac:dyDescent="0.25">
      <c r="A164" s="46" t="s">
        <v>383</v>
      </c>
      <c r="B164" s="46" t="s">
        <v>388</v>
      </c>
      <c r="C164" s="38" t="s">
        <v>389</v>
      </c>
      <c r="D164" s="49"/>
      <c r="E164" s="50"/>
      <c r="F164" s="50"/>
      <c r="G164" s="50"/>
      <c r="H164" s="50"/>
      <c r="I164" s="50"/>
      <c r="J164" s="50"/>
      <c r="K164" s="50"/>
      <c r="L164" s="50"/>
      <c r="M164" s="50"/>
      <c r="N164" s="50"/>
      <c r="O164" s="50"/>
      <c r="P164" s="50"/>
      <c r="Q164" s="50"/>
      <c r="R164" s="50"/>
      <c r="S164" s="50"/>
      <c r="T164" s="50"/>
      <c r="U164" s="50"/>
      <c r="V164" s="50"/>
      <c r="W164" s="50"/>
      <c r="X164" s="50"/>
      <c r="Y164" s="50"/>
      <c r="Z164" s="50"/>
      <c r="AA164" s="50"/>
      <c r="AB164" s="50"/>
      <c r="AC164" s="50"/>
      <c r="AD164" s="50"/>
    </row>
    <row r="165" spans="1:30" ht="15" customHeight="1" x14ac:dyDescent="0.2">
      <c r="D165" s="53"/>
      <c r="E165" s="53"/>
      <c r="F165" s="54"/>
      <c r="G165" s="54"/>
      <c r="H165" s="54"/>
      <c r="I165" s="54"/>
      <c r="J165" s="54"/>
      <c r="K165" s="54"/>
      <c r="L165" s="54"/>
      <c r="M165" s="54"/>
      <c r="N165" s="54"/>
      <c r="O165" s="54"/>
      <c r="P165" s="54"/>
      <c r="Q165" s="54"/>
      <c r="R165" s="54"/>
      <c r="S165" s="54"/>
      <c r="T165" s="54"/>
      <c r="U165" s="54"/>
      <c r="V165" s="54"/>
      <c r="W165" s="54"/>
      <c r="X165" s="54"/>
      <c r="Y165" s="54"/>
      <c r="Z165" s="54"/>
      <c r="AA165" s="54"/>
      <c r="AB165" s="54"/>
      <c r="AC165" s="54"/>
      <c r="AD165" s="54"/>
    </row>
    <row r="166" spans="1:30" s="57" customFormat="1" ht="52.5" customHeight="1" x14ac:dyDescent="0.25">
      <c r="A166" s="96" t="s">
        <v>390</v>
      </c>
      <c r="B166" s="96"/>
      <c r="C166" s="96"/>
      <c r="D166" s="96"/>
      <c r="E166" s="96"/>
      <c r="F166" s="96"/>
      <c r="G166" s="96"/>
      <c r="H166" s="55"/>
      <c r="I166" s="56"/>
      <c r="J166" s="56"/>
      <c r="K166" s="56"/>
      <c r="L166" s="56"/>
      <c r="M166" s="56"/>
      <c r="N166" s="56"/>
      <c r="O166" s="56"/>
      <c r="P166" s="56"/>
      <c r="Q166" s="56"/>
      <c r="R166" s="56"/>
      <c r="S166" s="56"/>
      <c r="T166" s="56"/>
      <c r="U166" s="56"/>
      <c r="AC166" s="58"/>
      <c r="AD166" s="58"/>
    </row>
    <row r="167" spans="1:30" s="59" customFormat="1" ht="63.75" customHeight="1" x14ac:dyDescent="0.25">
      <c r="A167" s="96" t="s">
        <v>391</v>
      </c>
      <c r="B167" s="96"/>
      <c r="C167" s="96"/>
      <c r="D167" s="96"/>
      <c r="E167" s="96"/>
      <c r="F167" s="96"/>
      <c r="G167" s="96"/>
      <c r="H167" s="55"/>
      <c r="I167" s="56"/>
      <c r="J167"/>
      <c r="K167"/>
      <c r="L167"/>
      <c r="M167" s="56"/>
      <c r="N167" s="56"/>
      <c r="O167" s="56"/>
      <c r="P167" s="56"/>
      <c r="Q167" s="56"/>
      <c r="R167" s="56"/>
      <c r="S167" s="56"/>
      <c r="T167" s="56"/>
      <c r="U167" s="56"/>
    </row>
    <row r="168" spans="1:30" s="59" customFormat="1" ht="26.25" customHeight="1" x14ac:dyDescent="0.25">
      <c r="A168" s="96" t="s">
        <v>392</v>
      </c>
      <c r="B168" s="96"/>
      <c r="C168" s="96"/>
      <c r="D168" s="96"/>
      <c r="E168" s="96"/>
      <c r="F168" s="96"/>
      <c r="G168" s="96"/>
      <c r="H168" s="55"/>
      <c r="I168" s="56"/>
      <c r="J168"/>
      <c r="K168"/>
      <c r="L168"/>
      <c r="M168" s="56"/>
      <c r="N168" s="56"/>
      <c r="O168" s="56"/>
      <c r="P168" s="56"/>
      <c r="Q168" s="56"/>
      <c r="R168" s="56"/>
      <c r="S168" s="56"/>
      <c r="T168" s="56"/>
      <c r="U168" s="56"/>
    </row>
    <row r="169" spans="1:30" s="57" customFormat="1" ht="26.25" customHeight="1" x14ac:dyDescent="0.25">
      <c r="A169" s="96" t="s">
        <v>393</v>
      </c>
      <c r="B169" s="96"/>
      <c r="C169" s="96"/>
      <c r="D169" s="96"/>
      <c r="E169" s="96"/>
      <c r="F169" s="96"/>
      <c r="G169" s="96"/>
      <c r="H169" s="55"/>
      <c r="I169" s="56"/>
      <c r="J169"/>
      <c r="K169"/>
      <c r="L169"/>
      <c r="M169" s="56"/>
      <c r="N169" s="56"/>
      <c r="O169" s="56"/>
      <c r="P169" s="56"/>
      <c r="Q169" s="56"/>
      <c r="R169" s="56"/>
      <c r="S169" s="56"/>
      <c r="T169" s="56"/>
      <c r="U169" s="56"/>
      <c r="AC169" s="58"/>
      <c r="AD169" s="58"/>
    </row>
    <row r="170" spans="1:30" s="59" customFormat="1" ht="52.5" customHeight="1" x14ac:dyDescent="0.25">
      <c r="A170" s="96" t="s">
        <v>394</v>
      </c>
      <c r="B170" s="96"/>
      <c r="C170" s="96"/>
      <c r="D170" s="96"/>
      <c r="E170" s="96"/>
      <c r="F170" s="96"/>
      <c r="G170" s="96"/>
      <c r="H170" s="55"/>
      <c r="I170" s="56"/>
      <c r="J170"/>
      <c r="K170"/>
      <c r="L170"/>
      <c r="M170" s="56"/>
      <c r="N170" s="56"/>
      <c r="O170" s="56"/>
      <c r="P170" s="56"/>
      <c r="Q170" s="56"/>
      <c r="R170" s="56"/>
      <c r="S170" s="56"/>
      <c r="T170" s="56"/>
      <c r="U170" s="56"/>
    </row>
    <row r="173" spans="1:30" x14ac:dyDescent="0.2">
      <c r="C173" s="68" t="s">
        <v>395</v>
      </c>
      <c r="E173" s="60">
        <v>82.985699398984394</v>
      </c>
      <c r="F173" s="60">
        <v>72.699129663793641</v>
      </c>
      <c r="G173" s="60">
        <v>21.547815486018962</v>
      </c>
      <c r="H173" s="60">
        <v>40.906634502971151</v>
      </c>
      <c r="I173" s="60">
        <v>10.707123140220057</v>
      </c>
      <c r="J173" s="60">
        <v>15.38437977453985</v>
      </c>
      <c r="K173" s="60">
        <v>26.123864284535681</v>
      </c>
      <c r="L173" s="4">
        <v>0</v>
      </c>
      <c r="M173" s="4">
        <v>0</v>
      </c>
      <c r="N173" s="4">
        <v>0</v>
      </c>
      <c r="O173" s="4">
        <v>0</v>
      </c>
      <c r="P173" s="4">
        <v>0</v>
      </c>
      <c r="Q173" s="4">
        <v>0</v>
      </c>
      <c r="R173" s="4">
        <v>0</v>
      </c>
      <c r="S173" s="4">
        <v>0</v>
      </c>
      <c r="T173" s="4">
        <v>0</v>
      </c>
      <c r="U173" s="4">
        <v>0</v>
      </c>
      <c r="V173" s="4">
        <v>0</v>
      </c>
      <c r="W173" s="4">
        <v>0</v>
      </c>
      <c r="X173" s="4">
        <v>0</v>
      </c>
      <c r="Y173" s="4">
        <v>0</v>
      </c>
      <c r="Z173" s="4">
        <v>0</v>
      </c>
      <c r="AA173" s="4">
        <v>0</v>
      </c>
      <c r="AB173" s="4">
        <v>0</v>
      </c>
      <c r="AC173" s="4">
        <v>0</v>
      </c>
      <c r="AD173" s="4">
        <v>0</v>
      </c>
    </row>
    <row r="174" spans="1:30" x14ac:dyDescent="0.2">
      <c r="E174" s="60"/>
      <c r="F174" s="60"/>
      <c r="G174" s="60"/>
      <c r="H174" s="60"/>
      <c r="I174" s="60"/>
      <c r="J174" s="60"/>
      <c r="K174" s="60"/>
    </row>
    <row r="175" spans="1:30" x14ac:dyDescent="0.2">
      <c r="E175" s="60"/>
      <c r="F175" s="60"/>
      <c r="G175" s="60"/>
      <c r="H175" s="60"/>
      <c r="I175" s="60"/>
      <c r="J175" s="60"/>
      <c r="K175" s="60"/>
    </row>
    <row r="176" spans="1:30" x14ac:dyDescent="0.2">
      <c r="C176" s="61" t="s">
        <v>53</v>
      </c>
      <c r="E176" s="60">
        <v>4.9856382731863604</v>
      </c>
      <c r="F176" s="60">
        <v>0.25096060221781791</v>
      </c>
      <c r="G176" s="60">
        <v>0.41807608520097056</v>
      </c>
      <c r="H176" s="60">
        <v>3.5076860000000001E-2</v>
      </c>
      <c r="I176" s="60">
        <v>0.10450615910419296</v>
      </c>
      <c r="J176" s="60">
        <v>0.11725732515843867</v>
      </c>
      <c r="K176" s="60">
        <v>0.13462502023932349</v>
      </c>
    </row>
    <row r="177" spans="3:11" x14ac:dyDescent="0.2">
      <c r="C177" s="61" t="s">
        <v>57</v>
      </c>
      <c r="E177" s="60">
        <v>3.7000000000000006</v>
      </c>
      <c r="F177" s="60">
        <v>4.6266814439768567</v>
      </c>
      <c r="G177" s="60">
        <v>5.9150000000000009</v>
      </c>
      <c r="H177" s="60">
        <v>1.4999999999999999E-4</v>
      </c>
      <c r="I177" s="60">
        <v>0.11785926493592762</v>
      </c>
      <c r="J177" s="60">
        <v>0.13312167893592761</v>
      </c>
      <c r="K177" s="60">
        <v>0.15199077293592758</v>
      </c>
    </row>
    <row r="178" spans="3:11" x14ac:dyDescent="0.2">
      <c r="C178" s="61" t="s">
        <v>60</v>
      </c>
      <c r="E178" s="60">
        <v>5.3985180000000001</v>
      </c>
      <c r="F178" s="60">
        <v>0.55207707739842626</v>
      </c>
      <c r="G178" s="60">
        <v>6.1136836666666667</v>
      </c>
      <c r="H178" s="60">
        <v>1.6689000000000001E-3</v>
      </c>
      <c r="I178" s="60">
        <v>0.35687356166666667</v>
      </c>
      <c r="J178" s="60">
        <v>0.35853955199999998</v>
      </c>
      <c r="K178" s="60">
        <v>0.38614536666666671</v>
      </c>
    </row>
    <row r="179" spans="3:11" x14ac:dyDescent="0.2">
      <c r="C179" s="61" t="s">
        <v>65</v>
      </c>
      <c r="E179" s="60">
        <v>0.67208628844244056</v>
      </c>
      <c r="F179" s="60">
        <v>0.19983849446791963</v>
      </c>
      <c r="G179" s="60">
        <v>2.1280560723863893</v>
      </c>
      <c r="H179" s="60">
        <v>0</v>
      </c>
      <c r="I179" s="60">
        <v>6.6199716381628262E-2</v>
      </c>
      <c r="J179" s="60">
        <v>7.8695339815374826E-2</v>
      </c>
      <c r="K179" s="60">
        <v>8.6771429960760219E-2</v>
      </c>
    </row>
    <row r="180" spans="3:11" x14ac:dyDescent="0.2">
      <c r="C180" s="61" t="s">
        <v>68</v>
      </c>
      <c r="E180" s="60">
        <v>6.4360442534442033</v>
      </c>
      <c r="F180" s="60">
        <v>7.4413248981789382</v>
      </c>
      <c r="G180" s="60">
        <v>1.9274970340654654</v>
      </c>
      <c r="H180" s="60">
        <v>0.56361034399999999</v>
      </c>
      <c r="I180" s="60">
        <v>0.32900003381894605</v>
      </c>
      <c r="J180" s="60">
        <v>0.52149881082004368</v>
      </c>
      <c r="K180" s="60">
        <v>0.70331897278227307</v>
      </c>
    </row>
    <row r="181" spans="3:11" x14ac:dyDescent="0.2">
      <c r="C181" s="61" t="s">
        <v>71</v>
      </c>
      <c r="E181" s="60">
        <v>0.58792506303976722</v>
      </c>
      <c r="F181" s="60">
        <v>4.3371638789356438E-2</v>
      </c>
      <c r="G181" s="60">
        <v>8.6975747477641446E-2</v>
      </c>
      <c r="H181" s="60">
        <v>0</v>
      </c>
      <c r="I181" s="60">
        <v>2.7632528557589225E-2</v>
      </c>
      <c r="J181" s="60">
        <v>3.1132444773188113E-2</v>
      </c>
      <c r="K181" s="60">
        <v>3.6112013530971543E-2</v>
      </c>
    </row>
    <row r="182" spans="3:11" x14ac:dyDescent="0.2">
      <c r="C182" s="61" t="s">
        <v>74</v>
      </c>
      <c r="E182" s="60">
        <v>1.2559338722020756</v>
      </c>
      <c r="F182" s="60">
        <v>2.1080098593699548</v>
      </c>
      <c r="G182" s="60">
        <v>0.12095748283862676</v>
      </c>
      <c r="H182" s="60">
        <v>0</v>
      </c>
      <c r="I182" s="60">
        <v>5.6770583574330506E-2</v>
      </c>
      <c r="J182" s="60">
        <v>9.7540522472905788E-2</v>
      </c>
      <c r="K182" s="60">
        <v>0.18379838480086669</v>
      </c>
    </row>
    <row r="183" spans="3:11" x14ac:dyDescent="0.2">
      <c r="C183" s="61" t="s">
        <v>77</v>
      </c>
      <c r="E183" s="60">
        <v>1.0442579019816909</v>
      </c>
      <c r="F183" s="60">
        <v>0.5588846285145781</v>
      </c>
      <c r="G183" s="60">
        <v>3.2502727058358136</v>
      </c>
      <c r="H183" s="60">
        <v>0</v>
      </c>
      <c r="I183" s="60">
        <v>0.50946926093341194</v>
      </c>
      <c r="J183" s="60">
        <v>0.53472209162418904</v>
      </c>
      <c r="K183" s="60">
        <v>0.67693949238017304</v>
      </c>
    </row>
    <row r="184" spans="3:11" x14ac:dyDescent="0.2">
      <c r="C184" s="61" t="s">
        <v>84</v>
      </c>
      <c r="E184" s="60">
        <v>1.7606110972455966</v>
      </c>
      <c r="F184" s="60">
        <v>23.047761579733237</v>
      </c>
      <c r="G184" s="60">
        <v>0.33755053700855042</v>
      </c>
      <c r="H184" s="60">
        <v>0.23901334144071998</v>
      </c>
      <c r="I184" s="60">
        <v>0.40507267231348165</v>
      </c>
      <c r="J184" s="60">
        <v>1.6909760711973567</v>
      </c>
      <c r="K184" s="60">
        <v>4.3563126262679202</v>
      </c>
    </row>
    <row r="185" spans="3:11" x14ac:dyDescent="0.2">
      <c r="C185" s="61" t="s">
        <v>131</v>
      </c>
      <c r="E185" s="60">
        <v>4.7454050034563835</v>
      </c>
      <c r="F185" s="60">
        <v>5.5670928386165457</v>
      </c>
      <c r="G185" s="60">
        <v>0.38711880114444208</v>
      </c>
      <c r="H185" s="60">
        <v>0.84450117476722131</v>
      </c>
      <c r="I185" s="60">
        <v>5.90452112826733</v>
      </c>
      <c r="J185" s="60">
        <v>6.045372667386248</v>
      </c>
      <c r="K185" s="60">
        <v>6.3092408045032489</v>
      </c>
    </row>
    <row r="186" spans="3:11" x14ac:dyDescent="0.2">
      <c r="C186" s="61" t="s">
        <v>125</v>
      </c>
      <c r="E186" s="60">
        <v>2.1790719935331895</v>
      </c>
      <c r="F186" s="60">
        <v>0.41711023129630742</v>
      </c>
      <c r="G186" s="60">
        <v>1.9523336628297243E-2</v>
      </c>
      <c r="H186" s="60">
        <v>1.3916591185183108E-3</v>
      </c>
      <c r="I186" s="60">
        <v>5.7658549926591161E-2</v>
      </c>
      <c r="J186" s="60">
        <v>5.7762189768571656E-2</v>
      </c>
      <c r="K186" s="60">
        <v>5.8708461445621155E-2</v>
      </c>
    </row>
    <row r="187" spans="3:11" x14ac:dyDescent="0.2">
      <c r="C187" s="61" t="s">
        <v>136</v>
      </c>
      <c r="E187" s="60">
        <v>2.5354001431316777</v>
      </c>
      <c r="F187" s="60">
        <v>2.0077280179229882</v>
      </c>
      <c r="G187" s="60">
        <v>0.30315054607657665</v>
      </c>
      <c r="H187" s="60">
        <v>1.6699528583014701E-2</v>
      </c>
      <c r="I187" s="60">
        <v>0.16998369543282063</v>
      </c>
      <c r="J187" s="60">
        <v>0.17815316887578678</v>
      </c>
      <c r="K187" s="60">
        <v>0.18168770982997062</v>
      </c>
    </row>
    <row r="188" spans="3:11" x14ac:dyDescent="0.2">
      <c r="C188" s="61" t="s">
        <v>283</v>
      </c>
      <c r="E188" s="60">
        <v>2.4979117748474611</v>
      </c>
      <c r="F188" s="60">
        <v>0.44947510423659842</v>
      </c>
      <c r="G188" s="60">
        <v>0</v>
      </c>
      <c r="H188" s="60">
        <v>3.7289018904471884</v>
      </c>
      <c r="I188" s="60">
        <v>2.0401431576329284E-2</v>
      </c>
      <c r="J188" s="60">
        <v>0.36357482980577677</v>
      </c>
      <c r="K188" s="60">
        <v>0.36357482980577677</v>
      </c>
    </row>
    <row r="189" spans="3:11" x14ac:dyDescent="0.2">
      <c r="C189" s="61" t="s">
        <v>255</v>
      </c>
      <c r="E189" s="60">
        <v>3.8987601734770596</v>
      </c>
      <c r="F189" s="60">
        <v>18.792318292514327</v>
      </c>
      <c r="G189" s="60">
        <v>0</v>
      </c>
      <c r="H189" s="60">
        <v>34.712280655116238</v>
      </c>
      <c r="I189" s="60">
        <v>0.3878677871203024</v>
      </c>
      <c r="J189" s="60">
        <v>1.8960827287991577</v>
      </c>
      <c r="K189" s="60">
        <v>7.4311816835558995</v>
      </c>
    </row>
    <row r="190" spans="3:11" x14ac:dyDescent="0.2">
      <c r="C190" s="61" t="s">
        <v>94</v>
      </c>
      <c r="E190" s="60">
        <v>17.41072735775796</v>
      </c>
      <c r="F190" s="60">
        <v>4.3577391132662449</v>
      </c>
      <c r="G190" s="60">
        <v>4.2016028613378137E-2</v>
      </c>
      <c r="H190" s="60">
        <v>0.75539771760939112</v>
      </c>
      <c r="I190" s="60">
        <v>1.3490402626581413</v>
      </c>
      <c r="J190" s="60">
        <v>2.2549059364902519</v>
      </c>
      <c r="K190" s="60">
        <v>3.4383758575605463</v>
      </c>
    </row>
    <row r="191" spans="3:11" x14ac:dyDescent="0.2">
      <c r="C191" s="61" t="s">
        <v>377</v>
      </c>
      <c r="E191" s="60">
        <v>15.090901858211808</v>
      </c>
      <c r="F191" s="60">
        <v>0.73953319905442394</v>
      </c>
      <c r="G191" s="60">
        <v>0.38459887840350176</v>
      </c>
      <c r="H191" s="60">
        <v>3.6468671554177926E-3</v>
      </c>
      <c r="I191" s="60">
        <v>0.35454005836123648</v>
      </c>
      <c r="J191" s="60">
        <v>0.37423672827019561</v>
      </c>
      <c r="K191" s="60">
        <v>0.39393339817915274</v>
      </c>
    </row>
    <row r="192" spans="3:11" x14ac:dyDescent="0.2">
      <c r="C192" s="61" t="s">
        <v>113</v>
      </c>
      <c r="E192" s="60">
        <v>1.8911762335461553</v>
      </c>
      <c r="F192" s="60">
        <v>8.8719197895659588E-2</v>
      </c>
      <c r="G192" s="60">
        <v>2.3211470887182173E-2</v>
      </c>
      <c r="H192" s="60">
        <v>4.8014643465399263E-4</v>
      </c>
      <c r="I192" s="60">
        <v>5.4866176397401753E-2</v>
      </c>
      <c r="J192" s="60">
        <v>5.791429730836848E-2</v>
      </c>
      <c r="K192" s="60">
        <v>6.0962418219335263E-2</v>
      </c>
    </row>
    <row r="193" spans="3:11" x14ac:dyDescent="0.2">
      <c r="C193" s="61" t="s">
        <v>116</v>
      </c>
      <c r="E193" s="60">
        <v>2.4986753335369518</v>
      </c>
      <c r="F193" s="60">
        <v>8.0740029403965241E-2</v>
      </c>
      <c r="G193" s="60">
        <v>1.6056612990439593E-3</v>
      </c>
      <c r="H193" s="60">
        <v>8.0283064952197975E-4</v>
      </c>
      <c r="I193" s="60">
        <v>7.4811769516098373E-2</v>
      </c>
      <c r="J193" s="60">
        <v>7.896797893365945E-2</v>
      </c>
      <c r="K193" s="60">
        <v>8.3124188351220554E-2</v>
      </c>
    </row>
    <row r="194" spans="3:11" x14ac:dyDescent="0.2">
      <c r="C194" s="61" t="s">
        <v>142</v>
      </c>
      <c r="E194" s="60">
        <v>8.7750540229456317E-2</v>
      </c>
      <c r="F194" s="60">
        <v>4.1823238392718004E-3</v>
      </c>
      <c r="G194" s="60">
        <v>4.3016673008376737E-4</v>
      </c>
      <c r="H194" s="60">
        <v>2.2402191865799598E-5</v>
      </c>
      <c r="I194" s="60">
        <v>2.6969321800107832E-3</v>
      </c>
      <c r="J194" s="60">
        <v>2.8467617455669374E-3</v>
      </c>
      <c r="K194" s="60">
        <v>2.9965913111230915E-3</v>
      </c>
    </row>
    <row r="195" spans="3:11" x14ac:dyDescent="0.2">
      <c r="C195" s="61" t="s">
        <v>109</v>
      </c>
      <c r="E195" s="60">
        <v>0.91537641636264833</v>
      </c>
      <c r="F195" s="60">
        <v>4.1755033018206322E-2</v>
      </c>
      <c r="G195" s="60">
        <v>4.800700718571078E-4</v>
      </c>
      <c r="H195" s="60">
        <v>2.400350359285539E-4</v>
      </c>
      <c r="I195" s="60">
        <v>0.26679150811272512</v>
      </c>
      <c r="J195" s="60">
        <v>0.41629283217437335</v>
      </c>
      <c r="K195" s="60">
        <v>0.97941834015878648</v>
      </c>
    </row>
    <row r="196" spans="3:11" x14ac:dyDescent="0.2">
      <c r="C196" s="61" t="s">
        <v>88</v>
      </c>
      <c r="E196" s="60">
        <v>1.4839043950609729</v>
      </c>
      <c r="F196" s="60">
        <v>0.10411601209871031</v>
      </c>
      <c r="G196" s="60">
        <v>8.4081942153260675E-2</v>
      </c>
      <c r="H196" s="60">
        <v>0</v>
      </c>
      <c r="I196" s="60">
        <v>9.4651835186701991E-3</v>
      </c>
      <c r="J196" s="60">
        <v>1.369094231823452E-2</v>
      </c>
      <c r="K196" s="60">
        <v>2.3551046183884639E-2</v>
      </c>
    </row>
    <row r="197" spans="3:11" x14ac:dyDescent="0.2">
      <c r="C197" s="61" t="s">
        <v>81</v>
      </c>
      <c r="E197" s="60">
        <v>0.56716244183089526</v>
      </c>
      <c r="F197" s="60">
        <v>0.48024058333009062</v>
      </c>
      <c r="G197" s="60">
        <v>1.4162241655638434E-3</v>
      </c>
      <c r="H197" s="60">
        <v>1.043156214994407E-3</v>
      </c>
      <c r="I197" s="60">
        <v>3.6422741610603396E-2</v>
      </c>
      <c r="J197" s="60">
        <v>3.6422741610603396E-2</v>
      </c>
      <c r="K197" s="60">
        <v>3.6422741610603396E-2</v>
      </c>
    </row>
    <row r="198" spans="3:11" x14ac:dyDescent="0.2">
      <c r="C198" s="61" t="s">
        <v>121</v>
      </c>
      <c r="E198" s="60">
        <v>0.42927662680192646</v>
      </c>
      <c r="F198" s="60">
        <v>6.5412448591229286E-2</v>
      </c>
      <c r="G198" s="60">
        <v>1.1184513433128002E-3</v>
      </c>
      <c r="H198" s="60">
        <v>8.9034482216407971E-4</v>
      </c>
      <c r="I198" s="60">
        <v>1.657355306701409E-2</v>
      </c>
      <c r="J198" s="60">
        <v>1.657355306701409E-2</v>
      </c>
      <c r="K198" s="60">
        <v>1.6573553067014093E-2</v>
      </c>
    </row>
    <row r="199" spans="3:11" x14ac:dyDescent="0.2">
      <c r="C199" s="61" t="s">
        <v>128</v>
      </c>
      <c r="E199" s="60">
        <v>0.13486338934754907</v>
      </c>
      <c r="F199" s="60">
        <v>0.46707828991787947</v>
      </c>
      <c r="G199" s="60">
        <v>1.4040482253429047E-4</v>
      </c>
      <c r="H199" s="60">
        <v>1.8422899508656988E-4</v>
      </c>
      <c r="I199" s="60">
        <v>5.1143623816572448E-3</v>
      </c>
      <c r="J199" s="60">
        <v>5.1143623816572448E-3</v>
      </c>
      <c r="K199" s="60">
        <v>5.1143623816572439E-3</v>
      </c>
    </row>
    <row r="200" spans="3:11" x14ac:dyDescent="0.2">
      <c r="C200" s="61" t="s">
        <v>139</v>
      </c>
      <c r="E200" s="60">
        <v>0.50446085884387537</v>
      </c>
      <c r="F200" s="60">
        <v>0.16779397571839047</v>
      </c>
      <c r="G200" s="60">
        <v>8.5020427917574483E-4</v>
      </c>
      <c r="H200" s="60">
        <v>6.2894256404245777E-4</v>
      </c>
      <c r="I200" s="60">
        <v>2.1984816341324497E-2</v>
      </c>
      <c r="J200" s="60">
        <v>2.1984816341324497E-2</v>
      </c>
      <c r="K200" s="60">
        <v>2.1984816341324497E-2</v>
      </c>
    </row>
    <row r="201" spans="3:11" x14ac:dyDescent="0.2">
      <c r="C201" s="61" t="s">
        <v>147</v>
      </c>
      <c r="E201" s="60">
        <v>0.27386010946627587</v>
      </c>
      <c r="F201" s="60">
        <v>3.9184750425715738E-2</v>
      </c>
      <c r="G201" s="60">
        <v>3.9679206307855691E-6</v>
      </c>
      <c r="H201" s="60">
        <v>3.4778251926742406E-6</v>
      </c>
      <c r="I201" s="60">
        <v>9.9940246562783526E-4</v>
      </c>
      <c r="J201" s="60">
        <v>9.9940246562783526E-4</v>
      </c>
      <c r="K201" s="60">
        <v>9.9940246562783526E-4</v>
      </c>
    </row>
    <row r="202" spans="3:11" s="62" customFormat="1" x14ac:dyDescent="0.2">
      <c r="C202" s="63" t="s">
        <v>396</v>
      </c>
      <c r="E202" s="64">
        <v>0</v>
      </c>
      <c r="F202" s="64">
        <v>0</v>
      </c>
      <c r="G202" s="64">
        <v>0</v>
      </c>
      <c r="H202" s="64">
        <v>0</v>
      </c>
      <c r="I202" s="64">
        <v>0</v>
      </c>
      <c r="J202" s="64">
        <v>0</v>
      </c>
      <c r="K202" s="64">
        <v>0</v>
      </c>
    </row>
  </sheetData>
  <autoFilter ref="A13:AD141" xr:uid="{00000000-0001-0000-1400-000000000000}"/>
  <mergeCells count="14">
    <mergeCell ref="A169:G169"/>
    <mergeCell ref="A170:G170"/>
    <mergeCell ref="Q10:V11"/>
    <mergeCell ref="W10:AD10"/>
    <mergeCell ref="X11:AB11"/>
    <mergeCell ref="A166:G166"/>
    <mergeCell ref="A167:G167"/>
    <mergeCell ref="A168:G168"/>
    <mergeCell ref="A10:A12"/>
    <mergeCell ref="B10:D12"/>
    <mergeCell ref="E10:H11"/>
    <mergeCell ref="I10:L11"/>
    <mergeCell ref="M10:M11"/>
    <mergeCell ref="N10:P11"/>
  </mergeCells>
  <pageMargins left="0.7" right="0.7" top="0.78740157499999996" bottom="0.78740157499999996" header="0.3" footer="0.3"/>
  <pageSetup paperSize="9" scale="16"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4F93E-0485-427A-9C67-66A4200C0838}">
  <sheetPr>
    <tabColor rgb="FF7030A0"/>
  </sheetPr>
  <dimension ref="A1:AG202"/>
  <sheetViews>
    <sheetView topLeftCell="A4" zoomScale="70" zoomScaleNormal="70" workbookViewId="0">
      <pane xSplit="4" ySplit="10" topLeftCell="E28" activePane="bottomRight" state="frozen"/>
      <selection activeCell="O14" sqref="O14:U141"/>
      <selection pane="topRight" activeCell="O14" sqref="O14:U141"/>
      <selection pane="bottomLeft" activeCell="O14" sqref="O14:U141"/>
      <selection pane="bottomRight" activeCell="H28" sqref="H28"/>
    </sheetView>
  </sheetViews>
  <sheetFormatPr defaultColWidth="8.85546875" defaultRowHeight="12.75" x14ac:dyDescent="0.2"/>
  <cols>
    <col min="1" max="2" width="21.42578125" style="4" customWidth="1"/>
    <col min="3" max="3" width="46.42578125" style="68" customWidth="1"/>
    <col min="4" max="4" width="27.7109375" style="4" customWidth="1"/>
    <col min="5" max="24" width="8.5703125" style="4" customWidth="1"/>
    <col min="25" max="25" width="8.85546875" style="4" customWidth="1"/>
    <col min="26" max="30" width="8.5703125" style="4" customWidth="1"/>
    <col min="31" max="16384" width="8.85546875" style="4"/>
  </cols>
  <sheetData>
    <row r="1" spans="1:30" ht="22.5" customHeight="1" x14ac:dyDescent="0.2">
      <c r="A1" s="1" t="s">
        <v>0</v>
      </c>
      <c r="B1" s="2"/>
      <c r="C1" s="3"/>
    </row>
    <row r="2" spans="1:30" x14ac:dyDescent="0.2">
      <c r="A2" s="5" t="s">
        <v>1</v>
      </c>
      <c r="B2" s="2"/>
      <c r="C2" s="3"/>
    </row>
    <row r="3" spans="1:30" x14ac:dyDescent="0.2">
      <c r="B3" s="2"/>
      <c r="C3" s="3"/>
      <c r="F3" s="2"/>
      <c r="R3" s="6"/>
      <c r="S3" s="6"/>
      <c r="T3" s="6"/>
      <c r="U3" s="6"/>
      <c r="V3" s="6"/>
    </row>
    <row r="4" spans="1:30" x14ac:dyDescent="0.2">
      <c r="A4" s="5" t="s">
        <v>2</v>
      </c>
      <c r="B4" s="7" t="s">
        <v>3</v>
      </c>
      <c r="C4" s="8"/>
      <c r="R4" s="6"/>
      <c r="S4" s="6"/>
      <c r="T4" s="6"/>
      <c r="U4" s="6"/>
      <c r="V4" s="6"/>
    </row>
    <row r="5" spans="1:30" x14ac:dyDescent="0.2">
      <c r="A5" s="5" t="s">
        <v>4</v>
      </c>
      <c r="B5" s="7">
        <v>2021</v>
      </c>
      <c r="C5" s="8"/>
      <c r="R5" s="6"/>
      <c r="S5" s="6"/>
      <c r="T5" s="6"/>
      <c r="U5" s="6"/>
      <c r="V5" s="6"/>
    </row>
    <row r="6" spans="1:30" x14ac:dyDescent="0.2">
      <c r="A6" s="5" t="s">
        <v>5</v>
      </c>
      <c r="B6" s="7">
        <v>2030</v>
      </c>
      <c r="C6" s="8"/>
      <c r="R6" s="9"/>
      <c r="S6" s="9"/>
      <c r="T6" s="9"/>
      <c r="U6" s="9"/>
      <c r="V6" s="9"/>
    </row>
    <row r="7" spans="1:30" x14ac:dyDescent="0.2">
      <c r="A7" s="5" t="s">
        <v>6</v>
      </c>
      <c r="B7" s="7" t="s">
        <v>7</v>
      </c>
      <c r="C7" s="8"/>
      <c r="R7" s="6"/>
      <c r="S7" s="6"/>
      <c r="T7" s="6"/>
      <c r="U7" s="6"/>
      <c r="V7" s="6"/>
    </row>
    <row r="8" spans="1:30" x14ac:dyDescent="0.2">
      <c r="A8" s="10"/>
      <c r="B8" s="2"/>
      <c r="C8" s="3"/>
      <c r="R8" s="6"/>
      <c r="S8" s="6"/>
      <c r="T8" s="6"/>
      <c r="U8" s="6"/>
      <c r="V8" s="6"/>
    </row>
    <row r="9" spans="1:30" ht="13.5" thickBot="1" x14ac:dyDescent="0.25">
      <c r="A9" s="11"/>
      <c r="B9" s="12"/>
      <c r="C9" s="13"/>
      <c r="D9" s="14"/>
      <c r="E9" s="14"/>
      <c r="F9" s="14"/>
      <c r="G9" s="14"/>
      <c r="H9" s="14"/>
      <c r="I9" s="14"/>
      <c r="J9" s="14"/>
      <c r="K9" s="14"/>
      <c r="L9" s="14"/>
      <c r="M9" s="14"/>
      <c r="N9" s="14"/>
      <c r="O9" s="14"/>
      <c r="P9" s="14"/>
      <c r="Q9" s="14"/>
      <c r="R9" s="6"/>
      <c r="S9" s="6"/>
      <c r="T9" s="6"/>
      <c r="U9" s="6"/>
      <c r="V9" s="6"/>
    </row>
    <row r="10" spans="1:30" s="6" customFormat="1" ht="37.5" customHeight="1" thickBot="1" x14ac:dyDescent="0.25">
      <c r="A10" s="116" t="s">
        <v>399</v>
      </c>
      <c r="B10" s="108" t="s">
        <v>8</v>
      </c>
      <c r="C10" s="109"/>
      <c r="D10" s="110"/>
      <c r="E10" s="97" t="s">
        <v>9</v>
      </c>
      <c r="F10" s="98"/>
      <c r="G10" s="98"/>
      <c r="H10" s="99"/>
      <c r="I10" s="97" t="s">
        <v>10</v>
      </c>
      <c r="J10" s="98"/>
      <c r="K10" s="98"/>
      <c r="L10" s="99"/>
      <c r="M10" s="114" t="s">
        <v>11</v>
      </c>
      <c r="N10" s="97" t="s">
        <v>12</v>
      </c>
      <c r="O10" s="98"/>
      <c r="P10" s="99"/>
      <c r="Q10" s="97" t="s">
        <v>13</v>
      </c>
      <c r="R10" s="98"/>
      <c r="S10" s="98"/>
      <c r="T10" s="98"/>
      <c r="U10" s="98"/>
      <c r="V10" s="99"/>
      <c r="W10" s="97" t="s">
        <v>14</v>
      </c>
      <c r="X10" s="98"/>
      <c r="Y10" s="98"/>
      <c r="Z10" s="98"/>
      <c r="AA10" s="98"/>
      <c r="AB10" s="98"/>
      <c r="AC10" s="98"/>
      <c r="AD10" s="99"/>
    </row>
    <row r="11" spans="1:30" ht="15" customHeight="1" thickBot="1" x14ac:dyDescent="0.25">
      <c r="A11" s="117"/>
      <c r="B11" s="111"/>
      <c r="C11" s="112"/>
      <c r="D11" s="113"/>
      <c r="E11" s="100"/>
      <c r="F11" s="101"/>
      <c r="G11" s="101"/>
      <c r="H11" s="102"/>
      <c r="I11" s="100"/>
      <c r="J11" s="101"/>
      <c r="K11" s="101"/>
      <c r="L11" s="102"/>
      <c r="M11" s="115"/>
      <c r="N11" s="100"/>
      <c r="O11" s="101"/>
      <c r="P11" s="102"/>
      <c r="Q11" s="100"/>
      <c r="R11" s="101"/>
      <c r="S11" s="101"/>
      <c r="T11" s="101"/>
      <c r="U11" s="101"/>
      <c r="V11" s="102"/>
      <c r="W11" s="15"/>
      <c r="X11" s="103" t="s">
        <v>15</v>
      </c>
      <c r="Y11" s="104"/>
      <c r="Z11" s="104"/>
      <c r="AA11" s="104"/>
      <c r="AB11" s="105"/>
      <c r="AC11" s="16"/>
      <c r="AD11" s="17"/>
    </row>
    <row r="12" spans="1:30" ht="52.5" customHeight="1" thickBot="1" x14ac:dyDescent="0.25">
      <c r="A12" s="117"/>
      <c r="B12" s="111"/>
      <c r="C12" s="112"/>
      <c r="D12" s="113"/>
      <c r="E12" s="18" t="s">
        <v>16</v>
      </c>
      <c r="F12" s="18" t="s">
        <v>17</v>
      </c>
      <c r="G12" s="18" t="s">
        <v>18</v>
      </c>
      <c r="H12" s="18" t="s">
        <v>19</v>
      </c>
      <c r="I12" s="18" t="s">
        <v>20</v>
      </c>
      <c r="J12" s="19" t="s">
        <v>21</v>
      </c>
      <c r="K12" s="19" t="s">
        <v>22</v>
      </c>
      <c r="L12" s="67" t="s">
        <v>23</v>
      </c>
      <c r="M12" s="18" t="s">
        <v>24</v>
      </c>
      <c r="N12" s="19" t="s">
        <v>25</v>
      </c>
      <c r="O12" s="19" t="s">
        <v>26</v>
      </c>
      <c r="P12" s="19" t="s">
        <v>27</v>
      </c>
      <c r="Q12" s="19" t="s">
        <v>28</v>
      </c>
      <c r="R12" s="19" t="s">
        <v>29</v>
      </c>
      <c r="S12" s="19" t="s">
        <v>30</v>
      </c>
      <c r="T12" s="19" t="s">
        <v>31</v>
      </c>
      <c r="U12" s="19" t="s">
        <v>32</v>
      </c>
      <c r="V12" s="19" t="s">
        <v>33</v>
      </c>
      <c r="W12" s="18" t="s">
        <v>34</v>
      </c>
      <c r="X12" s="18" t="s">
        <v>35</v>
      </c>
      <c r="Y12" s="18" t="s">
        <v>36</v>
      </c>
      <c r="Z12" s="18" t="s">
        <v>37</v>
      </c>
      <c r="AA12" s="18" t="s">
        <v>38</v>
      </c>
      <c r="AB12" s="18" t="s">
        <v>39</v>
      </c>
      <c r="AC12" s="19" t="s">
        <v>40</v>
      </c>
      <c r="AD12" s="19" t="s">
        <v>41</v>
      </c>
    </row>
    <row r="13" spans="1:30" ht="37.5" customHeight="1" thickBot="1" x14ac:dyDescent="0.25">
      <c r="A13" s="20" t="s">
        <v>42</v>
      </c>
      <c r="B13" s="20" t="s">
        <v>43</v>
      </c>
      <c r="C13" s="21" t="s">
        <v>44</v>
      </c>
      <c r="D13" s="20" t="s">
        <v>45</v>
      </c>
      <c r="E13" s="20" t="s">
        <v>46</v>
      </c>
      <c r="F13" s="20" t="s">
        <v>46</v>
      </c>
      <c r="G13" s="20" t="s">
        <v>46</v>
      </c>
      <c r="H13" s="20" t="s">
        <v>46</v>
      </c>
      <c r="I13" s="20" t="s">
        <v>46</v>
      </c>
      <c r="J13" s="20" t="s">
        <v>46</v>
      </c>
      <c r="K13" s="20" t="s">
        <v>46</v>
      </c>
      <c r="L13" s="20" t="s">
        <v>46</v>
      </c>
      <c r="M13" s="20" t="s">
        <v>46</v>
      </c>
      <c r="N13" s="20" t="s">
        <v>47</v>
      </c>
      <c r="O13" s="20" t="s">
        <v>47</v>
      </c>
      <c r="P13" s="20" t="s">
        <v>47</v>
      </c>
      <c r="Q13" s="20" t="s">
        <v>47</v>
      </c>
      <c r="R13" s="20" t="s">
        <v>47</v>
      </c>
      <c r="S13" s="20" t="s">
        <v>47</v>
      </c>
      <c r="T13" s="20" t="s">
        <v>47</v>
      </c>
      <c r="U13" s="20" t="s">
        <v>47</v>
      </c>
      <c r="V13" s="20" t="s">
        <v>47</v>
      </c>
      <c r="W13" s="20" t="s">
        <v>48</v>
      </c>
      <c r="X13" s="20" t="s">
        <v>47</v>
      </c>
      <c r="Y13" s="20" t="s">
        <v>47</v>
      </c>
      <c r="Z13" s="20" t="s">
        <v>47</v>
      </c>
      <c r="AA13" s="20" t="s">
        <v>47</v>
      </c>
      <c r="AB13" s="20" t="s">
        <v>47</v>
      </c>
      <c r="AC13" s="20" t="s">
        <v>49</v>
      </c>
      <c r="AD13" s="20" t="s">
        <v>49</v>
      </c>
    </row>
    <row r="14" spans="1:30" ht="26.25" customHeight="1" thickBot="1" x14ac:dyDescent="0.25">
      <c r="A14" s="22" t="s">
        <v>50</v>
      </c>
      <c r="B14" s="22" t="s">
        <v>51</v>
      </c>
      <c r="C14" s="23" t="s">
        <v>52</v>
      </c>
      <c r="D14" s="69" t="s">
        <v>53</v>
      </c>
      <c r="E14" s="24">
        <v>6.9187391019521822</v>
      </c>
      <c r="F14" s="24">
        <v>0.23899251001246899</v>
      </c>
      <c r="G14" s="24">
        <v>0.37377748328165278</v>
      </c>
      <c r="H14" s="24">
        <v>3.5076860000000001E-2</v>
      </c>
      <c r="I14" s="24">
        <v>0.14935724548752227</v>
      </c>
      <c r="J14" s="24">
        <v>0.16822128600755218</v>
      </c>
      <c r="K14" s="24">
        <v>0.17708298103733272</v>
      </c>
      <c r="L14" s="24"/>
      <c r="M14" s="24"/>
      <c r="N14" s="24"/>
      <c r="O14" s="24"/>
      <c r="P14" s="24"/>
      <c r="Q14" s="24"/>
      <c r="R14" s="24"/>
      <c r="S14" s="24"/>
      <c r="T14" s="24"/>
      <c r="U14" s="24"/>
      <c r="V14" s="24"/>
      <c r="W14" s="24"/>
      <c r="X14" s="24"/>
      <c r="Y14" s="24"/>
      <c r="Z14" s="24"/>
      <c r="AA14" s="24"/>
      <c r="AB14" s="24"/>
      <c r="AC14" s="24"/>
      <c r="AD14" s="24"/>
    </row>
    <row r="15" spans="1:30" ht="26.25" customHeight="1" thickBot="1" x14ac:dyDescent="0.25">
      <c r="A15" s="22" t="s">
        <v>54</v>
      </c>
      <c r="B15" s="22" t="s">
        <v>55</v>
      </c>
      <c r="C15" s="23" t="s">
        <v>56</v>
      </c>
      <c r="D15" s="69" t="s">
        <v>57</v>
      </c>
      <c r="E15" s="24">
        <v>3.6413559157012019</v>
      </c>
      <c r="F15" s="24">
        <v>0.40116197080304339</v>
      </c>
      <c r="G15" s="24">
        <v>4.6237591322793712</v>
      </c>
      <c r="H15" s="24">
        <v>1.4999999999999999E-4</v>
      </c>
      <c r="I15" s="24">
        <v>1.2368100479378096E-2</v>
      </c>
      <c r="J15" s="25">
        <v>1.2368100479378096E-2</v>
      </c>
      <c r="K15" s="25">
        <v>1.2368100479378096E-2</v>
      </c>
      <c r="L15" s="24"/>
      <c r="M15" s="24"/>
      <c r="N15" s="24"/>
      <c r="O15" s="24"/>
      <c r="P15" s="24"/>
      <c r="Q15" s="24"/>
      <c r="R15" s="24"/>
      <c r="S15" s="24"/>
      <c r="T15" s="24"/>
      <c r="U15" s="24"/>
      <c r="V15" s="24"/>
      <c r="W15" s="24"/>
      <c r="X15" s="24"/>
      <c r="Y15" s="24"/>
      <c r="Z15" s="24"/>
      <c r="AA15" s="24"/>
      <c r="AB15" s="24"/>
      <c r="AC15" s="24"/>
      <c r="AD15" s="24"/>
    </row>
    <row r="16" spans="1:30" ht="26.25" customHeight="1" thickBot="1" x14ac:dyDescent="0.25">
      <c r="A16" s="22" t="s">
        <v>54</v>
      </c>
      <c r="B16" s="22" t="s">
        <v>58</v>
      </c>
      <c r="C16" s="23" t="s">
        <v>59</v>
      </c>
      <c r="D16" s="69" t="s">
        <v>60</v>
      </c>
      <c r="E16" s="24">
        <v>1.5652218367996129</v>
      </c>
      <c r="F16" s="24">
        <v>0</v>
      </c>
      <c r="G16" s="24">
        <v>0.24664376840834101</v>
      </c>
      <c r="H16" s="24">
        <v>0</v>
      </c>
      <c r="I16" s="24">
        <v>0</v>
      </c>
      <c r="J16" s="24">
        <v>0</v>
      </c>
      <c r="K16" s="24">
        <v>0</v>
      </c>
      <c r="L16" s="24"/>
      <c r="M16" s="24"/>
      <c r="N16" s="24"/>
      <c r="O16" s="24"/>
      <c r="P16" s="24"/>
      <c r="Q16" s="24"/>
      <c r="R16" s="24"/>
      <c r="S16" s="24"/>
      <c r="T16" s="24"/>
      <c r="U16" s="24"/>
      <c r="V16" s="24"/>
      <c r="W16" s="24"/>
      <c r="X16" s="24"/>
      <c r="Y16" s="24"/>
      <c r="Z16" s="24"/>
      <c r="AA16" s="24"/>
      <c r="AB16" s="24"/>
      <c r="AC16" s="24"/>
      <c r="AD16" s="24"/>
    </row>
    <row r="17" spans="1:30" ht="26.25" customHeight="1" thickBot="1" x14ac:dyDescent="0.25">
      <c r="A17" s="22" t="s">
        <v>54</v>
      </c>
      <c r="B17" s="22" t="s">
        <v>61</v>
      </c>
      <c r="C17" s="23" t="s">
        <v>62</v>
      </c>
      <c r="D17" s="69" t="s">
        <v>60</v>
      </c>
      <c r="E17" s="24">
        <v>4.5251151331364488E-2</v>
      </c>
      <c r="F17" s="24">
        <v>4.8312015990738644E-2</v>
      </c>
      <c r="G17" s="24">
        <v>3.6163896267403878E-2</v>
      </c>
      <c r="H17" s="24">
        <v>0</v>
      </c>
      <c r="I17" s="24">
        <v>9.1375711254373816E-3</v>
      </c>
      <c r="J17" s="24">
        <v>1.0131863580981232E-2</v>
      </c>
      <c r="K17" s="24">
        <v>1.0590525314231984E-2</v>
      </c>
      <c r="L17" s="24"/>
      <c r="M17" s="24"/>
      <c r="N17" s="24"/>
      <c r="O17" s="24"/>
      <c r="P17" s="24"/>
      <c r="Q17" s="24"/>
      <c r="R17" s="24"/>
      <c r="S17" s="24"/>
      <c r="T17" s="24"/>
      <c r="U17" s="24"/>
      <c r="V17" s="24"/>
      <c r="W17" s="24"/>
      <c r="X17" s="24"/>
      <c r="Y17" s="24"/>
      <c r="Z17" s="24"/>
      <c r="AA17" s="24"/>
      <c r="AB17" s="24"/>
      <c r="AC17" s="24"/>
      <c r="AD17" s="24"/>
    </row>
    <row r="18" spans="1:30" ht="26.25" customHeight="1" thickBot="1" x14ac:dyDescent="0.25">
      <c r="A18" s="22" t="s">
        <v>54</v>
      </c>
      <c r="B18" s="22" t="s">
        <v>63</v>
      </c>
      <c r="C18" s="23" t="s">
        <v>64</v>
      </c>
      <c r="D18" s="69" t="s">
        <v>65</v>
      </c>
      <c r="E18" s="24">
        <v>0.21966436649688625</v>
      </c>
      <c r="F18" s="24">
        <v>9.5069636155633869E-3</v>
      </c>
      <c r="G18" s="24">
        <v>2.5147851538763867E-4</v>
      </c>
      <c r="H18" s="24">
        <v>0</v>
      </c>
      <c r="I18" s="24">
        <v>4.5549409599575347E-2</v>
      </c>
      <c r="J18" s="24">
        <v>5.1106456065331214E-2</v>
      </c>
      <c r="K18" s="24">
        <v>5.6582127817488975E-2</v>
      </c>
      <c r="L18" s="24"/>
      <c r="M18" s="24"/>
      <c r="N18" s="24"/>
      <c r="O18" s="24"/>
      <c r="P18" s="24"/>
      <c r="Q18" s="24"/>
      <c r="R18" s="24"/>
      <c r="S18" s="24"/>
      <c r="T18" s="24"/>
      <c r="U18" s="24"/>
      <c r="V18" s="24"/>
      <c r="W18" s="24"/>
      <c r="X18" s="24"/>
      <c r="Y18" s="24"/>
      <c r="Z18" s="24"/>
      <c r="AA18" s="24"/>
      <c r="AB18" s="24"/>
      <c r="AC18" s="24"/>
      <c r="AD18" s="24"/>
    </row>
    <row r="19" spans="1:30" ht="26.25" customHeight="1" thickBot="1" x14ac:dyDescent="0.25">
      <c r="A19" s="22" t="s">
        <v>54</v>
      </c>
      <c r="B19" s="22" t="s">
        <v>66</v>
      </c>
      <c r="C19" s="23" t="s">
        <v>67</v>
      </c>
      <c r="D19" s="69" t="s">
        <v>68</v>
      </c>
      <c r="E19" s="24">
        <v>1.5906752140772473</v>
      </c>
      <c r="F19" s="24">
        <v>0.31873536527549001</v>
      </c>
      <c r="G19" s="24">
        <v>0.19289924077233039</v>
      </c>
      <c r="H19" s="24">
        <v>4.1603026331584511E-5</v>
      </c>
      <c r="I19" s="24">
        <v>0.22502644366332186</v>
      </c>
      <c r="J19" s="24">
        <v>0.27183991545103192</v>
      </c>
      <c r="K19" s="24">
        <v>0.34463649963863163</v>
      </c>
      <c r="L19" s="24"/>
      <c r="M19" s="24"/>
      <c r="N19" s="24"/>
      <c r="O19" s="24"/>
      <c r="P19" s="24"/>
      <c r="Q19" s="24"/>
      <c r="R19" s="24"/>
      <c r="S19" s="24"/>
      <c r="T19" s="24"/>
      <c r="U19" s="24"/>
      <c r="V19" s="24"/>
      <c r="W19" s="24"/>
      <c r="X19" s="24"/>
      <c r="Y19" s="24"/>
      <c r="Z19" s="24"/>
      <c r="AA19" s="24"/>
      <c r="AB19" s="24"/>
      <c r="AC19" s="24"/>
      <c r="AD19" s="24"/>
    </row>
    <row r="20" spans="1:30" ht="26.25" customHeight="1" thickBot="1" x14ac:dyDescent="0.25">
      <c r="A20" s="22" t="s">
        <v>54</v>
      </c>
      <c r="B20" s="22" t="s">
        <v>69</v>
      </c>
      <c r="C20" s="23" t="s">
        <v>70</v>
      </c>
      <c r="D20" s="69" t="s">
        <v>71</v>
      </c>
      <c r="E20" s="24">
        <v>0.57094405936258064</v>
      </c>
      <c r="F20" s="24">
        <v>0</v>
      </c>
      <c r="G20" s="24">
        <v>8.7119781242731439E-2</v>
      </c>
      <c r="H20" s="24">
        <v>0</v>
      </c>
      <c r="I20" s="24">
        <v>2.7583943875574415E-2</v>
      </c>
      <c r="J20" s="24">
        <v>3.1077706390253059E-2</v>
      </c>
      <c r="K20" s="24">
        <v>3.6048519859349704E-2</v>
      </c>
      <c r="L20" s="24"/>
      <c r="M20" s="24"/>
      <c r="N20" s="24"/>
      <c r="O20" s="24"/>
      <c r="P20" s="24"/>
      <c r="Q20" s="24"/>
      <c r="R20" s="24"/>
      <c r="S20" s="24"/>
      <c r="T20" s="24"/>
      <c r="U20" s="24"/>
      <c r="V20" s="24"/>
      <c r="W20" s="24"/>
      <c r="X20" s="24"/>
      <c r="Y20" s="24"/>
      <c r="Z20" s="24"/>
      <c r="AA20" s="24"/>
      <c r="AB20" s="24"/>
      <c r="AC20" s="24"/>
      <c r="AD20" s="24"/>
    </row>
    <row r="21" spans="1:30" ht="26.25" customHeight="1" thickBot="1" x14ac:dyDescent="0.25">
      <c r="A21" s="22" t="s">
        <v>54</v>
      </c>
      <c r="B21" s="22" t="s">
        <v>72</v>
      </c>
      <c r="C21" s="23" t="s">
        <v>73</v>
      </c>
      <c r="D21" s="69" t="s">
        <v>74</v>
      </c>
      <c r="E21" s="24">
        <v>1.1466300915834446</v>
      </c>
      <c r="F21" s="24">
        <v>7.9556532834990923E-2</v>
      </c>
      <c r="G21" s="24">
        <v>0.1115040158614404</v>
      </c>
      <c r="H21" s="24">
        <v>0</v>
      </c>
      <c r="I21" s="24">
        <v>2.7719952005656384E-2</v>
      </c>
      <c r="J21" s="24">
        <v>2.8098993416603171E-2</v>
      </c>
      <c r="K21" s="24">
        <v>2.9025480391136015E-2</v>
      </c>
      <c r="L21" s="24"/>
      <c r="M21" s="24"/>
      <c r="N21" s="24"/>
      <c r="O21" s="24"/>
      <c r="P21" s="24"/>
      <c r="Q21" s="24"/>
      <c r="R21" s="24"/>
      <c r="S21" s="24"/>
      <c r="T21" s="24"/>
      <c r="U21" s="24"/>
      <c r="V21" s="24"/>
      <c r="W21" s="24"/>
      <c r="X21" s="24"/>
      <c r="Y21" s="24"/>
      <c r="Z21" s="24"/>
      <c r="AA21" s="24"/>
      <c r="AB21" s="24"/>
      <c r="AC21" s="24"/>
      <c r="AD21" s="24"/>
    </row>
    <row r="22" spans="1:30" ht="26.25" customHeight="1" thickBot="1" x14ac:dyDescent="0.25">
      <c r="A22" s="22" t="s">
        <v>54</v>
      </c>
      <c r="B22" s="22" t="s">
        <v>75</v>
      </c>
      <c r="C22" s="23" t="s">
        <v>76</v>
      </c>
      <c r="D22" s="69" t="s">
        <v>77</v>
      </c>
      <c r="E22" s="24">
        <v>0.74994248705292788</v>
      </c>
      <c r="F22" s="24">
        <v>4.3754352527016947E-2</v>
      </c>
      <c r="G22" s="24">
        <v>0.59822133968404745</v>
      </c>
      <c r="H22" s="24">
        <v>0</v>
      </c>
      <c r="I22" s="24">
        <v>7.4057046511969121E-2</v>
      </c>
      <c r="J22" s="24">
        <v>7.8554000128362264E-2</v>
      </c>
      <c r="K22" s="24">
        <v>8.6602684505389563E-2</v>
      </c>
      <c r="L22" s="24"/>
      <c r="M22" s="24"/>
      <c r="N22" s="24"/>
      <c r="O22" s="24"/>
      <c r="P22" s="24"/>
      <c r="Q22" s="24"/>
      <c r="R22" s="24"/>
      <c r="S22" s="24"/>
      <c r="T22" s="24"/>
      <c r="U22" s="24"/>
      <c r="V22" s="24"/>
      <c r="W22" s="24"/>
      <c r="X22" s="24"/>
      <c r="Y22" s="24"/>
      <c r="Z22" s="24"/>
      <c r="AA22" s="24"/>
      <c r="AB22" s="24"/>
      <c r="AC22" s="24"/>
      <c r="AD22" s="24"/>
    </row>
    <row r="23" spans="1:30" ht="26.25" customHeight="1" thickBot="1" x14ac:dyDescent="0.25">
      <c r="A23" s="22" t="s">
        <v>78</v>
      </c>
      <c r="B23" s="22" t="s">
        <v>79</v>
      </c>
      <c r="C23" s="23" t="s">
        <v>80</v>
      </c>
      <c r="D23" s="69" t="s">
        <v>81</v>
      </c>
      <c r="E23" s="24">
        <v>0.5061603521915734</v>
      </c>
      <c r="F23" s="24">
        <v>0.44034176681066223</v>
      </c>
      <c r="G23" s="24">
        <v>1.6456789300240279E-3</v>
      </c>
      <c r="H23" s="24">
        <v>1.2110205526098623E-3</v>
      </c>
      <c r="I23" s="24">
        <v>2.8826227879771606E-2</v>
      </c>
      <c r="J23" s="24">
        <v>2.8826227879771602E-2</v>
      </c>
      <c r="K23" s="24">
        <v>2.8826227879771602E-2</v>
      </c>
      <c r="L23" s="24"/>
      <c r="M23" s="24"/>
      <c r="N23" s="24"/>
      <c r="O23" s="24"/>
      <c r="P23" s="24"/>
      <c r="Q23" s="24"/>
      <c r="R23" s="24"/>
      <c r="S23" s="24"/>
      <c r="T23" s="24"/>
      <c r="U23" s="24"/>
      <c r="V23" s="24"/>
      <c r="W23" s="24"/>
      <c r="X23" s="24"/>
      <c r="Y23" s="24"/>
      <c r="Z23" s="24"/>
      <c r="AA23" s="24"/>
      <c r="AB23" s="24"/>
      <c r="AC23" s="24"/>
      <c r="AD23" s="24"/>
    </row>
    <row r="24" spans="1:30" ht="26.25" customHeight="1" thickBot="1" x14ac:dyDescent="0.25">
      <c r="A24" s="26" t="s">
        <v>54</v>
      </c>
      <c r="B24" s="22" t="s">
        <v>82</v>
      </c>
      <c r="C24" s="23" t="s">
        <v>83</v>
      </c>
      <c r="D24" s="69" t="s">
        <v>84</v>
      </c>
      <c r="E24" s="24">
        <v>1.0879676922354213</v>
      </c>
      <c r="F24" s="24">
        <v>5.8427126450941697E-2</v>
      </c>
      <c r="G24" s="24">
        <v>0.30611384045497009</v>
      </c>
      <c r="H24" s="24">
        <v>3.6157358151005705E-3</v>
      </c>
      <c r="I24" s="24">
        <v>0.18193739020541966</v>
      </c>
      <c r="J24" s="24">
        <v>0.19560930105859856</v>
      </c>
      <c r="K24" s="24">
        <v>0.21038040681875012</v>
      </c>
      <c r="L24" s="24"/>
      <c r="M24" s="24"/>
      <c r="N24" s="24"/>
      <c r="O24" s="24"/>
      <c r="P24" s="24"/>
      <c r="Q24" s="24"/>
      <c r="R24" s="24"/>
      <c r="S24" s="24"/>
      <c r="T24" s="24"/>
      <c r="U24" s="24"/>
      <c r="V24" s="24"/>
      <c r="W24" s="24"/>
      <c r="X24" s="24"/>
      <c r="Y24" s="24"/>
      <c r="Z24" s="24"/>
      <c r="AA24" s="24"/>
      <c r="AB24" s="24"/>
      <c r="AC24" s="24"/>
      <c r="AD24" s="24"/>
    </row>
    <row r="25" spans="1:30" ht="26.25" customHeight="1" thickBot="1" x14ac:dyDescent="0.25">
      <c r="A25" s="22" t="s">
        <v>85</v>
      </c>
      <c r="B25" s="22" t="s">
        <v>86</v>
      </c>
      <c r="C25" s="23" t="s">
        <v>87</v>
      </c>
      <c r="D25" s="69" t="s">
        <v>88</v>
      </c>
      <c r="E25" s="24">
        <v>1.493019490545245</v>
      </c>
      <c r="F25" s="24">
        <v>0.1064572669010498</v>
      </c>
      <c r="G25" s="24">
        <v>8.4659218206722633E-2</v>
      </c>
      <c r="H25" s="24">
        <v>0</v>
      </c>
      <c r="I25" s="24">
        <v>9.5260968273699013E-3</v>
      </c>
      <c r="J25" s="24">
        <v>1.3790677554461462E-2</v>
      </c>
      <c r="K25" s="24">
        <v>2.3741579964374992E-2</v>
      </c>
      <c r="L25" s="24"/>
      <c r="M25" s="24"/>
      <c r="N25" s="24"/>
      <c r="O25" s="24"/>
      <c r="P25" s="24"/>
      <c r="Q25" s="24"/>
      <c r="R25" s="24"/>
      <c r="S25" s="24"/>
      <c r="T25" s="24"/>
      <c r="U25" s="24"/>
      <c r="V25" s="24"/>
      <c r="W25" s="24"/>
      <c r="X25" s="24"/>
      <c r="Y25" s="24"/>
      <c r="Z25" s="24"/>
      <c r="AA25" s="24"/>
      <c r="AB25" s="24"/>
      <c r="AC25" s="24"/>
      <c r="AD25" s="24"/>
    </row>
    <row r="26" spans="1:30" ht="26.25" customHeight="1" thickBot="1" x14ac:dyDescent="0.25">
      <c r="A26" s="22" t="s">
        <v>85</v>
      </c>
      <c r="B26" s="22" t="s">
        <v>89</v>
      </c>
      <c r="C26" s="23" t="s">
        <v>90</v>
      </c>
      <c r="D26" s="69" t="s">
        <v>88</v>
      </c>
      <c r="E26" s="24">
        <v>1.386336213577247E-2</v>
      </c>
      <c r="F26" s="24">
        <v>9.3171748561746912E-3</v>
      </c>
      <c r="G26" s="24">
        <v>1.173530349705128E-3</v>
      </c>
      <c r="H26" s="24">
        <v>0</v>
      </c>
      <c r="I26" s="24">
        <v>1.8316954160041876E-4</v>
      </c>
      <c r="J26" s="24">
        <v>1.8332410325360129E-4</v>
      </c>
      <c r="K26" s="24">
        <v>1.8347070041118245E-4</v>
      </c>
      <c r="L26" s="24"/>
      <c r="M26" s="24"/>
      <c r="N26" s="24"/>
      <c r="O26" s="24"/>
      <c r="P26" s="24"/>
      <c r="Q26" s="24"/>
      <c r="R26" s="24"/>
      <c r="S26" s="24"/>
      <c r="T26" s="24"/>
      <c r="U26" s="24"/>
      <c r="V26" s="24"/>
      <c r="W26" s="24"/>
      <c r="X26" s="24"/>
      <c r="Y26" s="24"/>
      <c r="Z26" s="24"/>
      <c r="AA26" s="24"/>
      <c r="AB26" s="24"/>
      <c r="AC26" s="24"/>
      <c r="AD26" s="24"/>
    </row>
    <row r="27" spans="1:30" ht="26.25" customHeight="1" thickBot="1" x14ac:dyDescent="0.25">
      <c r="A27" s="22" t="s">
        <v>91</v>
      </c>
      <c r="B27" s="22" t="s">
        <v>92</v>
      </c>
      <c r="C27" s="23" t="s">
        <v>93</v>
      </c>
      <c r="D27" s="69" t="s">
        <v>94</v>
      </c>
      <c r="E27" s="25">
        <v>4.2702410206338</v>
      </c>
      <c r="F27" s="25">
        <v>0.56717381641593101</v>
      </c>
      <c r="G27" s="25">
        <v>1.8121619168455401E-2</v>
      </c>
      <c r="H27" s="25">
        <v>0.55781391202613595</v>
      </c>
      <c r="I27" s="25">
        <v>6.6462985406754202E-2</v>
      </c>
      <c r="J27" s="25">
        <v>6.6462985406754202E-2</v>
      </c>
      <c r="K27" s="25">
        <v>6.6462985406754202E-2</v>
      </c>
      <c r="L27" s="24"/>
      <c r="M27" s="24"/>
      <c r="N27" s="24"/>
      <c r="O27" s="24"/>
      <c r="P27" s="24"/>
      <c r="Q27" s="24"/>
      <c r="R27" s="24"/>
      <c r="S27" s="24"/>
      <c r="T27" s="24"/>
      <c r="U27" s="24"/>
      <c r="V27" s="24"/>
      <c r="W27" s="24"/>
      <c r="X27" s="24"/>
      <c r="Y27" s="24"/>
      <c r="Z27" s="24"/>
      <c r="AA27" s="24"/>
      <c r="AB27" s="24"/>
      <c r="AC27" s="24"/>
      <c r="AD27" s="24"/>
    </row>
    <row r="28" spans="1:30" ht="26.25" customHeight="1" thickBot="1" x14ac:dyDescent="0.25">
      <c r="A28" s="22" t="s">
        <v>91</v>
      </c>
      <c r="B28" s="22" t="s">
        <v>95</v>
      </c>
      <c r="C28" s="23" t="s">
        <v>96</v>
      </c>
      <c r="D28" s="69" t="s">
        <v>94</v>
      </c>
      <c r="E28" s="25">
        <v>3.43037472891988</v>
      </c>
      <c r="F28" s="25">
        <v>3.68545514473071E-2</v>
      </c>
      <c r="G28" s="25">
        <v>5.4369456582126505E-3</v>
      </c>
      <c r="H28" s="25">
        <v>5.3998145833967504E-2</v>
      </c>
      <c r="I28" s="25">
        <v>2.6526602790238898E-2</v>
      </c>
      <c r="J28" s="25">
        <v>2.6526602790238898E-2</v>
      </c>
      <c r="K28" s="25">
        <v>2.6526602790238898E-2</v>
      </c>
      <c r="L28" s="24"/>
      <c r="M28" s="24"/>
      <c r="N28" s="24"/>
      <c r="O28" s="24"/>
      <c r="P28" s="24"/>
      <c r="Q28" s="24"/>
      <c r="R28" s="24"/>
      <c r="S28" s="24"/>
      <c r="T28" s="24"/>
      <c r="U28" s="24"/>
      <c r="V28" s="24"/>
      <c r="W28" s="24"/>
      <c r="X28" s="24"/>
      <c r="Y28" s="24"/>
      <c r="Z28" s="24"/>
      <c r="AA28" s="24"/>
      <c r="AB28" s="24"/>
      <c r="AC28" s="24"/>
      <c r="AD28" s="24"/>
    </row>
    <row r="29" spans="1:30" ht="26.25" customHeight="1" thickBot="1" x14ac:dyDescent="0.25">
      <c r="A29" s="22" t="s">
        <v>91</v>
      </c>
      <c r="B29" s="22" t="s">
        <v>97</v>
      </c>
      <c r="C29" s="23" t="s">
        <v>98</v>
      </c>
      <c r="D29" s="69" t="s">
        <v>94</v>
      </c>
      <c r="E29" s="25">
        <v>1.53060041532961</v>
      </c>
      <c r="F29" s="25">
        <v>1.1871455535615201</v>
      </c>
      <c r="G29" s="25">
        <v>1.5764012168125102E-2</v>
      </c>
      <c r="H29" s="25">
        <v>0.127474067082815</v>
      </c>
      <c r="I29" s="25">
        <v>3.1645084789797405E-2</v>
      </c>
      <c r="J29" s="25">
        <v>3.1645084789797405E-2</v>
      </c>
      <c r="K29" s="25">
        <v>3.1645084789797405E-2</v>
      </c>
      <c r="L29" s="24"/>
      <c r="M29" s="24"/>
      <c r="N29" s="24"/>
      <c r="O29" s="24"/>
      <c r="P29" s="24"/>
      <c r="Q29" s="24"/>
      <c r="R29" s="24"/>
      <c r="S29" s="24"/>
      <c r="T29" s="24"/>
      <c r="U29" s="24"/>
      <c r="V29" s="24"/>
      <c r="W29" s="24"/>
      <c r="X29" s="24"/>
      <c r="Y29" s="24"/>
      <c r="Z29" s="24"/>
      <c r="AA29" s="24"/>
      <c r="AB29" s="24"/>
      <c r="AC29" s="24"/>
      <c r="AD29" s="24"/>
    </row>
    <row r="30" spans="1:30" ht="26.25" customHeight="1" thickBot="1" x14ac:dyDescent="0.25">
      <c r="A30" s="22" t="s">
        <v>91</v>
      </c>
      <c r="B30" s="22" t="s">
        <v>99</v>
      </c>
      <c r="C30" s="23" t="s">
        <v>100</v>
      </c>
      <c r="D30" s="69" t="s">
        <v>94</v>
      </c>
      <c r="E30" s="25">
        <v>4.8396552489921002E-2</v>
      </c>
      <c r="F30" s="25">
        <v>0.15419964388169602</v>
      </c>
      <c r="G30" s="25">
        <v>1.43513042644032E-4</v>
      </c>
      <c r="H30" s="25">
        <v>1.27917758355781E-3</v>
      </c>
      <c r="I30" s="25">
        <v>4.79743522581688E-3</v>
      </c>
      <c r="J30" s="25">
        <v>4.79743522581688E-3</v>
      </c>
      <c r="K30" s="25">
        <v>4.79743522581688E-3</v>
      </c>
      <c r="L30" s="24"/>
      <c r="M30" s="24"/>
      <c r="N30" s="24"/>
      <c r="O30" s="24"/>
      <c r="P30" s="24"/>
      <c r="Q30" s="24"/>
      <c r="R30" s="24"/>
      <c r="S30" s="24"/>
      <c r="T30" s="24"/>
      <c r="U30" s="24"/>
      <c r="V30" s="24"/>
      <c r="W30" s="24"/>
      <c r="X30" s="24"/>
      <c r="Y30" s="24"/>
      <c r="Z30" s="24"/>
      <c r="AA30" s="24"/>
      <c r="AB30" s="24"/>
      <c r="AC30" s="24"/>
      <c r="AD30" s="24"/>
    </row>
    <row r="31" spans="1:30" ht="26.25" customHeight="1" thickBot="1" x14ac:dyDescent="0.25">
      <c r="A31" s="22" t="s">
        <v>91</v>
      </c>
      <c r="B31" s="22" t="s">
        <v>101</v>
      </c>
      <c r="C31" s="23" t="s">
        <v>102</v>
      </c>
      <c r="D31" s="69" t="s">
        <v>94</v>
      </c>
      <c r="E31" s="24">
        <v>0</v>
      </c>
      <c r="F31" s="25">
        <v>1.90742194401108</v>
      </c>
      <c r="G31" s="24">
        <v>0</v>
      </c>
      <c r="H31" s="24">
        <v>0</v>
      </c>
      <c r="I31" s="24">
        <v>0</v>
      </c>
      <c r="J31" s="24">
        <v>0</v>
      </c>
      <c r="K31" s="24">
        <v>0</v>
      </c>
      <c r="L31" s="24"/>
      <c r="M31" s="24"/>
      <c r="N31" s="24"/>
      <c r="O31" s="24"/>
      <c r="P31" s="24"/>
      <c r="Q31" s="24"/>
      <c r="R31" s="24"/>
      <c r="S31" s="24"/>
      <c r="T31" s="24"/>
      <c r="U31" s="24"/>
      <c r="V31" s="24"/>
      <c r="W31" s="24"/>
      <c r="X31" s="24"/>
      <c r="Y31" s="24"/>
      <c r="Z31" s="24"/>
      <c r="AA31" s="24"/>
      <c r="AB31" s="24"/>
      <c r="AC31" s="24"/>
      <c r="AD31" s="24"/>
    </row>
    <row r="32" spans="1:30" ht="26.25" customHeight="1" thickBot="1" x14ac:dyDescent="0.25">
      <c r="A32" s="22" t="s">
        <v>91</v>
      </c>
      <c r="B32" s="22" t="s">
        <v>103</v>
      </c>
      <c r="C32" s="23" t="s">
        <v>104</v>
      </c>
      <c r="D32" s="69" t="s">
        <v>94</v>
      </c>
      <c r="E32" s="24">
        <v>0</v>
      </c>
      <c r="F32" s="24">
        <v>0</v>
      </c>
      <c r="G32" s="24">
        <v>0</v>
      </c>
      <c r="H32" s="24">
        <v>0</v>
      </c>
      <c r="I32" s="25">
        <v>0.66803491477331201</v>
      </c>
      <c r="J32" s="25">
        <v>1.1623920103947198</v>
      </c>
      <c r="K32" s="25">
        <v>1.6257039860681299</v>
      </c>
      <c r="L32" s="24"/>
      <c r="M32" s="24"/>
      <c r="N32" s="24"/>
      <c r="O32" s="24"/>
      <c r="P32" s="24"/>
      <c r="Q32" s="24"/>
      <c r="R32" s="24"/>
      <c r="S32" s="24"/>
      <c r="T32" s="24"/>
      <c r="U32" s="24"/>
      <c r="V32" s="24"/>
      <c r="W32" s="24"/>
      <c r="X32" s="24"/>
      <c r="Y32" s="24"/>
      <c r="Z32" s="24"/>
      <c r="AA32" s="24"/>
      <c r="AB32" s="24"/>
      <c r="AC32" s="24"/>
      <c r="AD32" s="24"/>
    </row>
    <row r="33" spans="1:30" ht="26.25" customHeight="1" thickBot="1" x14ac:dyDescent="0.25">
      <c r="A33" s="22" t="s">
        <v>91</v>
      </c>
      <c r="B33" s="22" t="s">
        <v>105</v>
      </c>
      <c r="C33" s="23" t="s">
        <v>106</v>
      </c>
      <c r="D33" s="69" t="s">
        <v>94</v>
      </c>
      <c r="E33" s="24">
        <v>0</v>
      </c>
      <c r="F33" s="24">
        <v>0</v>
      </c>
      <c r="G33" s="24">
        <v>0</v>
      </c>
      <c r="H33" s="24">
        <v>0</v>
      </c>
      <c r="I33" s="25">
        <v>0.40397869991958602</v>
      </c>
      <c r="J33" s="25">
        <v>0.74810870355478798</v>
      </c>
      <c r="K33" s="25">
        <v>1.49621740710957</v>
      </c>
      <c r="L33" s="24"/>
      <c r="M33" s="24"/>
      <c r="N33" s="24"/>
      <c r="O33" s="24"/>
      <c r="P33" s="24"/>
      <c r="Q33" s="24"/>
      <c r="R33" s="24"/>
      <c r="S33" s="24"/>
      <c r="T33" s="24"/>
      <c r="U33" s="24"/>
      <c r="V33" s="24"/>
      <c r="W33" s="24"/>
      <c r="X33" s="24"/>
      <c r="Y33" s="24"/>
      <c r="Z33" s="24"/>
      <c r="AA33" s="24"/>
      <c r="AB33" s="24"/>
      <c r="AC33" s="24"/>
      <c r="AD33" s="24"/>
    </row>
    <row r="34" spans="1:30" ht="26.25" customHeight="1" thickBot="1" x14ac:dyDescent="0.25">
      <c r="A34" s="22" t="s">
        <v>78</v>
      </c>
      <c r="B34" s="22" t="s">
        <v>107</v>
      </c>
      <c r="C34" s="23" t="s">
        <v>108</v>
      </c>
      <c r="D34" s="69" t="s">
        <v>109</v>
      </c>
      <c r="E34" s="24">
        <v>1.0629205152945853</v>
      </c>
      <c r="F34" s="24">
        <v>4.8485279299866943E-2</v>
      </c>
      <c r="G34" s="24">
        <v>5.5744972126713327E-4</v>
      </c>
      <c r="H34" s="24">
        <v>2.7872486063356663E-4</v>
      </c>
      <c r="I34" s="24">
        <v>0.30979404997807053</v>
      </c>
      <c r="J34" s="24">
        <v>0.48339260634056558</v>
      </c>
      <c r="K34" s="24">
        <v>1.1372849771979601</v>
      </c>
      <c r="L34" s="24"/>
      <c r="M34" s="24"/>
      <c r="N34" s="24"/>
      <c r="O34" s="24"/>
      <c r="P34" s="24"/>
      <c r="Q34" s="24"/>
      <c r="R34" s="24"/>
      <c r="S34" s="24"/>
      <c r="T34" s="24"/>
      <c r="U34" s="24"/>
      <c r="V34" s="24"/>
      <c r="W34" s="24"/>
      <c r="X34" s="24"/>
      <c r="Y34" s="24"/>
      <c r="Z34" s="24"/>
      <c r="AA34" s="24"/>
      <c r="AB34" s="24"/>
      <c r="AC34" s="24"/>
      <c r="AD34" s="24"/>
    </row>
    <row r="35" spans="1:30" s="27" customFormat="1" ht="26.25" customHeight="1" thickBot="1" x14ac:dyDescent="0.25">
      <c r="A35" s="22" t="s">
        <v>110</v>
      </c>
      <c r="B35" s="22" t="s">
        <v>111</v>
      </c>
      <c r="C35" s="23" t="s">
        <v>112</v>
      </c>
      <c r="D35" s="69" t="s">
        <v>113</v>
      </c>
      <c r="E35" s="25">
        <v>14.524253592865049</v>
      </c>
      <c r="F35" s="25">
        <v>0.81513510849998294</v>
      </c>
      <c r="G35" s="25">
        <v>0.4321716635235846</v>
      </c>
      <c r="H35" s="25">
        <v>3.9946246851891003E-3</v>
      </c>
      <c r="I35" s="25">
        <v>0.42590486420452583</v>
      </c>
      <c r="J35" s="25">
        <v>0.44956624577768528</v>
      </c>
      <c r="K35" s="24">
        <v>6.1586085441911083E-2</v>
      </c>
      <c r="L35" s="24"/>
      <c r="M35" s="24"/>
      <c r="N35" s="24"/>
      <c r="O35" s="24"/>
      <c r="P35" s="24"/>
      <c r="Q35" s="24"/>
      <c r="R35" s="24"/>
      <c r="S35" s="24"/>
      <c r="T35" s="24"/>
      <c r="U35" s="24"/>
      <c r="V35" s="24"/>
      <c r="W35" s="24"/>
      <c r="X35" s="24"/>
      <c r="Y35" s="24"/>
      <c r="Z35" s="24"/>
      <c r="AA35" s="24"/>
      <c r="AB35" s="24"/>
      <c r="AC35" s="24"/>
      <c r="AD35" s="24"/>
    </row>
    <row r="36" spans="1:30" ht="26.25" customHeight="1" thickBot="1" x14ac:dyDescent="0.25">
      <c r="A36" s="22" t="s">
        <v>110</v>
      </c>
      <c r="B36" s="22" t="s">
        <v>114</v>
      </c>
      <c r="C36" s="23" t="s">
        <v>115</v>
      </c>
      <c r="D36" s="69" t="s">
        <v>116</v>
      </c>
      <c r="E36" s="25">
        <v>2.5512735148006378</v>
      </c>
      <c r="F36" s="25">
        <v>8.9948291869975647E-2</v>
      </c>
      <c r="G36" s="25">
        <v>1.8499179610887151E-3</v>
      </c>
      <c r="H36" s="25">
        <v>9.2495898054435755E-4</v>
      </c>
      <c r="I36" s="25">
        <v>7.4585832392127391E-2</v>
      </c>
      <c r="J36" s="25">
        <v>7.8729489747245612E-2</v>
      </c>
      <c r="K36" s="24">
        <v>8.2936894878439332E-2</v>
      </c>
      <c r="L36" s="24"/>
      <c r="M36" s="24"/>
      <c r="N36" s="24"/>
      <c r="O36" s="24"/>
      <c r="P36" s="24"/>
      <c r="Q36" s="24"/>
      <c r="R36" s="24"/>
      <c r="S36" s="24"/>
      <c r="T36" s="24"/>
      <c r="U36" s="24"/>
      <c r="V36" s="24"/>
      <c r="W36" s="24"/>
      <c r="X36" s="24"/>
      <c r="Y36" s="24"/>
      <c r="Z36" s="24"/>
      <c r="AA36" s="24"/>
      <c r="AB36" s="24"/>
      <c r="AC36" s="24"/>
      <c r="AD36" s="24"/>
    </row>
    <row r="37" spans="1:30" ht="26.25" customHeight="1" thickBot="1" x14ac:dyDescent="0.25">
      <c r="A37" s="22" t="s">
        <v>78</v>
      </c>
      <c r="B37" s="22" t="s">
        <v>117</v>
      </c>
      <c r="C37" s="23" t="s">
        <v>118</v>
      </c>
      <c r="D37" s="69" t="s">
        <v>81</v>
      </c>
      <c r="E37" s="24">
        <v>7.385504164829601E-2</v>
      </c>
      <c r="F37" s="24">
        <v>2.5938771322098521E-2</v>
      </c>
      <c r="G37" s="24">
        <v>0</v>
      </c>
      <c r="H37" s="24">
        <v>0</v>
      </c>
      <c r="I37" s="24">
        <v>2.2253438868514997E-5</v>
      </c>
      <c r="J37" s="24">
        <v>2.2253438868514997E-5</v>
      </c>
      <c r="K37" s="24">
        <v>2.2253438868514997E-5</v>
      </c>
      <c r="L37" s="24"/>
      <c r="M37" s="24"/>
      <c r="N37" s="24"/>
      <c r="O37" s="24"/>
      <c r="P37" s="24"/>
      <c r="Q37" s="24"/>
      <c r="R37" s="24"/>
      <c r="S37" s="24"/>
      <c r="T37" s="24"/>
      <c r="U37" s="24"/>
      <c r="V37" s="24"/>
      <c r="W37" s="24"/>
      <c r="X37" s="24"/>
      <c r="Y37" s="24"/>
      <c r="Z37" s="24"/>
      <c r="AA37" s="24"/>
      <c r="AB37" s="24"/>
      <c r="AC37" s="24"/>
      <c r="AD37" s="24"/>
    </row>
    <row r="38" spans="1:30" ht="26.25" customHeight="1" thickBot="1" x14ac:dyDescent="0.25">
      <c r="A38" s="22" t="s">
        <v>78</v>
      </c>
      <c r="B38" s="22" t="s">
        <v>119</v>
      </c>
      <c r="C38" s="23" t="s">
        <v>120</v>
      </c>
      <c r="D38" s="69" t="s">
        <v>121</v>
      </c>
      <c r="E38" s="24">
        <v>0.27773624958882792</v>
      </c>
      <c r="F38" s="24">
        <v>5.945181082169515E-2</v>
      </c>
      <c r="G38" s="24">
        <v>1.2035979834871394E-3</v>
      </c>
      <c r="H38" s="24">
        <v>9.7836609235878646E-4</v>
      </c>
      <c r="I38" s="24">
        <v>9.4395965278106699E-3</v>
      </c>
      <c r="J38" s="24">
        <v>9.4395965278106699E-3</v>
      </c>
      <c r="K38" s="24">
        <v>9.4395965278106647E-3</v>
      </c>
      <c r="L38" s="24"/>
      <c r="M38" s="24"/>
      <c r="N38" s="24"/>
      <c r="O38" s="24"/>
      <c r="P38" s="24"/>
      <c r="Q38" s="24"/>
      <c r="R38" s="24"/>
      <c r="S38" s="24"/>
      <c r="T38" s="24"/>
      <c r="U38" s="24"/>
      <c r="V38" s="24"/>
      <c r="W38" s="24"/>
      <c r="X38" s="24"/>
      <c r="Y38" s="24"/>
      <c r="Z38" s="24"/>
      <c r="AA38" s="24"/>
      <c r="AB38" s="24"/>
      <c r="AC38" s="24"/>
      <c r="AD38" s="24"/>
    </row>
    <row r="39" spans="1:30" ht="26.25" customHeight="1" thickBot="1" x14ac:dyDescent="0.25">
      <c r="A39" s="22" t="s">
        <v>122</v>
      </c>
      <c r="B39" s="22" t="s">
        <v>123</v>
      </c>
      <c r="C39" s="23" t="s">
        <v>124</v>
      </c>
      <c r="D39" s="69" t="s">
        <v>125</v>
      </c>
      <c r="E39" s="24">
        <v>2.1458386761700332</v>
      </c>
      <c r="F39" s="24">
        <v>0.41074882757342518</v>
      </c>
      <c r="G39" s="24">
        <v>1.9225583619639684E-2</v>
      </c>
      <c r="H39" s="24">
        <v>1.3704347398450481E-3</v>
      </c>
      <c r="I39" s="24">
        <v>5.6779191697906448E-2</v>
      </c>
      <c r="J39" s="24">
        <v>5.6881250914845548E-2</v>
      </c>
      <c r="K39" s="24">
        <v>5.7813090876445303E-2</v>
      </c>
      <c r="L39" s="24"/>
      <c r="M39" s="24"/>
      <c r="N39" s="24"/>
      <c r="O39" s="24"/>
      <c r="P39" s="24"/>
      <c r="Q39" s="24"/>
      <c r="R39" s="24"/>
      <c r="S39" s="24"/>
      <c r="T39" s="24"/>
      <c r="U39" s="24"/>
      <c r="V39" s="24"/>
      <c r="W39" s="24"/>
      <c r="X39" s="24"/>
      <c r="Y39" s="24"/>
      <c r="Z39" s="24"/>
      <c r="AA39" s="24"/>
      <c r="AB39" s="24"/>
      <c r="AC39" s="24"/>
      <c r="AD39" s="24"/>
    </row>
    <row r="40" spans="1:30" ht="26.25" customHeight="1" thickBot="1" x14ac:dyDescent="0.25">
      <c r="A40" s="22" t="s">
        <v>78</v>
      </c>
      <c r="B40" s="22" t="s">
        <v>126</v>
      </c>
      <c r="C40" s="23" t="s">
        <v>127</v>
      </c>
      <c r="D40" s="69" t="s">
        <v>128</v>
      </c>
      <c r="E40" s="24">
        <v>0</v>
      </c>
      <c r="F40" s="24">
        <v>0</v>
      </c>
      <c r="G40" s="24">
        <v>0</v>
      </c>
      <c r="H40" s="24">
        <v>0</v>
      </c>
      <c r="I40" s="24">
        <v>0</v>
      </c>
      <c r="J40" s="24">
        <v>0</v>
      </c>
      <c r="K40" s="24">
        <v>0</v>
      </c>
      <c r="L40" s="24"/>
      <c r="M40" s="24"/>
      <c r="N40" s="24"/>
      <c r="O40" s="24"/>
      <c r="P40" s="24"/>
      <c r="Q40" s="24"/>
      <c r="R40" s="24"/>
      <c r="S40" s="24"/>
      <c r="T40" s="24"/>
      <c r="U40" s="24"/>
      <c r="V40" s="24"/>
      <c r="W40" s="24"/>
      <c r="X40" s="24"/>
      <c r="Y40" s="24"/>
      <c r="Z40" s="24"/>
      <c r="AA40" s="24"/>
      <c r="AB40" s="24"/>
      <c r="AC40" s="24"/>
      <c r="AD40" s="24"/>
    </row>
    <row r="41" spans="1:30" ht="26.25" customHeight="1" thickBot="1" x14ac:dyDescent="0.25">
      <c r="A41" s="22" t="s">
        <v>122</v>
      </c>
      <c r="B41" s="22" t="s">
        <v>129</v>
      </c>
      <c r="C41" s="23" t="s">
        <v>130</v>
      </c>
      <c r="D41" s="69" t="s">
        <v>131</v>
      </c>
      <c r="E41" s="24">
        <v>4.5822729332128311</v>
      </c>
      <c r="F41" s="24">
        <v>5.2965425048247639</v>
      </c>
      <c r="G41" s="24">
        <v>0.38524574123232397</v>
      </c>
      <c r="H41" s="24">
        <v>0.68713216137525213</v>
      </c>
      <c r="I41" s="24">
        <v>4.7802924278536256</v>
      </c>
      <c r="J41" s="24">
        <v>4.8209285701146705</v>
      </c>
      <c r="K41" s="24">
        <v>4.9824677567734081</v>
      </c>
      <c r="L41" s="24"/>
      <c r="M41" s="24"/>
      <c r="N41" s="24"/>
      <c r="O41" s="24"/>
      <c r="P41" s="24"/>
      <c r="Q41" s="24"/>
      <c r="R41" s="24"/>
      <c r="S41" s="24"/>
      <c r="T41" s="24"/>
      <c r="U41" s="24"/>
      <c r="V41" s="24"/>
      <c r="W41" s="24"/>
      <c r="X41" s="24"/>
      <c r="Y41" s="24"/>
      <c r="Z41" s="24"/>
      <c r="AA41" s="24"/>
      <c r="AB41" s="24"/>
      <c r="AC41" s="24"/>
      <c r="AD41" s="24"/>
    </row>
    <row r="42" spans="1:30" ht="26.25" customHeight="1" thickBot="1" x14ac:dyDescent="0.25">
      <c r="A42" s="22" t="s">
        <v>78</v>
      </c>
      <c r="B42" s="22" t="s">
        <v>132</v>
      </c>
      <c r="C42" s="23" t="s">
        <v>133</v>
      </c>
      <c r="D42" s="69" t="s">
        <v>128</v>
      </c>
      <c r="E42" s="24">
        <v>0.13789826945413053</v>
      </c>
      <c r="F42" s="24">
        <v>0.4770906661001576</v>
      </c>
      <c r="G42" s="24">
        <v>1.4464214727803981E-4</v>
      </c>
      <c r="H42" s="24">
        <v>1.9116332750538417E-4</v>
      </c>
      <c r="I42" s="24">
        <v>5.3238771764124396E-3</v>
      </c>
      <c r="J42" s="24">
        <v>5.3238771764124396E-3</v>
      </c>
      <c r="K42" s="24">
        <v>5.3238771764124396E-3</v>
      </c>
      <c r="L42" s="24"/>
      <c r="M42" s="24"/>
      <c r="N42" s="24"/>
      <c r="O42" s="24"/>
      <c r="P42" s="24"/>
      <c r="Q42" s="24"/>
      <c r="R42" s="24"/>
      <c r="S42" s="24"/>
      <c r="T42" s="24"/>
      <c r="U42" s="24"/>
      <c r="V42" s="24"/>
      <c r="W42" s="24"/>
      <c r="X42" s="24"/>
      <c r="Y42" s="24"/>
      <c r="Z42" s="24"/>
      <c r="AA42" s="24"/>
      <c r="AB42" s="24"/>
      <c r="AC42" s="24"/>
      <c r="AD42" s="24"/>
    </row>
    <row r="43" spans="1:30" ht="26.25" customHeight="1" thickBot="1" x14ac:dyDescent="0.25">
      <c r="A43" s="22" t="s">
        <v>122</v>
      </c>
      <c r="B43" s="22" t="s">
        <v>134</v>
      </c>
      <c r="C43" s="23" t="s">
        <v>135</v>
      </c>
      <c r="D43" s="69" t="s">
        <v>136</v>
      </c>
      <c r="E43" s="24">
        <v>2.4227258810868486</v>
      </c>
      <c r="F43" s="24">
        <v>1.8668715547415164</v>
      </c>
      <c r="G43" s="24">
        <v>0.15350051898160069</v>
      </c>
      <c r="H43" s="24">
        <v>1.7435873209468402E-2</v>
      </c>
      <c r="I43" s="24">
        <v>0.12408817439807887</v>
      </c>
      <c r="J43" s="24">
        <v>0.12721458249952033</v>
      </c>
      <c r="K43" s="24">
        <v>0.12822571172723377</v>
      </c>
      <c r="L43" s="24"/>
      <c r="M43" s="24"/>
      <c r="N43" s="24"/>
      <c r="O43" s="24"/>
      <c r="P43" s="24"/>
      <c r="Q43" s="24"/>
      <c r="R43" s="24"/>
      <c r="S43" s="24"/>
      <c r="T43" s="24"/>
      <c r="U43" s="24"/>
      <c r="V43" s="24"/>
      <c r="W43" s="24"/>
      <c r="X43" s="24"/>
      <c r="Y43" s="24"/>
      <c r="Z43" s="24"/>
      <c r="AA43" s="24"/>
      <c r="AB43" s="24"/>
      <c r="AC43" s="24"/>
      <c r="AD43" s="24"/>
    </row>
    <row r="44" spans="1:30" ht="26.25" customHeight="1" thickBot="1" x14ac:dyDescent="0.25">
      <c r="A44" s="22" t="s">
        <v>78</v>
      </c>
      <c r="B44" s="22" t="s">
        <v>137</v>
      </c>
      <c r="C44" s="23" t="s">
        <v>138</v>
      </c>
      <c r="D44" s="69" t="s">
        <v>139</v>
      </c>
      <c r="E44" s="24">
        <v>0.31671053655288778</v>
      </c>
      <c r="F44" s="24">
        <v>0.16025312853279713</v>
      </c>
      <c r="G44" s="24">
        <v>8.5020043431231589E-4</v>
      </c>
      <c r="H44" s="24">
        <v>6.289425640424581E-4</v>
      </c>
      <c r="I44" s="24">
        <v>1.5107602565543096E-2</v>
      </c>
      <c r="J44" s="24">
        <v>1.5107602565543096E-2</v>
      </c>
      <c r="K44" s="24">
        <v>1.5107602565543096E-2</v>
      </c>
      <c r="L44" s="24"/>
      <c r="M44" s="24"/>
      <c r="N44" s="24"/>
      <c r="O44" s="24"/>
      <c r="P44" s="24"/>
      <c r="Q44" s="24"/>
      <c r="R44" s="24"/>
      <c r="S44" s="24"/>
      <c r="T44" s="24"/>
      <c r="U44" s="24"/>
      <c r="V44" s="24"/>
      <c r="W44" s="24"/>
      <c r="X44" s="24"/>
      <c r="Y44" s="24"/>
      <c r="Z44" s="24"/>
      <c r="AA44" s="24"/>
      <c r="AB44" s="24"/>
      <c r="AC44" s="24"/>
      <c r="AD44" s="24"/>
    </row>
    <row r="45" spans="1:30" ht="26.25" customHeight="1" thickBot="1" x14ac:dyDescent="0.25">
      <c r="A45" s="22" t="s">
        <v>78</v>
      </c>
      <c r="B45" s="22" t="s">
        <v>140</v>
      </c>
      <c r="C45" s="23" t="s">
        <v>141</v>
      </c>
      <c r="D45" s="69" t="s">
        <v>142</v>
      </c>
      <c r="E45" s="25">
        <v>0.10156050868583719</v>
      </c>
      <c r="F45" s="25">
        <v>5.2899181373323662E-3</v>
      </c>
      <c r="G45" s="25">
        <v>6.5771291087950547E-4</v>
      </c>
      <c r="H45" s="25">
        <v>3.3615790524372602E-5</v>
      </c>
      <c r="I45" s="25">
        <v>3.9565422325306167E-3</v>
      </c>
      <c r="J45" s="25">
        <v>4.176350134337873E-3</v>
      </c>
      <c r="K45" s="24">
        <v>2.9670895119684225E-3</v>
      </c>
      <c r="L45" s="24"/>
      <c r="M45" s="24"/>
      <c r="N45" s="24"/>
      <c r="O45" s="24"/>
      <c r="P45" s="24"/>
      <c r="Q45" s="24"/>
      <c r="R45" s="24"/>
      <c r="S45" s="24"/>
      <c r="T45" s="24"/>
      <c r="U45" s="24"/>
      <c r="V45" s="24"/>
      <c r="W45" s="24"/>
      <c r="X45" s="24"/>
      <c r="Y45" s="24"/>
      <c r="Z45" s="24"/>
      <c r="AA45" s="24"/>
      <c r="AB45" s="24"/>
      <c r="AC45" s="24"/>
      <c r="AD45" s="24"/>
    </row>
    <row r="46" spans="1:30" ht="26.25" customHeight="1" thickBot="1" x14ac:dyDescent="0.25">
      <c r="A46" s="22" t="s">
        <v>122</v>
      </c>
      <c r="B46" s="22" t="s">
        <v>143</v>
      </c>
      <c r="C46" s="23" t="s">
        <v>144</v>
      </c>
      <c r="D46" s="69" t="s">
        <v>84</v>
      </c>
      <c r="E46" s="24">
        <v>0</v>
      </c>
      <c r="F46" s="24">
        <v>0</v>
      </c>
      <c r="G46" s="24">
        <v>0</v>
      </c>
      <c r="H46" s="24">
        <v>0</v>
      </c>
      <c r="I46" s="24">
        <v>0</v>
      </c>
      <c r="J46" s="24">
        <v>0</v>
      </c>
      <c r="K46" s="24">
        <v>0</v>
      </c>
      <c r="L46" s="24"/>
      <c r="M46" s="24"/>
      <c r="N46" s="24"/>
      <c r="O46" s="24"/>
      <c r="P46" s="24"/>
      <c r="Q46" s="24"/>
      <c r="R46" s="24"/>
      <c r="S46" s="24"/>
      <c r="T46" s="24"/>
      <c r="U46" s="24"/>
      <c r="V46" s="24"/>
      <c r="W46" s="24"/>
      <c r="X46" s="24"/>
      <c r="Y46" s="24"/>
      <c r="Z46" s="24"/>
      <c r="AA46" s="24"/>
      <c r="AB46" s="24"/>
      <c r="AC46" s="24"/>
      <c r="AD46" s="24"/>
    </row>
    <row r="47" spans="1:30" ht="26.25" customHeight="1" thickBot="1" x14ac:dyDescent="0.25">
      <c r="A47" s="22" t="s">
        <v>78</v>
      </c>
      <c r="B47" s="22" t="s">
        <v>145</v>
      </c>
      <c r="C47" s="23" t="s">
        <v>146</v>
      </c>
      <c r="D47" s="69" t="s">
        <v>147</v>
      </c>
      <c r="E47" s="24">
        <v>0.27386010946627587</v>
      </c>
      <c r="F47" s="24">
        <v>3.9184750425715738E-2</v>
      </c>
      <c r="G47" s="24">
        <v>3.9679206307855691E-6</v>
      </c>
      <c r="H47" s="24">
        <v>3.4778251926742406E-6</v>
      </c>
      <c r="I47" s="24">
        <v>9.9940246562783526E-4</v>
      </c>
      <c r="J47" s="24">
        <v>9.9940246562783526E-4</v>
      </c>
      <c r="K47" s="24">
        <v>9.9940246562783526E-4</v>
      </c>
      <c r="L47" s="24"/>
      <c r="M47" s="24"/>
      <c r="N47" s="24"/>
      <c r="O47" s="24"/>
      <c r="P47" s="24"/>
      <c r="Q47" s="24"/>
      <c r="R47" s="24"/>
      <c r="S47" s="24"/>
      <c r="T47" s="24"/>
      <c r="U47" s="24"/>
      <c r="V47" s="24"/>
      <c r="W47" s="24"/>
      <c r="X47" s="24"/>
      <c r="Y47" s="24"/>
      <c r="Z47" s="24"/>
      <c r="AA47" s="24"/>
      <c r="AB47" s="24"/>
      <c r="AC47" s="24"/>
      <c r="AD47" s="24"/>
    </row>
    <row r="48" spans="1:30" ht="26.25" customHeight="1" thickBot="1" x14ac:dyDescent="0.25">
      <c r="A48" s="22" t="s">
        <v>148</v>
      </c>
      <c r="B48" s="22" t="s">
        <v>149</v>
      </c>
      <c r="C48" s="23" t="s">
        <v>150</v>
      </c>
      <c r="D48" s="69" t="s">
        <v>84</v>
      </c>
      <c r="E48" s="24">
        <v>0</v>
      </c>
      <c r="F48" s="24">
        <v>0</v>
      </c>
      <c r="G48" s="24">
        <v>0</v>
      </c>
      <c r="H48" s="24">
        <v>0</v>
      </c>
      <c r="I48" s="24">
        <v>0</v>
      </c>
      <c r="J48" s="24">
        <v>0</v>
      </c>
      <c r="K48" s="24">
        <v>0</v>
      </c>
      <c r="L48" s="24"/>
      <c r="M48" s="24"/>
      <c r="N48" s="24"/>
      <c r="O48" s="24"/>
      <c r="P48" s="24"/>
      <c r="Q48" s="24"/>
      <c r="R48" s="24"/>
      <c r="S48" s="24"/>
      <c r="T48" s="24"/>
      <c r="U48" s="24"/>
      <c r="V48" s="24"/>
      <c r="W48" s="24"/>
      <c r="X48" s="24"/>
      <c r="Y48" s="24"/>
      <c r="Z48" s="24"/>
      <c r="AA48" s="24"/>
      <c r="AB48" s="24"/>
      <c r="AC48" s="24"/>
      <c r="AD48" s="24"/>
    </row>
    <row r="49" spans="1:30" ht="26.25" customHeight="1" thickBot="1" x14ac:dyDescent="0.25">
      <c r="A49" s="22" t="s">
        <v>148</v>
      </c>
      <c r="B49" s="22" t="s">
        <v>151</v>
      </c>
      <c r="C49" s="23" t="s">
        <v>152</v>
      </c>
      <c r="D49" s="69" t="s">
        <v>60</v>
      </c>
      <c r="E49" s="24">
        <v>0</v>
      </c>
      <c r="F49" s="24">
        <v>0</v>
      </c>
      <c r="G49" s="24">
        <v>0</v>
      </c>
      <c r="H49" s="24">
        <v>0</v>
      </c>
      <c r="I49" s="24">
        <v>0</v>
      </c>
      <c r="J49" s="24">
        <v>0</v>
      </c>
      <c r="K49" s="24">
        <v>0</v>
      </c>
      <c r="L49" s="24"/>
      <c r="M49" s="24"/>
      <c r="N49" s="24"/>
      <c r="O49" s="24"/>
      <c r="P49" s="24"/>
      <c r="Q49" s="24"/>
      <c r="R49" s="24"/>
      <c r="S49" s="24"/>
      <c r="T49" s="24"/>
      <c r="U49" s="24"/>
      <c r="V49" s="24"/>
      <c r="W49" s="24"/>
      <c r="X49" s="24"/>
      <c r="Y49" s="24"/>
      <c r="Z49" s="24"/>
      <c r="AA49" s="24"/>
      <c r="AB49" s="24"/>
      <c r="AC49" s="24"/>
      <c r="AD49" s="24"/>
    </row>
    <row r="50" spans="1:30" ht="26.25" customHeight="1" thickBot="1" x14ac:dyDescent="0.25">
      <c r="A50" s="22" t="s">
        <v>148</v>
      </c>
      <c r="B50" s="22" t="s">
        <v>153</v>
      </c>
      <c r="C50" s="23" t="s">
        <v>154</v>
      </c>
      <c r="D50" s="69" t="s">
        <v>84</v>
      </c>
      <c r="E50" s="24">
        <v>0</v>
      </c>
      <c r="F50" s="24">
        <v>0</v>
      </c>
      <c r="G50" s="24">
        <v>0</v>
      </c>
      <c r="H50" s="24">
        <v>0</v>
      </c>
      <c r="I50" s="24">
        <v>0</v>
      </c>
      <c r="J50" s="24">
        <v>0</v>
      </c>
      <c r="K50" s="24">
        <v>0</v>
      </c>
      <c r="L50" s="24"/>
      <c r="M50" s="24"/>
      <c r="N50" s="24"/>
      <c r="O50" s="24"/>
      <c r="P50" s="24"/>
      <c r="Q50" s="24"/>
      <c r="R50" s="24"/>
      <c r="S50" s="24"/>
      <c r="T50" s="24"/>
      <c r="U50" s="24"/>
      <c r="V50" s="24"/>
      <c r="W50" s="24"/>
      <c r="X50" s="24"/>
      <c r="Y50" s="24"/>
      <c r="Z50" s="24"/>
      <c r="AA50" s="24"/>
      <c r="AB50" s="24"/>
      <c r="AC50" s="24"/>
      <c r="AD50" s="24"/>
    </row>
    <row r="51" spans="1:30" ht="26.25" customHeight="1" thickBot="1" x14ac:dyDescent="0.25">
      <c r="A51" s="22" t="s">
        <v>148</v>
      </c>
      <c r="B51" s="22" t="s">
        <v>155</v>
      </c>
      <c r="C51" s="23" t="s">
        <v>156</v>
      </c>
      <c r="D51" s="69" t="s">
        <v>84</v>
      </c>
      <c r="E51" s="24">
        <v>0</v>
      </c>
      <c r="F51" s="24">
        <v>0</v>
      </c>
      <c r="G51" s="24">
        <v>0</v>
      </c>
      <c r="H51" s="24">
        <v>0</v>
      </c>
      <c r="I51" s="24">
        <v>0</v>
      </c>
      <c r="J51" s="24">
        <v>0</v>
      </c>
      <c r="K51" s="24">
        <v>0</v>
      </c>
      <c r="L51" s="24"/>
      <c r="M51" s="24"/>
      <c r="N51" s="24"/>
      <c r="O51" s="24"/>
      <c r="P51" s="24"/>
      <c r="Q51" s="24"/>
      <c r="R51" s="24"/>
      <c r="S51" s="24"/>
      <c r="T51" s="24"/>
      <c r="U51" s="24"/>
      <c r="V51" s="24"/>
      <c r="W51" s="24"/>
      <c r="X51" s="24"/>
      <c r="Y51" s="24"/>
      <c r="Z51" s="24"/>
      <c r="AA51" s="24"/>
      <c r="AB51" s="24"/>
      <c r="AC51" s="24"/>
      <c r="AD51" s="24"/>
    </row>
    <row r="52" spans="1:30" ht="26.25" customHeight="1" thickBot="1" x14ac:dyDescent="0.25">
      <c r="A52" s="22" t="s">
        <v>148</v>
      </c>
      <c r="B52" s="22" t="s">
        <v>157</v>
      </c>
      <c r="C52" s="23" t="s">
        <v>158</v>
      </c>
      <c r="D52" s="69" t="s">
        <v>57</v>
      </c>
      <c r="E52" s="24">
        <v>0</v>
      </c>
      <c r="F52" s="24">
        <v>2.6912037482847828</v>
      </c>
      <c r="G52" s="24">
        <v>3.2544882416914896E-3</v>
      </c>
      <c r="H52" s="24">
        <v>0</v>
      </c>
      <c r="I52" s="24">
        <v>9.5498946286741077E-2</v>
      </c>
      <c r="J52" s="25">
        <v>0.11076136028674106</v>
      </c>
      <c r="K52" s="25">
        <v>0.12963045428674105</v>
      </c>
      <c r="L52" s="24"/>
      <c r="M52" s="24"/>
      <c r="N52" s="24"/>
      <c r="O52" s="24"/>
      <c r="P52" s="24"/>
      <c r="Q52" s="24"/>
      <c r="R52" s="24"/>
      <c r="S52" s="24"/>
      <c r="T52" s="24"/>
      <c r="U52" s="24"/>
      <c r="V52" s="24"/>
      <c r="W52" s="24"/>
      <c r="X52" s="24"/>
      <c r="Y52" s="24"/>
      <c r="Z52" s="24"/>
      <c r="AA52" s="24"/>
      <c r="AB52" s="24"/>
      <c r="AC52" s="24"/>
      <c r="AD52" s="24"/>
    </row>
    <row r="53" spans="1:30" ht="26.25" customHeight="1" thickBot="1" x14ac:dyDescent="0.25">
      <c r="A53" s="22" t="s">
        <v>148</v>
      </c>
      <c r="B53" s="22" t="s">
        <v>159</v>
      </c>
      <c r="C53" s="23" t="s">
        <v>160</v>
      </c>
      <c r="D53" s="69" t="s">
        <v>84</v>
      </c>
      <c r="E53" s="24">
        <v>1.2537294012599156E-3</v>
      </c>
      <c r="F53" s="24">
        <v>0.58693073712879273</v>
      </c>
      <c r="G53" s="24">
        <v>0</v>
      </c>
      <c r="H53" s="24">
        <v>0</v>
      </c>
      <c r="I53" s="24">
        <v>0</v>
      </c>
      <c r="J53" s="24">
        <v>0</v>
      </c>
      <c r="K53" s="24">
        <v>0</v>
      </c>
      <c r="L53" s="24"/>
      <c r="M53" s="24"/>
      <c r="N53" s="24"/>
      <c r="O53" s="24"/>
      <c r="P53" s="24"/>
      <c r="Q53" s="24"/>
      <c r="R53" s="24"/>
      <c r="S53" s="24"/>
      <c r="T53" s="24"/>
      <c r="U53" s="24"/>
      <c r="V53" s="24"/>
      <c r="W53" s="24"/>
      <c r="X53" s="24"/>
      <c r="Y53" s="24"/>
      <c r="Z53" s="24"/>
      <c r="AA53" s="24"/>
      <c r="AB53" s="24"/>
      <c r="AC53" s="24"/>
      <c r="AD53" s="24"/>
    </row>
    <row r="54" spans="1:30" ht="37.5" customHeight="1" thickBot="1" x14ac:dyDescent="0.25">
      <c r="A54" s="22" t="s">
        <v>148</v>
      </c>
      <c r="B54" s="22" t="s">
        <v>161</v>
      </c>
      <c r="C54" s="23" t="s">
        <v>162</v>
      </c>
      <c r="D54" s="69" t="s">
        <v>57</v>
      </c>
      <c r="E54" s="24">
        <v>0</v>
      </c>
      <c r="F54" s="24">
        <v>1.4105415348635602</v>
      </c>
      <c r="G54" s="24">
        <v>0</v>
      </c>
      <c r="H54" s="24">
        <v>0</v>
      </c>
      <c r="I54" s="24">
        <v>0</v>
      </c>
      <c r="J54" s="24">
        <v>0</v>
      </c>
      <c r="K54" s="24">
        <v>0</v>
      </c>
      <c r="L54" s="24"/>
      <c r="M54" s="24"/>
      <c r="N54" s="24"/>
      <c r="O54" s="24"/>
      <c r="P54" s="24"/>
      <c r="Q54" s="24"/>
      <c r="R54" s="24"/>
      <c r="S54" s="24"/>
      <c r="T54" s="24"/>
      <c r="U54" s="24"/>
      <c r="V54" s="24"/>
      <c r="W54" s="24"/>
      <c r="X54" s="24"/>
      <c r="Y54" s="24"/>
      <c r="Z54" s="24"/>
      <c r="AA54" s="24"/>
      <c r="AB54" s="24"/>
      <c r="AC54" s="24"/>
      <c r="AD54" s="24"/>
    </row>
    <row r="55" spans="1:30" ht="26.25" customHeight="1" thickBot="1" x14ac:dyDescent="0.25">
      <c r="A55" s="22" t="s">
        <v>148</v>
      </c>
      <c r="B55" s="22" t="s">
        <v>163</v>
      </c>
      <c r="C55" s="23" t="s">
        <v>164</v>
      </c>
      <c r="D55" s="69" t="s">
        <v>57</v>
      </c>
      <c r="E55" s="24">
        <v>5.8644084298798652E-2</v>
      </c>
      <c r="F55" s="24">
        <v>0.1927151595152953</v>
      </c>
      <c r="G55" s="24">
        <v>1.2879863794789377</v>
      </c>
      <c r="H55" s="24">
        <v>0</v>
      </c>
      <c r="I55" s="24">
        <v>9.9922181698084388E-3</v>
      </c>
      <c r="J55" s="25">
        <v>9.9922181698084388E-3</v>
      </c>
      <c r="K55" s="25">
        <v>9.9922181698084388E-3</v>
      </c>
      <c r="L55" s="24"/>
      <c r="M55" s="24"/>
      <c r="N55" s="24"/>
      <c r="O55" s="24"/>
      <c r="P55" s="24"/>
      <c r="Q55" s="24"/>
      <c r="R55" s="24"/>
      <c r="S55" s="24"/>
      <c r="T55" s="24"/>
      <c r="U55" s="24"/>
      <c r="V55" s="24"/>
      <c r="W55" s="24"/>
      <c r="X55" s="24"/>
      <c r="Y55" s="24"/>
      <c r="Z55" s="24"/>
      <c r="AA55" s="24"/>
      <c r="AB55" s="24"/>
      <c r="AC55" s="24"/>
      <c r="AD55" s="24"/>
    </row>
    <row r="56" spans="1:30" ht="26.25" customHeight="1" thickBot="1" x14ac:dyDescent="0.25">
      <c r="A56" s="22" t="s">
        <v>148</v>
      </c>
      <c r="B56" s="22" t="s">
        <v>165</v>
      </c>
      <c r="C56" s="23" t="s">
        <v>166</v>
      </c>
      <c r="D56" s="69" t="s">
        <v>84</v>
      </c>
      <c r="E56" s="24">
        <v>0</v>
      </c>
      <c r="F56" s="24">
        <v>0</v>
      </c>
      <c r="G56" s="24">
        <v>0</v>
      </c>
      <c r="H56" s="24">
        <v>0</v>
      </c>
      <c r="I56" s="24">
        <v>0</v>
      </c>
      <c r="J56" s="24">
        <v>0</v>
      </c>
      <c r="K56" s="24">
        <v>0</v>
      </c>
      <c r="L56" s="24"/>
      <c r="M56" s="24"/>
      <c r="N56" s="24"/>
      <c r="O56" s="24"/>
      <c r="P56" s="24"/>
      <c r="Q56" s="24"/>
      <c r="R56" s="24"/>
      <c r="S56" s="24"/>
      <c r="T56" s="24"/>
      <c r="U56" s="24"/>
      <c r="V56" s="24"/>
      <c r="W56" s="24"/>
      <c r="X56" s="24"/>
      <c r="Y56" s="24"/>
      <c r="Z56" s="24"/>
      <c r="AA56" s="24"/>
      <c r="AB56" s="24"/>
      <c r="AC56" s="24"/>
      <c r="AD56" s="24"/>
    </row>
    <row r="57" spans="1:30" ht="26.25" customHeight="1" thickBot="1" x14ac:dyDescent="0.25">
      <c r="A57" s="22" t="s">
        <v>54</v>
      </c>
      <c r="B57" s="22" t="s">
        <v>167</v>
      </c>
      <c r="C57" s="23" t="s">
        <v>168</v>
      </c>
      <c r="D57" s="69" t="s">
        <v>84</v>
      </c>
      <c r="E57" s="24">
        <v>0</v>
      </c>
      <c r="F57" s="24">
        <v>0</v>
      </c>
      <c r="G57" s="24">
        <v>0</v>
      </c>
      <c r="H57" s="24">
        <v>0</v>
      </c>
      <c r="I57" s="24">
        <v>0</v>
      </c>
      <c r="J57" s="24">
        <v>0</v>
      </c>
      <c r="K57" s="24">
        <v>0</v>
      </c>
      <c r="L57" s="24"/>
      <c r="M57" s="24"/>
      <c r="N57" s="24"/>
      <c r="O57" s="24"/>
      <c r="P57" s="24"/>
      <c r="Q57" s="24"/>
      <c r="R57" s="24"/>
      <c r="S57" s="24"/>
      <c r="T57" s="24"/>
      <c r="U57" s="24"/>
      <c r="V57" s="24"/>
      <c r="W57" s="24"/>
      <c r="X57" s="24"/>
      <c r="Y57" s="24"/>
      <c r="Z57" s="24"/>
      <c r="AA57" s="24"/>
      <c r="AB57" s="24"/>
      <c r="AC57" s="24"/>
      <c r="AD57" s="24"/>
    </row>
    <row r="58" spans="1:30" ht="26.25" customHeight="1" thickBot="1" x14ac:dyDescent="0.25">
      <c r="A58" s="22" t="s">
        <v>54</v>
      </c>
      <c r="B58" s="22" t="s">
        <v>169</v>
      </c>
      <c r="C58" s="23" t="s">
        <v>170</v>
      </c>
      <c r="D58" s="69" t="s">
        <v>84</v>
      </c>
      <c r="E58" s="24">
        <v>0</v>
      </c>
      <c r="F58" s="24">
        <v>0</v>
      </c>
      <c r="G58" s="24">
        <v>0</v>
      </c>
      <c r="H58" s="24">
        <v>0</v>
      </c>
      <c r="I58" s="24">
        <v>0</v>
      </c>
      <c r="J58" s="24">
        <v>0</v>
      </c>
      <c r="K58" s="24">
        <v>0</v>
      </c>
      <c r="L58" s="24"/>
      <c r="M58" s="24"/>
      <c r="N58" s="24"/>
      <c r="O58" s="24"/>
      <c r="P58" s="24"/>
      <c r="Q58" s="24"/>
      <c r="R58" s="24"/>
      <c r="S58" s="24"/>
      <c r="T58" s="24"/>
      <c r="U58" s="24"/>
      <c r="V58" s="24"/>
      <c r="W58" s="24"/>
      <c r="X58" s="24"/>
      <c r="Y58" s="24"/>
      <c r="Z58" s="24"/>
      <c r="AA58" s="24"/>
      <c r="AB58" s="24"/>
      <c r="AC58" s="24"/>
      <c r="AD58" s="24"/>
    </row>
    <row r="59" spans="1:30" ht="26.25" customHeight="1" thickBot="1" x14ac:dyDescent="0.25">
      <c r="A59" s="22" t="s">
        <v>54</v>
      </c>
      <c r="B59" s="28" t="s">
        <v>171</v>
      </c>
      <c r="C59" s="23" t="s">
        <v>172</v>
      </c>
      <c r="D59" s="69" t="s">
        <v>84</v>
      </c>
      <c r="E59" s="24">
        <v>6.2678947686588202E-2</v>
      </c>
      <c r="F59" s="24">
        <v>2.0776125062110132E-2</v>
      </c>
      <c r="G59" s="24">
        <v>3.8749946772233965E-2</v>
      </c>
      <c r="H59" s="24">
        <v>6.3033417778692166E-4</v>
      </c>
      <c r="I59" s="24">
        <v>2.8153674125503576E-2</v>
      </c>
      <c r="J59" s="24">
        <v>3.624894575097002E-2</v>
      </c>
      <c r="K59" s="24">
        <v>3.9535924911306197E-2</v>
      </c>
      <c r="L59" s="24"/>
      <c r="M59" s="24"/>
      <c r="N59" s="24"/>
      <c r="O59" s="24"/>
      <c r="P59" s="24"/>
      <c r="Q59" s="24"/>
      <c r="R59" s="24"/>
      <c r="S59" s="24"/>
      <c r="T59" s="24"/>
      <c r="U59" s="24"/>
      <c r="V59" s="24"/>
      <c r="W59" s="24"/>
      <c r="X59" s="24"/>
      <c r="Y59" s="24"/>
      <c r="Z59" s="24"/>
      <c r="AA59" s="24"/>
      <c r="AB59" s="24"/>
      <c r="AC59" s="24"/>
      <c r="AD59" s="24"/>
    </row>
    <row r="60" spans="1:30" ht="26.25" customHeight="1" thickBot="1" x14ac:dyDescent="0.25">
      <c r="A60" s="22" t="s">
        <v>54</v>
      </c>
      <c r="B60" s="28" t="s">
        <v>173</v>
      </c>
      <c r="C60" s="23" t="s">
        <v>174</v>
      </c>
      <c r="D60" s="69" t="s">
        <v>84</v>
      </c>
      <c r="E60" s="24">
        <v>0</v>
      </c>
      <c r="F60" s="24">
        <v>0</v>
      </c>
      <c r="G60" s="24">
        <v>0</v>
      </c>
      <c r="H60" s="24">
        <v>0</v>
      </c>
      <c r="I60" s="24">
        <v>0</v>
      </c>
      <c r="J60" s="24">
        <v>0</v>
      </c>
      <c r="K60" s="24">
        <v>0</v>
      </c>
      <c r="L60" s="24"/>
      <c r="M60" s="24"/>
      <c r="N60" s="24"/>
      <c r="O60" s="24"/>
      <c r="P60" s="24"/>
      <c r="Q60" s="24"/>
      <c r="R60" s="24"/>
      <c r="S60" s="24"/>
      <c r="T60" s="24"/>
      <c r="U60" s="24"/>
      <c r="V60" s="24"/>
      <c r="W60" s="24"/>
      <c r="X60" s="24"/>
      <c r="Y60" s="24"/>
      <c r="Z60" s="24"/>
      <c r="AA60" s="24"/>
      <c r="AB60" s="24"/>
      <c r="AC60" s="24"/>
      <c r="AD60" s="24"/>
    </row>
    <row r="61" spans="1:30" ht="26.25" customHeight="1" thickBot="1" x14ac:dyDescent="0.25">
      <c r="A61" s="22" t="s">
        <v>54</v>
      </c>
      <c r="B61" s="28" t="s">
        <v>175</v>
      </c>
      <c r="C61" s="23" t="s">
        <v>176</v>
      </c>
      <c r="D61" s="69" t="s">
        <v>84</v>
      </c>
      <c r="E61" s="24">
        <v>0</v>
      </c>
      <c r="F61" s="24">
        <v>0</v>
      </c>
      <c r="G61" s="24">
        <v>0</v>
      </c>
      <c r="H61" s="24">
        <v>0</v>
      </c>
      <c r="I61" s="24">
        <v>9.7534374559420087E-2</v>
      </c>
      <c r="J61" s="24">
        <v>0.99293786563108244</v>
      </c>
      <c r="K61" s="24">
        <v>2.6924299869097119</v>
      </c>
      <c r="L61" s="24"/>
      <c r="M61" s="24"/>
      <c r="N61" s="24"/>
      <c r="O61" s="24"/>
      <c r="P61" s="24"/>
      <c r="Q61" s="24"/>
      <c r="R61" s="24"/>
      <c r="S61" s="24"/>
      <c r="T61" s="24"/>
      <c r="U61" s="24"/>
      <c r="V61" s="24"/>
      <c r="W61" s="24"/>
      <c r="X61" s="24"/>
      <c r="Y61" s="24"/>
      <c r="Z61" s="24"/>
      <c r="AA61" s="24"/>
      <c r="AB61" s="24"/>
      <c r="AC61" s="24"/>
      <c r="AD61" s="24"/>
    </row>
    <row r="62" spans="1:30" ht="26.25" customHeight="1" thickBot="1" x14ac:dyDescent="0.25">
      <c r="A62" s="22" t="s">
        <v>54</v>
      </c>
      <c r="B62" s="28" t="s">
        <v>177</v>
      </c>
      <c r="C62" s="23" t="s">
        <v>178</v>
      </c>
      <c r="D62" s="69" t="s">
        <v>84</v>
      </c>
      <c r="E62" s="24">
        <v>0</v>
      </c>
      <c r="F62" s="24">
        <v>0</v>
      </c>
      <c r="G62" s="24">
        <v>0</v>
      </c>
      <c r="H62" s="24">
        <v>0</v>
      </c>
      <c r="I62" s="24">
        <v>0</v>
      </c>
      <c r="J62" s="24">
        <v>0</v>
      </c>
      <c r="K62" s="24">
        <v>0</v>
      </c>
      <c r="L62" s="24"/>
      <c r="M62" s="24"/>
      <c r="N62" s="24"/>
      <c r="O62" s="24"/>
      <c r="P62" s="24"/>
      <c r="Q62" s="24"/>
      <c r="R62" s="24"/>
      <c r="S62" s="24"/>
      <c r="T62" s="24"/>
      <c r="U62" s="24"/>
      <c r="V62" s="24"/>
      <c r="W62" s="24"/>
      <c r="X62" s="24"/>
      <c r="Y62" s="24"/>
      <c r="Z62" s="24"/>
      <c r="AA62" s="24"/>
      <c r="AB62" s="24"/>
      <c r="AC62" s="24"/>
      <c r="AD62" s="24"/>
    </row>
    <row r="63" spans="1:30" ht="26.25" customHeight="1" thickBot="1" x14ac:dyDescent="0.25">
      <c r="A63" s="22" t="s">
        <v>54</v>
      </c>
      <c r="B63" s="28" t="s">
        <v>179</v>
      </c>
      <c r="C63" s="23" t="s">
        <v>180</v>
      </c>
      <c r="D63" s="69" t="s">
        <v>77</v>
      </c>
      <c r="E63" s="24">
        <v>0.2512118921467148</v>
      </c>
      <c r="F63" s="24">
        <v>0.56428922378838409</v>
      </c>
      <c r="G63" s="25">
        <v>2.0914449249892528</v>
      </c>
      <c r="H63" s="24">
        <v>0</v>
      </c>
      <c r="I63" s="24">
        <v>0.43238806176580225</v>
      </c>
      <c r="J63" s="24">
        <v>0.45299404085643735</v>
      </c>
      <c r="K63" s="24">
        <v>0.58631857062168835</v>
      </c>
      <c r="L63" s="24"/>
      <c r="M63" s="24"/>
      <c r="N63" s="24"/>
      <c r="O63" s="24"/>
      <c r="P63" s="24"/>
      <c r="Q63" s="24"/>
      <c r="R63" s="24"/>
      <c r="S63" s="24"/>
      <c r="T63" s="24"/>
      <c r="U63" s="24"/>
      <c r="V63" s="24"/>
      <c r="W63" s="24"/>
      <c r="X63" s="24"/>
      <c r="Y63" s="24"/>
      <c r="Z63" s="24"/>
      <c r="AA63" s="24"/>
      <c r="AB63" s="24"/>
      <c r="AC63" s="24"/>
      <c r="AD63" s="24"/>
    </row>
    <row r="64" spans="1:30" ht="26.25" customHeight="1" thickBot="1" x14ac:dyDescent="0.25">
      <c r="A64" s="22" t="s">
        <v>54</v>
      </c>
      <c r="B64" s="28" t="s">
        <v>181</v>
      </c>
      <c r="C64" s="23" t="s">
        <v>182</v>
      </c>
      <c r="D64" s="69" t="s">
        <v>68</v>
      </c>
      <c r="E64" s="24">
        <v>0.2766831274083516</v>
      </c>
      <c r="F64" s="24">
        <v>0</v>
      </c>
      <c r="G64" s="24">
        <v>0</v>
      </c>
      <c r="H64" s="24">
        <v>0</v>
      </c>
      <c r="I64" s="24">
        <v>0</v>
      </c>
      <c r="J64" s="24">
        <v>0</v>
      </c>
      <c r="K64" s="24">
        <v>0</v>
      </c>
      <c r="L64" s="24"/>
      <c r="M64" s="24"/>
      <c r="N64" s="24"/>
      <c r="O64" s="24"/>
      <c r="P64" s="24"/>
      <c r="Q64" s="24"/>
      <c r="R64" s="24"/>
      <c r="S64" s="24"/>
      <c r="T64" s="24"/>
      <c r="U64" s="24"/>
      <c r="V64" s="24"/>
      <c r="W64" s="24"/>
      <c r="X64" s="24"/>
      <c r="Y64" s="24"/>
      <c r="Z64" s="24"/>
      <c r="AA64" s="24"/>
      <c r="AB64" s="24"/>
      <c r="AC64" s="24"/>
      <c r="AD64" s="24"/>
    </row>
    <row r="65" spans="1:30" ht="26.25" customHeight="1" thickBot="1" x14ac:dyDescent="0.25">
      <c r="A65" s="22" t="s">
        <v>54</v>
      </c>
      <c r="B65" s="22" t="s">
        <v>183</v>
      </c>
      <c r="C65" s="23" t="s">
        <v>184</v>
      </c>
      <c r="D65" s="69" t="s">
        <v>68</v>
      </c>
      <c r="E65" s="24">
        <v>0.14590659554144372</v>
      </c>
      <c r="F65" s="24">
        <v>0</v>
      </c>
      <c r="G65" s="24">
        <v>0</v>
      </c>
      <c r="H65" s="24">
        <v>0</v>
      </c>
      <c r="I65" s="24">
        <v>0</v>
      </c>
      <c r="J65" s="24">
        <v>0</v>
      </c>
      <c r="K65" s="24">
        <v>0</v>
      </c>
      <c r="L65" s="24"/>
      <c r="M65" s="24"/>
      <c r="N65" s="24"/>
      <c r="O65" s="24"/>
      <c r="P65" s="24"/>
      <c r="Q65" s="24"/>
      <c r="R65" s="24"/>
      <c r="S65" s="24"/>
      <c r="T65" s="24"/>
      <c r="U65" s="24"/>
      <c r="V65" s="24"/>
      <c r="W65" s="24"/>
      <c r="X65" s="24"/>
      <c r="Y65" s="24"/>
      <c r="Z65" s="24"/>
      <c r="AA65" s="24"/>
      <c r="AB65" s="24"/>
      <c r="AC65" s="24"/>
      <c r="AD65" s="24"/>
    </row>
    <row r="66" spans="1:30" ht="26.25" customHeight="1" thickBot="1" x14ac:dyDescent="0.25">
      <c r="A66" s="22" t="s">
        <v>54</v>
      </c>
      <c r="B66" s="22" t="s">
        <v>185</v>
      </c>
      <c r="C66" s="23" t="s">
        <v>186</v>
      </c>
      <c r="D66" s="69" t="s">
        <v>68</v>
      </c>
      <c r="E66" s="24">
        <v>0</v>
      </c>
      <c r="F66" s="24">
        <v>0</v>
      </c>
      <c r="G66" s="24">
        <v>0</v>
      </c>
      <c r="H66" s="24">
        <v>0</v>
      </c>
      <c r="I66" s="24">
        <v>0</v>
      </c>
      <c r="J66" s="24">
        <v>0</v>
      </c>
      <c r="K66" s="24">
        <v>0</v>
      </c>
      <c r="L66" s="24"/>
      <c r="M66" s="24"/>
      <c r="N66" s="24"/>
      <c r="O66" s="24"/>
      <c r="P66" s="24"/>
      <c r="Q66" s="24"/>
      <c r="R66" s="24"/>
      <c r="S66" s="24"/>
      <c r="T66" s="24"/>
      <c r="U66" s="24"/>
      <c r="V66" s="24"/>
      <c r="W66" s="24"/>
      <c r="X66" s="24"/>
      <c r="Y66" s="24"/>
      <c r="Z66" s="24"/>
      <c r="AA66" s="24"/>
      <c r="AB66" s="24"/>
      <c r="AC66" s="24"/>
      <c r="AD66" s="24"/>
    </row>
    <row r="67" spans="1:30" ht="26.25" customHeight="1" thickBot="1" x14ac:dyDescent="0.25">
      <c r="A67" s="22" t="s">
        <v>54</v>
      </c>
      <c r="B67" s="22" t="s">
        <v>187</v>
      </c>
      <c r="C67" s="23" t="s">
        <v>188</v>
      </c>
      <c r="D67" s="69" t="s">
        <v>68</v>
      </c>
      <c r="E67" s="24">
        <v>0</v>
      </c>
      <c r="F67" s="24">
        <v>0</v>
      </c>
      <c r="G67" s="24">
        <v>0</v>
      </c>
      <c r="H67" s="24">
        <v>0</v>
      </c>
      <c r="I67" s="24">
        <v>0</v>
      </c>
      <c r="J67" s="24">
        <v>0</v>
      </c>
      <c r="K67" s="24">
        <v>0</v>
      </c>
      <c r="L67" s="24"/>
      <c r="M67" s="24"/>
      <c r="N67" s="24"/>
      <c r="O67" s="24"/>
      <c r="P67" s="24"/>
      <c r="Q67" s="24"/>
      <c r="R67" s="24"/>
      <c r="S67" s="24"/>
      <c r="T67" s="24"/>
      <c r="U67" s="24"/>
      <c r="V67" s="24"/>
      <c r="W67" s="24"/>
      <c r="X67" s="24"/>
      <c r="Y67" s="24"/>
      <c r="Z67" s="24"/>
      <c r="AA67" s="24"/>
      <c r="AB67" s="24"/>
      <c r="AC67" s="24"/>
      <c r="AD67" s="24"/>
    </row>
    <row r="68" spans="1:30" ht="26.25" customHeight="1" thickBot="1" x14ac:dyDescent="0.25">
      <c r="A68" s="22" t="s">
        <v>54</v>
      </c>
      <c r="B68" s="22" t="s">
        <v>189</v>
      </c>
      <c r="C68" s="23" t="s">
        <v>190</v>
      </c>
      <c r="D68" s="69" t="s">
        <v>68</v>
      </c>
      <c r="E68" s="24">
        <v>3.0573484593490186E-3</v>
      </c>
      <c r="F68" s="24">
        <v>0</v>
      </c>
      <c r="G68" s="24">
        <v>0.10184692218665138</v>
      </c>
      <c r="H68" s="24">
        <v>0</v>
      </c>
      <c r="I68" s="24">
        <v>0</v>
      </c>
      <c r="J68" s="24">
        <v>0</v>
      </c>
      <c r="K68" s="24">
        <v>0</v>
      </c>
      <c r="L68" s="24"/>
      <c r="M68" s="24"/>
      <c r="N68" s="24"/>
      <c r="O68" s="24"/>
      <c r="P68" s="24"/>
      <c r="Q68" s="24"/>
      <c r="R68" s="24"/>
      <c r="S68" s="24"/>
      <c r="T68" s="24"/>
      <c r="U68" s="24"/>
      <c r="V68" s="24"/>
      <c r="W68" s="24"/>
      <c r="X68" s="24"/>
      <c r="Y68" s="24"/>
      <c r="Z68" s="24"/>
      <c r="AA68" s="24"/>
      <c r="AB68" s="24"/>
      <c r="AC68" s="24"/>
      <c r="AD68" s="24"/>
    </row>
    <row r="69" spans="1:30" ht="26.25" customHeight="1" thickBot="1" x14ac:dyDescent="0.25">
      <c r="A69" s="22" t="s">
        <v>54</v>
      </c>
      <c r="B69" s="22" t="s">
        <v>191</v>
      </c>
      <c r="C69" s="23" t="s">
        <v>192</v>
      </c>
      <c r="D69" s="69" t="s">
        <v>68</v>
      </c>
      <c r="E69" s="24">
        <v>0</v>
      </c>
      <c r="F69" s="24">
        <v>0</v>
      </c>
      <c r="G69" s="24">
        <v>0</v>
      </c>
      <c r="H69" s="24">
        <v>0</v>
      </c>
      <c r="I69" s="24">
        <v>0</v>
      </c>
      <c r="J69" s="24">
        <v>0</v>
      </c>
      <c r="K69" s="24">
        <v>0</v>
      </c>
      <c r="L69" s="24"/>
      <c r="M69" s="24"/>
      <c r="N69" s="24"/>
      <c r="O69" s="24"/>
      <c r="P69" s="24"/>
      <c r="Q69" s="24"/>
      <c r="R69" s="24"/>
      <c r="S69" s="24"/>
      <c r="T69" s="24"/>
      <c r="U69" s="24"/>
      <c r="V69" s="24"/>
      <c r="W69" s="24"/>
      <c r="X69" s="24"/>
      <c r="Y69" s="24"/>
      <c r="Z69" s="24"/>
      <c r="AA69" s="24"/>
      <c r="AB69" s="24"/>
      <c r="AC69" s="24"/>
      <c r="AD69" s="24"/>
    </row>
    <row r="70" spans="1:30" ht="26.25" customHeight="1" thickBot="1" x14ac:dyDescent="0.25">
      <c r="A70" s="22" t="s">
        <v>54</v>
      </c>
      <c r="B70" s="22" t="s">
        <v>193</v>
      </c>
      <c r="C70" s="23" t="s">
        <v>194</v>
      </c>
      <c r="D70" s="69" t="s">
        <v>68</v>
      </c>
      <c r="E70" s="25">
        <v>5.110352982312917</v>
      </c>
      <c r="F70" s="24">
        <v>8.8887692481877618</v>
      </c>
      <c r="G70" s="24">
        <v>1.9129937099054857</v>
      </c>
      <c r="H70" s="24">
        <v>0.67356874097366837</v>
      </c>
      <c r="I70" s="24">
        <v>0.18588488181855078</v>
      </c>
      <c r="J70" s="24">
        <v>0.33210338615829832</v>
      </c>
      <c r="K70" s="24">
        <v>0.44163058454300774</v>
      </c>
      <c r="L70" s="24"/>
      <c r="M70" s="24"/>
      <c r="N70" s="24"/>
      <c r="O70" s="24"/>
      <c r="P70" s="24"/>
      <c r="Q70" s="24"/>
      <c r="R70" s="24"/>
      <c r="S70" s="24"/>
      <c r="T70" s="24"/>
      <c r="U70" s="24"/>
      <c r="V70" s="24"/>
      <c r="W70" s="24"/>
      <c r="X70" s="24"/>
      <c r="Y70" s="24"/>
      <c r="Z70" s="24"/>
      <c r="AA70" s="24"/>
      <c r="AB70" s="24"/>
      <c r="AC70" s="24"/>
      <c r="AD70" s="24"/>
    </row>
    <row r="71" spans="1:30" ht="26.25" customHeight="1" thickBot="1" x14ac:dyDescent="0.25">
      <c r="A71" s="22" t="s">
        <v>54</v>
      </c>
      <c r="B71" s="22" t="s">
        <v>195</v>
      </c>
      <c r="C71" s="23" t="s">
        <v>196</v>
      </c>
      <c r="D71" s="69" t="s">
        <v>84</v>
      </c>
      <c r="E71" s="24">
        <v>0</v>
      </c>
      <c r="F71" s="24">
        <v>0</v>
      </c>
      <c r="G71" s="24">
        <v>0</v>
      </c>
      <c r="H71" s="24">
        <v>0</v>
      </c>
      <c r="I71" s="24">
        <v>0</v>
      </c>
      <c r="J71" s="24">
        <v>0</v>
      </c>
      <c r="K71" s="24">
        <v>0</v>
      </c>
      <c r="L71" s="24"/>
      <c r="M71" s="24"/>
      <c r="N71" s="24"/>
      <c r="O71" s="24"/>
      <c r="P71" s="24"/>
      <c r="Q71" s="24"/>
      <c r="R71" s="24"/>
      <c r="S71" s="24"/>
      <c r="T71" s="24"/>
      <c r="U71" s="24"/>
      <c r="V71" s="24"/>
      <c r="W71" s="24"/>
      <c r="X71" s="24"/>
      <c r="Y71" s="24"/>
      <c r="Z71" s="24"/>
      <c r="AA71" s="24"/>
      <c r="AB71" s="24"/>
      <c r="AC71" s="24"/>
      <c r="AD71" s="24"/>
    </row>
    <row r="72" spans="1:30" ht="26.25" customHeight="1" thickBot="1" x14ac:dyDescent="0.25">
      <c r="A72" s="22" t="s">
        <v>54</v>
      </c>
      <c r="B72" s="22" t="s">
        <v>197</v>
      </c>
      <c r="C72" s="23" t="s">
        <v>198</v>
      </c>
      <c r="D72" s="69" t="s">
        <v>60</v>
      </c>
      <c r="E72" s="24">
        <v>3.788045011869023</v>
      </c>
      <c r="F72" s="24">
        <v>0.87498806193936352</v>
      </c>
      <c r="G72" s="24">
        <v>5.830876001990922</v>
      </c>
      <c r="H72" s="24">
        <v>1.6689000000000001E-3</v>
      </c>
      <c r="I72" s="24">
        <v>0.34773599054122928</v>
      </c>
      <c r="J72" s="24">
        <v>0.34840768841901876</v>
      </c>
      <c r="K72" s="24">
        <v>0.37555484135243472</v>
      </c>
      <c r="L72" s="24"/>
      <c r="M72" s="24"/>
      <c r="N72" s="24"/>
      <c r="O72" s="24"/>
      <c r="P72" s="24"/>
      <c r="Q72" s="24"/>
      <c r="R72" s="24"/>
      <c r="S72" s="24"/>
      <c r="T72" s="24"/>
      <c r="U72" s="24"/>
      <c r="V72" s="24"/>
      <c r="W72" s="24"/>
      <c r="X72" s="24"/>
      <c r="Y72" s="24"/>
      <c r="Z72" s="24"/>
      <c r="AA72" s="24"/>
      <c r="AB72" s="24"/>
      <c r="AC72" s="24"/>
      <c r="AD72" s="24"/>
    </row>
    <row r="73" spans="1:30" ht="26.25" customHeight="1" thickBot="1" x14ac:dyDescent="0.25">
      <c r="A73" s="22" t="s">
        <v>54</v>
      </c>
      <c r="B73" s="22" t="s">
        <v>199</v>
      </c>
      <c r="C73" s="23" t="s">
        <v>200</v>
      </c>
      <c r="D73" s="69" t="s">
        <v>60</v>
      </c>
      <c r="E73" s="24">
        <v>0</v>
      </c>
      <c r="F73" s="24">
        <v>0</v>
      </c>
      <c r="G73" s="24">
        <v>0</v>
      </c>
      <c r="H73" s="24">
        <v>0</v>
      </c>
      <c r="I73" s="24">
        <v>0</v>
      </c>
      <c r="J73" s="24">
        <v>0</v>
      </c>
      <c r="K73" s="24">
        <v>0</v>
      </c>
      <c r="L73" s="24"/>
      <c r="M73" s="24"/>
      <c r="N73" s="24"/>
      <c r="O73" s="24"/>
      <c r="P73" s="24"/>
      <c r="Q73" s="24"/>
      <c r="R73" s="24"/>
      <c r="S73" s="24"/>
      <c r="T73" s="24"/>
      <c r="U73" s="24"/>
      <c r="V73" s="24"/>
      <c r="W73" s="24"/>
      <c r="X73" s="24"/>
      <c r="Y73" s="24"/>
      <c r="Z73" s="24"/>
      <c r="AA73" s="24"/>
      <c r="AB73" s="24"/>
      <c r="AC73" s="24"/>
      <c r="AD73" s="24"/>
    </row>
    <row r="74" spans="1:30" ht="26.25" customHeight="1" thickBot="1" x14ac:dyDescent="0.25">
      <c r="A74" s="22" t="s">
        <v>54</v>
      </c>
      <c r="B74" s="22" t="s">
        <v>201</v>
      </c>
      <c r="C74" s="23" t="s">
        <v>202</v>
      </c>
      <c r="D74" s="69" t="s">
        <v>65</v>
      </c>
      <c r="E74" s="24">
        <v>0</v>
      </c>
      <c r="F74" s="24">
        <v>0</v>
      </c>
      <c r="G74" s="24">
        <v>0</v>
      </c>
      <c r="H74" s="24">
        <v>0</v>
      </c>
      <c r="I74" s="24">
        <v>0</v>
      </c>
      <c r="J74" s="24">
        <v>0</v>
      </c>
      <c r="K74" s="24">
        <v>0</v>
      </c>
      <c r="L74" s="24"/>
      <c r="M74" s="24"/>
      <c r="N74" s="24"/>
      <c r="O74" s="24"/>
      <c r="P74" s="24"/>
      <c r="Q74" s="24"/>
      <c r="R74" s="24"/>
      <c r="S74" s="24"/>
      <c r="T74" s="24"/>
      <c r="U74" s="24"/>
      <c r="V74" s="24"/>
      <c r="W74" s="24"/>
      <c r="X74" s="24"/>
      <c r="Y74" s="24"/>
      <c r="Z74" s="24"/>
      <c r="AA74" s="24"/>
      <c r="AB74" s="24"/>
      <c r="AC74" s="24"/>
      <c r="AD74" s="24"/>
    </row>
    <row r="75" spans="1:30" ht="26.25" customHeight="1" thickBot="1" x14ac:dyDescent="0.25">
      <c r="A75" s="22" t="s">
        <v>54</v>
      </c>
      <c r="B75" s="22" t="s">
        <v>203</v>
      </c>
      <c r="C75" s="23" t="s">
        <v>204</v>
      </c>
      <c r="D75" s="69" t="s">
        <v>65</v>
      </c>
      <c r="E75" s="24">
        <v>0</v>
      </c>
      <c r="F75" s="24">
        <v>0</v>
      </c>
      <c r="G75" s="24">
        <v>0</v>
      </c>
      <c r="H75" s="24">
        <v>0</v>
      </c>
      <c r="I75" s="24">
        <v>0</v>
      </c>
      <c r="J75" s="24">
        <v>0</v>
      </c>
      <c r="K75" s="24">
        <v>0</v>
      </c>
      <c r="L75" s="24"/>
      <c r="M75" s="24"/>
      <c r="N75" s="24"/>
      <c r="O75" s="24"/>
      <c r="P75" s="24"/>
      <c r="Q75" s="24"/>
      <c r="R75" s="24"/>
      <c r="S75" s="24"/>
      <c r="T75" s="24"/>
      <c r="U75" s="24"/>
      <c r="V75" s="24"/>
      <c r="W75" s="24"/>
      <c r="X75" s="24"/>
      <c r="Y75" s="24"/>
      <c r="Z75" s="24"/>
      <c r="AA75" s="24"/>
      <c r="AB75" s="24"/>
      <c r="AC75" s="24"/>
      <c r="AD75" s="24"/>
    </row>
    <row r="76" spans="1:30" ht="26.25" customHeight="1" thickBot="1" x14ac:dyDescent="0.25">
      <c r="A76" s="22" t="s">
        <v>54</v>
      </c>
      <c r="B76" s="22" t="s">
        <v>205</v>
      </c>
      <c r="C76" s="23" t="s">
        <v>206</v>
      </c>
      <c r="D76" s="69" t="s">
        <v>65</v>
      </c>
      <c r="E76" s="24">
        <v>0</v>
      </c>
      <c r="F76" s="24">
        <v>0</v>
      </c>
      <c r="G76" s="24">
        <v>0</v>
      </c>
      <c r="H76" s="24">
        <v>0</v>
      </c>
      <c r="I76" s="24">
        <v>0</v>
      </c>
      <c r="J76" s="24">
        <v>0</v>
      </c>
      <c r="K76" s="24">
        <v>0</v>
      </c>
      <c r="L76" s="24"/>
      <c r="M76" s="24"/>
      <c r="N76" s="24"/>
      <c r="O76" s="24"/>
      <c r="P76" s="24"/>
      <c r="Q76" s="24"/>
      <c r="R76" s="24"/>
      <c r="S76" s="24"/>
      <c r="T76" s="24"/>
      <c r="U76" s="24"/>
      <c r="V76" s="24"/>
      <c r="W76" s="24"/>
      <c r="X76" s="24"/>
      <c r="Y76" s="24"/>
      <c r="Z76" s="24"/>
      <c r="AA76" s="24"/>
      <c r="AB76" s="24"/>
      <c r="AC76" s="24"/>
      <c r="AD76" s="24"/>
    </row>
    <row r="77" spans="1:30" ht="26.25" customHeight="1" thickBot="1" x14ac:dyDescent="0.25">
      <c r="A77" s="22" t="s">
        <v>54</v>
      </c>
      <c r="B77" s="22" t="s">
        <v>207</v>
      </c>
      <c r="C77" s="23" t="s">
        <v>208</v>
      </c>
      <c r="D77" s="69" t="s">
        <v>65</v>
      </c>
      <c r="E77" s="24">
        <v>0</v>
      </c>
      <c r="F77" s="24">
        <v>0</v>
      </c>
      <c r="G77" s="24">
        <v>0</v>
      </c>
      <c r="H77" s="24">
        <v>0</v>
      </c>
      <c r="I77" s="24">
        <v>0</v>
      </c>
      <c r="J77" s="24">
        <v>0</v>
      </c>
      <c r="K77" s="24">
        <v>0</v>
      </c>
      <c r="L77" s="24"/>
      <c r="M77" s="24"/>
      <c r="N77" s="24"/>
      <c r="O77" s="24"/>
      <c r="P77" s="24"/>
      <c r="Q77" s="24"/>
      <c r="R77" s="24"/>
      <c r="S77" s="24"/>
      <c r="T77" s="24"/>
      <c r="U77" s="24"/>
      <c r="V77" s="24"/>
      <c r="W77" s="24"/>
      <c r="X77" s="24"/>
      <c r="Y77" s="24"/>
      <c r="Z77" s="24"/>
      <c r="AA77" s="24"/>
      <c r="AB77" s="24"/>
      <c r="AC77" s="24"/>
      <c r="AD77" s="24"/>
    </row>
    <row r="78" spans="1:30" ht="26.25" customHeight="1" thickBot="1" x14ac:dyDescent="0.25">
      <c r="A78" s="22" t="s">
        <v>54</v>
      </c>
      <c r="B78" s="22" t="s">
        <v>209</v>
      </c>
      <c r="C78" s="23" t="s">
        <v>210</v>
      </c>
      <c r="D78" s="69" t="s">
        <v>65</v>
      </c>
      <c r="E78" s="24">
        <v>0</v>
      </c>
      <c r="F78" s="24">
        <v>0</v>
      </c>
      <c r="G78" s="24">
        <v>0</v>
      </c>
      <c r="H78" s="24">
        <v>0</v>
      </c>
      <c r="I78" s="24">
        <v>0</v>
      </c>
      <c r="J78" s="24">
        <v>0</v>
      </c>
      <c r="K78" s="24">
        <v>0</v>
      </c>
      <c r="L78" s="24"/>
      <c r="M78" s="24"/>
      <c r="N78" s="24"/>
      <c r="O78" s="24"/>
      <c r="P78" s="24"/>
      <c r="Q78" s="24"/>
      <c r="R78" s="24"/>
      <c r="S78" s="24"/>
      <c r="T78" s="24"/>
      <c r="U78" s="24"/>
      <c r="V78" s="24"/>
      <c r="W78" s="24"/>
      <c r="X78" s="24"/>
      <c r="Y78" s="24"/>
      <c r="Z78" s="24"/>
      <c r="AA78" s="24"/>
      <c r="AB78" s="24"/>
      <c r="AC78" s="24"/>
      <c r="AD78" s="24"/>
    </row>
    <row r="79" spans="1:30" ht="26.25" customHeight="1" thickBot="1" x14ac:dyDescent="0.25">
      <c r="A79" s="22" t="s">
        <v>54</v>
      </c>
      <c r="B79" s="22" t="s">
        <v>211</v>
      </c>
      <c r="C79" s="23" t="s">
        <v>212</v>
      </c>
      <c r="D79" s="69" t="s">
        <v>65</v>
      </c>
      <c r="E79" s="24">
        <v>0</v>
      </c>
      <c r="F79" s="24">
        <v>0</v>
      </c>
      <c r="G79" s="24">
        <v>0</v>
      </c>
      <c r="H79" s="24">
        <v>0</v>
      </c>
      <c r="I79" s="24">
        <v>0</v>
      </c>
      <c r="J79" s="24">
        <v>0</v>
      </c>
      <c r="K79" s="24">
        <v>0</v>
      </c>
      <c r="L79" s="24"/>
      <c r="M79" s="24"/>
      <c r="N79" s="24"/>
      <c r="O79" s="24"/>
      <c r="P79" s="24"/>
      <c r="Q79" s="24"/>
      <c r="R79" s="24"/>
      <c r="S79" s="24"/>
      <c r="T79" s="24"/>
      <c r="U79" s="24"/>
      <c r="V79" s="24"/>
      <c r="W79" s="24"/>
      <c r="X79" s="24"/>
      <c r="Y79" s="24"/>
      <c r="Z79" s="24"/>
      <c r="AA79" s="24"/>
      <c r="AB79" s="24"/>
      <c r="AC79" s="24"/>
      <c r="AD79" s="24"/>
    </row>
    <row r="80" spans="1:30" ht="26.25" customHeight="1" thickBot="1" x14ac:dyDescent="0.25">
      <c r="A80" s="22" t="s">
        <v>54</v>
      </c>
      <c r="B80" s="22" t="s">
        <v>213</v>
      </c>
      <c r="C80" s="23" t="s">
        <v>214</v>
      </c>
      <c r="D80" s="69" t="s">
        <v>65</v>
      </c>
      <c r="E80" s="24">
        <v>0.44632780918605508</v>
      </c>
      <c r="F80" s="24">
        <v>0.16365553310500847</v>
      </c>
      <c r="G80" s="24">
        <v>2.1446869856606487</v>
      </c>
      <c r="H80" s="24">
        <v>0</v>
      </c>
      <c r="I80" s="24">
        <v>1.3224689307477163E-2</v>
      </c>
      <c r="J80" s="24">
        <v>1.8761633084315756E-2</v>
      </c>
      <c r="K80" s="24">
        <v>2.0456157020774003E-2</v>
      </c>
      <c r="L80" s="24"/>
      <c r="M80" s="24"/>
      <c r="N80" s="24"/>
      <c r="O80" s="24"/>
      <c r="P80" s="24"/>
      <c r="Q80" s="24"/>
      <c r="R80" s="24"/>
      <c r="S80" s="24"/>
      <c r="T80" s="24"/>
      <c r="U80" s="24"/>
      <c r="V80" s="24"/>
      <c r="W80" s="24"/>
      <c r="X80" s="24"/>
      <c r="Y80" s="24"/>
      <c r="Z80" s="24"/>
      <c r="AA80" s="24"/>
      <c r="AB80" s="24"/>
      <c r="AC80" s="24"/>
      <c r="AD80" s="24"/>
    </row>
    <row r="81" spans="1:30" ht="26.25" customHeight="1" thickBot="1" x14ac:dyDescent="0.25">
      <c r="A81" s="22" t="s">
        <v>54</v>
      </c>
      <c r="B81" s="22" t="s">
        <v>215</v>
      </c>
      <c r="C81" s="23" t="s">
        <v>216</v>
      </c>
      <c r="D81" s="69" t="s">
        <v>84</v>
      </c>
      <c r="E81" s="24">
        <v>0</v>
      </c>
      <c r="F81" s="24">
        <v>0</v>
      </c>
      <c r="G81" s="24">
        <v>0</v>
      </c>
      <c r="H81" s="24">
        <v>0</v>
      </c>
      <c r="I81" s="24">
        <v>2.4848447136466599E-3</v>
      </c>
      <c r="J81" s="24">
        <v>1.2268329193572201E-2</v>
      </c>
      <c r="K81" s="24">
        <v>3.1980252206524513E-2</v>
      </c>
      <c r="L81" s="24"/>
      <c r="M81" s="24"/>
      <c r="N81" s="24"/>
      <c r="O81" s="24"/>
      <c r="P81" s="24"/>
      <c r="Q81" s="24"/>
      <c r="R81" s="24"/>
      <c r="S81" s="24"/>
      <c r="T81" s="24"/>
      <c r="U81" s="24"/>
      <c r="V81" s="24"/>
      <c r="W81" s="24"/>
      <c r="X81" s="24"/>
      <c r="Y81" s="24"/>
      <c r="Z81" s="24"/>
      <c r="AA81" s="24"/>
      <c r="AB81" s="24"/>
      <c r="AC81" s="24"/>
      <c r="AD81" s="24"/>
    </row>
    <row r="82" spans="1:30" ht="26.25" customHeight="1" thickBot="1" x14ac:dyDescent="0.25">
      <c r="A82" s="22" t="s">
        <v>217</v>
      </c>
      <c r="B82" s="22" t="s">
        <v>218</v>
      </c>
      <c r="C82" s="29" t="s">
        <v>219</v>
      </c>
      <c r="D82" s="69" t="s">
        <v>84</v>
      </c>
      <c r="E82" s="24">
        <v>0</v>
      </c>
      <c r="F82" s="24">
        <v>8.2911775783189512</v>
      </c>
      <c r="G82" s="24">
        <v>0</v>
      </c>
      <c r="H82" s="24">
        <v>0</v>
      </c>
      <c r="I82" s="24">
        <v>0</v>
      </c>
      <c r="J82" s="24">
        <v>0</v>
      </c>
      <c r="K82" s="24">
        <v>0</v>
      </c>
      <c r="L82" s="24"/>
      <c r="M82" s="24"/>
      <c r="N82" s="24"/>
      <c r="O82" s="24"/>
      <c r="P82" s="24"/>
      <c r="Q82" s="24"/>
      <c r="R82" s="24"/>
      <c r="S82" s="24"/>
      <c r="T82" s="24"/>
      <c r="U82" s="24"/>
      <c r="V82" s="24"/>
      <c r="W82" s="24"/>
      <c r="X82" s="24"/>
      <c r="Y82" s="24"/>
      <c r="Z82" s="24"/>
      <c r="AA82" s="24"/>
      <c r="AB82" s="24"/>
      <c r="AC82" s="24"/>
      <c r="AD82" s="24"/>
    </row>
    <row r="83" spans="1:30" ht="26.25" customHeight="1" thickBot="1" x14ac:dyDescent="0.25">
      <c r="A83" s="22" t="s">
        <v>54</v>
      </c>
      <c r="B83" s="30" t="s">
        <v>220</v>
      </c>
      <c r="C83" s="29" t="s">
        <v>221</v>
      </c>
      <c r="D83" s="69" t="s">
        <v>84</v>
      </c>
      <c r="E83" s="24">
        <v>1.4934424627808114E-2</v>
      </c>
      <c r="F83" s="24">
        <v>5.5203433830603818E-2</v>
      </c>
      <c r="G83" s="24">
        <v>4.3839359715946652E-3</v>
      </c>
      <c r="H83" s="24">
        <v>0</v>
      </c>
      <c r="I83" s="24">
        <v>3.6091718613471945E-3</v>
      </c>
      <c r="J83" s="24">
        <v>3.6742773210880495E-3</v>
      </c>
      <c r="K83" s="24">
        <v>4.2995496198960974E-2</v>
      </c>
      <c r="L83" s="24"/>
      <c r="M83" s="24"/>
      <c r="N83" s="24"/>
      <c r="O83" s="24"/>
      <c r="P83" s="24"/>
      <c r="Q83" s="24"/>
      <c r="R83" s="24"/>
      <c r="S83" s="24"/>
      <c r="T83" s="24"/>
      <c r="U83" s="24"/>
      <c r="V83" s="24"/>
      <c r="W83" s="24"/>
      <c r="X83" s="24"/>
      <c r="Y83" s="24"/>
      <c r="Z83" s="24"/>
      <c r="AA83" s="24"/>
      <c r="AB83" s="24"/>
      <c r="AC83" s="24"/>
      <c r="AD83" s="24"/>
    </row>
    <row r="84" spans="1:30" ht="26.25" customHeight="1" thickBot="1" x14ac:dyDescent="0.25">
      <c r="A84" s="22" t="s">
        <v>54</v>
      </c>
      <c r="B84" s="30" t="s">
        <v>222</v>
      </c>
      <c r="C84" s="29" t="s">
        <v>223</v>
      </c>
      <c r="D84" s="69" t="s">
        <v>84</v>
      </c>
      <c r="E84" s="24">
        <v>0</v>
      </c>
      <c r="F84" s="24">
        <v>0</v>
      </c>
      <c r="G84" s="24">
        <v>0</v>
      </c>
      <c r="H84" s="24">
        <v>0</v>
      </c>
      <c r="I84" s="24">
        <v>0</v>
      </c>
      <c r="J84" s="24">
        <v>0</v>
      </c>
      <c r="K84" s="24">
        <v>0</v>
      </c>
      <c r="L84" s="24"/>
      <c r="M84" s="24"/>
      <c r="N84" s="24"/>
      <c r="O84" s="24"/>
      <c r="P84" s="24"/>
      <c r="Q84" s="24"/>
      <c r="R84" s="24"/>
      <c r="S84" s="24"/>
      <c r="T84" s="24"/>
      <c r="U84" s="24"/>
      <c r="V84" s="24"/>
      <c r="W84" s="24"/>
      <c r="X84" s="24"/>
      <c r="Y84" s="24"/>
      <c r="Z84" s="24"/>
      <c r="AA84" s="24"/>
      <c r="AB84" s="24"/>
      <c r="AC84" s="24"/>
      <c r="AD84" s="24"/>
    </row>
    <row r="85" spans="1:30" ht="26.25" customHeight="1" thickBot="1" x14ac:dyDescent="0.25">
      <c r="A85" s="22" t="s">
        <v>217</v>
      </c>
      <c r="B85" s="23" t="s">
        <v>224</v>
      </c>
      <c r="C85" s="29" t="s">
        <v>225</v>
      </c>
      <c r="D85" s="69" t="s">
        <v>84</v>
      </c>
      <c r="E85" s="24">
        <v>5.8414194889694349E-2</v>
      </c>
      <c r="F85" s="24">
        <v>4.6532596259139094</v>
      </c>
      <c r="G85" s="24">
        <v>1.3383740857205208E-3</v>
      </c>
      <c r="H85" s="24">
        <v>7.1967288015042246E-4</v>
      </c>
      <c r="I85" s="24">
        <v>0</v>
      </c>
      <c r="J85" s="24">
        <v>0</v>
      </c>
      <c r="K85" s="24">
        <v>0</v>
      </c>
      <c r="L85" s="24"/>
      <c r="M85" s="24"/>
      <c r="N85" s="24"/>
      <c r="O85" s="24"/>
      <c r="P85" s="24"/>
      <c r="Q85" s="24"/>
      <c r="R85" s="24"/>
      <c r="S85" s="24"/>
      <c r="T85" s="24"/>
      <c r="U85" s="24"/>
      <c r="V85" s="24"/>
      <c r="W85" s="24"/>
      <c r="X85" s="24"/>
      <c r="Y85" s="24"/>
      <c r="Z85" s="24"/>
      <c r="AA85" s="24"/>
      <c r="AB85" s="24"/>
      <c r="AC85" s="24"/>
      <c r="AD85" s="24"/>
    </row>
    <row r="86" spans="1:30" ht="26.25" customHeight="1" thickBot="1" x14ac:dyDescent="0.25">
      <c r="A86" s="22" t="s">
        <v>217</v>
      </c>
      <c r="B86" s="23" t="s">
        <v>226</v>
      </c>
      <c r="C86" s="29" t="s">
        <v>227</v>
      </c>
      <c r="D86" s="69" t="s">
        <v>84</v>
      </c>
      <c r="E86" s="24">
        <v>0</v>
      </c>
      <c r="F86" s="24">
        <v>0.86438760778887047</v>
      </c>
      <c r="G86" s="24">
        <v>0</v>
      </c>
      <c r="H86" s="24">
        <v>0</v>
      </c>
      <c r="I86" s="24">
        <v>0</v>
      </c>
      <c r="J86" s="24">
        <v>0</v>
      </c>
      <c r="K86" s="24">
        <v>0</v>
      </c>
      <c r="L86" s="24"/>
      <c r="M86" s="24"/>
      <c r="N86" s="24"/>
      <c r="O86" s="24"/>
      <c r="P86" s="24"/>
      <c r="Q86" s="24"/>
      <c r="R86" s="24"/>
      <c r="S86" s="24"/>
      <c r="T86" s="24"/>
      <c r="U86" s="24"/>
      <c r="V86" s="24"/>
      <c r="W86" s="24"/>
      <c r="X86" s="24"/>
      <c r="Y86" s="24"/>
      <c r="Z86" s="24"/>
      <c r="AA86" s="24"/>
      <c r="AB86" s="24"/>
      <c r="AC86" s="24"/>
      <c r="AD86" s="24"/>
    </row>
    <row r="87" spans="1:30" ht="26.25" customHeight="1" thickBot="1" x14ac:dyDescent="0.25">
      <c r="A87" s="22" t="s">
        <v>217</v>
      </c>
      <c r="B87" s="23" t="s">
        <v>228</v>
      </c>
      <c r="C87" s="29" t="s">
        <v>229</v>
      </c>
      <c r="D87" s="69" t="s">
        <v>84</v>
      </c>
      <c r="E87" s="24">
        <v>0</v>
      </c>
      <c r="F87" s="24">
        <v>0.29773381644904112</v>
      </c>
      <c r="G87" s="24">
        <v>0</v>
      </c>
      <c r="H87" s="24">
        <v>0</v>
      </c>
      <c r="I87" s="24">
        <v>0</v>
      </c>
      <c r="J87" s="24">
        <v>0</v>
      </c>
      <c r="K87" s="24">
        <v>0</v>
      </c>
      <c r="L87" s="24"/>
      <c r="M87" s="24"/>
      <c r="N87" s="24"/>
      <c r="O87" s="24"/>
      <c r="P87" s="24"/>
      <c r="Q87" s="24"/>
      <c r="R87" s="24"/>
      <c r="S87" s="24"/>
      <c r="T87" s="24"/>
      <c r="U87" s="24"/>
      <c r="V87" s="24"/>
      <c r="W87" s="24"/>
      <c r="X87" s="24"/>
      <c r="Y87" s="24"/>
      <c r="Z87" s="24"/>
      <c r="AA87" s="24"/>
      <c r="AB87" s="24"/>
      <c r="AC87" s="24"/>
      <c r="AD87" s="24"/>
    </row>
    <row r="88" spans="1:30" ht="26.25" customHeight="1" thickBot="1" x14ac:dyDescent="0.25">
      <c r="A88" s="22" t="s">
        <v>217</v>
      </c>
      <c r="B88" s="23" t="s">
        <v>230</v>
      </c>
      <c r="C88" s="29" t="s">
        <v>231</v>
      </c>
      <c r="D88" s="69" t="s">
        <v>84</v>
      </c>
      <c r="E88" s="24">
        <v>2.4506230696627151E-3</v>
      </c>
      <c r="F88" s="24">
        <v>3.0171310548994645</v>
      </c>
      <c r="G88" s="24">
        <v>2.2005219960660028E-4</v>
      </c>
      <c r="H88" s="24">
        <v>8.5368093369567351E-4</v>
      </c>
      <c r="I88" s="24">
        <v>0</v>
      </c>
      <c r="J88" s="24">
        <v>0</v>
      </c>
      <c r="K88" s="24">
        <v>0</v>
      </c>
      <c r="L88" s="24"/>
      <c r="M88" s="24"/>
      <c r="N88" s="24"/>
      <c r="O88" s="24"/>
      <c r="P88" s="24"/>
      <c r="Q88" s="24"/>
      <c r="R88" s="24"/>
      <c r="S88" s="24"/>
      <c r="T88" s="24"/>
      <c r="U88" s="24"/>
      <c r="V88" s="24"/>
      <c r="W88" s="24"/>
      <c r="X88" s="24"/>
      <c r="Y88" s="24"/>
      <c r="Z88" s="24"/>
      <c r="AA88" s="24"/>
      <c r="AB88" s="24"/>
      <c r="AC88" s="24"/>
      <c r="AD88" s="24"/>
    </row>
    <row r="89" spans="1:30" ht="26.25" customHeight="1" thickBot="1" x14ac:dyDescent="0.25">
      <c r="A89" s="22" t="s">
        <v>217</v>
      </c>
      <c r="B89" s="23" t="s">
        <v>232</v>
      </c>
      <c r="C89" s="29" t="s">
        <v>233</v>
      </c>
      <c r="D89" s="69" t="s">
        <v>84</v>
      </c>
      <c r="E89" s="24">
        <v>3.6851286201033113E-3</v>
      </c>
      <c r="F89" s="24">
        <v>1.2575231445133268</v>
      </c>
      <c r="G89" s="24">
        <v>2.8326530788981706E-3</v>
      </c>
      <c r="H89" s="24">
        <v>0</v>
      </c>
      <c r="I89" s="24">
        <v>0</v>
      </c>
      <c r="J89" s="24">
        <v>0</v>
      </c>
      <c r="K89" s="24">
        <v>0</v>
      </c>
      <c r="L89" s="24"/>
      <c r="M89" s="24"/>
      <c r="N89" s="24"/>
      <c r="O89" s="24"/>
      <c r="P89" s="24"/>
      <c r="Q89" s="24"/>
      <c r="R89" s="24"/>
      <c r="S89" s="24"/>
      <c r="T89" s="24"/>
      <c r="U89" s="24"/>
      <c r="V89" s="24"/>
      <c r="W89" s="24"/>
      <c r="X89" s="24"/>
      <c r="Y89" s="24"/>
      <c r="Z89" s="24"/>
      <c r="AA89" s="24"/>
      <c r="AB89" s="24"/>
      <c r="AC89" s="24"/>
      <c r="AD89" s="24"/>
    </row>
    <row r="90" spans="1:30" s="31" customFormat="1" ht="26.25" customHeight="1" thickBot="1" x14ac:dyDescent="0.25">
      <c r="A90" s="22" t="s">
        <v>217</v>
      </c>
      <c r="B90" s="23" t="s">
        <v>234</v>
      </c>
      <c r="C90" s="29" t="s">
        <v>235</v>
      </c>
      <c r="D90" s="69" t="s">
        <v>84</v>
      </c>
      <c r="E90" s="24">
        <v>0</v>
      </c>
      <c r="F90" s="24">
        <v>1.5478990370771071</v>
      </c>
      <c r="G90" s="24">
        <v>0</v>
      </c>
      <c r="H90" s="24">
        <v>0</v>
      </c>
      <c r="I90" s="24">
        <v>0</v>
      </c>
      <c r="J90" s="24">
        <v>0</v>
      </c>
      <c r="K90" s="24">
        <v>0</v>
      </c>
      <c r="L90" s="24"/>
      <c r="M90" s="24"/>
      <c r="N90" s="24"/>
      <c r="O90" s="24"/>
      <c r="P90" s="24"/>
      <c r="Q90" s="24"/>
      <c r="R90" s="24"/>
      <c r="S90" s="24"/>
      <c r="T90" s="24"/>
      <c r="U90" s="24"/>
      <c r="V90" s="24"/>
      <c r="W90" s="24"/>
      <c r="X90" s="24"/>
      <c r="Y90" s="24"/>
      <c r="Z90" s="24"/>
      <c r="AA90" s="24"/>
      <c r="AB90" s="24"/>
      <c r="AC90" s="24"/>
      <c r="AD90" s="24"/>
    </row>
    <row r="91" spans="1:30" ht="26.25" customHeight="1" thickBot="1" x14ac:dyDescent="0.25">
      <c r="A91" s="22" t="s">
        <v>217</v>
      </c>
      <c r="B91" s="22" t="s">
        <v>236</v>
      </c>
      <c r="C91" s="23" t="s">
        <v>237</v>
      </c>
      <c r="D91" s="69" t="s">
        <v>131</v>
      </c>
      <c r="E91" s="24">
        <v>1.4297490969067269E-2</v>
      </c>
      <c r="F91" s="24">
        <v>5.8429009555564543E-2</v>
      </c>
      <c r="G91" s="24">
        <v>2.3866056051807224E-3</v>
      </c>
      <c r="H91" s="24">
        <v>0.15716234939252191</v>
      </c>
      <c r="I91" s="24">
        <v>0.18554173514460762</v>
      </c>
      <c r="J91" s="24">
        <v>0.20272144147824045</v>
      </c>
      <c r="K91" s="24">
        <v>0.24453865572964753</v>
      </c>
      <c r="L91" s="24"/>
      <c r="M91" s="24"/>
      <c r="N91" s="24"/>
      <c r="O91" s="24"/>
      <c r="P91" s="24"/>
      <c r="Q91" s="24"/>
      <c r="R91" s="24"/>
      <c r="S91" s="24"/>
      <c r="T91" s="24"/>
      <c r="U91" s="24"/>
      <c r="V91" s="24"/>
      <c r="W91" s="24"/>
      <c r="X91" s="24"/>
      <c r="Y91" s="24"/>
      <c r="Z91" s="24"/>
      <c r="AA91" s="24"/>
      <c r="AB91" s="24"/>
      <c r="AC91" s="24"/>
      <c r="AD91" s="24"/>
    </row>
    <row r="92" spans="1:30" ht="26.25" customHeight="1" thickBot="1" x14ac:dyDescent="0.25">
      <c r="A92" s="22" t="s">
        <v>54</v>
      </c>
      <c r="B92" s="22" t="s">
        <v>238</v>
      </c>
      <c r="C92" s="23" t="s">
        <v>239</v>
      </c>
      <c r="D92" s="69" t="s">
        <v>71</v>
      </c>
      <c r="E92" s="24">
        <v>6.6543297129936752E-4</v>
      </c>
      <c r="F92" s="24">
        <v>0</v>
      </c>
      <c r="G92" s="24">
        <v>0</v>
      </c>
      <c r="H92" s="24">
        <v>0</v>
      </c>
      <c r="I92" s="24">
        <v>0</v>
      </c>
      <c r="J92" s="24">
        <v>0</v>
      </c>
      <c r="K92" s="24">
        <v>0</v>
      </c>
      <c r="L92" s="24"/>
      <c r="M92" s="24"/>
      <c r="N92" s="24"/>
      <c r="O92" s="24"/>
      <c r="P92" s="24"/>
      <c r="Q92" s="24"/>
      <c r="R92" s="24"/>
      <c r="S92" s="24"/>
      <c r="T92" s="24"/>
      <c r="U92" s="24"/>
      <c r="V92" s="24"/>
      <c r="W92" s="24"/>
      <c r="X92" s="24"/>
      <c r="Y92" s="24"/>
      <c r="Z92" s="24"/>
      <c r="AA92" s="24"/>
      <c r="AB92" s="24"/>
      <c r="AC92" s="24"/>
      <c r="AD92" s="24"/>
    </row>
    <row r="93" spans="1:30" ht="26.25" customHeight="1" thickBot="1" x14ac:dyDescent="0.25">
      <c r="A93" s="22" t="s">
        <v>54</v>
      </c>
      <c r="B93" s="22" t="s">
        <v>240</v>
      </c>
      <c r="C93" s="23" t="s">
        <v>241</v>
      </c>
      <c r="D93" s="69" t="s">
        <v>74</v>
      </c>
      <c r="E93" s="24">
        <v>2.9454106070201845E-2</v>
      </c>
      <c r="F93" s="24">
        <v>2.2469857384865644</v>
      </c>
      <c r="G93" s="24">
        <v>1.0360493428783615E-2</v>
      </c>
      <c r="H93" s="24">
        <v>0</v>
      </c>
      <c r="I93" s="24">
        <v>2.6221834583439536E-2</v>
      </c>
      <c r="J93" s="24">
        <v>6.4581224325626532E-2</v>
      </c>
      <c r="K93" s="24">
        <v>0.14561449376674465</v>
      </c>
      <c r="L93" s="24"/>
      <c r="M93" s="24"/>
      <c r="N93" s="24"/>
      <c r="O93" s="24"/>
      <c r="P93" s="24"/>
      <c r="Q93" s="24"/>
      <c r="R93" s="24"/>
      <c r="S93" s="24"/>
      <c r="T93" s="24"/>
      <c r="U93" s="24"/>
      <c r="V93" s="24"/>
      <c r="W93" s="24"/>
      <c r="X93" s="24"/>
      <c r="Y93" s="24"/>
      <c r="Z93" s="24"/>
      <c r="AA93" s="24"/>
      <c r="AB93" s="24"/>
      <c r="AC93" s="24"/>
      <c r="AD93" s="24"/>
    </row>
    <row r="94" spans="1:30" ht="26.25" customHeight="1" thickBot="1" x14ac:dyDescent="0.25">
      <c r="A94" s="22" t="s">
        <v>54</v>
      </c>
      <c r="B94" s="32" t="s">
        <v>242</v>
      </c>
      <c r="C94" s="23" t="s">
        <v>243</v>
      </c>
      <c r="D94" s="69" t="s">
        <v>84</v>
      </c>
      <c r="E94" s="24">
        <v>0</v>
      </c>
      <c r="F94" s="24">
        <v>0</v>
      </c>
      <c r="G94" s="24">
        <v>0</v>
      </c>
      <c r="H94" s="24">
        <v>0</v>
      </c>
      <c r="I94" s="24">
        <v>0</v>
      </c>
      <c r="J94" s="24">
        <v>0</v>
      </c>
      <c r="K94" s="24">
        <v>0</v>
      </c>
      <c r="L94" s="24"/>
      <c r="M94" s="24"/>
      <c r="N94" s="24"/>
      <c r="O94" s="24"/>
      <c r="P94" s="24"/>
      <c r="Q94" s="24"/>
      <c r="R94" s="24"/>
      <c r="S94" s="24"/>
      <c r="T94" s="24"/>
      <c r="U94" s="24"/>
      <c r="V94" s="24"/>
      <c r="W94" s="24"/>
      <c r="X94" s="24"/>
      <c r="Y94" s="24"/>
      <c r="Z94" s="24"/>
      <c r="AA94" s="24"/>
      <c r="AB94" s="24"/>
      <c r="AC94" s="24"/>
      <c r="AD94" s="24"/>
    </row>
    <row r="95" spans="1:30" ht="26.25" customHeight="1" thickBot="1" x14ac:dyDescent="0.25">
      <c r="A95" s="22" t="s">
        <v>54</v>
      </c>
      <c r="B95" s="32" t="s">
        <v>244</v>
      </c>
      <c r="C95" s="23" t="s">
        <v>245</v>
      </c>
      <c r="D95" s="69" t="s">
        <v>84</v>
      </c>
      <c r="E95" s="24">
        <v>0.43181198784074265</v>
      </c>
      <c r="F95" s="24">
        <v>0</v>
      </c>
      <c r="G95" s="24">
        <v>0</v>
      </c>
      <c r="H95" s="24">
        <v>0</v>
      </c>
      <c r="I95" s="24">
        <v>0</v>
      </c>
      <c r="J95" s="24">
        <v>0</v>
      </c>
      <c r="K95" s="24">
        <v>0</v>
      </c>
      <c r="L95" s="24"/>
      <c r="M95" s="24"/>
      <c r="N95" s="24"/>
      <c r="O95" s="24"/>
      <c r="P95" s="24"/>
      <c r="Q95" s="24"/>
      <c r="R95" s="24"/>
      <c r="S95" s="24"/>
      <c r="T95" s="24"/>
      <c r="U95" s="24"/>
      <c r="V95" s="24"/>
      <c r="W95" s="24"/>
      <c r="X95" s="24"/>
      <c r="Y95" s="24"/>
      <c r="Z95" s="24"/>
      <c r="AA95" s="24"/>
      <c r="AB95" s="24"/>
      <c r="AC95" s="24"/>
      <c r="AD95" s="24"/>
    </row>
    <row r="96" spans="1:30" ht="26.25" customHeight="1" thickBot="1" x14ac:dyDescent="0.25">
      <c r="A96" s="22" t="s">
        <v>54</v>
      </c>
      <c r="B96" s="22" t="s">
        <v>246</v>
      </c>
      <c r="C96" s="23" t="s">
        <v>247</v>
      </c>
      <c r="D96" s="69" t="s">
        <v>68</v>
      </c>
      <c r="E96" s="24">
        <v>0</v>
      </c>
      <c r="F96" s="24">
        <v>0</v>
      </c>
      <c r="G96" s="24">
        <v>0</v>
      </c>
      <c r="H96" s="24">
        <v>0</v>
      </c>
      <c r="I96" s="24">
        <v>0</v>
      </c>
      <c r="J96" s="24">
        <v>0</v>
      </c>
      <c r="K96" s="24">
        <v>0</v>
      </c>
      <c r="L96" s="24"/>
      <c r="M96" s="24"/>
      <c r="N96" s="24"/>
      <c r="O96" s="24"/>
      <c r="P96" s="24"/>
      <c r="Q96" s="24"/>
      <c r="R96" s="24"/>
      <c r="S96" s="24"/>
      <c r="T96" s="24"/>
      <c r="U96" s="24"/>
      <c r="V96" s="24"/>
      <c r="W96" s="24"/>
      <c r="X96" s="24"/>
      <c r="Y96" s="24"/>
      <c r="Z96" s="24"/>
      <c r="AA96" s="24"/>
      <c r="AB96" s="24"/>
      <c r="AC96" s="24"/>
      <c r="AD96" s="24"/>
    </row>
    <row r="97" spans="1:33" ht="26.25" customHeight="1" thickBot="1" x14ac:dyDescent="0.25">
      <c r="A97" s="22" t="s">
        <v>54</v>
      </c>
      <c r="B97" s="22" t="s">
        <v>248</v>
      </c>
      <c r="C97" s="23" t="s">
        <v>249</v>
      </c>
      <c r="D97" s="69" t="s">
        <v>84</v>
      </c>
      <c r="E97" s="24">
        <v>0</v>
      </c>
      <c r="F97" s="24">
        <v>0</v>
      </c>
      <c r="G97" s="24">
        <v>0</v>
      </c>
      <c r="H97" s="24">
        <v>0</v>
      </c>
      <c r="I97" s="24">
        <v>0</v>
      </c>
      <c r="J97" s="24">
        <v>0</v>
      </c>
      <c r="K97" s="24">
        <v>0</v>
      </c>
      <c r="L97" s="24"/>
      <c r="M97" s="24"/>
      <c r="N97" s="24"/>
      <c r="O97" s="24"/>
      <c r="P97" s="24"/>
      <c r="Q97" s="24"/>
      <c r="R97" s="24"/>
      <c r="S97" s="24"/>
      <c r="T97" s="24"/>
      <c r="U97" s="24"/>
      <c r="V97" s="24"/>
      <c r="W97" s="24"/>
      <c r="X97" s="24"/>
      <c r="Y97" s="24"/>
      <c r="Z97" s="24"/>
      <c r="AA97" s="24"/>
      <c r="AB97" s="24"/>
      <c r="AC97" s="24"/>
      <c r="AD97" s="24"/>
    </row>
    <row r="98" spans="1:33" ht="26.25" customHeight="1" thickBot="1" x14ac:dyDescent="0.25">
      <c r="A98" s="22" t="s">
        <v>54</v>
      </c>
      <c r="B98" s="22" t="s">
        <v>250</v>
      </c>
      <c r="C98" s="23" t="s">
        <v>251</v>
      </c>
      <c r="D98" s="69" t="s">
        <v>84</v>
      </c>
      <c r="E98" s="24">
        <v>0</v>
      </c>
      <c r="F98" s="24">
        <v>0</v>
      </c>
      <c r="G98" s="24">
        <v>0</v>
      </c>
      <c r="H98" s="24">
        <v>1.0853411521854733E-3</v>
      </c>
      <c r="I98" s="24">
        <v>9.1129017486613437E-2</v>
      </c>
      <c r="J98" s="24">
        <v>0.44997837623963072</v>
      </c>
      <c r="K98" s="24">
        <v>1.3386906546658732</v>
      </c>
      <c r="L98" s="24"/>
      <c r="M98" s="24"/>
      <c r="N98" s="24"/>
      <c r="O98" s="24"/>
      <c r="P98" s="24"/>
      <c r="Q98" s="24"/>
      <c r="R98" s="24"/>
      <c r="S98" s="24"/>
      <c r="T98" s="24"/>
      <c r="U98" s="24"/>
      <c r="V98" s="24"/>
      <c r="W98" s="24"/>
      <c r="X98" s="24"/>
      <c r="Y98" s="24"/>
      <c r="Z98" s="24"/>
      <c r="AA98" s="24"/>
      <c r="AB98" s="24"/>
      <c r="AC98" s="24"/>
      <c r="AD98" s="24"/>
    </row>
    <row r="99" spans="1:33" ht="26.25" customHeight="1" thickBot="1" x14ac:dyDescent="0.25">
      <c r="A99" s="22" t="s">
        <v>252</v>
      </c>
      <c r="B99" s="22" t="s">
        <v>253</v>
      </c>
      <c r="C99" s="23" t="s">
        <v>254</v>
      </c>
      <c r="D99" s="69" t="s">
        <v>255</v>
      </c>
      <c r="E99" s="24">
        <v>6.9159516702027732E-2</v>
      </c>
      <c r="F99" s="24">
        <v>5.3849964170161293</v>
      </c>
      <c r="G99" s="24">
        <v>0</v>
      </c>
      <c r="H99" s="65">
        <v>3.1898446832226335</v>
      </c>
      <c r="I99" s="24">
        <v>0.10370417711308531</v>
      </c>
      <c r="J99" s="24">
        <v>0.15935032092986282</v>
      </c>
      <c r="K99" s="24">
        <v>0.34905308394160423</v>
      </c>
      <c r="L99" s="24"/>
      <c r="M99" s="24"/>
      <c r="N99" s="24"/>
      <c r="O99" s="24"/>
      <c r="P99" s="24"/>
      <c r="Q99" s="24"/>
      <c r="R99" s="24"/>
      <c r="S99" s="24"/>
      <c r="T99" s="24"/>
      <c r="U99" s="24"/>
      <c r="V99" s="24"/>
      <c r="W99" s="24"/>
      <c r="X99" s="24"/>
      <c r="Y99" s="24"/>
      <c r="Z99" s="24"/>
      <c r="AA99" s="24"/>
      <c r="AB99" s="24"/>
      <c r="AC99" s="24"/>
      <c r="AD99" s="24"/>
      <c r="AG99" s="33"/>
    </row>
    <row r="100" spans="1:33" ht="26.25" customHeight="1" thickBot="1" x14ac:dyDescent="0.25">
      <c r="A100" s="22" t="s">
        <v>252</v>
      </c>
      <c r="B100" s="22" t="s">
        <v>256</v>
      </c>
      <c r="C100" s="23" t="s">
        <v>257</v>
      </c>
      <c r="D100" s="69" t="s">
        <v>255</v>
      </c>
      <c r="E100" s="24">
        <v>0.13895012319863403</v>
      </c>
      <c r="F100" s="24">
        <v>6.1485316517281081</v>
      </c>
      <c r="G100" s="24">
        <v>0</v>
      </c>
      <c r="H100" s="65">
        <v>4.5723608263721891</v>
      </c>
      <c r="I100" s="24">
        <v>0.13940509563693124</v>
      </c>
      <c r="J100" s="24">
        <v>0.21076507555715257</v>
      </c>
      <c r="K100" s="24">
        <v>0.45896467493430904</v>
      </c>
      <c r="L100" s="24"/>
      <c r="M100" s="24"/>
      <c r="N100" s="24"/>
      <c r="O100" s="24"/>
      <c r="P100" s="24"/>
      <c r="Q100" s="24"/>
      <c r="R100" s="24"/>
      <c r="S100" s="24"/>
      <c r="T100" s="24"/>
      <c r="U100" s="24"/>
      <c r="V100" s="24"/>
      <c r="W100" s="24"/>
      <c r="X100" s="24"/>
      <c r="Y100" s="24"/>
      <c r="Z100" s="24"/>
      <c r="AA100" s="24"/>
      <c r="AB100" s="24"/>
      <c r="AC100" s="24"/>
      <c r="AD100" s="24"/>
    </row>
    <row r="101" spans="1:33" ht="26.25" customHeight="1" thickBot="1" x14ac:dyDescent="0.25">
      <c r="A101" s="22" t="s">
        <v>252</v>
      </c>
      <c r="B101" s="22" t="s">
        <v>258</v>
      </c>
      <c r="C101" s="23" t="s">
        <v>259</v>
      </c>
      <c r="D101" s="69" t="s">
        <v>255</v>
      </c>
      <c r="E101" s="24">
        <v>7.5753081861846595E-4</v>
      </c>
      <c r="F101" s="24">
        <v>1.7551124967523243E-2</v>
      </c>
      <c r="G101" s="24">
        <v>0</v>
      </c>
      <c r="H101" s="65">
        <v>4.0651230252274288E-2</v>
      </c>
      <c r="I101" s="24">
        <v>1.2581451589622396E-4</v>
      </c>
      <c r="J101" s="24">
        <v>3.7744354768867191E-4</v>
      </c>
      <c r="K101" s="24">
        <v>8.8070161127356769E-4</v>
      </c>
      <c r="L101" s="24"/>
      <c r="M101" s="24"/>
      <c r="N101" s="24"/>
      <c r="O101" s="24"/>
      <c r="P101" s="24"/>
      <c r="Q101" s="24"/>
      <c r="R101" s="24"/>
      <c r="S101" s="24"/>
      <c r="T101" s="24"/>
      <c r="U101" s="24"/>
      <c r="V101" s="24"/>
      <c r="W101" s="24"/>
      <c r="X101" s="24"/>
      <c r="Y101" s="24"/>
      <c r="Z101" s="24"/>
      <c r="AA101" s="24"/>
      <c r="AB101" s="24"/>
      <c r="AC101" s="24"/>
      <c r="AD101" s="24"/>
    </row>
    <row r="102" spans="1:33" ht="26.25" customHeight="1" thickBot="1" x14ac:dyDescent="0.25">
      <c r="A102" s="22" t="s">
        <v>252</v>
      </c>
      <c r="B102" s="22" t="s">
        <v>260</v>
      </c>
      <c r="C102" s="23" t="s">
        <v>261</v>
      </c>
      <c r="D102" s="69" t="s">
        <v>255</v>
      </c>
      <c r="E102" s="24">
        <v>2.6175227351378162E-2</v>
      </c>
      <c r="F102" s="24">
        <v>1.3986987178325723</v>
      </c>
      <c r="G102" s="24">
        <v>0</v>
      </c>
      <c r="H102" s="65">
        <v>11.183656860391171</v>
      </c>
      <c r="I102" s="24">
        <v>3.5799427277433307E-2</v>
      </c>
      <c r="J102" s="24">
        <v>0.50839192954035739</v>
      </c>
      <c r="K102" s="24">
        <v>3.4376021374046024</v>
      </c>
      <c r="L102" s="24"/>
      <c r="M102" s="24"/>
      <c r="N102" s="24"/>
      <c r="O102" s="24"/>
      <c r="P102" s="24"/>
      <c r="Q102" s="24"/>
      <c r="R102" s="24"/>
      <c r="S102" s="24"/>
      <c r="T102" s="24"/>
      <c r="U102" s="24"/>
      <c r="V102" s="24"/>
      <c r="W102" s="24"/>
      <c r="X102" s="24"/>
      <c r="Y102" s="24"/>
      <c r="Z102" s="24"/>
      <c r="AA102" s="24"/>
      <c r="AB102" s="24"/>
      <c r="AC102" s="24"/>
      <c r="AD102" s="24"/>
    </row>
    <row r="103" spans="1:33" ht="26.25" customHeight="1" thickBot="1" x14ac:dyDescent="0.25">
      <c r="A103" s="22" t="s">
        <v>252</v>
      </c>
      <c r="B103" s="22" t="s">
        <v>262</v>
      </c>
      <c r="C103" s="23" t="s">
        <v>263</v>
      </c>
      <c r="D103" s="69" t="s">
        <v>255</v>
      </c>
      <c r="E103" s="24">
        <v>0</v>
      </c>
      <c r="F103" s="24">
        <v>0</v>
      </c>
      <c r="G103" s="24">
        <v>0</v>
      </c>
      <c r="H103" s="66">
        <v>0</v>
      </c>
      <c r="I103" s="24">
        <v>0</v>
      </c>
      <c r="J103" s="24">
        <v>0</v>
      </c>
      <c r="K103" s="24">
        <v>0</v>
      </c>
      <c r="L103" s="24"/>
      <c r="M103" s="24"/>
      <c r="N103" s="24"/>
      <c r="O103" s="24"/>
      <c r="P103" s="24"/>
      <c r="Q103" s="24"/>
      <c r="R103" s="24"/>
      <c r="S103" s="24"/>
      <c r="T103" s="24"/>
      <c r="U103" s="24"/>
      <c r="V103" s="24"/>
      <c r="W103" s="24"/>
      <c r="X103" s="24"/>
      <c r="Y103" s="24"/>
      <c r="Z103" s="24"/>
      <c r="AA103" s="24"/>
      <c r="AB103" s="24"/>
      <c r="AC103" s="24"/>
      <c r="AD103" s="24"/>
    </row>
    <row r="104" spans="1:33" ht="26.25" customHeight="1" thickBot="1" x14ac:dyDescent="0.25">
      <c r="A104" s="22" t="s">
        <v>252</v>
      </c>
      <c r="B104" s="22" t="s">
        <v>264</v>
      </c>
      <c r="C104" s="23" t="s">
        <v>265</v>
      </c>
      <c r="D104" s="69" t="s">
        <v>255</v>
      </c>
      <c r="E104" s="24">
        <v>6.6619217445968437E-3</v>
      </c>
      <c r="F104" s="24">
        <v>3.4521095228605268E-2</v>
      </c>
      <c r="G104" s="24">
        <v>0</v>
      </c>
      <c r="H104" s="65">
        <v>8.4256481198374672E-2</v>
      </c>
      <c r="I104" s="24">
        <v>1.0511230918966348E-3</v>
      </c>
      <c r="J104" s="24">
        <v>3.1533692756899045E-3</v>
      </c>
      <c r="K104" s="24">
        <v>7.3578616432764419E-3</v>
      </c>
      <c r="L104" s="24"/>
      <c r="M104" s="24"/>
      <c r="N104" s="24"/>
      <c r="O104" s="24"/>
      <c r="P104" s="24"/>
      <c r="Q104" s="24"/>
      <c r="R104" s="24"/>
      <c r="S104" s="24"/>
      <c r="T104" s="24"/>
      <c r="U104" s="24"/>
      <c r="V104" s="24"/>
      <c r="W104" s="24"/>
      <c r="X104" s="24"/>
      <c r="Y104" s="24"/>
      <c r="Z104" s="24"/>
      <c r="AA104" s="24"/>
      <c r="AB104" s="24"/>
      <c r="AC104" s="24"/>
      <c r="AD104" s="24"/>
    </row>
    <row r="105" spans="1:33" ht="26.25" customHeight="1" thickBot="1" x14ac:dyDescent="0.25">
      <c r="A105" s="22" t="s">
        <v>252</v>
      </c>
      <c r="B105" s="22" t="s">
        <v>266</v>
      </c>
      <c r="C105" s="23" t="s">
        <v>267</v>
      </c>
      <c r="D105" s="69" t="s">
        <v>255</v>
      </c>
      <c r="E105" s="24">
        <v>1.3475556770024317E-2</v>
      </c>
      <c r="F105" s="24">
        <v>0.37020302692928009</v>
      </c>
      <c r="G105" s="24">
        <v>0</v>
      </c>
      <c r="H105" s="65">
        <v>0.14460343970507392</v>
      </c>
      <c r="I105" s="24">
        <v>4.271398514795877E-3</v>
      </c>
      <c r="J105" s="24">
        <v>6.7293824473631187E-3</v>
      </c>
      <c r="K105" s="24">
        <v>1.4627610126616267E-2</v>
      </c>
      <c r="L105" s="24"/>
      <c r="M105" s="24"/>
      <c r="N105" s="24"/>
      <c r="O105" s="24"/>
      <c r="P105" s="24"/>
      <c r="Q105" s="24"/>
      <c r="R105" s="24"/>
      <c r="S105" s="24"/>
      <c r="T105" s="24"/>
      <c r="U105" s="24"/>
      <c r="V105" s="24"/>
      <c r="W105" s="24"/>
      <c r="X105" s="24"/>
      <c r="Y105" s="24"/>
      <c r="Z105" s="24"/>
      <c r="AA105" s="24"/>
      <c r="AB105" s="24"/>
      <c r="AC105" s="24"/>
      <c r="AD105" s="24"/>
    </row>
    <row r="106" spans="1:33" ht="26.25" customHeight="1" thickBot="1" x14ac:dyDescent="0.25">
      <c r="A106" s="22" t="s">
        <v>252</v>
      </c>
      <c r="B106" s="22" t="s">
        <v>268</v>
      </c>
      <c r="C106" s="23" t="s">
        <v>269</v>
      </c>
      <c r="D106" s="69" t="s">
        <v>255</v>
      </c>
      <c r="E106" s="24">
        <v>0</v>
      </c>
      <c r="F106" s="24">
        <v>0</v>
      </c>
      <c r="G106" s="24">
        <v>0</v>
      </c>
      <c r="H106" s="66">
        <v>0</v>
      </c>
      <c r="I106" s="24">
        <v>0</v>
      </c>
      <c r="J106" s="24">
        <v>0</v>
      </c>
      <c r="K106" s="24">
        <v>0</v>
      </c>
      <c r="L106" s="24"/>
      <c r="M106" s="24"/>
      <c r="N106" s="24"/>
      <c r="O106" s="24"/>
      <c r="P106" s="24"/>
      <c r="Q106" s="24"/>
      <c r="R106" s="24"/>
      <c r="S106" s="24"/>
      <c r="T106" s="24"/>
      <c r="U106" s="24"/>
      <c r="V106" s="24"/>
      <c r="W106" s="24"/>
      <c r="X106" s="24"/>
      <c r="Y106" s="24"/>
      <c r="Z106" s="24"/>
      <c r="AA106" s="24"/>
      <c r="AB106" s="24"/>
      <c r="AC106" s="24"/>
      <c r="AD106" s="24"/>
    </row>
    <row r="107" spans="1:33" ht="26.25" customHeight="1" thickBot="1" x14ac:dyDescent="0.25">
      <c r="A107" s="22" t="s">
        <v>252</v>
      </c>
      <c r="B107" s="22" t="s">
        <v>270</v>
      </c>
      <c r="C107" s="23" t="s">
        <v>271</v>
      </c>
      <c r="D107" s="69" t="s">
        <v>255</v>
      </c>
      <c r="E107" s="24">
        <v>4.440353502802355E-2</v>
      </c>
      <c r="F107" s="24">
        <v>1.5234914415579897</v>
      </c>
      <c r="G107" s="24">
        <v>0</v>
      </c>
      <c r="H107" s="65">
        <v>0.71867226721646049</v>
      </c>
      <c r="I107" s="24">
        <v>2.7699844391963449E-2</v>
      </c>
      <c r="J107" s="24">
        <v>0.36933125855951265</v>
      </c>
      <c r="K107" s="24">
        <v>1.7543234781576849</v>
      </c>
      <c r="L107" s="24"/>
      <c r="M107" s="24"/>
      <c r="N107" s="24"/>
      <c r="O107" s="24"/>
      <c r="P107" s="24"/>
      <c r="Q107" s="24"/>
      <c r="R107" s="24"/>
      <c r="S107" s="24"/>
      <c r="T107" s="24"/>
      <c r="U107" s="24"/>
      <c r="V107" s="24"/>
      <c r="W107" s="24"/>
      <c r="X107" s="24"/>
      <c r="Y107" s="24"/>
      <c r="Z107" s="24"/>
      <c r="AA107" s="24"/>
      <c r="AB107" s="24"/>
      <c r="AC107" s="24"/>
      <c r="AD107" s="24"/>
    </row>
    <row r="108" spans="1:33" ht="26.25" customHeight="1" thickBot="1" x14ac:dyDescent="0.25">
      <c r="A108" s="22" t="s">
        <v>252</v>
      </c>
      <c r="B108" s="22" t="s">
        <v>272</v>
      </c>
      <c r="C108" s="23" t="s">
        <v>273</v>
      </c>
      <c r="D108" s="69" t="s">
        <v>255</v>
      </c>
      <c r="E108" s="24">
        <v>0.69362527798617524</v>
      </c>
      <c r="F108" s="24">
        <v>2.7887750105739766</v>
      </c>
      <c r="G108" s="24">
        <v>0</v>
      </c>
      <c r="H108" s="65">
        <v>2.1971010749661297</v>
      </c>
      <c r="I108" s="24">
        <v>5.1643981677295864E-2</v>
      </c>
      <c r="J108" s="24">
        <v>0.51643981677295869</v>
      </c>
      <c r="K108" s="24">
        <v>1.0328796335459172</v>
      </c>
      <c r="L108" s="24"/>
      <c r="M108" s="24"/>
      <c r="N108" s="24"/>
      <c r="O108" s="24"/>
      <c r="P108" s="24"/>
      <c r="Q108" s="24"/>
      <c r="R108" s="24"/>
      <c r="S108" s="24"/>
      <c r="T108" s="24"/>
      <c r="U108" s="24"/>
      <c r="V108" s="24"/>
      <c r="W108" s="24"/>
      <c r="X108" s="24"/>
      <c r="Y108" s="24"/>
      <c r="Z108" s="24"/>
      <c r="AA108" s="24"/>
      <c r="AB108" s="24"/>
      <c r="AC108" s="24"/>
      <c r="AD108" s="24"/>
    </row>
    <row r="109" spans="1:33" ht="26.25" customHeight="1" thickBot="1" x14ac:dyDescent="0.25">
      <c r="A109" s="22" t="s">
        <v>252</v>
      </c>
      <c r="B109" s="22" t="s">
        <v>274</v>
      </c>
      <c r="C109" s="23" t="s">
        <v>275</v>
      </c>
      <c r="D109" s="69" t="s">
        <v>255</v>
      </c>
      <c r="E109" s="24">
        <v>0</v>
      </c>
      <c r="F109" s="24">
        <v>0</v>
      </c>
      <c r="G109" s="24">
        <v>0</v>
      </c>
      <c r="H109" s="65">
        <v>0</v>
      </c>
      <c r="I109" s="24">
        <v>0</v>
      </c>
      <c r="J109" s="24">
        <v>0</v>
      </c>
      <c r="K109" s="24">
        <v>0</v>
      </c>
      <c r="L109" s="24"/>
      <c r="M109" s="24"/>
      <c r="N109" s="24"/>
      <c r="O109" s="24"/>
      <c r="P109" s="24"/>
      <c r="Q109" s="24"/>
      <c r="R109" s="24"/>
      <c r="S109" s="24"/>
      <c r="T109" s="24"/>
      <c r="U109" s="24"/>
      <c r="V109" s="24"/>
      <c r="W109" s="24"/>
      <c r="X109" s="24"/>
      <c r="Y109" s="24"/>
      <c r="Z109" s="24"/>
      <c r="AA109" s="24"/>
      <c r="AB109" s="24"/>
      <c r="AC109" s="24"/>
      <c r="AD109" s="24"/>
    </row>
    <row r="110" spans="1:33" ht="26.25" customHeight="1" thickBot="1" x14ac:dyDescent="0.25">
      <c r="A110" s="22" t="s">
        <v>252</v>
      </c>
      <c r="B110" s="22" t="s">
        <v>276</v>
      </c>
      <c r="C110" s="23" t="s">
        <v>277</v>
      </c>
      <c r="D110" s="69" t="s">
        <v>255</v>
      </c>
      <c r="E110" s="24">
        <v>9.6011206091257979E-3</v>
      </c>
      <c r="F110" s="24">
        <v>0.1936953601138795</v>
      </c>
      <c r="G110" s="24">
        <v>0</v>
      </c>
      <c r="H110" s="65">
        <v>0.19757646602873216</v>
      </c>
      <c r="I110" s="24">
        <v>6.2521415299681094E-3</v>
      </c>
      <c r="J110" s="24">
        <v>3.4386778414824598E-2</v>
      </c>
      <c r="K110" s="24">
        <v>3.4386778414824598E-2</v>
      </c>
      <c r="L110" s="24"/>
      <c r="M110" s="24"/>
      <c r="N110" s="24"/>
      <c r="O110" s="24"/>
      <c r="P110" s="24"/>
      <c r="Q110" s="24"/>
      <c r="R110" s="24"/>
      <c r="S110" s="24"/>
      <c r="T110" s="24"/>
      <c r="U110" s="24"/>
      <c r="V110" s="24"/>
      <c r="W110" s="24"/>
      <c r="X110" s="24"/>
      <c r="Y110" s="24"/>
      <c r="Z110" s="24"/>
      <c r="AA110" s="24"/>
      <c r="AB110" s="24"/>
      <c r="AC110" s="24"/>
      <c r="AD110" s="24"/>
    </row>
    <row r="111" spans="1:33" ht="26.25" customHeight="1" thickBot="1" x14ac:dyDescent="0.25">
      <c r="A111" s="22" t="s">
        <v>252</v>
      </c>
      <c r="B111" s="22" t="s">
        <v>278</v>
      </c>
      <c r="C111" s="23" t="s">
        <v>279</v>
      </c>
      <c r="D111" s="69" t="s">
        <v>255</v>
      </c>
      <c r="E111" s="24">
        <v>4.6028900390043564E-5</v>
      </c>
      <c r="F111" s="24">
        <v>7.0899780105015228E-2</v>
      </c>
      <c r="G111" s="24">
        <v>0</v>
      </c>
      <c r="H111" s="65">
        <v>3.8017947642749288E-2</v>
      </c>
      <c r="I111" s="24">
        <v>1.4493847519710516E-4</v>
      </c>
      <c r="J111" s="24">
        <v>2.8987695039421033E-4</v>
      </c>
      <c r="K111" s="24">
        <v>6.5222313838697317E-4</v>
      </c>
      <c r="L111" s="24"/>
      <c r="M111" s="24"/>
      <c r="N111" s="24"/>
      <c r="O111" s="24"/>
      <c r="P111" s="24"/>
      <c r="Q111" s="24"/>
      <c r="R111" s="24"/>
      <c r="S111" s="24"/>
      <c r="T111" s="24"/>
      <c r="U111" s="24"/>
      <c r="V111" s="24"/>
      <c r="W111" s="24"/>
      <c r="X111" s="24"/>
      <c r="Y111" s="24"/>
      <c r="Z111" s="24"/>
      <c r="AA111" s="24"/>
      <c r="AB111" s="24"/>
      <c r="AC111" s="24"/>
      <c r="AD111" s="24"/>
    </row>
    <row r="112" spans="1:33" ht="26.25" customHeight="1" thickBot="1" x14ac:dyDescent="0.25">
      <c r="A112" s="22" t="s">
        <v>280</v>
      </c>
      <c r="B112" s="22" t="s">
        <v>281</v>
      </c>
      <c r="C112" s="23" t="s">
        <v>282</v>
      </c>
      <c r="D112" s="69" t="s">
        <v>283</v>
      </c>
      <c r="E112" s="24">
        <v>2.4873733052953604</v>
      </c>
      <c r="F112" s="24">
        <v>0</v>
      </c>
      <c r="G112" s="24">
        <v>0</v>
      </c>
      <c r="H112" s="65">
        <v>2.8673583634185684</v>
      </c>
      <c r="I112" s="24">
        <v>0</v>
      </c>
      <c r="J112" s="24">
        <v>0</v>
      </c>
      <c r="K112" s="24">
        <v>0</v>
      </c>
      <c r="L112" s="24"/>
      <c r="M112" s="24"/>
      <c r="N112" s="24"/>
      <c r="O112" s="24"/>
      <c r="P112" s="24"/>
      <c r="Q112" s="24"/>
      <c r="R112" s="24"/>
      <c r="S112" s="24"/>
      <c r="T112" s="24"/>
      <c r="U112" s="24"/>
      <c r="V112" s="24"/>
      <c r="W112" s="24"/>
      <c r="X112" s="24"/>
      <c r="Y112" s="24"/>
      <c r="Z112" s="24"/>
      <c r="AA112" s="24"/>
      <c r="AB112" s="24"/>
      <c r="AC112" s="24"/>
      <c r="AD112" s="24"/>
    </row>
    <row r="113" spans="1:30" ht="26.25" customHeight="1" thickBot="1" x14ac:dyDescent="0.25">
      <c r="A113" s="22" t="s">
        <v>280</v>
      </c>
      <c r="B113" s="28" t="s">
        <v>284</v>
      </c>
      <c r="C113" s="30" t="s">
        <v>285</v>
      </c>
      <c r="D113" s="69" t="s">
        <v>255</v>
      </c>
      <c r="E113" s="24">
        <v>2.717285831183951</v>
      </c>
      <c r="F113" s="24">
        <v>0</v>
      </c>
      <c r="G113" s="24">
        <v>0</v>
      </c>
      <c r="H113" s="65">
        <v>7.8823204411119985</v>
      </c>
      <c r="I113" s="24">
        <v>0</v>
      </c>
      <c r="J113" s="24">
        <v>0</v>
      </c>
      <c r="K113" s="24">
        <v>0</v>
      </c>
      <c r="L113" s="24"/>
      <c r="M113" s="24"/>
      <c r="N113" s="24"/>
      <c r="O113" s="24"/>
      <c r="P113" s="24"/>
      <c r="Q113" s="24"/>
      <c r="R113" s="24"/>
      <c r="S113" s="24"/>
      <c r="T113" s="24"/>
      <c r="U113" s="24"/>
      <c r="V113" s="24"/>
      <c r="W113" s="24"/>
      <c r="X113" s="24"/>
      <c r="Y113" s="24"/>
      <c r="Z113" s="24"/>
      <c r="AA113" s="24"/>
      <c r="AB113" s="24"/>
      <c r="AC113" s="24"/>
      <c r="AD113" s="24"/>
    </row>
    <row r="114" spans="1:30" ht="26.25" customHeight="1" thickBot="1" x14ac:dyDescent="0.25">
      <c r="A114" s="22" t="s">
        <v>280</v>
      </c>
      <c r="B114" s="28" t="s">
        <v>286</v>
      </c>
      <c r="C114" s="30" t="s">
        <v>287</v>
      </c>
      <c r="D114" s="69" t="s">
        <v>255</v>
      </c>
      <c r="E114" s="24">
        <v>0</v>
      </c>
      <c r="F114" s="24">
        <v>0</v>
      </c>
      <c r="G114" s="24">
        <v>0</v>
      </c>
      <c r="H114" s="65">
        <v>0</v>
      </c>
      <c r="I114" s="24">
        <v>0</v>
      </c>
      <c r="J114" s="24">
        <v>0</v>
      </c>
      <c r="K114" s="24">
        <v>0</v>
      </c>
      <c r="L114" s="24"/>
      <c r="M114" s="24"/>
      <c r="N114" s="24"/>
      <c r="O114" s="24"/>
      <c r="P114" s="24"/>
      <c r="Q114" s="24"/>
      <c r="R114" s="24"/>
      <c r="S114" s="24"/>
      <c r="T114" s="24"/>
      <c r="U114" s="24"/>
      <c r="V114" s="24"/>
      <c r="W114" s="24"/>
      <c r="X114" s="24"/>
      <c r="Y114" s="24"/>
      <c r="Z114" s="24"/>
      <c r="AA114" s="24"/>
      <c r="AB114" s="24"/>
      <c r="AC114" s="24"/>
      <c r="AD114" s="24"/>
    </row>
    <row r="115" spans="1:30" ht="26.25" customHeight="1" thickBot="1" x14ac:dyDescent="0.25">
      <c r="A115" s="22" t="s">
        <v>280</v>
      </c>
      <c r="B115" s="28" t="s">
        <v>288</v>
      </c>
      <c r="C115" s="30" t="s">
        <v>289</v>
      </c>
      <c r="D115" s="69" t="s">
        <v>283</v>
      </c>
      <c r="E115" s="24">
        <v>1.053846955210086E-2</v>
      </c>
      <c r="F115" s="24">
        <v>0</v>
      </c>
      <c r="G115" s="24">
        <v>0</v>
      </c>
      <c r="H115" s="65">
        <v>2.7069053278142297E-2</v>
      </c>
      <c r="I115" s="24">
        <v>0</v>
      </c>
      <c r="J115" s="24">
        <v>0</v>
      </c>
      <c r="K115" s="24">
        <v>0</v>
      </c>
      <c r="L115" s="24"/>
      <c r="M115" s="24"/>
      <c r="N115" s="24"/>
      <c r="O115" s="24"/>
      <c r="P115" s="24"/>
      <c r="Q115" s="24"/>
      <c r="R115" s="24"/>
      <c r="S115" s="24"/>
      <c r="T115" s="24"/>
      <c r="U115" s="24"/>
      <c r="V115" s="24"/>
      <c r="W115" s="24"/>
      <c r="X115" s="24"/>
      <c r="Y115" s="24"/>
      <c r="Z115" s="24"/>
      <c r="AA115" s="24"/>
      <c r="AB115" s="24"/>
      <c r="AC115" s="24"/>
      <c r="AD115" s="24"/>
    </row>
    <row r="116" spans="1:30" ht="26.25" customHeight="1" thickBot="1" x14ac:dyDescent="0.25">
      <c r="A116" s="22" t="s">
        <v>280</v>
      </c>
      <c r="B116" s="22" t="s">
        <v>290</v>
      </c>
      <c r="C116" s="23" t="s">
        <v>291</v>
      </c>
      <c r="D116" s="69" t="s">
        <v>255</v>
      </c>
      <c r="E116" s="24">
        <v>0</v>
      </c>
      <c r="F116" s="24">
        <v>0</v>
      </c>
      <c r="G116" s="24">
        <v>0</v>
      </c>
      <c r="H116" s="65">
        <v>2.7978633049100976</v>
      </c>
      <c r="I116" s="24">
        <v>0</v>
      </c>
      <c r="J116" s="24">
        <v>0</v>
      </c>
      <c r="K116" s="24">
        <v>0</v>
      </c>
      <c r="L116" s="24"/>
      <c r="M116" s="24"/>
      <c r="N116" s="24"/>
      <c r="O116" s="24"/>
      <c r="P116" s="24"/>
      <c r="Q116" s="24"/>
      <c r="R116" s="24"/>
      <c r="S116" s="24"/>
      <c r="T116" s="24"/>
      <c r="U116" s="24"/>
      <c r="V116" s="24"/>
      <c r="W116" s="24"/>
      <c r="X116" s="24"/>
      <c r="Y116" s="24"/>
      <c r="Z116" s="24"/>
      <c r="AA116" s="24"/>
      <c r="AB116" s="24"/>
      <c r="AC116" s="24"/>
      <c r="AD116" s="24"/>
    </row>
    <row r="117" spans="1:30" ht="26.25" customHeight="1" thickBot="1" x14ac:dyDescent="0.25">
      <c r="A117" s="22" t="s">
        <v>280</v>
      </c>
      <c r="B117" s="22" t="s">
        <v>292</v>
      </c>
      <c r="C117" s="23" t="s">
        <v>293</v>
      </c>
      <c r="D117" s="69" t="s">
        <v>255</v>
      </c>
      <c r="E117" s="24">
        <v>0</v>
      </c>
      <c r="F117" s="24">
        <v>0</v>
      </c>
      <c r="G117" s="24">
        <v>0</v>
      </c>
      <c r="H117" s="66">
        <v>0</v>
      </c>
      <c r="I117" s="24">
        <v>0</v>
      </c>
      <c r="J117" s="24">
        <v>0</v>
      </c>
      <c r="K117" s="24">
        <v>0</v>
      </c>
      <c r="L117" s="24"/>
      <c r="M117" s="24"/>
      <c r="N117" s="24"/>
      <c r="O117" s="24"/>
      <c r="P117" s="24"/>
      <c r="Q117" s="24"/>
      <c r="R117" s="24"/>
      <c r="S117" s="24"/>
      <c r="T117" s="24"/>
      <c r="U117" s="24"/>
      <c r="V117" s="24"/>
      <c r="W117" s="24"/>
      <c r="X117" s="24"/>
      <c r="Y117" s="24"/>
      <c r="Z117" s="24"/>
      <c r="AA117" s="24"/>
      <c r="AB117" s="24"/>
      <c r="AC117" s="24"/>
      <c r="AD117" s="24"/>
    </row>
    <row r="118" spans="1:30" ht="26.25" customHeight="1" thickBot="1" x14ac:dyDescent="0.25">
      <c r="A118" s="22" t="s">
        <v>280</v>
      </c>
      <c r="B118" s="22" t="s">
        <v>294</v>
      </c>
      <c r="C118" s="23" t="s">
        <v>295</v>
      </c>
      <c r="D118" s="69" t="s">
        <v>255</v>
      </c>
      <c r="E118" s="24">
        <v>0</v>
      </c>
      <c r="F118" s="24">
        <v>0</v>
      </c>
      <c r="G118" s="24">
        <v>0</v>
      </c>
      <c r="H118" s="66">
        <v>0</v>
      </c>
      <c r="I118" s="24">
        <v>0</v>
      </c>
      <c r="J118" s="24">
        <v>0</v>
      </c>
      <c r="K118" s="24">
        <v>0</v>
      </c>
      <c r="L118" s="24"/>
      <c r="M118" s="24"/>
      <c r="N118" s="24"/>
      <c r="O118" s="24"/>
      <c r="P118" s="24"/>
      <c r="Q118" s="24"/>
      <c r="R118" s="24"/>
      <c r="S118" s="24"/>
      <c r="T118" s="24"/>
      <c r="U118" s="24"/>
      <c r="V118" s="24"/>
      <c r="W118" s="24"/>
      <c r="X118" s="24"/>
      <c r="Y118" s="24"/>
      <c r="Z118" s="24"/>
      <c r="AA118" s="24"/>
      <c r="AB118" s="24"/>
      <c r="AC118" s="24"/>
      <c r="AD118" s="24"/>
    </row>
    <row r="119" spans="1:30" ht="26.25" customHeight="1" thickBot="1" x14ac:dyDescent="0.25">
      <c r="A119" s="22" t="s">
        <v>280</v>
      </c>
      <c r="B119" s="22" t="s">
        <v>296</v>
      </c>
      <c r="C119" s="23" t="s">
        <v>297</v>
      </c>
      <c r="D119" s="69" t="s">
        <v>283</v>
      </c>
      <c r="E119" s="24">
        <v>0</v>
      </c>
      <c r="F119" s="24">
        <v>0</v>
      </c>
      <c r="G119" s="24">
        <v>0</v>
      </c>
      <c r="H119" s="66">
        <v>0</v>
      </c>
      <c r="I119" s="24">
        <v>2.0401431576329284E-2</v>
      </c>
      <c r="J119" s="24">
        <v>0.36357482980577677</v>
      </c>
      <c r="K119" s="24">
        <v>0.36357482980577677</v>
      </c>
      <c r="L119" s="24"/>
      <c r="M119" s="24"/>
      <c r="N119" s="24"/>
      <c r="O119" s="24"/>
      <c r="P119" s="24"/>
      <c r="Q119" s="24"/>
      <c r="R119" s="24"/>
      <c r="S119" s="24"/>
      <c r="T119" s="24"/>
      <c r="U119" s="24"/>
      <c r="V119" s="24"/>
      <c r="W119" s="24"/>
      <c r="X119" s="24"/>
      <c r="Y119" s="24"/>
      <c r="Z119" s="24"/>
      <c r="AA119" s="24"/>
      <c r="AB119" s="24"/>
      <c r="AC119" s="24"/>
      <c r="AD119" s="24"/>
    </row>
    <row r="120" spans="1:30" ht="26.25" customHeight="1" thickBot="1" x14ac:dyDescent="0.25">
      <c r="A120" s="22" t="s">
        <v>280</v>
      </c>
      <c r="B120" s="22" t="s">
        <v>298</v>
      </c>
      <c r="C120" s="23" t="s">
        <v>299</v>
      </c>
      <c r="D120" s="69" t="s">
        <v>283</v>
      </c>
      <c r="E120" s="24">
        <v>0</v>
      </c>
      <c r="F120" s="24">
        <v>0</v>
      </c>
      <c r="G120" s="24">
        <v>0</v>
      </c>
      <c r="H120" s="65">
        <v>0.8700444957525284</v>
      </c>
      <c r="I120" s="24">
        <v>0</v>
      </c>
      <c r="J120" s="24">
        <v>0</v>
      </c>
      <c r="K120" s="24">
        <v>0</v>
      </c>
      <c r="L120" s="24"/>
      <c r="M120" s="24"/>
      <c r="N120" s="24"/>
      <c r="O120" s="24"/>
      <c r="P120" s="24"/>
      <c r="Q120" s="24"/>
      <c r="R120" s="24"/>
      <c r="S120" s="24"/>
      <c r="T120" s="24"/>
      <c r="U120" s="24"/>
      <c r="V120" s="24"/>
      <c r="W120" s="24"/>
      <c r="X120" s="24"/>
      <c r="Y120" s="24"/>
      <c r="Z120" s="24"/>
      <c r="AA120" s="24"/>
      <c r="AB120" s="24"/>
      <c r="AC120" s="24"/>
      <c r="AD120" s="24"/>
    </row>
    <row r="121" spans="1:30" ht="26.25" customHeight="1" thickBot="1" x14ac:dyDescent="0.25">
      <c r="A121" s="22" t="s">
        <v>280</v>
      </c>
      <c r="B121" s="22" t="s">
        <v>300</v>
      </c>
      <c r="C121" s="23" t="s">
        <v>301</v>
      </c>
      <c r="D121" s="69" t="s">
        <v>283</v>
      </c>
      <c r="E121" s="24">
        <v>0</v>
      </c>
      <c r="F121" s="24">
        <v>0.44947510423659842</v>
      </c>
      <c r="G121" s="24">
        <v>0</v>
      </c>
      <c r="H121" s="66">
        <v>0</v>
      </c>
      <c r="I121" s="24">
        <v>0</v>
      </c>
      <c r="J121" s="24">
        <v>0</v>
      </c>
      <c r="K121" s="24">
        <v>0</v>
      </c>
      <c r="L121" s="24"/>
      <c r="M121" s="24"/>
      <c r="N121" s="24"/>
      <c r="O121" s="24"/>
      <c r="P121" s="24"/>
      <c r="Q121" s="24"/>
      <c r="R121" s="24"/>
      <c r="S121" s="24"/>
      <c r="T121" s="24"/>
      <c r="U121" s="24"/>
      <c r="V121" s="24"/>
      <c r="W121" s="24"/>
      <c r="X121" s="24"/>
      <c r="Y121" s="24"/>
      <c r="Z121" s="24"/>
      <c r="AA121" s="24"/>
      <c r="AB121" s="24"/>
      <c r="AC121" s="24"/>
      <c r="AD121" s="24"/>
    </row>
    <row r="122" spans="1:30" ht="26.25" customHeight="1" thickBot="1" x14ac:dyDescent="0.25">
      <c r="A122" s="22" t="s">
        <v>280</v>
      </c>
      <c r="B122" s="28" t="s">
        <v>302</v>
      </c>
      <c r="C122" s="30" t="s">
        <v>303</v>
      </c>
      <c r="D122" s="69" t="s">
        <v>255</v>
      </c>
      <c r="E122" s="24">
        <v>0</v>
      </c>
      <c r="F122" s="24">
        <v>0</v>
      </c>
      <c r="G122" s="24">
        <v>0</v>
      </c>
      <c r="H122" s="66">
        <v>0</v>
      </c>
      <c r="I122" s="24">
        <v>0</v>
      </c>
      <c r="J122" s="24">
        <v>0</v>
      </c>
      <c r="K122" s="24">
        <v>0</v>
      </c>
      <c r="L122" s="24"/>
      <c r="M122" s="24"/>
      <c r="N122" s="24"/>
      <c r="O122" s="24"/>
      <c r="P122" s="24"/>
      <c r="Q122" s="24"/>
      <c r="R122" s="24"/>
      <c r="S122" s="24"/>
      <c r="T122" s="24"/>
      <c r="U122" s="24"/>
      <c r="V122" s="24"/>
      <c r="W122" s="24"/>
      <c r="X122" s="24"/>
      <c r="Y122" s="24"/>
      <c r="Z122" s="24"/>
      <c r="AA122" s="24"/>
      <c r="AB122" s="24"/>
      <c r="AC122" s="24"/>
      <c r="AD122" s="24"/>
    </row>
    <row r="123" spans="1:30" ht="26.25" customHeight="1" thickBot="1" x14ac:dyDescent="0.25">
      <c r="A123" s="22" t="s">
        <v>280</v>
      </c>
      <c r="B123" s="22" t="s">
        <v>304</v>
      </c>
      <c r="C123" s="23" t="s">
        <v>305</v>
      </c>
      <c r="D123" s="69" t="s">
        <v>255</v>
      </c>
      <c r="E123" s="24">
        <v>0</v>
      </c>
      <c r="F123" s="24">
        <v>0</v>
      </c>
      <c r="G123" s="24">
        <v>0</v>
      </c>
      <c r="H123" s="66">
        <v>0</v>
      </c>
      <c r="I123" s="24">
        <v>0</v>
      </c>
      <c r="J123" s="24">
        <v>0</v>
      </c>
      <c r="K123" s="24">
        <v>0</v>
      </c>
      <c r="L123" s="24"/>
      <c r="M123" s="24"/>
      <c r="N123" s="24"/>
      <c r="O123" s="24"/>
      <c r="P123" s="24"/>
      <c r="Q123" s="24"/>
      <c r="R123" s="24"/>
      <c r="S123" s="24"/>
      <c r="T123" s="24"/>
      <c r="U123" s="24"/>
      <c r="V123" s="24"/>
      <c r="W123" s="24"/>
      <c r="X123" s="24"/>
      <c r="Y123" s="24"/>
      <c r="Z123" s="24"/>
      <c r="AA123" s="24"/>
      <c r="AB123" s="24"/>
      <c r="AC123" s="24"/>
      <c r="AD123" s="24"/>
    </row>
    <row r="124" spans="1:30" ht="26.25" customHeight="1" thickBot="1" x14ac:dyDescent="0.25">
      <c r="A124" s="22" t="s">
        <v>280</v>
      </c>
      <c r="B124" s="34" t="s">
        <v>306</v>
      </c>
      <c r="C124" s="23" t="s">
        <v>307</v>
      </c>
      <c r="D124" s="69" t="s">
        <v>255</v>
      </c>
      <c r="E124" s="24">
        <v>0</v>
      </c>
      <c r="F124" s="24">
        <v>0</v>
      </c>
      <c r="G124" s="24">
        <v>0</v>
      </c>
      <c r="H124" s="66">
        <v>0</v>
      </c>
      <c r="I124" s="24">
        <v>0</v>
      </c>
      <c r="J124" s="24">
        <v>0</v>
      </c>
      <c r="K124" s="24">
        <v>0</v>
      </c>
      <c r="L124" s="24"/>
      <c r="M124" s="24"/>
      <c r="N124" s="24"/>
      <c r="O124" s="24"/>
      <c r="P124" s="24"/>
      <c r="Q124" s="24"/>
      <c r="R124" s="24"/>
      <c r="S124" s="24"/>
      <c r="T124" s="24"/>
      <c r="U124" s="24"/>
      <c r="V124" s="24"/>
      <c r="W124" s="24"/>
      <c r="X124" s="24"/>
      <c r="Y124" s="24"/>
      <c r="Z124" s="24"/>
      <c r="AA124" s="24"/>
      <c r="AB124" s="24"/>
      <c r="AC124" s="24"/>
      <c r="AD124" s="24"/>
    </row>
    <row r="125" spans="1:30" ht="26.25" customHeight="1" thickBot="1" x14ac:dyDescent="0.25">
      <c r="A125" s="22" t="s">
        <v>308</v>
      </c>
      <c r="B125" s="22" t="s">
        <v>309</v>
      </c>
      <c r="C125" s="23" t="s">
        <v>310</v>
      </c>
      <c r="D125" s="69" t="s">
        <v>84</v>
      </c>
      <c r="E125" s="24">
        <v>0</v>
      </c>
      <c r="F125" s="24">
        <v>0.27196607034228099</v>
      </c>
      <c r="G125" s="24">
        <v>0</v>
      </c>
      <c r="H125" s="24">
        <v>2.5532256646302143E-2</v>
      </c>
      <c r="I125" s="24">
        <v>5.3558962476574893E-6</v>
      </c>
      <c r="J125" s="24">
        <v>3.6184843597968314E-5</v>
      </c>
      <c r="K125" s="24">
        <v>6.2663211562526361E-5</v>
      </c>
      <c r="L125" s="24"/>
      <c r="M125" s="24"/>
      <c r="N125" s="24"/>
      <c r="O125" s="24"/>
      <c r="P125" s="24"/>
      <c r="Q125" s="24"/>
      <c r="R125" s="24"/>
      <c r="S125" s="24"/>
      <c r="T125" s="24"/>
      <c r="U125" s="24"/>
      <c r="V125" s="24"/>
      <c r="W125" s="24"/>
      <c r="X125" s="24"/>
      <c r="Y125" s="24"/>
      <c r="Z125" s="24"/>
      <c r="AA125" s="24"/>
      <c r="AB125" s="24"/>
      <c r="AC125" s="24"/>
      <c r="AD125" s="24"/>
    </row>
    <row r="126" spans="1:30" ht="26.25" customHeight="1" thickBot="1" x14ac:dyDescent="0.25">
      <c r="A126" s="22" t="s">
        <v>308</v>
      </c>
      <c r="B126" s="22" t="s">
        <v>311</v>
      </c>
      <c r="C126" s="23" t="s">
        <v>312</v>
      </c>
      <c r="D126" s="69" t="s">
        <v>84</v>
      </c>
      <c r="E126" s="24">
        <v>0</v>
      </c>
      <c r="F126" s="24">
        <v>2.1368044508198337E-2</v>
      </c>
      <c r="G126" s="24">
        <v>0</v>
      </c>
      <c r="H126" s="24">
        <v>0.19785835146319383</v>
      </c>
      <c r="I126" s="24">
        <v>0</v>
      </c>
      <c r="J126" s="24">
        <v>0</v>
      </c>
      <c r="K126" s="24">
        <v>0</v>
      </c>
      <c r="L126" s="24"/>
      <c r="M126" s="24"/>
      <c r="N126" s="24"/>
      <c r="O126" s="24"/>
      <c r="P126" s="24"/>
      <c r="Q126" s="24"/>
      <c r="R126" s="24"/>
      <c r="S126" s="24"/>
      <c r="T126" s="24"/>
      <c r="U126" s="24"/>
      <c r="V126" s="24"/>
      <c r="W126" s="24"/>
      <c r="X126" s="24"/>
      <c r="Y126" s="24"/>
      <c r="Z126" s="24"/>
      <c r="AA126" s="24"/>
      <c r="AB126" s="24"/>
      <c r="AC126" s="24"/>
      <c r="AD126" s="24"/>
    </row>
    <row r="127" spans="1:30" ht="26.25" customHeight="1" thickBot="1" x14ac:dyDescent="0.25">
      <c r="A127" s="22" t="s">
        <v>308</v>
      </c>
      <c r="B127" s="22" t="s">
        <v>313</v>
      </c>
      <c r="C127" s="23" t="s">
        <v>314</v>
      </c>
      <c r="D127" s="69" t="s">
        <v>84</v>
      </c>
      <c r="E127" s="24">
        <v>0</v>
      </c>
      <c r="F127" s="24">
        <v>0</v>
      </c>
      <c r="G127" s="24">
        <v>0</v>
      </c>
      <c r="H127" s="24">
        <v>0</v>
      </c>
      <c r="I127" s="24">
        <v>0</v>
      </c>
      <c r="J127" s="24">
        <v>0</v>
      </c>
      <c r="K127" s="24">
        <v>0</v>
      </c>
      <c r="L127" s="24"/>
      <c r="M127" s="24"/>
      <c r="N127" s="24"/>
      <c r="O127" s="24"/>
      <c r="P127" s="24"/>
      <c r="Q127" s="24"/>
      <c r="R127" s="24"/>
      <c r="S127" s="24"/>
      <c r="T127" s="24"/>
      <c r="U127" s="24"/>
      <c r="V127" s="24"/>
      <c r="W127" s="24"/>
      <c r="X127" s="24"/>
      <c r="Y127" s="24"/>
      <c r="Z127" s="24"/>
      <c r="AA127" s="24"/>
      <c r="AB127" s="24"/>
      <c r="AC127" s="24"/>
      <c r="AD127" s="24"/>
    </row>
    <row r="128" spans="1:30" ht="26.25" customHeight="1" thickBot="1" x14ac:dyDescent="0.25">
      <c r="A128" s="22" t="s">
        <v>308</v>
      </c>
      <c r="B128" s="22" t="s">
        <v>315</v>
      </c>
      <c r="C128" s="23" t="s">
        <v>316</v>
      </c>
      <c r="D128" s="69" t="s">
        <v>84</v>
      </c>
      <c r="E128" s="24">
        <v>0</v>
      </c>
      <c r="F128" s="24">
        <v>0</v>
      </c>
      <c r="G128" s="24">
        <v>0</v>
      </c>
      <c r="H128" s="24">
        <v>0</v>
      </c>
      <c r="I128" s="24">
        <v>0</v>
      </c>
      <c r="J128" s="24">
        <v>0</v>
      </c>
      <c r="K128" s="24">
        <v>0</v>
      </c>
      <c r="L128" s="24"/>
      <c r="M128" s="24"/>
      <c r="N128" s="24"/>
      <c r="O128" s="24"/>
      <c r="P128" s="24"/>
      <c r="Q128" s="24"/>
      <c r="R128" s="24"/>
      <c r="S128" s="24"/>
      <c r="T128" s="24"/>
      <c r="U128" s="24"/>
      <c r="V128" s="24"/>
      <c r="W128" s="24"/>
      <c r="X128" s="24"/>
      <c r="Y128" s="24"/>
      <c r="Z128" s="24"/>
      <c r="AA128" s="24"/>
      <c r="AB128" s="24"/>
      <c r="AC128" s="24"/>
      <c r="AD128" s="24"/>
    </row>
    <row r="129" spans="1:30" ht="26.25" customHeight="1" thickBot="1" x14ac:dyDescent="0.25">
      <c r="A129" s="22" t="s">
        <v>308</v>
      </c>
      <c r="B129" s="22" t="s">
        <v>317</v>
      </c>
      <c r="C129" s="29" t="s">
        <v>318</v>
      </c>
      <c r="D129" s="69" t="s">
        <v>84</v>
      </c>
      <c r="E129" s="24">
        <v>0</v>
      </c>
      <c r="F129" s="24">
        <v>0</v>
      </c>
      <c r="G129" s="24">
        <v>0</v>
      </c>
      <c r="H129" s="24">
        <v>0</v>
      </c>
      <c r="I129" s="24">
        <v>0</v>
      </c>
      <c r="J129" s="24">
        <v>0</v>
      </c>
      <c r="K129" s="24">
        <v>0</v>
      </c>
      <c r="L129" s="24"/>
      <c r="M129" s="24"/>
      <c r="N129" s="24"/>
      <c r="O129" s="24"/>
      <c r="P129" s="24"/>
      <c r="Q129" s="24"/>
      <c r="R129" s="24"/>
      <c r="S129" s="24"/>
      <c r="T129" s="24"/>
      <c r="U129" s="24"/>
      <c r="V129" s="24"/>
      <c r="W129" s="24"/>
      <c r="X129" s="24"/>
      <c r="Y129" s="24"/>
      <c r="Z129" s="24"/>
      <c r="AA129" s="24"/>
      <c r="AB129" s="24"/>
      <c r="AC129" s="24"/>
      <c r="AD129" s="24"/>
    </row>
    <row r="130" spans="1:30" ht="26.25" customHeight="1" thickBot="1" x14ac:dyDescent="0.25">
      <c r="A130" s="22" t="s">
        <v>308</v>
      </c>
      <c r="B130" s="22" t="s">
        <v>319</v>
      </c>
      <c r="C130" s="35" t="s">
        <v>320</v>
      </c>
      <c r="D130" s="69" t="s">
        <v>84</v>
      </c>
      <c r="E130" s="24">
        <v>0</v>
      </c>
      <c r="F130" s="24">
        <v>0</v>
      </c>
      <c r="G130" s="24">
        <v>0</v>
      </c>
      <c r="H130" s="24">
        <v>0</v>
      </c>
      <c r="I130" s="24">
        <v>0</v>
      </c>
      <c r="J130" s="24">
        <v>0</v>
      </c>
      <c r="K130" s="24">
        <v>0</v>
      </c>
      <c r="L130" s="24"/>
      <c r="M130" s="24"/>
      <c r="N130" s="24"/>
      <c r="O130" s="24"/>
      <c r="P130" s="24"/>
      <c r="Q130" s="24"/>
      <c r="R130" s="24"/>
      <c r="S130" s="24"/>
      <c r="T130" s="24"/>
      <c r="U130" s="24"/>
      <c r="V130" s="24"/>
      <c r="W130" s="24"/>
      <c r="X130" s="24"/>
      <c r="Y130" s="24"/>
      <c r="Z130" s="24"/>
      <c r="AA130" s="24"/>
      <c r="AB130" s="24"/>
      <c r="AC130" s="24"/>
      <c r="AD130" s="24"/>
    </row>
    <row r="131" spans="1:30" ht="26.25" customHeight="1" thickBot="1" x14ac:dyDescent="0.25">
      <c r="A131" s="22" t="s">
        <v>308</v>
      </c>
      <c r="B131" s="22" t="s">
        <v>321</v>
      </c>
      <c r="C131" s="29" t="s">
        <v>322</v>
      </c>
      <c r="D131" s="69" t="s">
        <v>84</v>
      </c>
      <c r="E131" s="24">
        <v>0</v>
      </c>
      <c r="F131" s="24">
        <v>0</v>
      </c>
      <c r="G131" s="24">
        <v>0</v>
      </c>
      <c r="H131" s="24">
        <v>0</v>
      </c>
      <c r="I131" s="24">
        <v>0</v>
      </c>
      <c r="J131" s="24">
        <v>0</v>
      </c>
      <c r="K131" s="24">
        <v>0</v>
      </c>
      <c r="L131" s="24"/>
      <c r="M131" s="24"/>
      <c r="N131" s="24"/>
      <c r="O131" s="24"/>
      <c r="P131" s="24"/>
      <c r="Q131" s="24"/>
      <c r="R131" s="24"/>
      <c r="S131" s="24"/>
      <c r="T131" s="24"/>
      <c r="U131" s="24"/>
      <c r="V131" s="24"/>
      <c r="W131" s="24"/>
      <c r="X131" s="24"/>
      <c r="Y131" s="24"/>
      <c r="Z131" s="24"/>
      <c r="AA131" s="24"/>
      <c r="AB131" s="24"/>
      <c r="AC131" s="24"/>
      <c r="AD131" s="24"/>
    </row>
    <row r="132" spans="1:30" ht="26.25" customHeight="1" thickBot="1" x14ac:dyDescent="0.25">
      <c r="A132" s="22" t="s">
        <v>308</v>
      </c>
      <c r="B132" s="22" t="s">
        <v>323</v>
      </c>
      <c r="C132" s="29" t="s">
        <v>324</v>
      </c>
      <c r="D132" s="69" t="s">
        <v>84</v>
      </c>
      <c r="E132" s="24">
        <v>0</v>
      </c>
      <c r="F132" s="24">
        <v>0</v>
      </c>
      <c r="G132" s="24">
        <v>0</v>
      </c>
      <c r="H132" s="24">
        <v>0</v>
      </c>
      <c r="I132" s="24">
        <v>0</v>
      </c>
      <c r="J132" s="24">
        <v>0</v>
      </c>
      <c r="K132" s="24">
        <v>0</v>
      </c>
      <c r="L132" s="24"/>
      <c r="M132" s="24"/>
      <c r="N132" s="24"/>
      <c r="O132" s="24"/>
      <c r="P132" s="24"/>
      <c r="Q132" s="24"/>
      <c r="R132" s="24"/>
      <c r="S132" s="24"/>
      <c r="T132" s="24"/>
      <c r="U132" s="24"/>
      <c r="V132" s="24"/>
      <c r="W132" s="24"/>
      <c r="X132" s="24"/>
      <c r="Y132" s="24"/>
      <c r="Z132" s="24"/>
      <c r="AA132" s="24"/>
      <c r="AB132" s="24"/>
      <c r="AC132" s="24"/>
      <c r="AD132" s="24"/>
    </row>
    <row r="133" spans="1:30" ht="26.25" customHeight="1" thickBot="1" x14ac:dyDescent="0.25">
      <c r="A133" s="22" t="s">
        <v>308</v>
      </c>
      <c r="B133" s="22" t="s">
        <v>325</v>
      </c>
      <c r="C133" s="29" t="s">
        <v>326</v>
      </c>
      <c r="D133" s="69" t="s">
        <v>84</v>
      </c>
      <c r="E133" s="24">
        <v>0</v>
      </c>
      <c r="F133" s="24">
        <v>0</v>
      </c>
      <c r="G133" s="24">
        <v>0</v>
      </c>
      <c r="H133" s="24">
        <v>0</v>
      </c>
      <c r="I133" s="24">
        <v>2.1884346528333468E-4</v>
      </c>
      <c r="J133" s="24">
        <v>2.2279115881689644E-4</v>
      </c>
      <c r="K133" s="24">
        <v>2.3724134523155749E-4</v>
      </c>
      <c r="L133" s="24"/>
      <c r="M133" s="24"/>
      <c r="N133" s="24"/>
      <c r="O133" s="24"/>
      <c r="P133" s="24"/>
      <c r="Q133" s="24"/>
      <c r="R133" s="24"/>
      <c r="S133" s="24"/>
      <c r="T133" s="24"/>
      <c r="U133" s="24"/>
      <c r="V133" s="24"/>
      <c r="W133" s="24"/>
      <c r="X133" s="24"/>
      <c r="Y133" s="24"/>
      <c r="Z133" s="24"/>
      <c r="AA133" s="24"/>
      <c r="AB133" s="24"/>
      <c r="AC133" s="24"/>
      <c r="AD133" s="24"/>
    </row>
    <row r="134" spans="1:30" ht="26.25" customHeight="1" thickBot="1" x14ac:dyDescent="0.25">
      <c r="A134" s="22" t="s">
        <v>308</v>
      </c>
      <c r="B134" s="22" t="s">
        <v>327</v>
      </c>
      <c r="C134" s="23" t="s">
        <v>328</v>
      </c>
      <c r="D134" s="69" t="s">
        <v>84</v>
      </c>
      <c r="E134" s="24">
        <v>0</v>
      </c>
      <c r="F134" s="24">
        <v>0</v>
      </c>
      <c r="G134" s="24">
        <v>0</v>
      </c>
      <c r="H134" s="24">
        <v>0</v>
      </c>
      <c r="I134" s="24">
        <v>0</v>
      </c>
      <c r="J134" s="24">
        <v>0</v>
      </c>
      <c r="K134" s="24">
        <v>0</v>
      </c>
      <c r="L134" s="24"/>
      <c r="M134" s="24"/>
      <c r="N134" s="24"/>
      <c r="O134" s="24"/>
      <c r="P134" s="24"/>
      <c r="Q134" s="24"/>
      <c r="R134" s="24"/>
      <c r="S134" s="24"/>
      <c r="T134" s="24"/>
      <c r="U134" s="24"/>
      <c r="V134" s="24"/>
      <c r="W134" s="24"/>
      <c r="X134" s="24"/>
      <c r="Y134" s="24"/>
      <c r="Z134" s="24"/>
      <c r="AA134" s="24"/>
      <c r="AB134" s="24"/>
      <c r="AC134" s="24"/>
      <c r="AD134" s="24"/>
    </row>
    <row r="135" spans="1:30" ht="26.25" customHeight="1" thickBot="1" x14ac:dyDescent="0.25">
      <c r="A135" s="22" t="s">
        <v>308</v>
      </c>
      <c r="B135" s="22" t="s">
        <v>329</v>
      </c>
      <c r="C135" s="23" t="s">
        <v>330</v>
      </c>
      <c r="D135" s="69" t="s">
        <v>131</v>
      </c>
      <c r="E135" s="24">
        <v>1.781546696546576E-3</v>
      </c>
      <c r="F135" s="24">
        <v>7.1729076897471614E-4</v>
      </c>
      <c r="G135" s="24">
        <v>6.8844804603537395E-5</v>
      </c>
      <c r="H135" s="24">
        <v>0</v>
      </c>
      <c r="I135" s="24">
        <v>2.0838874158562422E-3</v>
      </c>
      <c r="J135" s="24">
        <v>2.2104998002636738E-3</v>
      </c>
      <c r="K135" s="24">
        <v>2.4648260800777359E-3</v>
      </c>
      <c r="L135" s="24"/>
      <c r="M135" s="24"/>
      <c r="N135" s="24"/>
      <c r="O135" s="24"/>
      <c r="P135" s="24"/>
      <c r="Q135" s="24"/>
      <c r="R135" s="24"/>
      <c r="S135" s="24"/>
      <c r="T135" s="24"/>
      <c r="U135" s="24"/>
      <c r="V135" s="24"/>
      <c r="W135" s="24"/>
      <c r="X135" s="24"/>
      <c r="Y135" s="24"/>
      <c r="Z135" s="24"/>
      <c r="AA135" s="24"/>
      <c r="AB135" s="24"/>
      <c r="AC135" s="24"/>
      <c r="AD135" s="24"/>
    </row>
    <row r="136" spans="1:30" ht="26.25" customHeight="1" thickBot="1" x14ac:dyDescent="0.25">
      <c r="A136" s="22" t="s">
        <v>308</v>
      </c>
      <c r="B136" s="22" t="s">
        <v>331</v>
      </c>
      <c r="C136" s="23" t="s">
        <v>332</v>
      </c>
      <c r="D136" s="69" t="s">
        <v>131</v>
      </c>
      <c r="E136" s="24">
        <v>0</v>
      </c>
      <c r="F136" s="24">
        <v>2.8750432084615157E-3</v>
      </c>
      <c r="G136" s="24">
        <v>0</v>
      </c>
      <c r="H136" s="24">
        <v>0</v>
      </c>
      <c r="I136" s="24">
        <v>0</v>
      </c>
      <c r="J136" s="24">
        <v>0</v>
      </c>
      <c r="K136" s="24">
        <v>0</v>
      </c>
      <c r="L136" s="24"/>
      <c r="M136" s="24"/>
      <c r="N136" s="24"/>
      <c r="O136" s="24"/>
      <c r="P136" s="24"/>
      <c r="Q136" s="24"/>
      <c r="R136" s="24"/>
      <c r="S136" s="24"/>
      <c r="T136" s="24"/>
      <c r="U136" s="24"/>
      <c r="V136" s="24"/>
      <c r="W136" s="24"/>
      <c r="X136" s="24"/>
      <c r="Y136" s="24"/>
      <c r="Z136" s="24"/>
      <c r="AA136" s="24"/>
      <c r="AB136" s="24"/>
      <c r="AC136" s="24"/>
      <c r="AD136" s="24"/>
    </row>
    <row r="137" spans="1:30" ht="26.25" customHeight="1" thickBot="1" x14ac:dyDescent="0.25">
      <c r="A137" s="22" t="s">
        <v>308</v>
      </c>
      <c r="B137" s="22" t="s">
        <v>333</v>
      </c>
      <c r="C137" s="23" t="s">
        <v>334</v>
      </c>
      <c r="D137" s="69" t="s">
        <v>84</v>
      </c>
      <c r="E137" s="24">
        <v>2.0895490020998592E-4</v>
      </c>
      <c r="F137" s="24">
        <v>0</v>
      </c>
      <c r="G137" s="24">
        <v>0</v>
      </c>
      <c r="H137" s="24">
        <v>8.7179683723049451E-3</v>
      </c>
      <c r="I137" s="24">
        <v>0</v>
      </c>
      <c r="J137" s="24">
        <v>0</v>
      </c>
      <c r="K137" s="24">
        <v>0</v>
      </c>
      <c r="L137" s="24"/>
      <c r="M137" s="24"/>
      <c r="N137" s="24"/>
      <c r="O137" s="24"/>
      <c r="P137" s="24"/>
      <c r="Q137" s="24"/>
      <c r="R137" s="24"/>
      <c r="S137" s="24"/>
      <c r="T137" s="24"/>
      <c r="U137" s="24"/>
      <c r="V137" s="24"/>
      <c r="W137" s="24"/>
      <c r="X137" s="24"/>
      <c r="Y137" s="24"/>
      <c r="Z137" s="24"/>
      <c r="AA137" s="24"/>
      <c r="AB137" s="24"/>
      <c r="AC137" s="24"/>
      <c r="AD137" s="24"/>
    </row>
    <row r="138" spans="1:30" ht="26.25" customHeight="1" thickBot="1" x14ac:dyDescent="0.25">
      <c r="A138" s="22" t="s">
        <v>308</v>
      </c>
      <c r="B138" s="22" t="s">
        <v>335</v>
      </c>
      <c r="C138" s="23" t="s">
        <v>336</v>
      </c>
      <c r="D138" s="69" t="s">
        <v>84</v>
      </c>
      <c r="E138" s="24">
        <v>0</v>
      </c>
      <c r="F138" s="24">
        <v>0</v>
      </c>
      <c r="G138" s="24">
        <v>0</v>
      </c>
      <c r="H138" s="24">
        <v>0</v>
      </c>
      <c r="I138" s="24">
        <v>0</v>
      </c>
      <c r="J138" s="24">
        <v>0</v>
      </c>
      <c r="K138" s="24">
        <v>0</v>
      </c>
      <c r="L138" s="24"/>
      <c r="M138" s="24"/>
      <c r="N138" s="24"/>
      <c r="O138" s="24"/>
      <c r="P138" s="24"/>
      <c r="Q138" s="24"/>
      <c r="R138" s="24"/>
      <c r="S138" s="24"/>
      <c r="T138" s="24"/>
      <c r="U138" s="24"/>
      <c r="V138" s="24"/>
      <c r="W138" s="24"/>
      <c r="X138" s="24"/>
      <c r="Y138" s="24"/>
      <c r="Z138" s="24"/>
      <c r="AA138" s="24"/>
      <c r="AB138" s="24"/>
      <c r="AC138" s="24"/>
      <c r="AD138" s="24"/>
    </row>
    <row r="139" spans="1:30" ht="26.25" customHeight="1" thickBot="1" x14ac:dyDescent="0.25">
      <c r="A139" s="22" t="s">
        <v>308</v>
      </c>
      <c r="B139" s="22" t="s">
        <v>337</v>
      </c>
      <c r="C139" s="23" t="s">
        <v>338</v>
      </c>
      <c r="D139" s="69" t="s">
        <v>131</v>
      </c>
      <c r="E139" s="24">
        <v>0</v>
      </c>
      <c r="F139" s="24">
        <v>1.9814471318836263E-2</v>
      </c>
      <c r="G139" s="24">
        <v>0</v>
      </c>
      <c r="H139" s="24">
        <v>0</v>
      </c>
      <c r="I139" s="24">
        <v>0.36442882974976254</v>
      </c>
      <c r="J139" s="24">
        <v>0.43120375137188838</v>
      </c>
      <c r="K139" s="24">
        <v>0.46056447312208437</v>
      </c>
      <c r="L139" s="24"/>
      <c r="M139" s="24"/>
      <c r="N139" s="24"/>
      <c r="O139" s="24"/>
      <c r="P139" s="24"/>
      <c r="Q139" s="24"/>
      <c r="R139" s="24"/>
      <c r="S139" s="24"/>
      <c r="T139" s="24"/>
      <c r="U139" s="24"/>
      <c r="V139" s="24"/>
      <c r="W139" s="24"/>
      <c r="X139" s="24"/>
      <c r="Y139" s="24"/>
      <c r="Z139" s="24"/>
      <c r="AA139" s="24"/>
      <c r="AB139" s="24"/>
      <c r="AC139" s="24"/>
      <c r="AD139" s="24"/>
    </row>
    <row r="140" spans="1:30" ht="26.25" customHeight="1" thickBot="1" x14ac:dyDescent="0.25">
      <c r="A140" s="22" t="s">
        <v>339</v>
      </c>
      <c r="B140" s="22" t="s">
        <v>340</v>
      </c>
      <c r="C140" s="23" t="s">
        <v>341</v>
      </c>
      <c r="D140" s="69" t="s">
        <v>84</v>
      </c>
      <c r="E140" s="24">
        <v>0</v>
      </c>
      <c r="F140" s="24">
        <v>0</v>
      </c>
      <c r="G140" s="24">
        <v>0</v>
      </c>
      <c r="H140" s="24">
        <v>0</v>
      </c>
      <c r="I140" s="24">
        <v>0</v>
      </c>
      <c r="J140" s="24">
        <v>0</v>
      </c>
      <c r="K140" s="24">
        <v>0</v>
      </c>
      <c r="L140" s="24"/>
      <c r="M140" s="24"/>
      <c r="N140" s="24"/>
      <c r="O140" s="24"/>
      <c r="P140" s="24"/>
      <c r="Q140" s="24"/>
      <c r="R140" s="24"/>
      <c r="S140" s="24"/>
      <c r="T140" s="24"/>
      <c r="U140" s="24"/>
      <c r="V140" s="24"/>
      <c r="W140" s="24"/>
      <c r="X140" s="24"/>
      <c r="Y140" s="24"/>
      <c r="Z140" s="24"/>
      <c r="AA140" s="24"/>
      <c r="AB140" s="24"/>
      <c r="AC140" s="24"/>
      <c r="AD140" s="24"/>
    </row>
    <row r="141" spans="1:30" s="10" customFormat="1" ht="37.5" customHeight="1" thickBot="1" x14ac:dyDescent="0.25">
      <c r="A141" s="36"/>
      <c r="B141" s="37" t="s">
        <v>342</v>
      </c>
      <c r="C141" s="38" t="s">
        <v>343</v>
      </c>
      <c r="D141" s="36" t="s">
        <v>344</v>
      </c>
      <c r="E141" s="39">
        <v>61.963135932235502</v>
      </c>
      <c r="F141" s="39">
        <v>71.614204805631758</v>
      </c>
      <c r="G141" s="39">
        <v>20.725940887585914</v>
      </c>
      <c r="H141" s="39">
        <v>39.428731865765471</v>
      </c>
      <c r="I141" s="39">
        <v>9.8239554323895906</v>
      </c>
      <c r="J141" s="39">
        <v>14.475265537864946</v>
      </c>
      <c r="K141" s="39">
        <v>25.050904064123277</v>
      </c>
      <c r="L141" s="39">
        <v>0</v>
      </c>
      <c r="M141" s="39">
        <v>0</v>
      </c>
      <c r="N141" s="39">
        <v>0</v>
      </c>
      <c r="O141" s="39">
        <v>0</v>
      </c>
      <c r="P141" s="39">
        <v>0</v>
      </c>
      <c r="Q141" s="39">
        <v>0</v>
      </c>
      <c r="R141" s="39">
        <v>0</v>
      </c>
      <c r="S141" s="39">
        <v>0</v>
      </c>
      <c r="T141" s="39">
        <v>0</v>
      </c>
      <c r="U141" s="39">
        <v>0</v>
      </c>
      <c r="V141" s="39">
        <v>0</v>
      </c>
      <c r="W141" s="39">
        <v>0</v>
      </c>
      <c r="X141" s="39">
        <v>0</v>
      </c>
      <c r="Y141" s="39">
        <v>0</v>
      </c>
      <c r="Z141" s="39">
        <v>0</v>
      </c>
      <c r="AA141" s="39">
        <v>0</v>
      </c>
      <c r="AB141" s="39">
        <v>0</v>
      </c>
      <c r="AC141" s="39">
        <v>0</v>
      </c>
      <c r="AD141" s="39">
        <v>0</v>
      </c>
    </row>
    <row r="142" spans="1:30" ht="15" customHeight="1" thickBot="1" x14ac:dyDescent="0.3">
      <c r="A142" s="40"/>
      <c r="B142" s="41"/>
      <c r="C142" s="42"/>
      <c r="D142" s="43"/>
      <c r="E142"/>
      <c r="F142"/>
      <c r="G142"/>
      <c r="H142"/>
      <c r="I142"/>
      <c r="J142"/>
      <c r="K142"/>
      <c r="L142"/>
      <c r="M142"/>
      <c r="N142"/>
      <c r="O142" s="44"/>
      <c r="P142" s="44"/>
      <c r="Q142" s="44"/>
      <c r="R142" s="44"/>
      <c r="S142" s="44"/>
      <c r="T142" s="44"/>
      <c r="U142" s="44"/>
      <c r="V142" s="44"/>
      <c r="W142" s="44"/>
      <c r="X142" s="44"/>
      <c r="Y142" s="44"/>
      <c r="Z142" s="44"/>
      <c r="AA142" s="44"/>
      <c r="AB142" s="44"/>
      <c r="AC142" s="44"/>
      <c r="AD142" s="44"/>
    </row>
    <row r="143" spans="1:30" ht="26.25" hidden="1" customHeight="1" thickBot="1" x14ac:dyDescent="0.25">
      <c r="A143" s="45"/>
      <c r="B143" s="46" t="s">
        <v>345</v>
      </c>
      <c r="C143" s="38" t="s">
        <v>346</v>
      </c>
      <c r="D143" s="36" t="s">
        <v>347</v>
      </c>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row>
    <row r="144" spans="1:30" ht="26.25" hidden="1" customHeight="1" thickBot="1" x14ac:dyDescent="0.25">
      <c r="A144" s="45"/>
      <c r="B144" s="46" t="s">
        <v>348</v>
      </c>
      <c r="C144" s="38" t="s">
        <v>349</v>
      </c>
      <c r="D144" s="36" t="s">
        <v>347</v>
      </c>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row>
    <row r="145" spans="1:30" ht="26.25" hidden="1" customHeight="1" thickBot="1" x14ac:dyDescent="0.25">
      <c r="A145" s="45"/>
      <c r="B145" s="46" t="s">
        <v>350</v>
      </c>
      <c r="C145" s="38" t="s">
        <v>351</v>
      </c>
      <c r="D145" s="36" t="s">
        <v>347</v>
      </c>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row>
    <row r="146" spans="1:30" ht="26.25" hidden="1" customHeight="1" thickBot="1" x14ac:dyDescent="0.25">
      <c r="A146" s="45"/>
      <c r="B146" s="46" t="s">
        <v>352</v>
      </c>
      <c r="C146" s="38" t="s">
        <v>353</v>
      </c>
      <c r="D146" s="36" t="s">
        <v>347</v>
      </c>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row>
    <row r="147" spans="1:30" ht="26.25" hidden="1" customHeight="1" thickBot="1" x14ac:dyDescent="0.25">
      <c r="A147" s="45"/>
      <c r="B147" s="46" t="s">
        <v>354</v>
      </c>
      <c r="C147" s="38" t="s">
        <v>355</v>
      </c>
      <c r="D147" s="36" t="s">
        <v>347</v>
      </c>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row>
    <row r="148" spans="1:30" ht="26.25" hidden="1" customHeight="1" thickBot="1" x14ac:dyDescent="0.25">
      <c r="A148" s="45"/>
      <c r="B148" s="46" t="s">
        <v>356</v>
      </c>
      <c r="C148" s="38" t="s">
        <v>357</v>
      </c>
      <c r="D148" s="36" t="s">
        <v>347</v>
      </c>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row>
    <row r="149" spans="1:30" ht="26.25" hidden="1" customHeight="1" thickBot="1" x14ac:dyDescent="0.25">
      <c r="A149" s="45"/>
      <c r="B149" s="46" t="s">
        <v>358</v>
      </c>
      <c r="C149" s="38" t="s">
        <v>359</v>
      </c>
      <c r="D149" s="36" t="s">
        <v>347</v>
      </c>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row>
    <row r="150" spans="1:30" ht="15" hidden="1" customHeight="1" thickBot="1" x14ac:dyDescent="0.3">
      <c r="A150" s="47"/>
      <c r="B150" s="48"/>
      <c r="C150" s="48"/>
      <c r="D150" s="43"/>
      <c r="E150"/>
      <c r="F150"/>
      <c r="G150"/>
      <c r="H150"/>
      <c r="I150"/>
      <c r="J150"/>
      <c r="K150"/>
      <c r="L150"/>
      <c r="M150"/>
      <c r="N150"/>
      <c r="O150" s="43"/>
      <c r="P150" s="43"/>
      <c r="Q150" s="43"/>
      <c r="R150" s="43"/>
      <c r="S150" s="43"/>
      <c r="T150" s="43"/>
      <c r="U150" s="43"/>
      <c r="V150" s="43"/>
      <c r="W150" s="43"/>
      <c r="X150" s="43"/>
      <c r="Y150" s="43"/>
      <c r="Z150" s="43"/>
      <c r="AA150" s="43"/>
      <c r="AB150" s="43"/>
      <c r="AC150" s="43"/>
      <c r="AD150" s="43"/>
    </row>
    <row r="151" spans="1:30" ht="26.25" hidden="1" customHeight="1" thickBot="1" x14ac:dyDescent="0.25">
      <c r="A151" s="36"/>
      <c r="B151" s="46" t="s">
        <v>360</v>
      </c>
      <c r="C151" s="38" t="s">
        <v>361</v>
      </c>
      <c r="D151" s="49"/>
      <c r="E151" s="50"/>
      <c r="F151" s="50"/>
      <c r="G151" s="50"/>
      <c r="H151" s="50"/>
      <c r="I151" s="50"/>
      <c r="J151" s="50"/>
      <c r="K151" s="50"/>
      <c r="L151" s="50"/>
      <c r="M151" s="50"/>
      <c r="N151" s="50"/>
      <c r="O151" s="50"/>
      <c r="P151" s="50"/>
      <c r="Q151" s="50"/>
      <c r="R151" s="50"/>
      <c r="S151" s="50"/>
      <c r="T151" s="50"/>
      <c r="U151" s="50"/>
      <c r="V151" s="50"/>
      <c r="W151" s="50"/>
      <c r="X151" s="50"/>
      <c r="Y151" s="50"/>
      <c r="Z151" s="50"/>
      <c r="AA151" s="50"/>
      <c r="AB151" s="50"/>
      <c r="AC151" s="50"/>
      <c r="AD151" s="50"/>
    </row>
    <row r="152" spans="1:30" ht="37.5" hidden="1" customHeight="1" thickBot="1" x14ac:dyDescent="0.25">
      <c r="A152" s="36"/>
      <c r="B152" s="37" t="s">
        <v>362</v>
      </c>
      <c r="C152" s="38" t="s">
        <v>363</v>
      </c>
      <c r="D152" s="49"/>
      <c r="E152" s="50"/>
      <c r="F152" s="50"/>
      <c r="G152" s="50"/>
      <c r="H152" s="50"/>
      <c r="I152" s="50"/>
      <c r="J152" s="50"/>
      <c r="K152" s="50"/>
      <c r="L152" s="50"/>
      <c r="M152" s="50"/>
      <c r="N152" s="50"/>
      <c r="O152" s="50"/>
      <c r="P152" s="50"/>
      <c r="Q152" s="50"/>
      <c r="R152" s="50"/>
      <c r="S152" s="50"/>
      <c r="T152" s="50"/>
      <c r="U152" s="50"/>
      <c r="V152" s="50"/>
      <c r="W152" s="50"/>
      <c r="X152" s="50"/>
      <c r="Y152" s="50"/>
      <c r="Z152" s="50"/>
      <c r="AA152" s="50"/>
      <c r="AB152" s="50"/>
      <c r="AC152" s="50"/>
      <c r="AD152" s="50"/>
    </row>
    <row r="153" spans="1:30" ht="26.25" hidden="1" customHeight="1" thickBot="1" x14ac:dyDescent="0.25">
      <c r="A153" s="36"/>
      <c r="B153" s="46" t="s">
        <v>364</v>
      </c>
      <c r="C153" s="38" t="s">
        <v>365</v>
      </c>
      <c r="D153" s="49"/>
      <c r="E153" s="50"/>
      <c r="F153" s="50"/>
      <c r="G153" s="50"/>
      <c r="H153" s="50"/>
      <c r="I153" s="50"/>
      <c r="J153" s="50"/>
      <c r="K153" s="50"/>
      <c r="L153" s="50"/>
      <c r="M153" s="50"/>
      <c r="N153" s="50"/>
      <c r="O153" s="50"/>
      <c r="P153" s="50"/>
      <c r="Q153" s="50"/>
      <c r="R153" s="50"/>
      <c r="S153" s="50"/>
      <c r="T153" s="50"/>
      <c r="U153" s="50"/>
      <c r="V153" s="50"/>
      <c r="W153" s="50"/>
      <c r="X153" s="50"/>
      <c r="Y153" s="50"/>
      <c r="Z153" s="50"/>
      <c r="AA153" s="50"/>
      <c r="AB153" s="50"/>
      <c r="AC153" s="50"/>
      <c r="AD153" s="50"/>
    </row>
    <row r="154" spans="1:30" ht="37.5" hidden="1" customHeight="1" thickBot="1" x14ac:dyDescent="0.25">
      <c r="A154" s="36"/>
      <c r="B154" s="37" t="s">
        <v>366</v>
      </c>
      <c r="C154" s="38" t="s">
        <v>367</v>
      </c>
      <c r="D154" s="49"/>
      <c r="E154" s="50"/>
      <c r="F154" s="50"/>
      <c r="G154" s="50"/>
      <c r="H154" s="50"/>
      <c r="I154" s="50"/>
      <c r="J154" s="50"/>
      <c r="K154" s="50"/>
      <c r="L154" s="50"/>
      <c r="M154" s="50"/>
      <c r="N154" s="50"/>
      <c r="O154" s="50"/>
      <c r="P154" s="50"/>
      <c r="Q154" s="50"/>
      <c r="R154" s="50"/>
      <c r="S154" s="50"/>
      <c r="T154" s="50"/>
      <c r="U154" s="50"/>
      <c r="V154" s="50"/>
      <c r="W154" s="50"/>
      <c r="X154" s="50"/>
      <c r="Y154" s="50"/>
      <c r="Z154" s="50"/>
      <c r="AA154" s="50"/>
      <c r="AB154" s="50"/>
      <c r="AC154" s="50"/>
      <c r="AD154" s="50"/>
    </row>
    <row r="155" spans="1:30" ht="15" hidden="1" customHeight="1" thickBot="1" x14ac:dyDescent="0.3">
      <c r="A155" s="47"/>
      <c r="B155" s="48"/>
      <c r="C155" s="48"/>
      <c r="D155" s="43"/>
      <c r="E155"/>
      <c r="F155"/>
      <c r="G155"/>
      <c r="H155"/>
      <c r="I155"/>
      <c r="J155"/>
      <c r="K155"/>
      <c r="L155"/>
      <c r="M155"/>
      <c r="N155"/>
      <c r="O155" s="43"/>
      <c r="P155" s="43"/>
      <c r="Q155" s="43"/>
      <c r="R155" s="43"/>
      <c r="S155" s="43"/>
      <c r="T155" s="43"/>
      <c r="U155" s="43"/>
      <c r="V155" s="43"/>
      <c r="W155" s="43"/>
      <c r="X155" s="43"/>
      <c r="Y155" s="43"/>
      <c r="Z155" s="43"/>
      <c r="AA155" s="43"/>
      <c r="AB155" s="43"/>
      <c r="AC155" s="43"/>
      <c r="AD155" s="43"/>
    </row>
    <row r="156" spans="1:30" ht="26.25" hidden="1" customHeight="1" thickBot="1" x14ac:dyDescent="0.25">
      <c r="A156" s="51" t="s">
        <v>368</v>
      </c>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c r="AA156" s="52"/>
      <c r="AB156" s="52"/>
      <c r="AC156" s="52"/>
      <c r="AD156" s="52"/>
    </row>
    <row r="157" spans="1:30" ht="26.25" hidden="1" customHeight="1" thickBot="1" x14ac:dyDescent="0.25">
      <c r="A157" s="46" t="s">
        <v>369</v>
      </c>
      <c r="B157" s="46" t="s">
        <v>370</v>
      </c>
      <c r="C157" s="38" t="s">
        <v>371</v>
      </c>
      <c r="D157" s="49"/>
      <c r="E157" s="50"/>
      <c r="F157" s="50"/>
      <c r="G157" s="50"/>
      <c r="H157" s="50"/>
      <c r="I157" s="50"/>
      <c r="J157" s="50"/>
      <c r="K157" s="50"/>
      <c r="L157" s="50"/>
      <c r="M157" s="50"/>
      <c r="N157" s="50"/>
      <c r="O157" s="50"/>
      <c r="P157" s="50"/>
      <c r="Q157" s="50"/>
      <c r="R157" s="50"/>
      <c r="S157" s="50"/>
      <c r="T157" s="50"/>
      <c r="U157" s="50"/>
      <c r="V157" s="50"/>
      <c r="W157" s="50"/>
      <c r="X157" s="50"/>
      <c r="Y157" s="50"/>
      <c r="Z157" s="50"/>
      <c r="AA157" s="50"/>
      <c r="AB157" s="50"/>
      <c r="AC157" s="50"/>
      <c r="AD157" s="50"/>
    </row>
    <row r="158" spans="1:30" ht="26.25" hidden="1" customHeight="1" thickBot="1" x14ac:dyDescent="0.25">
      <c r="A158" s="46" t="s">
        <v>369</v>
      </c>
      <c r="B158" s="46" t="s">
        <v>372</v>
      </c>
      <c r="C158" s="38" t="s">
        <v>373</v>
      </c>
      <c r="D158" s="49"/>
      <c r="E158" s="50"/>
      <c r="F158" s="50"/>
      <c r="G158" s="50"/>
      <c r="H158" s="50"/>
      <c r="I158" s="50"/>
      <c r="J158" s="50"/>
      <c r="K158" s="50"/>
      <c r="L158" s="50"/>
      <c r="M158" s="50"/>
      <c r="N158" s="50"/>
      <c r="O158" s="50"/>
      <c r="P158" s="50"/>
      <c r="Q158" s="50"/>
      <c r="R158" s="50"/>
      <c r="S158" s="50"/>
      <c r="T158" s="50"/>
      <c r="U158" s="50"/>
      <c r="V158" s="50"/>
      <c r="W158" s="50"/>
      <c r="X158" s="50"/>
      <c r="Y158" s="50"/>
      <c r="Z158" s="50"/>
      <c r="AA158" s="50"/>
      <c r="AB158" s="50"/>
      <c r="AC158" s="50"/>
      <c r="AD158" s="50"/>
    </row>
    <row r="159" spans="1:30" ht="26.25" customHeight="1" thickBot="1" x14ac:dyDescent="0.25">
      <c r="A159" s="46" t="s">
        <v>374</v>
      </c>
      <c r="B159" s="46" t="s">
        <v>375</v>
      </c>
      <c r="C159" s="38" t="s">
        <v>376</v>
      </c>
      <c r="D159" s="69" t="s">
        <v>377</v>
      </c>
      <c r="E159" s="24">
        <v>13.169689838540798</v>
      </c>
      <c r="F159" s="24">
        <v>0.7690524071453716</v>
      </c>
      <c r="G159" s="24">
        <v>0.40962119644827638</v>
      </c>
      <c r="H159" s="24">
        <v>3.8753225784648915E-3</v>
      </c>
      <c r="I159" s="24">
        <v>0.37551122309791524</v>
      </c>
      <c r="J159" s="24">
        <v>0.39637295771446573</v>
      </c>
      <c r="K159" s="24">
        <v>0.41723469233101707</v>
      </c>
      <c r="L159" s="50"/>
      <c r="M159" s="50"/>
      <c r="N159" s="50"/>
      <c r="O159" s="50"/>
      <c r="P159" s="50"/>
      <c r="Q159" s="50"/>
      <c r="R159" s="50"/>
      <c r="S159" s="50"/>
      <c r="T159" s="50"/>
      <c r="U159" s="50"/>
      <c r="V159" s="50"/>
      <c r="W159" s="50"/>
      <c r="X159" s="50"/>
      <c r="Y159" s="50"/>
      <c r="Z159" s="50"/>
      <c r="AA159" s="50"/>
      <c r="AB159" s="50"/>
      <c r="AC159" s="50"/>
      <c r="AD159" s="50"/>
    </row>
    <row r="160" spans="1:30" ht="26.25" hidden="1" customHeight="1" thickBot="1" x14ac:dyDescent="0.25">
      <c r="A160" s="46" t="s">
        <v>378</v>
      </c>
      <c r="B160" s="46" t="s">
        <v>379</v>
      </c>
      <c r="C160" s="38" t="s">
        <v>380</v>
      </c>
      <c r="D160" s="49"/>
      <c r="E160" s="50"/>
      <c r="F160" s="50"/>
      <c r="G160" s="50"/>
      <c r="H160" s="50"/>
      <c r="I160" s="50"/>
      <c r="J160" s="50"/>
      <c r="K160" s="50"/>
      <c r="L160" s="50"/>
      <c r="M160" s="50"/>
      <c r="N160" s="50"/>
      <c r="O160" s="50"/>
      <c r="P160" s="50"/>
      <c r="Q160" s="50"/>
      <c r="R160" s="50"/>
      <c r="S160" s="50"/>
      <c r="T160" s="50"/>
      <c r="U160" s="50"/>
      <c r="V160" s="50"/>
      <c r="W160" s="50"/>
      <c r="X160" s="50"/>
      <c r="Y160" s="50"/>
      <c r="Z160" s="50"/>
      <c r="AA160" s="50"/>
      <c r="AB160" s="50"/>
      <c r="AC160" s="50"/>
      <c r="AD160" s="50"/>
    </row>
    <row r="161" spans="1:30" ht="26.25" hidden="1" customHeight="1" thickBot="1" x14ac:dyDescent="0.25">
      <c r="A161" s="46" t="s">
        <v>378</v>
      </c>
      <c r="B161" s="46" t="s">
        <v>381</v>
      </c>
      <c r="C161" s="38" t="s">
        <v>382</v>
      </c>
      <c r="D161" s="49"/>
      <c r="E161" s="50"/>
      <c r="F161" s="50"/>
      <c r="G161" s="50"/>
      <c r="H161" s="50"/>
      <c r="I161" s="50"/>
      <c r="J161" s="50"/>
      <c r="K161" s="50"/>
      <c r="L161" s="50"/>
      <c r="M161" s="50"/>
      <c r="N161" s="50"/>
      <c r="O161" s="50"/>
      <c r="P161" s="50"/>
      <c r="Q161" s="50"/>
      <c r="R161" s="50"/>
      <c r="S161" s="50"/>
      <c r="T161" s="50"/>
      <c r="U161" s="50"/>
      <c r="V161" s="50"/>
      <c r="W161" s="50"/>
      <c r="X161" s="50"/>
      <c r="Y161" s="50"/>
      <c r="Z161" s="50"/>
      <c r="AA161" s="50"/>
      <c r="AB161" s="50"/>
      <c r="AC161" s="50"/>
      <c r="AD161" s="50"/>
    </row>
    <row r="162" spans="1:30" ht="26.25" hidden="1" customHeight="1" thickBot="1" x14ac:dyDescent="0.25">
      <c r="A162" s="46" t="s">
        <v>383</v>
      </c>
      <c r="B162" s="46" t="s">
        <v>384</v>
      </c>
      <c r="C162" s="38" t="s">
        <v>385</v>
      </c>
      <c r="D162" s="49"/>
      <c r="E162" s="50"/>
      <c r="F162" s="50"/>
      <c r="G162" s="50"/>
      <c r="H162" s="50"/>
      <c r="I162" s="50"/>
      <c r="J162" s="50"/>
      <c r="K162" s="50"/>
      <c r="L162" s="50"/>
      <c r="M162" s="50"/>
      <c r="N162" s="50"/>
      <c r="O162" s="50"/>
      <c r="P162" s="50"/>
      <c r="Q162" s="50"/>
      <c r="R162" s="50"/>
      <c r="S162" s="50"/>
      <c r="T162" s="50"/>
      <c r="U162" s="50"/>
      <c r="V162" s="50"/>
      <c r="W162" s="50"/>
      <c r="X162" s="50"/>
      <c r="Y162" s="50"/>
      <c r="Z162" s="50"/>
      <c r="AA162" s="50"/>
      <c r="AB162" s="50"/>
      <c r="AC162" s="50"/>
      <c r="AD162" s="50"/>
    </row>
    <row r="163" spans="1:30" ht="26.25" hidden="1" customHeight="1" thickBot="1" x14ac:dyDescent="0.25">
      <c r="A163" s="46" t="s">
        <v>383</v>
      </c>
      <c r="B163" s="46" t="s">
        <v>386</v>
      </c>
      <c r="C163" s="38" t="s">
        <v>387</v>
      </c>
      <c r="D163" s="49"/>
      <c r="E163" s="50"/>
      <c r="F163" s="50"/>
      <c r="G163" s="50"/>
      <c r="H163" s="50"/>
      <c r="I163" s="50"/>
      <c r="J163" s="50"/>
      <c r="K163" s="50"/>
      <c r="L163" s="50"/>
      <c r="M163" s="50"/>
      <c r="N163" s="50"/>
      <c r="O163" s="50"/>
      <c r="P163" s="50"/>
      <c r="Q163" s="50"/>
      <c r="R163" s="50"/>
      <c r="S163" s="50"/>
      <c r="T163" s="50"/>
      <c r="U163" s="50"/>
      <c r="V163" s="50"/>
      <c r="W163" s="50"/>
      <c r="X163" s="50"/>
      <c r="Y163" s="50"/>
      <c r="Z163" s="50"/>
      <c r="AA163" s="50"/>
      <c r="AB163" s="50"/>
      <c r="AC163" s="50"/>
      <c r="AD163" s="50"/>
    </row>
    <row r="164" spans="1:30" ht="26.25" hidden="1" customHeight="1" thickBot="1" x14ac:dyDescent="0.25">
      <c r="A164" s="46" t="s">
        <v>383</v>
      </c>
      <c r="B164" s="46" t="s">
        <v>388</v>
      </c>
      <c r="C164" s="38" t="s">
        <v>389</v>
      </c>
      <c r="D164" s="49"/>
      <c r="E164" s="50"/>
      <c r="F164" s="50"/>
      <c r="G164" s="50"/>
      <c r="H164" s="50"/>
      <c r="I164" s="50"/>
      <c r="J164" s="50"/>
      <c r="K164" s="50"/>
      <c r="L164" s="50"/>
      <c r="M164" s="50"/>
      <c r="N164" s="50"/>
      <c r="O164" s="50"/>
      <c r="P164" s="50"/>
      <c r="Q164" s="50"/>
      <c r="R164" s="50"/>
      <c r="S164" s="50"/>
      <c r="T164" s="50"/>
      <c r="U164" s="50"/>
      <c r="V164" s="50"/>
      <c r="W164" s="50"/>
      <c r="X164" s="50"/>
      <c r="Y164" s="50"/>
      <c r="Z164" s="50"/>
      <c r="AA164" s="50"/>
      <c r="AB164" s="50"/>
      <c r="AC164" s="50"/>
      <c r="AD164" s="50"/>
    </row>
    <row r="165" spans="1:30" ht="15" customHeight="1" x14ac:dyDescent="0.2">
      <c r="D165" s="53"/>
      <c r="E165" s="53"/>
      <c r="F165" s="54"/>
      <c r="G165" s="54"/>
      <c r="H165" s="54"/>
      <c r="I165" s="54"/>
      <c r="J165" s="54"/>
      <c r="K165" s="54"/>
      <c r="L165" s="54"/>
      <c r="M165" s="54"/>
      <c r="N165" s="54"/>
      <c r="O165" s="54"/>
      <c r="P165" s="54"/>
      <c r="Q165" s="54"/>
      <c r="R165" s="54"/>
      <c r="S165" s="54"/>
      <c r="T165" s="54"/>
      <c r="U165" s="54"/>
      <c r="V165" s="54"/>
      <c r="W165" s="54"/>
      <c r="X165" s="54"/>
      <c r="Y165" s="54"/>
      <c r="Z165" s="54"/>
      <c r="AA165" s="54"/>
      <c r="AB165" s="54"/>
      <c r="AC165" s="54"/>
      <c r="AD165" s="54"/>
    </row>
    <row r="166" spans="1:30" s="57" customFormat="1" ht="52.5" customHeight="1" x14ac:dyDescent="0.25">
      <c r="A166" s="96" t="s">
        <v>390</v>
      </c>
      <c r="B166" s="96"/>
      <c r="C166" s="96"/>
      <c r="D166" s="96"/>
      <c r="E166" s="96"/>
      <c r="F166" s="96"/>
      <c r="G166" s="96"/>
      <c r="H166" s="55"/>
      <c r="I166" s="56"/>
      <c r="J166" s="56"/>
      <c r="K166" s="56"/>
      <c r="L166" s="56"/>
      <c r="M166" s="56"/>
      <c r="N166" s="56"/>
      <c r="O166" s="56"/>
      <c r="P166" s="56"/>
      <c r="Q166" s="56"/>
      <c r="R166" s="56"/>
      <c r="S166" s="56"/>
      <c r="T166" s="56"/>
      <c r="U166" s="56"/>
      <c r="AC166" s="58"/>
      <c r="AD166" s="58"/>
    </row>
    <row r="167" spans="1:30" s="59" customFormat="1" ht="63.75" customHeight="1" x14ac:dyDescent="0.25">
      <c r="A167" s="96" t="s">
        <v>391</v>
      </c>
      <c r="B167" s="96"/>
      <c r="C167" s="96"/>
      <c r="D167" s="96"/>
      <c r="E167" s="96"/>
      <c r="F167" s="96"/>
      <c r="G167" s="96"/>
      <c r="H167" s="55"/>
      <c r="I167" s="56"/>
      <c r="J167"/>
      <c r="K167"/>
      <c r="L167"/>
      <c r="M167" s="56"/>
      <c r="N167" s="56"/>
      <c r="O167" s="56"/>
      <c r="P167" s="56"/>
      <c r="Q167" s="56"/>
      <c r="R167" s="56"/>
      <c r="S167" s="56"/>
      <c r="T167" s="56"/>
      <c r="U167" s="56"/>
    </row>
    <row r="168" spans="1:30" s="59" customFormat="1" ht="26.25" customHeight="1" x14ac:dyDescent="0.25">
      <c r="A168" s="96" t="s">
        <v>392</v>
      </c>
      <c r="B168" s="96"/>
      <c r="C168" s="96"/>
      <c r="D168" s="96"/>
      <c r="E168" s="96"/>
      <c r="F168" s="96"/>
      <c r="G168" s="96"/>
      <c r="H168" s="55"/>
      <c r="I168" s="56"/>
      <c r="J168"/>
      <c r="K168"/>
      <c r="L168"/>
      <c r="M168" s="56"/>
      <c r="N168" s="56"/>
      <c r="O168" s="56"/>
      <c r="P168" s="56"/>
      <c r="Q168" s="56"/>
      <c r="R168" s="56"/>
      <c r="S168" s="56"/>
      <c r="T168" s="56"/>
      <c r="U168" s="56"/>
    </row>
    <row r="169" spans="1:30" s="57" customFormat="1" ht="26.25" customHeight="1" x14ac:dyDescent="0.25">
      <c r="A169" s="96" t="s">
        <v>393</v>
      </c>
      <c r="B169" s="96"/>
      <c r="C169" s="96"/>
      <c r="D169" s="96"/>
      <c r="E169" s="96"/>
      <c r="F169" s="96"/>
      <c r="G169" s="96"/>
      <c r="H169" s="55"/>
      <c r="I169" s="56"/>
      <c r="J169"/>
      <c r="K169"/>
      <c r="L169"/>
      <c r="M169" s="56"/>
      <c r="N169" s="56"/>
      <c r="O169" s="56"/>
      <c r="P169" s="56"/>
      <c r="Q169" s="56"/>
      <c r="R169" s="56"/>
      <c r="S169" s="56"/>
      <c r="T169" s="56"/>
      <c r="U169" s="56"/>
      <c r="AC169" s="58"/>
      <c r="AD169" s="58"/>
    </row>
    <row r="170" spans="1:30" s="59" customFormat="1" ht="52.5" customHeight="1" x14ac:dyDescent="0.25">
      <c r="A170" s="96" t="s">
        <v>394</v>
      </c>
      <c r="B170" s="96"/>
      <c r="C170" s="96"/>
      <c r="D170" s="96"/>
      <c r="E170" s="96"/>
      <c r="F170" s="96"/>
      <c r="G170" s="96"/>
      <c r="H170" s="55"/>
      <c r="I170" s="56"/>
      <c r="J170"/>
      <c r="K170"/>
      <c r="L170"/>
      <c r="M170" s="56"/>
      <c r="N170" s="56"/>
      <c r="O170" s="56"/>
      <c r="P170" s="56"/>
      <c r="Q170" s="56"/>
      <c r="R170" s="56"/>
      <c r="S170" s="56"/>
      <c r="T170" s="56"/>
      <c r="U170" s="56"/>
    </row>
    <row r="173" spans="1:30" x14ac:dyDescent="0.2">
      <c r="C173" s="68" t="s">
        <v>395</v>
      </c>
      <c r="E173" s="60">
        <v>75.132825770776293</v>
      </c>
      <c r="F173" s="60">
        <v>72.383257212777124</v>
      </c>
      <c r="G173" s="60">
        <v>21.135562084034191</v>
      </c>
      <c r="H173" s="60">
        <v>39.432607188343937</v>
      </c>
      <c r="I173" s="60">
        <v>10.199466655487505</v>
      </c>
      <c r="J173" s="60">
        <v>14.871638495579411</v>
      </c>
      <c r="K173" s="60">
        <v>25.468138756454294</v>
      </c>
      <c r="L173" s="4">
        <v>0</v>
      </c>
      <c r="M173" s="4">
        <v>0</v>
      </c>
      <c r="N173" s="4">
        <v>0</v>
      </c>
      <c r="O173" s="4">
        <v>0</v>
      </c>
      <c r="P173" s="4">
        <v>0</v>
      </c>
      <c r="Q173" s="4">
        <v>0</v>
      </c>
      <c r="R173" s="4">
        <v>0</v>
      </c>
      <c r="S173" s="4">
        <v>0</v>
      </c>
      <c r="T173" s="4">
        <v>0</v>
      </c>
      <c r="U173" s="4">
        <v>0</v>
      </c>
      <c r="V173" s="4">
        <v>0</v>
      </c>
      <c r="W173" s="4">
        <v>0</v>
      </c>
      <c r="X173" s="4">
        <v>0</v>
      </c>
      <c r="Y173" s="4">
        <v>0</v>
      </c>
      <c r="Z173" s="4">
        <v>0</v>
      </c>
      <c r="AA173" s="4">
        <v>0</v>
      </c>
      <c r="AB173" s="4">
        <v>0</v>
      </c>
      <c r="AC173" s="4">
        <v>0</v>
      </c>
      <c r="AD173" s="4">
        <v>0</v>
      </c>
    </row>
    <row r="174" spans="1:30" x14ac:dyDescent="0.2">
      <c r="E174" s="60"/>
      <c r="F174" s="60"/>
      <c r="G174" s="60"/>
      <c r="H174" s="60"/>
      <c r="I174" s="60"/>
      <c r="J174" s="60"/>
      <c r="K174" s="60"/>
    </row>
    <row r="175" spans="1:30" x14ac:dyDescent="0.2">
      <c r="E175" s="60"/>
      <c r="F175" s="60"/>
      <c r="G175" s="60"/>
      <c r="H175" s="60"/>
      <c r="I175" s="60"/>
      <c r="J175" s="60"/>
      <c r="K175" s="60"/>
    </row>
    <row r="176" spans="1:30" x14ac:dyDescent="0.2">
      <c r="C176" s="61" t="s">
        <v>53</v>
      </c>
      <c r="E176" s="60">
        <v>6.9187391019521822</v>
      </c>
      <c r="F176" s="60">
        <v>0.23899251001246899</v>
      </c>
      <c r="G176" s="60">
        <v>0.37377748328165278</v>
      </c>
      <c r="H176" s="60">
        <v>3.5076860000000001E-2</v>
      </c>
      <c r="I176" s="60">
        <v>0.14935724548752227</v>
      </c>
      <c r="J176" s="60">
        <v>0.16822128600755218</v>
      </c>
      <c r="K176" s="60">
        <v>0.17708298103733272</v>
      </c>
    </row>
    <row r="177" spans="3:11" x14ac:dyDescent="0.2">
      <c r="C177" s="61" t="s">
        <v>57</v>
      </c>
      <c r="E177" s="60">
        <v>3.7000000000000006</v>
      </c>
      <c r="F177" s="60">
        <v>4.6956224134666815</v>
      </c>
      <c r="G177" s="60">
        <v>5.9150000000000009</v>
      </c>
      <c r="H177" s="60">
        <v>1.4999999999999999E-4</v>
      </c>
      <c r="I177" s="60">
        <v>0.11785926493592762</v>
      </c>
      <c r="J177" s="60">
        <v>0.13312167893592761</v>
      </c>
      <c r="K177" s="60">
        <v>0.15199077293592758</v>
      </c>
    </row>
    <row r="178" spans="3:11" x14ac:dyDescent="0.2">
      <c r="C178" s="61" t="s">
        <v>60</v>
      </c>
      <c r="E178" s="60">
        <v>5.3985180000000001</v>
      </c>
      <c r="F178" s="60">
        <v>0.92330007793010216</v>
      </c>
      <c r="G178" s="60">
        <v>6.1136836666666667</v>
      </c>
      <c r="H178" s="60">
        <v>1.6689000000000001E-3</v>
      </c>
      <c r="I178" s="60">
        <v>0.35687356166666667</v>
      </c>
      <c r="J178" s="60">
        <v>0.35853955199999998</v>
      </c>
      <c r="K178" s="60">
        <v>0.38614536666666671</v>
      </c>
    </row>
    <row r="179" spans="3:11" x14ac:dyDescent="0.2">
      <c r="C179" s="61" t="s">
        <v>65</v>
      </c>
      <c r="E179" s="60">
        <v>0.66599217568294133</v>
      </c>
      <c r="F179" s="60">
        <v>0.17316249672057185</v>
      </c>
      <c r="G179" s="60">
        <v>2.1449384641760365</v>
      </c>
      <c r="H179" s="60">
        <v>0</v>
      </c>
      <c r="I179" s="60">
        <v>5.8774098907052513E-2</v>
      </c>
      <c r="J179" s="60">
        <v>6.986808914964697E-2</v>
      </c>
      <c r="K179" s="60">
        <v>7.7038284838262971E-2</v>
      </c>
    </row>
    <row r="180" spans="3:11" x14ac:dyDescent="0.2">
      <c r="C180" s="61" t="s">
        <v>68</v>
      </c>
      <c r="E180" s="60">
        <v>7.1266752677993086</v>
      </c>
      <c r="F180" s="60">
        <v>9.2075046134632519</v>
      </c>
      <c r="G180" s="60">
        <v>2.2077398728644675</v>
      </c>
      <c r="H180" s="60">
        <v>0.67361034399999997</v>
      </c>
      <c r="I180" s="60">
        <v>0.41091132548187265</v>
      </c>
      <c r="J180" s="60">
        <v>0.6039433016093303</v>
      </c>
      <c r="K180" s="60">
        <v>0.78626708418163938</v>
      </c>
    </row>
    <row r="181" spans="3:11" x14ac:dyDescent="0.2">
      <c r="C181" s="61" t="s">
        <v>71</v>
      </c>
      <c r="E181" s="60">
        <v>0.57160949233388003</v>
      </c>
      <c r="F181" s="60">
        <v>0</v>
      </c>
      <c r="G181" s="60">
        <v>8.7119781242731439E-2</v>
      </c>
      <c r="H181" s="60">
        <v>0</v>
      </c>
      <c r="I181" s="60">
        <v>2.7583943875574415E-2</v>
      </c>
      <c r="J181" s="60">
        <v>3.1077706390253059E-2</v>
      </c>
      <c r="K181" s="60">
        <v>3.6048519859349704E-2</v>
      </c>
    </row>
    <row r="182" spans="3:11" x14ac:dyDescent="0.2">
      <c r="C182" s="61" t="s">
        <v>74</v>
      </c>
      <c r="E182" s="60">
        <v>1.1760841976536465</v>
      </c>
      <c r="F182" s="60">
        <v>2.3265422713215553</v>
      </c>
      <c r="G182" s="60">
        <v>0.12186450929022402</v>
      </c>
      <c r="H182" s="60">
        <v>0</v>
      </c>
      <c r="I182" s="60">
        <v>5.3941786589095916E-2</v>
      </c>
      <c r="J182" s="60">
        <v>9.2680217742229704E-2</v>
      </c>
      <c r="K182" s="60">
        <v>0.17463997415788066</v>
      </c>
    </row>
    <row r="183" spans="3:11" x14ac:dyDescent="0.2">
      <c r="C183" s="61" t="s">
        <v>77</v>
      </c>
      <c r="E183" s="60">
        <v>1.0011543791996427</v>
      </c>
      <c r="F183" s="60">
        <v>0.60804357631540107</v>
      </c>
      <c r="G183" s="60">
        <v>2.6896662646733001</v>
      </c>
      <c r="H183" s="60">
        <v>0</v>
      </c>
      <c r="I183" s="60">
        <v>0.50644510827777134</v>
      </c>
      <c r="J183" s="60">
        <v>0.53154804098479957</v>
      </c>
      <c r="K183" s="60">
        <v>0.6729212551270779</v>
      </c>
    </row>
    <row r="184" spans="3:11" x14ac:dyDescent="0.2">
      <c r="C184" s="61" t="s">
        <v>84</v>
      </c>
      <c r="E184" s="60">
        <v>1.6634056832714907</v>
      </c>
      <c r="F184" s="60">
        <v>20.9437834022836</v>
      </c>
      <c r="G184" s="60">
        <v>0.35363880256302399</v>
      </c>
      <c r="H184" s="60">
        <v>0.23901334144071998</v>
      </c>
      <c r="I184" s="60">
        <v>0.40507267231348165</v>
      </c>
      <c r="J184" s="60">
        <v>1.6909760711973567</v>
      </c>
      <c r="K184" s="60">
        <v>4.3563126262679202</v>
      </c>
    </row>
    <row r="185" spans="3:11" x14ac:dyDescent="0.2">
      <c r="C185" s="61" t="s">
        <v>131</v>
      </c>
      <c r="E185" s="60">
        <v>4.5983519708784453</v>
      </c>
      <c r="F185" s="60">
        <v>5.3783783196766013</v>
      </c>
      <c r="G185" s="60">
        <v>0.38770119164210826</v>
      </c>
      <c r="H185" s="60">
        <v>0.84429451076777406</v>
      </c>
      <c r="I185" s="60">
        <v>5.3323468801638523</v>
      </c>
      <c r="J185" s="60">
        <v>5.457064262765063</v>
      </c>
      <c r="K185" s="60">
        <v>5.6900357117052183</v>
      </c>
    </row>
    <row r="186" spans="3:11" x14ac:dyDescent="0.2">
      <c r="C186" s="61" t="s">
        <v>125</v>
      </c>
      <c r="E186" s="60">
        <v>2.1458386761700332</v>
      </c>
      <c r="F186" s="60">
        <v>0.41074882757342518</v>
      </c>
      <c r="G186" s="60">
        <v>1.9225583619639684E-2</v>
      </c>
      <c r="H186" s="60">
        <v>1.3704347398450481E-3</v>
      </c>
      <c r="I186" s="60">
        <v>5.6779191697906448E-2</v>
      </c>
      <c r="J186" s="60">
        <v>5.6881250914845548E-2</v>
      </c>
      <c r="K186" s="60">
        <v>5.7813090876445303E-2</v>
      </c>
    </row>
    <row r="187" spans="3:11" x14ac:dyDescent="0.2">
      <c r="C187" s="61" t="s">
        <v>136</v>
      </c>
      <c r="E187" s="60">
        <v>2.4227258810868486</v>
      </c>
      <c r="F187" s="60">
        <v>1.8668715547415164</v>
      </c>
      <c r="G187" s="60">
        <v>0.15350051898160069</v>
      </c>
      <c r="H187" s="60">
        <v>1.7435873209468402E-2</v>
      </c>
      <c r="I187" s="60">
        <v>0.12408817439807887</v>
      </c>
      <c r="J187" s="60">
        <v>0.12721458249952033</v>
      </c>
      <c r="K187" s="60">
        <v>0.12822571172723377</v>
      </c>
    </row>
    <row r="188" spans="3:11" x14ac:dyDescent="0.2">
      <c r="C188" s="61" t="s">
        <v>283</v>
      </c>
      <c r="E188" s="60">
        <v>2.4979117748474611</v>
      </c>
      <c r="F188" s="60">
        <v>0.44947510423659842</v>
      </c>
      <c r="G188" s="60">
        <v>0</v>
      </c>
      <c r="H188" s="60">
        <v>3.7644719124492392</v>
      </c>
      <c r="I188" s="60">
        <v>2.0401431576329284E-2</v>
      </c>
      <c r="J188" s="60">
        <v>0.36357482980577677</v>
      </c>
      <c r="K188" s="60">
        <v>0.36357482980577677</v>
      </c>
    </row>
    <row r="189" spans="3:11" x14ac:dyDescent="0.2">
      <c r="C189" s="61" t="s">
        <v>255</v>
      </c>
      <c r="E189" s="60">
        <v>3.7201416702929455</v>
      </c>
      <c r="F189" s="60">
        <v>17.931363626053077</v>
      </c>
      <c r="G189" s="60">
        <v>0</v>
      </c>
      <c r="H189" s="60">
        <v>33.046925023017884</v>
      </c>
      <c r="I189" s="60">
        <v>0.37009794222446307</v>
      </c>
      <c r="J189" s="60">
        <v>1.8092152519958047</v>
      </c>
      <c r="K189" s="60">
        <v>7.090728182918494</v>
      </c>
    </row>
    <row r="190" spans="3:11" x14ac:dyDescent="0.2">
      <c r="C190" s="61" t="s">
        <v>94</v>
      </c>
      <c r="E190" s="60">
        <v>10.09290799548298</v>
      </c>
      <c r="F190" s="60">
        <v>4.9123615604926796</v>
      </c>
      <c r="G190" s="60">
        <v>4.1372370147435417E-2</v>
      </c>
      <c r="H190" s="60">
        <v>0.79998765253947124</v>
      </c>
      <c r="I190" s="60">
        <v>1.3214594655438305</v>
      </c>
      <c r="J190" s="60">
        <v>2.284138281473822</v>
      </c>
      <c r="K190" s="60">
        <v>3.5336606142689533</v>
      </c>
    </row>
    <row r="191" spans="3:11" x14ac:dyDescent="0.2">
      <c r="C191" s="61" t="s">
        <v>377</v>
      </c>
      <c r="E191" s="60">
        <v>13.169689838540798</v>
      </c>
      <c r="F191" s="60">
        <v>0.7690524071453716</v>
      </c>
      <c r="G191" s="60">
        <v>0.40962119644827638</v>
      </c>
      <c r="H191" s="60">
        <v>3.8753225784648915E-3</v>
      </c>
      <c r="I191" s="60">
        <v>0.37551122309791524</v>
      </c>
      <c r="J191" s="60">
        <v>0.39637295771446573</v>
      </c>
      <c r="K191" s="60">
        <v>0.41723469233101707</v>
      </c>
    </row>
    <row r="192" spans="3:11" x14ac:dyDescent="0.2">
      <c r="C192" s="61" t="s">
        <v>113</v>
      </c>
      <c r="E192" s="60">
        <v>1.4873849850257981</v>
      </c>
      <c r="F192" s="60">
        <v>8.7427445625141875E-2</v>
      </c>
      <c r="G192" s="60">
        <v>2.4192464578745063E-2</v>
      </c>
      <c r="H192" s="60">
        <v>4.892318364290415E-4</v>
      </c>
      <c r="I192" s="60">
        <v>5.5427476897720054E-2</v>
      </c>
      <c r="J192" s="60">
        <v>5.8506781169815482E-2</v>
      </c>
      <c r="K192" s="60">
        <v>6.1586085441911083E-2</v>
      </c>
    </row>
    <row r="193" spans="3:11" x14ac:dyDescent="0.2">
      <c r="C193" s="61" t="s">
        <v>116</v>
      </c>
      <c r="E193" s="60">
        <v>2.5532388528280929</v>
      </c>
      <c r="F193" s="60">
        <v>9.0017927216710217E-2</v>
      </c>
      <c r="G193" s="60">
        <v>1.8513556068982407E-3</v>
      </c>
      <c r="H193" s="60">
        <v>9.2567780344912079E-4</v>
      </c>
      <c r="I193" s="60">
        <v>7.4643205390595421E-2</v>
      </c>
      <c r="J193" s="60">
        <v>7.8790050134517384E-2</v>
      </c>
      <c r="K193" s="60">
        <v>8.2936894878439332E-2</v>
      </c>
    </row>
    <row r="194" spans="3:11" x14ac:dyDescent="0.2">
      <c r="C194" s="61" t="s">
        <v>142</v>
      </c>
      <c r="E194" s="60">
        <v>6.6431900852194442E-2</v>
      </c>
      <c r="F194" s="60">
        <v>4.0884634321462559E-3</v>
      </c>
      <c r="G194" s="60">
        <v>4.3027255796005754E-4</v>
      </c>
      <c r="H194" s="60">
        <v>2.0408738850551103E-5</v>
      </c>
      <c r="I194" s="60">
        <v>2.6703805607715806E-3</v>
      </c>
      <c r="J194" s="60">
        <v>2.8187350363700014E-3</v>
      </c>
      <c r="K194" s="60">
        <v>2.9670895119684225E-3</v>
      </c>
    </row>
    <row r="195" spans="3:11" x14ac:dyDescent="0.2">
      <c r="C195" s="61" t="s">
        <v>109</v>
      </c>
      <c r="E195" s="60">
        <v>1.0629205152945853</v>
      </c>
      <c r="F195" s="60">
        <v>4.8485279299866943E-2</v>
      </c>
      <c r="G195" s="60">
        <v>5.5744972126713327E-4</v>
      </c>
      <c r="H195" s="60">
        <v>2.7872486063356663E-4</v>
      </c>
      <c r="I195" s="60">
        <v>0.30979404997807053</v>
      </c>
      <c r="J195" s="60">
        <v>0.48339260634056558</v>
      </c>
      <c r="K195" s="60">
        <v>1.1372849771979601</v>
      </c>
    </row>
    <row r="196" spans="3:11" x14ac:dyDescent="0.2">
      <c r="C196" s="61" t="s">
        <v>88</v>
      </c>
      <c r="E196" s="60">
        <v>1.5068828526810174</v>
      </c>
      <c r="F196" s="60">
        <v>0.11577444175722448</v>
      </c>
      <c r="G196" s="60">
        <v>8.5832748556427765E-2</v>
      </c>
      <c r="H196" s="60">
        <v>0</v>
      </c>
      <c r="I196" s="60">
        <v>9.7092663689703207E-3</v>
      </c>
      <c r="J196" s="60">
        <v>1.3974001657715063E-2</v>
      </c>
      <c r="K196" s="60">
        <v>2.3925050664786174E-2</v>
      </c>
    </row>
    <row r="197" spans="3:11" x14ac:dyDescent="0.2">
      <c r="C197" s="61" t="s">
        <v>81</v>
      </c>
      <c r="E197" s="60">
        <v>0.58001539383986944</v>
      </c>
      <c r="F197" s="60">
        <v>0.46628053813276077</v>
      </c>
      <c r="G197" s="60">
        <v>1.6456789300240279E-3</v>
      </c>
      <c r="H197" s="60">
        <v>1.2110205526098623E-3</v>
      </c>
      <c r="I197" s="60">
        <v>2.884848131864012E-2</v>
      </c>
      <c r="J197" s="60">
        <v>2.8848481318640116E-2</v>
      </c>
      <c r="K197" s="60">
        <v>2.8848481318640116E-2</v>
      </c>
    </row>
    <row r="198" spans="3:11" x14ac:dyDescent="0.2">
      <c r="C198" s="61" t="s">
        <v>121</v>
      </c>
      <c r="E198" s="60">
        <v>0.27773624958882792</v>
      </c>
      <c r="F198" s="60">
        <v>5.945181082169515E-2</v>
      </c>
      <c r="G198" s="60">
        <v>1.2035979834871394E-3</v>
      </c>
      <c r="H198" s="60">
        <v>9.7836609235878646E-4</v>
      </c>
      <c r="I198" s="60">
        <v>9.4395965278106699E-3</v>
      </c>
      <c r="J198" s="60">
        <v>9.4395965278106699E-3</v>
      </c>
      <c r="K198" s="60">
        <v>9.4395965278106647E-3</v>
      </c>
    </row>
    <row r="199" spans="3:11" x14ac:dyDescent="0.2">
      <c r="C199" s="61" t="s">
        <v>128</v>
      </c>
      <c r="E199" s="60">
        <v>0.13789826945413053</v>
      </c>
      <c r="F199" s="60">
        <v>0.4770906661001576</v>
      </c>
      <c r="G199" s="60">
        <v>1.4464214727803981E-4</v>
      </c>
      <c r="H199" s="60">
        <v>1.9116332750538417E-4</v>
      </c>
      <c r="I199" s="60">
        <v>5.3238771764124396E-3</v>
      </c>
      <c r="J199" s="60">
        <v>5.3238771764124396E-3</v>
      </c>
      <c r="K199" s="60">
        <v>5.3238771764124396E-3</v>
      </c>
    </row>
    <row r="200" spans="3:11" x14ac:dyDescent="0.2">
      <c r="C200" s="61" t="s">
        <v>139</v>
      </c>
      <c r="E200" s="60">
        <v>0.31671053655288778</v>
      </c>
      <c r="F200" s="60">
        <v>0.16025312853279713</v>
      </c>
      <c r="G200" s="60">
        <v>8.5020043431231589E-4</v>
      </c>
      <c r="H200" s="60">
        <v>6.289425640424581E-4</v>
      </c>
      <c r="I200" s="60">
        <v>1.5107602565543096E-2</v>
      </c>
      <c r="J200" s="60">
        <v>1.5107602565543096E-2</v>
      </c>
      <c r="K200" s="60">
        <v>1.5107602565543096E-2</v>
      </c>
    </row>
    <row r="201" spans="3:11" x14ac:dyDescent="0.2">
      <c r="C201" s="61" t="s">
        <v>147</v>
      </c>
      <c r="E201" s="60">
        <v>0.27386010946627587</v>
      </c>
      <c r="F201" s="60">
        <v>3.9184750425715738E-2</v>
      </c>
      <c r="G201" s="60">
        <v>3.9679206307855691E-6</v>
      </c>
      <c r="H201" s="60">
        <v>3.4778251926742406E-6</v>
      </c>
      <c r="I201" s="60">
        <v>9.9940246562783526E-4</v>
      </c>
      <c r="J201" s="60">
        <v>9.9940246562783526E-4</v>
      </c>
      <c r="K201" s="60">
        <v>9.9940246562783526E-4</v>
      </c>
    </row>
    <row r="202" spans="3:11" s="62" customFormat="1" x14ac:dyDescent="0.2">
      <c r="C202" s="63" t="s">
        <v>396</v>
      </c>
      <c r="E202" s="64">
        <v>0</v>
      </c>
      <c r="F202" s="64">
        <v>0</v>
      </c>
      <c r="G202" s="64">
        <v>0</v>
      </c>
      <c r="H202" s="64">
        <v>0</v>
      </c>
      <c r="I202" s="64">
        <v>0</v>
      </c>
      <c r="J202" s="64">
        <v>0</v>
      </c>
      <c r="K202" s="64">
        <v>0</v>
      </c>
    </row>
  </sheetData>
  <autoFilter ref="A13:AD141" xr:uid="{00000000-0001-0000-1400-000000000000}"/>
  <mergeCells count="14">
    <mergeCell ref="A169:G169"/>
    <mergeCell ref="A170:G170"/>
    <mergeCell ref="Q10:V11"/>
    <mergeCell ref="W10:AD10"/>
    <mergeCell ref="X11:AB11"/>
    <mergeCell ref="A166:G166"/>
    <mergeCell ref="A167:G167"/>
    <mergeCell ref="A168:G168"/>
    <mergeCell ref="A10:A12"/>
    <mergeCell ref="B10:D12"/>
    <mergeCell ref="E10:H11"/>
    <mergeCell ref="I10:L11"/>
    <mergeCell ref="M10:M11"/>
    <mergeCell ref="N10:P11"/>
  </mergeCells>
  <pageMargins left="0.7" right="0.7" top="0.78740157499999996" bottom="0.78740157499999996" header="0.3" footer="0.3"/>
  <pageSetup paperSize="9" scale="16"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2017</vt:lpstr>
      <vt:lpstr>2022</vt:lpstr>
      <vt:lpstr>2025</vt:lpstr>
      <vt:lpstr>2030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Lauwereins</dc:creator>
  <cp:lastModifiedBy>Pauwels Jana</cp:lastModifiedBy>
  <dcterms:created xsi:type="dcterms:W3CDTF">2022-03-28T07:53:02Z</dcterms:created>
  <dcterms:modified xsi:type="dcterms:W3CDTF">2022-05-18T07:13:01Z</dcterms:modified>
</cp:coreProperties>
</file>