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3075" activeTab="1"/>
  </bookViews>
  <sheets>
    <sheet name="Sheet1" sheetId="5" r:id="rId1"/>
    <sheet name="FZM WISE REPORT" sheetId="11" r:id="rId2"/>
    <sheet name="Report" sheetId="2" r:id="rId3"/>
  </sheets>
  <externalReferences>
    <externalReference r:id="rId4"/>
  </externalReferences>
  <calcPr calcId="162913"/>
  <pivotCaches>
    <pivotCache cacheId="129" r:id="rId5"/>
  </pivotCaches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</calcChain>
</file>

<file path=xl/sharedStrings.xml><?xml version="1.0" encoding="utf-8"?>
<sst xmlns="http://schemas.openxmlformats.org/spreadsheetml/2006/main" count="401" uniqueCount="206">
  <si>
    <t>REGION NAME</t>
  </si>
  <si>
    <t>BRANCH NAME</t>
  </si>
  <si>
    <t>BRANCH ID</t>
  </si>
  <si>
    <t>REASONS</t>
  </si>
  <si>
    <t>CASH BALANCE</t>
  </si>
  <si>
    <t>PHYSICAL BALANCE</t>
  </si>
  <si>
    <t>DIFFERENCE</t>
  </si>
  <si>
    <t>AMOUNT</t>
  </si>
  <si>
    <t>PERSIST DATE</t>
  </si>
  <si>
    <t>REMARKS</t>
  </si>
  <si>
    <t>REPORTED DATE</t>
  </si>
  <si>
    <t>STATUS</t>
  </si>
  <si>
    <t>AUDIT TYPE</t>
  </si>
  <si>
    <t>CHENNAI REGION</t>
  </si>
  <si>
    <t>ADAMBAKKAM</t>
  </si>
  <si>
    <t>BILLS RELATED</t>
  </si>
  <si>
    <t>447301</t>
  </si>
  <si>
    <t>446801</t>
  </si>
  <si>
    <t>500</t>
  </si>
  <si>
    <t>7/22/2021</t>
  </si>
  <si>
    <t>key board bill</t>
  </si>
  <si>
    <t>7/27/2021</t>
  </si>
  <si>
    <t>LIVE</t>
  </si>
  <si>
    <t>SURPRISE VERIFICATION</t>
  </si>
  <si>
    <t>633599</t>
  </si>
  <si>
    <t>633099</t>
  </si>
  <si>
    <t>M M D A COLONY</t>
  </si>
  <si>
    <t>377865</t>
  </si>
  <si>
    <t>373145</t>
  </si>
  <si>
    <t>4720</t>
  </si>
  <si>
    <t>WEIGHT BALANCE</t>
  </si>
  <si>
    <t>PUNE</t>
  </si>
  <si>
    <t>CHANDAN NAGAR MAIN ROAD</t>
  </si>
  <si>
    <t>1300489</t>
  </si>
  <si>
    <t>1289739</t>
  </si>
  <si>
    <t>10750</t>
  </si>
  <si>
    <t>ELECTRICITY BILL PENDING</t>
  </si>
  <si>
    <t>DELHI-1</t>
  </si>
  <si>
    <t>NARAINA RING ROAD</t>
  </si>
  <si>
    <t>36355</t>
  </si>
  <si>
    <t>34762</t>
  </si>
  <si>
    <t>1593</t>
  </si>
  <si>
    <t>7/23/2021</t>
  </si>
  <si>
    <t>bill</t>
  </si>
  <si>
    <t>BANGALORE-3</t>
  </si>
  <si>
    <t>HEBBAGODI</t>
  </si>
  <si>
    <t>OTHERS</t>
  </si>
  <si>
    <t>1283303</t>
  </si>
  <si>
    <t>1263303</t>
  </si>
  <si>
    <t>20000</t>
  </si>
  <si>
    <t>7/24/2021</t>
  </si>
  <si>
    <t>emd reverse pending</t>
  </si>
  <si>
    <t>CHANDAPURA</t>
  </si>
  <si>
    <t>1188439</t>
  </si>
  <si>
    <t>1172439</t>
  </si>
  <si>
    <t>16000</t>
  </si>
  <si>
    <t>7/1/2021</t>
  </si>
  <si>
    <t>emd penalty amount pending</t>
  </si>
  <si>
    <t>MADURAI</t>
  </si>
  <si>
    <t>BETLAGUNDU</t>
  </si>
  <si>
    <t>MANUAL PLEDGE-CASH PAID NOT ACCOUNTED</t>
  </si>
  <si>
    <t>1154596</t>
  </si>
  <si>
    <t>1099496</t>
  </si>
  <si>
    <t>55100</t>
  </si>
  <si>
    <t>manual pledge</t>
  </si>
  <si>
    <t>PERIYAKULAM</t>
  </si>
  <si>
    <t>702633</t>
  </si>
  <si>
    <t>692633</t>
  </si>
  <si>
    <t>10000</t>
  </si>
  <si>
    <t>emd amount</t>
  </si>
  <si>
    <t>HYDERABAD REGION</t>
  </si>
  <si>
    <t>PRAKASHAM BAZAR</t>
  </si>
  <si>
    <t>CASH DEPOSITED,APPROVAL PENDING FROM HO</t>
  </si>
  <si>
    <t>2016095</t>
  </si>
  <si>
    <t>1021095</t>
  </si>
  <si>
    <t>995000</t>
  </si>
  <si>
    <t>7/8/2021</t>
  </si>
  <si>
    <t>cash deposited bank, bankside wrong entry0303 ID</t>
  </si>
  <si>
    <t>RAICHUR</t>
  </si>
  <si>
    <t>GADAG</t>
  </si>
  <si>
    <t>76298</t>
  </si>
  <si>
    <t>72843</t>
  </si>
  <si>
    <t>2855</t>
  </si>
  <si>
    <t>496</t>
  </si>
  <si>
    <t>stationery</t>
  </si>
  <si>
    <t>499</t>
  </si>
  <si>
    <t>banner</t>
  </si>
  <si>
    <t>MUMBAI</t>
  </si>
  <si>
    <t>THURBE</t>
  </si>
  <si>
    <t>79850</t>
  </si>
  <si>
    <t>58610</t>
  </si>
  <si>
    <t>21240</t>
  </si>
  <si>
    <t>electricity bill pending</t>
  </si>
  <si>
    <t>RECTIFIED</t>
  </si>
  <si>
    <t>CHANDIGARH</t>
  </si>
  <si>
    <t>WORKSHOP ROAD,YAMUNA NAGAR</t>
  </si>
  <si>
    <t>391335</t>
  </si>
  <si>
    <t>373334</t>
  </si>
  <si>
    <t>18001</t>
  </si>
  <si>
    <t>7/26/2021</t>
  </si>
  <si>
    <t>electricity bill</t>
  </si>
  <si>
    <t>NAGPUR</t>
  </si>
  <si>
    <t>MAIN ROAD LAKNI</t>
  </si>
  <si>
    <t>370704</t>
  </si>
  <si>
    <t>369167</t>
  </si>
  <si>
    <t>1537</t>
  </si>
  <si>
    <t>BSNAL BILL PENDING HEAD OFFICE APPROVAL PENDING</t>
  </si>
  <si>
    <t>AURANGABAD</t>
  </si>
  <si>
    <t>PARATHUR JALNA</t>
  </si>
  <si>
    <t>75829</t>
  </si>
  <si>
    <t>62519</t>
  </si>
  <si>
    <t>13310</t>
  </si>
  <si>
    <t>7/17/2021</t>
  </si>
  <si>
    <t>LUCKNOW</t>
  </si>
  <si>
    <t>STATION ROAD- BAREILLY</t>
  </si>
  <si>
    <t>276966</t>
  </si>
  <si>
    <t>254866</t>
  </si>
  <si>
    <t>22100</t>
  </si>
  <si>
    <t>bill related</t>
  </si>
  <si>
    <t>PREM NAGAR- BAREILLY</t>
  </si>
  <si>
    <t>311890</t>
  </si>
  <si>
    <t>310540</t>
  </si>
  <si>
    <t>1350</t>
  </si>
  <si>
    <t>nil</t>
  </si>
  <si>
    <t>AGRA</t>
  </si>
  <si>
    <t>JOCKAN BAGH,JHANSI</t>
  </si>
  <si>
    <t>266773</t>
  </si>
  <si>
    <t>248369</t>
  </si>
  <si>
    <t>18404</t>
  </si>
  <si>
    <t>Bid not confirm</t>
  </si>
  <si>
    <t>8404</t>
  </si>
  <si>
    <t>Electricity bill</t>
  </si>
  <si>
    <t>BHUBANESWAR</t>
  </si>
  <si>
    <t>PARADEEP</t>
  </si>
  <si>
    <t>368783</t>
  </si>
  <si>
    <t>364603</t>
  </si>
  <si>
    <t>4180</t>
  </si>
  <si>
    <t>5/10/2021</t>
  </si>
  <si>
    <t>bill pending</t>
  </si>
  <si>
    <t>ETAWAH</t>
  </si>
  <si>
    <t>1313021</t>
  </si>
  <si>
    <t>1302421</t>
  </si>
  <si>
    <t>10600</t>
  </si>
  <si>
    <t>7/15/2021</t>
  </si>
  <si>
    <t>auction bidder emd painding</t>
  </si>
  <si>
    <t>600</t>
  </si>
  <si>
    <t>7/21/2021</t>
  </si>
  <si>
    <t>A4 purchase</t>
  </si>
  <si>
    <t>BERHAMPUR</t>
  </si>
  <si>
    <t>PHULBANI</t>
  </si>
  <si>
    <t>282710</t>
  </si>
  <si>
    <t>281024</t>
  </si>
  <si>
    <t>1686</t>
  </si>
  <si>
    <t>6/1/2021</t>
  </si>
  <si>
    <t>telhone bill pending</t>
  </si>
  <si>
    <t>SAMBALPUR</t>
  </si>
  <si>
    <t>JHARSUGUDA NEW</t>
  </si>
  <si>
    <t>335869</t>
  </si>
  <si>
    <t>315869</t>
  </si>
  <si>
    <t>30000</t>
  </si>
  <si>
    <t>auction emd amount pending</t>
  </si>
  <si>
    <t>KOLHAPUR</t>
  </si>
  <si>
    <t>CUNCOLIM</t>
  </si>
  <si>
    <t>546524</t>
  </si>
  <si>
    <t>545724</t>
  </si>
  <si>
    <t>800</t>
  </si>
  <si>
    <t>CATRAIGE BILL</t>
  </si>
  <si>
    <t>VISHAKHAPATANAM</t>
  </si>
  <si>
    <t>PALASA</t>
  </si>
  <si>
    <t>429997</t>
  </si>
  <si>
    <t>245997</t>
  </si>
  <si>
    <t>184000</t>
  </si>
  <si>
    <t>manual pledge done but not enter in systam</t>
  </si>
  <si>
    <t>CURCHEROM MAIN ROAD GOA</t>
  </si>
  <si>
    <t>968622</t>
  </si>
  <si>
    <t>950781</t>
  </si>
  <si>
    <t>17841</t>
  </si>
  <si>
    <t>gwave</t>
  </si>
  <si>
    <t>VIJAYAWADA REGION</t>
  </si>
  <si>
    <t>KANNAVARI THOTA GUNTUR</t>
  </si>
  <si>
    <t>116998</t>
  </si>
  <si>
    <t>114050</t>
  </si>
  <si>
    <t>2948</t>
  </si>
  <si>
    <t>6/23/2021</t>
  </si>
  <si>
    <t>star weighing system</t>
  </si>
  <si>
    <t>ERNAKULAM-2</t>
  </si>
  <si>
    <t>VAZHAKULAM ALUVA</t>
  </si>
  <si>
    <t>399148</t>
  </si>
  <si>
    <t>394148</t>
  </si>
  <si>
    <t>5000</t>
  </si>
  <si>
    <t>7/19/2021</t>
  </si>
  <si>
    <t>new building site charge paid</t>
  </si>
  <si>
    <t>FZM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</si>
  <si>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</si>
  <si>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</si>
  <si>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</si>
  <si>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</si>
  <si>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</si>
  <si>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</si>
  <si>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</si>
  <si>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</si>
  <si>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</si>
  <si>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REASON</t>
  </si>
  <si>
    <t>Column Labels</t>
  </si>
  <si>
    <t>(blank)</t>
  </si>
  <si>
    <t>Count of FZM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</si>
</sst>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pivotButton="1" applyNumberFormat="1" applyFill="1" applyAlignment="1" applyProtection="1"/>
    <xf numFmtId="0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MA C D" refreshedDate="44410.607110300924" createdVersion="6" refreshedVersion="6" minRefreshableVersion="3" recordCount="31">
  <cacheSource type="worksheet">
    <worksheetSource ref="A1:N1048576" sheet="Report"/>
  </cacheSource>
  <cacheFields count="14">
    <cacheField name="REGION NAME" numFmtId="0">
      <sharedItems containsBlank="1"/>
    </cacheField>
    <cacheField name="BRANCH NAME" numFmtId="0">
      <sharedItems containsBlank="1"/>
    </cacheField>
    <cacheField name="BRANCH ID" numFmtId="0">
      <sharedItems containsString="0" containsBlank="1" containsNumber="1" containsInteger="1" minValue="128" maxValue="3919"/>
    </cacheField>
    <cacheField name="FZM" numFmtId="0">
      <sharedItems containsBlank="1" count="9">
        <s v="FZM-3"/>
        <s v="FZM-6"/>
        <s v="FZM-8"/>
        <s v="FZM-4"/>
        <s v="FZM-2"/>
        <s v="FZM-5"/>
        <s v="FZM-7"/>
        <s v="FZM-1"/>
        <m/>
      </sharedItems>
    </cacheField>
    <cacheField name="REASONS" numFmtId="0">
      <sharedItems containsBlank="1"/>
    </cacheField>
    <cacheField name="CASH BALANCE" numFmtId="0">
      <sharedItems containsBlank="1"/>
    </cacheField>
    <cacheField name="PHYSICAL BALANCE" numFmtId="0">
      <sharedItems containsBlank="1"/>
    </cacheField>
    <cacheField name="DIFFERENCE" numFmtId="0">
      <sharedItems containsBlank="1"/>
    </cacheField>
    <cacheField name="AMOUNT" numFmtId="0">
      <sharedItems containsBlank="1"/>
    </cacheField>
    <cacheField name="PERSIST DATE" numFmtId="0">
      <sharedItems containsBlank="1"/>
    </cacheField>
    <cacheField name="REMARKS" numFmtId="0">
      <sharedItems containsBlank="1"/>
    </cacheField>
    <cacheField name="REPORTED DATE" numFmtId="0">
      <sharedItems containsBlank="1"/>
    </cacheField>
    <cacheField name="STATUS" numFmtId="0">
      <sharedItems containsBlank="1"/>
    </cacheField>
    <cacheField name="AUDIT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CHENNAI REGION"/>
    <s v="ADAMBAKKAM"/>
    <n v="726"/>
    <x v="0"/>
    <s v="BILLS RELATED"/>
    <s v="447301"/>
    <s v="446801"/>
    <s v="500"/>
    <s v="500"/>
    <s v="7/22/2021"/>
    <s v="key board bill"/>
    <s v="7/27/2021"/>
    <s v="LIVE"/>
    <s v="SURPRISE VERIFICATION"/>
  </r>
  <r>
    <s v="CHENNAI REGION"/>
    <s v="ADAMBAKKAM"/>
    <n v="726"/>
    <x v="0"/>
    <s v="BILLS RELATED"/>
    <s v="633599"/>
    <s v="633099"/>
    <s v="500"/>
    <s v="500"/>
    <s v="7/22/2021"/>
    <s v="key board bill"/>
    <s v="7/27/2021"/>
    <s v="LIVE"/>
    <s v="SURPRISE VERIFICATION"/>
  </r>
  <r>
    <s v="CHENNAI REGION"/>
    <s v="M M D A COLONY"/>
    <n v="730"/>
    <x v="0"/>
    <s v="BILLS RELATED"/>
    <s v="377865"/>
    <s v="373145"/>
    <s v="4720"/>
    <s v="4720"/>
    <s v="7/27/2021"/>
    <s v="WEIGHT BALANCE"/>
    <s v="7/27/2021"/>
    <s v="LIVE"/>
    <s v="SURPRISE VERIFICATION"/>
  </r>
  <r>
    <s v="PUNE"/>
    <s v="CHANDAN NAGAR MAIN ROAD"/>
    <n v="840"/>
    <x v="1"/>
    <s v="BILLS RELATED"/>
    <s v="1300489"/>
    <s v="1289739"/>
    <s v="10750"/>
    <s v="10750"/>
    <s v="7/27/2021"/>
    <s v="ELECTRICITY BILL PENDING"/>
    <s v="7/27/2021"/>
    <s v="LIVE"/>
    <s v="SURPRISE VERIFICATION"/>
  </r>
  <r>
    <s v="DELHI-1"/>
    <s v="NARAINA RING ROAD"/>
    <n v="887"/>
    <x v="2"/>
    <s v="BILLS RELATED"/>
    <s v="36355"/>
    <s v="34762"/>
    <s v="1593"/>
    <s v="1593"/>
    <s v="7/23/2021"/>
    <s v="bill"/>
    <s v="7/27/2021"/>
    <s v="LIVE"/>
    <s v="SURPRISE VERIFICATION"/>
  </r>
  <r>
    <s v="BANGALORE-3"/>
    <s v="HEBBAGODI"/>
    <n v="951"/>
    <x v="3"/>
    <s v="OTHERS"/>
    <s v="1283303"/>
    <s v="1263303"/>
    <s v="20000"/>
    <s v="20000"/>
    <s v="7/24/2021"/>
    <s v="emd reverse pending"/>
    <s v="7/27/2021"/>
    <s v="LIVE"/>
    <s v="SURPRISE VERIFICATION"/>
  </r>
  <r>
    <s v="BANGALORE-3"/>
    <s v="CHANDAPURA"/>
    <n v="996"/>
    <x v="3"/>
    <s v="OTHERS"/>
    <s v="1188439"/>
    <s v="1172439"/>
    <s v="16000"/>
    <s v="16000"/>
    <s v="7/1/2021"/>
    <s v="emd penalty amount pending"/>
    <s v="7/27/2021"/>
    <s v="LIVE"/>
    <s v="SURPRISE VERIFICATION"/>
  </r>
  <r>
    <s v="MADURAI"/>
    <s v="BETLAGUNDU"/>
    <n v="128"/>
    <x v="4"/>
    <s v="MANUAL PLEDGE-CASH PAID NOT ACCOUNTED"/>
    <s v="1154596"/>
    <s v="1099496"/>
    <s v="55100"/>
    <s v="55100"/>
    <s v="7/27/2021"/>
    <s v="manual pledge"/>
    <s v="7/27/2021"/>
    <s v="LIVE"/>
    <s v="SURPRISE VERIFICATION"/>
  </r>
  <r>
    <s v="MADURAI"/>
    <s v="PERIYAKULAM"/>
    <n v="305"/>
    <x v="4"/>
    <s v="OTHERS"/>
    <s v="702633"/>
    <s v="692633"/>
    <s v="10000"/>
    <s v="10000"/>
    <s v="7/22/2021"/>
    <s v="emd amount"/>
    <s v="7/27/2021"/>
    <s v="LIVE"/>
    <s v="SURPRISE VERIFICATION"/>
  </r>
  <r>
    <s v="HYDERABAD REGION"/>
    <s v="PRAKASHAM BAZAR"/>
    <n v="323"/>
    <x v="5"/>
    <s v="CASH DEPOSITED,APPROVAL PENDING FROM HO"/>
    <s v="2016095"/>
    <s v="1021095"/>
    <s v="995000"/>
    <s v="995000"/>
    <s v="7/8/2021"/>
    <s v="cash deposited bank, bankside wrong entry0303 ID"/>
    <s v="7/27/2021"/>
    <s v="LIVE"/>
    <s v="SURPRISE VERIFICATION"/>
  </r>
  <r>
    <s v="RAICHUR"/>
    <s v="GADAG"/>
    <n v="1178"/>
    <x v="5"/>
    <s v="BILLS RELATED"/>
    <s v="76298"/>
    <s v="72843"/>
    <s v="2855"/>
    <s v="496"/>
    <s v="7/23/2021"/>
    <s v="stationery"/>
    <s v="7/27/2021"/>
    <s v="LIVE"/>
    <s v="SURPRISE VERIFICATION"/>
  </r>
  <r>
    <s v="RAICHUR"/>
    <s v="GADAG"/>
    <n v="1178"/>
    <x v="5"/>
    <s v="BILLS RELATED"/>
    <s v="76298"/>
    <s v="72843"/>
    <s v="2855"/>
    <s v="499"/>
    <s v="7/23/2021"/>
    <s v="banner"/>
    <s v="7/27/2021"/>
    <s v="LIVE"/>
    <s v="SURPRISE VERIFICATION"/>
  </r>
  <r>
    <s v="MUMBAI"/>
    <s v="THURBE"/>
    <n v="2717"/>
    <x v="1"/>
    <s v="BILLS RELATED"/>
    <s v="79850"/>
    <s v="58610"/>
    <s v="21240"/>
    <s v="21240"/>
    <s v="7/27/2021"/>
    <s v="ELECTRICITY BILL PENDING"/>
    <s v="7/27/2021"/>
    <s v="RECTIFIED"/>
    <s v="SURPRISE VERIFICATION"/>
  </r>
  <r>
    <s v="CHANDIGARH"/>
    <s v="WORKSHOP ROAD,YAMUNA NAGAR"/>
    <n v="2744"/>
    <x v="2"/>
    <s v="BILLS RELATED"/>
    <s v="391335"/>
    <s v="373334"/>
    <s v="18001"/>
    <s v="18001"/>
    <s v="7/26/2021"/>
    <s v="electricity bill"/>
    <s v="7/27/2021"/>
    <s v="LIVE"/>
    <s v="SURPRISE VERIFICATION"/>
  </r>
  <r>
    <s v="NAGPUR"/>
    <s v="MAIN ROAD LAKNI"/>
    <n v="2898"/>
    <x v="1"/>
    <s v="BILLS RELATED"/>
    <s v="370704"/>
    <s v="369167"/>
    <s v="1537"/>
    <s v="1537"/>
    <s v="7/27/2021"/>
    <s v="BSNAL BILL PENDING HEAD OFFICE APPROVAL PENDING"/>
    <s v="7/27/2021"/>
    <s v="LIVE"/>
    <s v="SURPRISE VERIFICATION"/>
  </r>
  <r>
    <s v="AURANGABAD"/>
    <s v="PARATHUR JALNA"/>
    <n v="3322"/>
    <x v="1"/>
    <s v="BILLS RELATED"/>
    <s v="75829"/>
    <s v="62519"/>
    <s v="13310"/>
    <s v="13310"/>
    <s v="7/17/2021"/>
    <s v="ELECTRICITY BILL PENDING"/>
    <s v="7/27/2021"/>
    <s v="LIVE"/>
    <s v="SURPRISE VERIFICATION"/>
  </r>
  <r>
    <s v="LUCKNOW"/>
    <s v="STATION ROAD- BAREILLY"/>
    <n v="3378"/>
    <x v="2"/>
    <s v="BILLS RELATED"/>
    <s v="276966"/>
    <s v="254866"/>
    <s v="22100"/>
    <s v="22100"/>
    <s v="7/27/2021"/>
    <s v="bill related"/>
    <s v="7/27/2021"/>
    <s v="LIVE"/>
    <s v="SURPRISE VERIFICATION"/>
  </r>
  <r>
    <s v="LUCKNOW"/>
    <s v="PREM NAGAR- BAREILLY"/>
    <n v="3484"/>
    <x v="2"/>
    <s v="BILLS RELATED"/>
    <s v="311890"/>
    <s v="310540"/>
    <s v="1350"/>
    <s v="1350"/>
    <s v="7/27/2021"/>
    <s v="nil"/>
    <s v="7/27/2021"/>
    <s v="LIVE"/>
    <s v="SURPRISE VERIFICATION"/>
  </r>
  <r>
    <s v="AGRA"/>
    <s v="JOCKAN BAGH,JHANSI"/>
    <n v="3579"/>
    <x v="2"/>
    <s v="OTHERS"/>
    <s v="266773"/>
    <s v="248369"/>
    <s v="18404"/>
    <s v="10000"/>
    <s v="7/27/2021"/>
    <s v="Bid not confirm"/>
    <s v="7/27/2021"/>
    <s v="RECTIFIED"/>
    <s v="SURPRISE VERIFICATION"/>
  </r>
  <r>
    <s v="AGRA"/>
    <s v="JOCKAN BAGH,JHANSI"/>
    <n v="3579"/>
    <x v="2"/>
    <s v="BILLS RELATED"/>
    <s v="266773"/>
    <s v="248369"/>
    <s v="18404"/>
    <s v="8404"/>
    <s v="7/27/2021"/>
    <s v="electricity bill"/>
    <s v="7/27/2021"/>
    <s v="RECTIFIED"/>
    <s v="SURPRISE VERIFICATION"/>
  </r>
  <r>
    <s v="BHUBANESWAR"/>
    <s v="PARADEEP"/>
    <n v="3712"/>
    <x v="6"/>
    <s v="BILLS RELATED"/>
    <s v="368783"/>
    <s v="364603"/>
    <s v="4180"/>
    <s v="4180"/>
    <s v="5/10/2021"/>
    <s v="bill pending"/>
    <s v="7/27/2021"/>
    <s v="LIVE"/>
    <s v="SURPRISE VERIFICATION"/>
  </r>
  <r>
    <s v="AGRA"/>
    <s v="ETAWAH"/>
    <n v="3714"/>
    <x v="2"/>
    <s v="OTHERS"/>
    <s v="1313021"/>
    <s v="1302421"/>
    <s v="10600"/>
    <s v="10000"/>
    <s v="7/15/2021"/>
    <s v="auction bidder emd painding"/>
    <s v="7/27/2021"/>
    <s v="RECTIFIED"/>
    <s v="SURPRISE VERIFICATION"/>
  </r>
  <r>
    <s v="AGRA"/>
    <s v="ETAWAH"/>
    <n v="3714"/>
    <x v="2"/>
    <s v="BILLS RELATED"/>
    <s v="1313021"/>
    <s v="1302421"/>
    <s v="10600"/>
    <s v="600"/>
    <s v="7/21/2021"/>
    <s v="A4 purchase"/>
    <s v="7/27/2021"/>
    <s v="RECTIFIED"/>
    <s v="SURPRISE VERIFICATION"/>
  </r>
  <r>
    <s v="BERHAMPUR"/>
    <s v="PHULBANI"/>
    <n v="3789"/>
    <x v="6"/>
    <s v="BILLS RELATED"/>
    <s v="282710"/>
    <s v="281024"/>
    <s v="1686"/>
    <s v="1686"/>
    <s v="6/1/2021"/>
    <s v="telhone bill pending"/>
    <s v="7/27/2021"/>
    <s v="LIVE"/>
    <s v="SURPRISE VERIFICATION"/>
  </r>
  <r>
    <s v="SAMBALPUR"/>
    <s v="JHARSUGUDA NEW"/>
    <n v="3919"/>
    <x v="6"/>
    <s v="OTHERS"/>
    <s v="335869"/>
    <s v="315869"/>
    <s v="30000"/>
    <s v="30000"/>
    <s v="7/26/2021"/>
    <s v="auction emd amount pending"/>
    <s v="7/27/2021"/>
    <s v="LIVE"/>
    <s v="SURPRISE VERIFICATION"/>
  </r>
  <r>
    <s v="KOLHAPUR"/>
    <s v="CUNCOLIM"/>
    <n v="2441"/>
    <x v="1"/>
    <s v="BILLS RELATED"/>
    <s v="546524"/>
    <s v="545724"/>
    <s v="800"/>
    <s v="800"/>
    <s v="7/27/2021"/>
    <s v="CATRAIGE BILL"/>
    <s v="7/27/2021"/>
    <s v="RECTIFIED"/>
    <s v="SURPRISE VERIFICATION"/>
  </r>
  <r>
    <s v="VISHAKHAPATANAM"/>
    <s v="PALASA"/>
    <n v="2489"/>
    <x v="6"/>
    <s v="MANUAL PLEDGE-CASH PAID NOT ACCOUNTED"/>
    <s v="429997"/>
    <s v="245997"/>
    <s v="184000"/>
    <s v="184000"/>
    <s v="7/27/2021"/>
    <s v="manual pledge done but not enter in systam"/>
    <s v="7/27/2021"/>
    <s v="LIVE"/>
    <s v="SURPRISE VERIFICATION"/>
  </r>
  <r>
    <s v="KOLHAPUR"/>
    <s v="CURCHEROM MAIN ROAD GOA"/>
    <n v="2517"/>
    <x v="1"/>
    <s v="BILLS RELATED"/>
    <s v="968622"/>
    <s v="950781"/>
    <s v="17841"/>
    <s v="17841"/>
    <s v="7/27/2021"/>
    <s v="gwave"/>
    <s v="7/27/2021"/>
    <s v="RECTIFIED"/>
    <s v="SURPRISE VERIFICATION"/>
  </r>
  <r>
    <s v="VIJAYAWADA REGION"/>
    <s v="KANNAVARI THOTA GUNTUR"/>
    <n v="1634"/>
    <x v="0"/>
    <s v="BILLS RELATED"/>
    <s v="116998"/>
    <s v="114050"/>
    <s v="2948"/>
    <s v="2948"/>
    <s v="6/23/2021"/>
    <s v="star weighing system"/>
    <s v="7/27/2021"/>
    <s v="LIVE"/>
    <s v="SURPRISE VERIFICATION"/>
  </r>
  <r>
    <s v="ERNAKULAM-2"/>
    <s v="VAZHAKULAM ALUVA"/>
    <n v="1709"/>
    <x v="7"/>
    <s v="BILLS RELATED"/>
    <s v="399148"/>
    <s v="394148"/>
    <s v="5000"/>
    <s v="5000"/>
    <s v="7/19/2021"/>
    <s v="new building site charge paid"/>
    <s v="7/27/2021"/>
    <s v="LIVE"/>
    <s v="SURPRISE VERIFICATION"/>
  </r>
  <r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5" firstHeaderRow="1" firstDataRow="2" firstDataCol="1"/>
  <pivotFields count="14">
    <pivotField showAll="0"/>
    <pivotField showAll="0"/>
    <pivotField showAll="0"/>
    <pivotField axis="axisCol" dataField="1" showAll="0">
      <items count="10">
        <item x="7"/>
        <item x="4"/>
        <item x="0"/>
        <item x="3"/>
        <item x="5"/>
        <item x="1"/>
        <item x="6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FZ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5"/>
  <sheetViews>
    <sheetView workbookViewId="0">
      <selection activeCell="A3" sqref="A3"/>
    </sheetView>
  </sheetViews>
  <sheetFormatPr defaultRowHeight="15" x14ac:dyDescent="0.25"/>
  <cols>
    <col min="1" max="1" width="12.85546875" customWidth="1"/>
    <col min="2" max="2" width="16.28515625" bestFit="1" customWidth="1"/>
    <col min="3" max="9" width="6.5703125" customWidth="1"/>
    <col min="10" max="10" width="7.28515625" customWidth="1"/>
    <col min="11" max="11" width="11.28515625" bestFit="1" customWidth="1"/>
  </cols>
  <sheetData>
    <row r="3" spans="1:11" x14ac:dyDescent="0.25">
      <c r="B3" s="5" t="s">
        <v>203</v>
      </c>
    </row>
    <row r="4" spans="1:11" x14ac:dyDescent="0.25"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  <c r="H4" t="s">
        <v>200</v>
      </c>
      <c r="I4" t="s">
        <v>201</v>
      </c>
      <c r="J4" t="s">
        <v>204</v>
      </c>
      <c r="K4" t="s">
        <v>193</v>
      </c>
    </row>
    <row r="5" spans="1:11" x14ac:dyDescent="0.25">
      <c r="A5" t="s">
        <v>205</v>
      </c>
      <c r="B5">
        <v>1</v>
      </c>
      <c r="C5">
        <v>2</v>
      </c>
      <c r="D5">
        <v>4</v>
      </c>
      <c r="E5">
        <v>2</v>
      </c>
      <c r="F5">
        <v>3</v>
      </c>
      <c r="G5">
        <v>6</v>
      </c>
      <c r="H5">
        <v>4</v>
      </c>
      <c r="I5">
        <v>8</v>
      </c>
      <c r="K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7"/>
  <sheetViews>
    <sheetView tabSelected="1" workbookViewId="0">
      <selection activeCell="A7" sqref="A7:J7"/>
    </sheetView>
  </sheetViews>
  <sheetFormatPr defaultRowHeight="15" x14ac:dyDescent="0.25"/>
  <cols>
    <col min="1" max="1" width="44.5703125" style="3" bestFit="1" customWidth="1"/>
    <col min="2" max="9" width="6.42578125" style="3" bestFit="1" customWidth="1"/>
    <col min="10" max="10" width="11.140625" style="3" bestFit="1" customWidth="1"/>
    <col min="11" max="16384" width="9.140625" style="3"/>
  </cols>
  <sheetData>
    <row r="2" spans="1:10" s="2" customFormat="1" x14ac:dyDescent="0.25">
      <c r="A2" s="1" t="s">
        <v>202</v>
      </c>
      <c r="B2" s="1" t="s">
        <v>194</v>
      </c>
      <c r="C2" s="1" t="s">
        <v>195</v>
      </c>
      <c r="D2" s="1" t="s">
        <v>196</v>
      </c>
      <c r="E2" s="1" t="s">
        <v>197</v>
      </c>
      <c r="F2" s="1" t="s">
        <v>198</v>
      </c>
      <c r="G2" s="1" t="s">
        <v>199</v>
      </c>
      <c r="H2" s="1" t="s">
        <v>200</v>
      </c>
      <c r="I2" s="1" t="s">
        <v>201</v>
      </c>
      <c r="J2" s="1" t="s">
        <v>193</v>
      </c>
    </row>
    <row r="3" spans="1:10" x14ac:dyDescent="0.25">
      <c r="A3" s="6" t="s">
        <v>15</v>
      </c>
      <c r="B3" s="6">
        <v>1</v>
      </c>
      <c r="C3" s="6"/>
      <c r="D3" s="6">
        <v>4</v>
      </c>
      <c r="E3" s="6"/>
      <c r="F3" s="6">
        <v>2</v>
      </c>
      <c r="G3" s="6">
        <v>6</v>
      </c>
      <c r="H3" s="6">
        <v>2</v>
      </c>
      <c r="I3" s="6">
        <v>6</v>
      </c>
      <c r="J3" s="6">
        <v>21</v>
      </c>
    </row>
    <row r="4" spans="1:10" x14ac:dyDescent="0.25">
      <c r="A4" s="6" t="s">
        <v>72</v>
      </c>
      <c r="B4" s="6"/>
      <c r="C4" s="6"/>
      <c r="D4" s="6"/>
      <c r="E4" s="6"/>
      <c r="F4" s="6">
        <v>1</v>
      </c>
      <c r="G4" s="6"/>
      <c r="H4" s="6"/>
      <c r="I4" s="6"/>
      <c r="J4" s="6">
        <v>1</v>
      </c>
    </row>
    <row r="5" spans="1:10" x14ac:dyDescent="0.25">
      <c r="A5" s="6" t="s">
        <v>60</v>
      </c>
      <c r="B5" s="6"/>
      <c r="C5" s="6">
        <v>1</v>
      </c>
      <c r="D5" s="6"/>
      <c r="E5" s="6"/>
      <c r="F5" s="6"/>
      <c r="G5" s="6"/>
      <c r="H5" s="6">
        <v>1</v>
      </c>
      <c r="I5" s="6"/>
      <c r="J5" s="6">
        <v>2</v>
      </c>
    </row>
    <row r="6" spans="1:10" x14ac:dyDescent="0.25">
      <c r="A6" s="6" t="s">
        <v>46</v>
      </c>
      <c r="B6" s="6"/>
      <c r="C6" s="6">
        <v>1</v>
      </c>
      <c r="D6" s="6"/>
      <c r="E6" s="6">
        <v>2</v>
      </c>
      <c r="F6" s="6"/>
      <c r="G6" s="6"/>
      <c r="H6" s="6">
        <v>1</v>
      </c>
      <c r="I6" s="6">
        <v>2</v>
      </c>
      <c r="J6" s="6">
        <v>6</v>
      </c>
    </row>
    <row r="7" spans="1:10" x14ac:dyDescent="0.25">
      <c r="A7" s="4" t="s">
        <v>193</v>
      </c>
      <c r="B7" s="4">
        <v>1</v>
      </c>
      <c r="C7" s="4">
        <v>2</v>
      </c>
      <c r="D7" s="4">
        <v>4</v>
      </c>
      <c r="E7" s="4">
        <v>2</v>
      </c>
      <c r="F7" s="4">
        <v>3</v>
      </c>
      <c r="G7" s="4">
        <v>6</v>
      </c>
      <c r="H7" s="4">
        <v>4</v>
      </c>
      <c r="I7" s="4">
        <v>8</v>
      </c>
      <c r="J7" s="4">
        <v>30</v>
      </c>
    </row>
  </sheetData>
  <conditionalFormatting sqref="J2:J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"/>
  <sheetViews>
    <sheetView workbookViewId="0">
      <selection sqref="A1:XFD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192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>
        <v>726</v>
      </c>
      <c r="D2" t="str">
        <f>VLOOKUP(C2,[1]Data!$A:$E,5,0)</f>
        <v>FZM-3</v>
      </c>
      <c r="E2" t="s">
        <v>15</v>
      </c>
      <c r="F2" t="s">
        <v>16</v>
      </c>
      <c r="G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5">
      <c r="A3" t="s">
        <v>13</v>
      </c>
      <c r="B3" t="s">
        <v>14</v>
      </c>
      <c r="C3">
        <v>726</v>
      </c>
      <c r="D3" t="str">
        <f>VLOOKUP(C3,[1]Data!$A:$E,5,0)</f>
        <v>FZM-3</v>
      </c>
      <c r="E3" t="s">
        <v>15</v>
      </c>
      <c r="F3" t="s">
        <v>24</v>
      </c>
      <c r="G3" t="s">
        <v>25</v>
      </c>
      <c r="H3" t="s">
        <v>18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t="s">
        <v>13</v>
      </c>
      <c r="B4" t="s">
        <v>26</v>
      </c>
      <c r="C4">
        <v>730</v>
      </c>
      <c r="D4" t="str">
        <f>VLOOKUP(C4,[1]Data!$A:$E,5,0)</f>
        <v>FZM-3</v>
      </c>
      <c r="E4" t="s">
        <v>15</v>
      </c>
      <c r="F4" t="s">
        <v>27</v>
      </c>
      <c r="G4" t="s">
        <v>28</v>
      </c>
      <c r="H4" t="s">
        <v>29</v>
      </c>
      <c r="I4" t="s">
        <v>29</v>
      </c>
      <c r="J4" t="s">
        <v>21</v>
      </c>
      <c r="K4" t="s">
        <v>30</v>
      </c>
      <c r="L4" t="s">
        <v>21</v>
      </c>
      <c r="M4" t="s">
        <v>22</v>
      </c>
      <c r="N4" t="s">
        <v>23</v>
      </c>
    </row>
    <row r="5" spans="1:14" x14ac:dyDescent="0.25">
      <c r="A5" t="s">
        <v>31</v>
      </c>
      <c r="B5" t="s">
        <v>32</v>
      </c>
      <c r="C5">
        <v>840</v>
      </c>
      <c r="D5" t="str">
        <f>VLOOKUP(C5,[1]Data!$A:$E,5,0)</f>
        <v>FZM-6</v>
      </c>
      <c r="E5" t="s">
        <v>15</v>
      </c>
      <c r="F5" t="s">
        <v>33</v>
      </c>
      <c r="G5" t="s">
        <v>34</v>
      </c>
      <c r="H5" t="s">
        <v>35</v>
      </c>
      <c r="I5" t="s">
        <v>35</v>
      </c>
      <c r="J5" t="s">
        <v>21</v>
      </c>
      <c r="K5" t="s">
        <v>36</v>
      </c>
      <c r="L5" t="s">
        <v>21</v>
      </c>
      <c r="M5" t="s">
        <v>22</v>
      </c>
      <c r="N5" t="s">
        <v>23</v>
      </c>
    </row>
    <row r="6" spans="1:14" x14ac:dyDescent="0.25">
      <c r="A6" t="s">
        <v>37</v>
      </c>
      <c r="B6" t="s">
        <v>38</v>
      </c>
      <c r="C6">
        <v>887</v>
      </c>
      <c r="D6" t="str">
        <f>VLOOKUP(C6,[1]Data!$A:$E,5,0)</f>
        <v>FZM-8</v>
      </c>
      <c r="E6" t="s">
        <v>15</v>
      </c>
      <c r="F6" t="s">
        <v>39</v>
      </c>
      <c r="G6" t="s">
        <v>40</v>
      </c>
      <c r="H6" t="s">
        <v>41</v>
      </c>
      <c r="I6" t="s">
        <v>41</v>
      </c>
      <c r="J6" t="s">
        <v>42</v>
      </c>
      <c r="K6" t="s">
        <v>43</v>
      </c>
      <c r="L6" t="s">
        <v>21</v>
      </c>
      <c r="M6" t="s">
        <v>22</v>
      </c>
      <c r="N6" t="s">
        <v>23</v>
      </c>
    </row>
    <row r="7" spans="1:14" x14ac:dyDescent="0.25">
      <c r="A7" t="s">
        <v>44</v>
      </c>
      <c r="B7" t="s">
        <v>45</v>
      </c>
      <c r="C7">
        <v>951</v>
      </c>
      <c r="D7" t="str">
        <f>VLOOKUP(C7,[1]Data!$A:$E,5,0)</f>
        <v>FZM-4</v>
      </c>
      <c r="E7" t="s">
        <v>46</v>
      </c>
      <c r="F7" t="s">
        <v>47</v>
      </c>
      <c r="G7" t="s">
        <v>48</v>
      </c>
      <c r="H7" t="s">
        <v>49</v>
      </c>
      <c r="I7" t="s">
        <v>49</v>
      </c>
      <c r="J7" t="s">
        <v>50</v>
      </c>
      <c r="K7" t="s">
        <v>51</v>
      </c>
      <c r="L7" t="s">
        <v>21</v>
      </c>
      <c r="M7" t="s">
        <v>22</v>
      </c>
      <c r="N7" t="s">
        <v>23</v>
      </c>
    </row>
    <row r="8" spans="1:14" x14ac:dyDescent="0.25">
      <c r="A8" t="s">
        <v>44</v>
      </c>
      <c r="B8" t="s">
        <v>52</v>
      </c>
      <c r="C8">
        <v>996</v>
      </c>
      <c r="D8" t="str">
        <f>VLOOKUP(C8,[1]Data!$A:$E,5,0)</f>
        <v>FZM-4</v>
      </c>
      <c r="E8" t="s">
        <v>46</v>
      </c>
      <c r="F8" t="s">
        <v>53</v>
      </c>
      <c r="G8" t="s">
        <v>54</v>
      </c>
      <c r="H8" t="s">
        <v>55</v>
      </c>
      <c r="I8" t="s">
        <v>55</v>
      </c>
      <c r="J8" t="s">
        <v>56</v>
      </c>
      <c r="K8" t="s">
        <v>57</v>
      </c>
      <c r="L8" t="s">
        <v>21</v>
      </c>
      <c r="M8" t="s">
        <v>22</v>
      </c>
      <c r="N8" t="s">
        <v>23</v>
      </c>
    </row>
    <row r="9" spans="1:14" x14ac:dyDescent="0.25">
      <c r="A9" t="s">
        <v>58</v>
      </c>
      <c r="B9" t="s">
        <v>59</v>
      </c>
      <c r="C9">
        <v>128</v>
      </c>
      <c r="D9" t="str">
        <f>VLOOKUP(C9,[1]Data!$A:$E,5,0)</f>
        <v>FZM-2</v>
      </c>
      <c r="E9" t="s">
        <v>60</v>
      </c>
      <c r="F9" t="s">
        <v>61</v>
      </c>
      <c r="G9" t="s">
        <v>62</v>
      </c>
      <c r="H9" t="s">
        <v>63</v>
      </c>
      <c r="I9" t="s">
        <v>63</v>
      </c>
      <c r="J9" t="s">
        <v>21</v>
      </c>
      <c r="K9" t="s">
        <v>64</v>
      </c>
      <c r="L9" t="s">
        <v>21</v>
      </c>
      <c r="M9" t="s">
        <v>22</v>
      </c>
      <c r="N9" t="s">
        <v>23</v>
      </c>
    </row>
    <row r="10" spans="1:14" x14ac:dyDescent="0.25">
      <c r="A10" t="s">
        <v>58</v>
      </c>
      <c r="B10" t="s">
        <v>65</v>
      </c>
      <c r="C10">
        <v>305</v>
      </c>
      <c r="D10" t="str">
        <f>VLOOKUP(C10,[1]Data!$A:$E,5,0)</f>
        <v>FZM-2</v>
      </c>
      <c r="E10" t="s">
        <v>46</v>
      </c>
      <c r="F10" t="s">
        <v>66</v>
      </c>
      <c r="G10" t="s">
        <v>67</v>
      </c>
      <c r="H10" t="s">
        <v>68</v>
      </c>
      <c r="I10" t="s">
        <v>68</v>
      </c>
      <c r="J10" t="s">
        <v>19</v>
      </c>
      <c r="K10" t="s">
        <v>69</v>
      </c>
      <c r="L10" t="s">
        <v>21</v>
      </c>
      <c r="M10" t="s">
        <v>22</v>
      </c>
      <c r="N10" t="s">
        <v>23</v>
      </c>
    </row>
    <row r="11" spans="1:14" x14ac:dyDescent="0.25">
      <c r="A11" t="s">
        <v>70</v>
      </c>
      <c r="B11" t="s">
        <v>71</v>
      </c>
      <c r="C11">
        <v>323</v>
      </c>
      <c r="D11" t="str">
        <f>VLOOKUP(C11,[1]Data!$A:$E,5,0)</f>
        <v>FZM-5</v>
      </c>
      <c r="E11" t="s">
        <v>72</v>
      </c>
      <c r="F11" t="s">
        <v>73</v>
      </c>
      <c r="G11" t="s">
        <v>74</v>
      </c>
      <c r="H11" t="s">
        <v>75</v>
      </c>
      <c r="I11" t="s">
        <v>75</v>
      </c>
      <c r="J11" t="s">
        <v>76</v>
      </c>
      <c r="K11" t="s">
        <v>77</v>
      </c>
      <c r="L11" t="s">
        <v>21</v>
      </c>
      <c r="M11" t="s">
        <v>22</v>
      </c>
      <c r="N11" t="s">
        <v>23</v>
      </c>
    </row>
    <row r="12" spans="1:14" x14ac:dyDescent="0.25">
      <c r="A12" t="s">
        <v>78</v>
      </c>
      <c r="B12" t="s">
        <v>79</v>
      </c>
      <c r="C12">
        <v>1178</v>
      </c>
      <c r="D12" t="str">
        <f>VLOOKUP(C12,[1]Data!$A:$E,5,0)</f>
        <v>FZM-5</v>
      </c>
      <c r="E12" t="s">
        <v>15</v>
      </c>
      <c r="F12" t="s">
        <v>80</v>
      </c>
      <c r="G12" t="s">
        <v>81</v>
      </c>
      <c r="H12" t="s">
        <v>82</v>
      </c>
      <c r="I12" t="s">
        <v>83</v>
      </c>
      <c r="J12" t="s">
        <v>42</v>
      </c>
      <c r="K12" t="s">
        <v>84</v>
      </c>
      <c r="L12" t="s">
        <v>21</v>
      </c>
      <c r="M12" t="s">
        <v>22</v>
      </c>
      <c r="N12" t="s">
        <v>23</v>
      </c>
    </row>
    <row r="13" spans="1:14" x14ac:dyDescent="0.25">
      <c r="A13" t="s">
        <v>78</v>
      </c>
      <c r="B13" t="s">
        <v>79</v>
      </c>
      <c r="C13">
        <v>1178</v>
      </c>
      <c r="D13" t="str">
        <f>VLOOKUP(C13,[1]Data!$A:$E,5,0)</f>
        <v>FZM-5</v>
      </c>
      <c r="E13" t="s">
        <v>15</v>
      </c>
      <c r="F13" t="s">
        <v>80</v>
      </c>
      <c r="G13" t="s">
        <v>81</v>
      </c>
      <c r="H13" t="s">
        <v>82</v>
      </c>
      <c r="I13" t="s">
        <v>85</v>
      </c>
      <c r="J13" t="s">
        <v>42</v>
      </c>
      <c r="K13" t="s">
        <v>86</v>
      </c>
      <c r="L13" t="s">
        <v>21</v>
      </c>
      <c r="M13" t="s">
        <v>22</v>
      </c>
      <c r="N13" t="s">
        <v>23</v>
      </c>
    </row>
    <row r="14" spans="1:14" x14ac:dyDescent="0.25">
      <c r="A14" t="s">
        <v>87</v>
      </c>
      <c r="B14" t="s">
        <v>88</v>
      </c>
      <c r="C14">
        <v>2717</v>
      </c>
      <c r="D14" t="str">
        <f>VLOOKUP(C14,[1]Data!$A:$E,5,0)</f>
        <v>FZM-6</v>
      </c>
      <c r="E14" t="s">
        <v>15</v>
      </c>
      <c r="F14" t="s">
        <v>89</v>
      </c>
      <c r="G14" t="s">
        <v>90</v>
      </c>
      <c r="H14" t="s">
        <v>91</v>
      </c>
      <c r="I14" t="s">
        <v>91</v>
      </c>
      <c r="J14" t="s">
        <v>21</v>
      </c>
      <c r="K14" t="s">
        <v>92</v>
      </c>
      <c r="L14" t="s">
        <v>21</v>
      </c>
      <c r="M14" t="s">
        <v>93</v>
      </c>
      <c r="N14" t="s">
        <v>23</v>
      </c>
    </row>
    <row r="15" spans="1:14" x14ac:dyDescent="0.25">
      <c r="A15" t="s">
        <v>94</v>
      </c>
      <c r="B15" t="s">
        <v>95</v>
      </c>
      <c r="C15">
        <v>2744</v>
      </c>
      <c r="D15" t="str">
        <f>VLOOKUP(C15,[1]Data!$A:$E,5,0)</f>
        <v>FZM-8</v>
      </c>
      <c r="E15" t="s">
        <v>15</v>
      </c>
      <c r="F15" t="s">
        <v>96</v>
      </c>
      <c r="G15" t="s">
        <v>97</v>
      </c>
      <c r="H15" t="s">
        <v>98</v>
      </c>
      <c r="I15" t="s">
        <v>98</v>
      </c>
      <c r="J15" t="s">
        <v>99</v>
      </c>
      <c r="K15" t="s">
        <v>100</v>
      </c>
      <c r="L15" t="s">
        <v>21</v>
      </c>
      <c r="M15" t="s">
        <v>22</v>
      </c>
      <c r="N15" t="s">
        <v>23</v>
      </c>
    </row>
    <row r="16" spans="1:14" x14ac:dyDescent="0.25">
      <c r="A16" t="s">
        <v>101</v>
      </c>
      <c r="B16" t="s">
        <v>102</v>
      </c>
      <c r="C16">
        <v>2898</v>
      </c>
      <c r="D16" t="str">
        <f>VLOOKUP(C16,[1]Data!$A:$E,5,0)</f>
        <v>FZM-6</v>
      </c>
      <c r="E16" t="s">
        <v>15</v>
      </c>
      <c r="F16" t="s">
        <v>103</v>
      </c>
      <c r="G16" t="s">
        <v>104</v>
      </c>
      <c r="H16" t="s">
        <v>105</v>
      </c>
      <c r="I16" t="s">
        <v>105</v>
      </c>
      <c r="J16" t="s">
        <v>21</v>
      </c>
      <c r="K16" t="s">
        <v>106</v>
      </c>
      <c r="L16" t="s">
        <v>21</v>
      </c>
      <c r="M16" t="s">
        <v>22</v>
      </c>
      <c r="N16" t="s">
        <v>23</v>
      </c>
    </row>
    <row r="17" spans="1:14" x14ac:dyDescent="0.25">
      <c r="A17" t="s">
        <v>107</v>
      </c>
      <c r="B17" t="s">
        <v>108</v>
      </c>
      <c r="C17">
        <v>3322</v>
      </c>
      <c r="D17" t="str">
        <f>VLOOKUP(C17,[1]Data!$A:$E,5,0)</f>
        <v>FZM-6</v>
      </c>
      <c r="E17" t="s">
        <v>15</v>
      </c>
      <c r="F17" t="s">
        <v>109</v>
      </c>
      <c r="G17" t="s">
        <v>110</v>
      </c>
      <c r="H17" t="s">
        <v>111</v>
      </c>
      <c r="I17" t="s">
        <v>111</v>
      </c>
      <c r="J17" t="s">
        <v>112</v>
      </c>
      <c r="K17" t="s">
        <v>92</v>
      </c>
      <c r="L17" t="s">
        <v>21</v>
      </c>
      <c r="M17" t="s">
        <v>22</v>
      </c>
      <c r="N17" t="s">
        <v>23</v>
      </c>
    </row>
    <row r="18" spans="1:14" x14ac:dyDescent="0.25">
      <c r="A18" t="s">
        <v>113</v>
      </c>
      <c r="B18" t="s">
        <v>114</v>
      </c>
      <c r="C18">
        <v>3378</v>
      </c>
      <c r="D18" t="str">
        <f>VLOOKUP(C18,[1]Data!$A:$E,5,0)</f>
        <v>FZM-8</v>
      </c>
      <c r="E18" t="s">
        <v>15</v>
      </c>
      <c r="F18" t="s">
        <v>115</v>
      </c>
      <c r="G18" t="s">
        <v>116</v>
      </c>
      <c r="H18" t="s">
        <v>117</v>
      </c>
      <c r="I18" t="s">
        <v>117</v>
      </c>
      <c r="J18" t="s">
        <v>21</v>
      </c>
      <c r="K18" t="s">
        <v>118</v>
      </c>
      <c r="L18" t="s">
        <v>21</v>
      </c>
      <c r="M18" t="s">
        <v>22</v>
      </c>
      <c r="N18" t="s">
        <v>23</v>
      </c>
    </row>
    <row r="19" spans="1:14" x14ac:dyDescent="0.25">
      <c r="A19" t="s">
        <v>113</v>
      </c>
      <c r="B19" t="s">
        <v>119</v>
      </c>
      <c r="C19">
        <v>3484</v>
      </c>
      <c r="D19" t="str">
        <f>VLOOKUP(C19,[1]Data!$A:$E,5,0)</f>
        <v>FZM-8</v>
      </c>
      <c r="E19" t="s">
        <v>15</v>
      </c>
      <c r="F19" t="s">
        <v>120</v>
      </c>
      <c r="G19" t="s">
        <v>121</v>
      </c>
      <c r="H19" t="s">
        <v>122</v>
      </c>
      <c r="I19" t="s">
        <v>122</v>
      </c>
      <c r="J19" t="s">
        <v>21</v>
      </c>
      <c r="K19" t="s">
        <v>123</v>
      </c>
      <c r="L19" t="s">
        <v>21</v>
      </c>
      <c r="M19" t="s">
        <v>22</v>
      </c>
      <c r="N19" t="s">
        <v>23</v>
      </c>
    </row>
    <row r="20" spans="1:14" x14ac:dyDescent="0.25">
      <c r="A20" t="s">
        <v>124</v>
      </c>
      <c r="B20" t="s">
        <v>125</v>
      </c>
      <c r="C20">
        <v>3579</v>
      </c>
      <c r="D20" t="str">
        <f>VLOOKUP(C20,[1]Data!$A:$E,5,0)</f>
        <v>FZM-8</v>
      </c>
      <c r="E20" t="s">
        <v>46</v>
      </c>
      <c r="F20" t="s">
        <v>126</v>
      </c>
      <c r="G20" t="s">
        <v>127</v>
      </c>
      <c r="H20" t="s">
        <v>128</v>
      </c>
      <c r="I20" t="s">
        <v>68</v>
      </c>
      <c r="J20" t="s">
        <v>21</v>
      </c>
      <c r="K20" t="s">
        <v>129</v>
      </c>
      <c r="L20" t="s">
        <v>21</v>
      </c>
      <c r="M20" t="s">
        <v>93</v>
      </c>
      <c r="N20" t="s">
        <v>23</v>
      </c>
    </row>
    <row r="21" spans="1:14" x14ac:dyDescent="0.25">
      <c r="A21" t="s">
        <v>124</v>
      </c>
      <c r="B21" t="s">
        <v>125</v>
      </c>
      <c r="C21">
        <v>3579</v>
      </c>
      <c r="D21" t="str">
        <f>VLOOKUP(C21,[1]Data!$A:$E,5,0)</f>
        <v>FZM-8</v>
      </c>
      <c r="E21" t="s">
        <v>15</v>
      </c>
      <c r="F21" t="s">
        <v>126</v>
      </c>
      <c r="G21" t="s">
        <v>127</v>
      </c>
      <c r="H21" t="s">
        <v>128</v>
      </c>
      <c r="I21" t="s">
        <v>130</v>
      </c>
      <c r="J21" t="s">
        <v>21</v>
      </c>
      <c r="K21" t="s">
        <v>131</v>
      </c>
      <c r="L21" t="s">
        <v>21</v>
      </c>
      <c r="M21" t="s">
        <v>93</v>
      </c>
      <c r="N21" t="s">
        <v>23</v>
      </c>
    </row>
    <row r="22" spans="1:14" x14ac:dyDescent="0.25">
      <c r="A22" t="s">
        <v>132</v>
      </c>
      <c r="B22" t="s">
        <v>133</v>
      </c>
      <c r="C22">
        <v>3712</v>
      </c>
      <c r="D22" t="str">
        <f>VLOOKUP(C22,[1]Data!$A:$E,5,0)</f>
        <v>FZM-7</v>
      </c>
      <c r="E22" t="s">
        <v>15</v>
      </c>
      <c r="F22" t="s">
        <v>134</v>
      </c>
      <c r="G22" t="s">
        <v>135</v>
      </c>
      <c r="H22" t="s">
        <v>136</v>
      </c>
      <c r="I22" t="s">
        <v>136</v>
      </c>
      <c r="J22" t="s">
        <v>137</v>
      </c>
      <c r="K22" t="s">
        <v>138</v>
      </c>
      <c r="L22" t="s">
        <v>21</v>
      </c>
      <c r="M22" t="s">
        <v>22</v>
      </c>
      <c r="N22" t="s">
        <v>23</v>
      </c>
    </row>
    <row r="23" spans="1:14" x14ac:dyDescent="0.25">
      <c r="A23" t="s">
        <v>124</v>
      </c>
      <c r="B23" t="s">
        <v>139</v>
      </c>
      <c r="C23">
        <v>3714</v>
      </c>
      <c r="D23" t="str">
        <f>VLOOKUP(C23,[1]Data!$A:$E,5,0)</f>
        <v>FZM-8</v>
      </c>
      <c r="E23" t="s">
        <v>46</v>
      </c>
      <c r="F23" t="s">
        <v>140</v>
      </c>
      <c r="G23" t="s">
        <v>141</v>
      </c>
      <c r="H23" t="s">
        <v>142</v>
      </c>
      <c r="I23" t="s">
        <v>68</v>
      </c>
      <c r="J23" t="s">
        <v>143</v>
      </c>
      <c r="K23" t="s">
        <v>144</v>
      </c>
      <c r="L23" t="s">
        <v>21</v>
      </c>
      <c r="M23" t="s">
        <v>93</v>
      </c>
      <c r="N23" t="s">
        <v>23</v>
      </c>
    </row>
    <row r="24" spans="1:14" x14ac:dyDescent="0.25">
      <c r="A24" t="s">
        <v>124</v>
      </c>
      <c r="B24" t="s">
        <v>139</v>
      </c>
      <c r="C24">
        <v>3714</v>
      </c>
      <c r="D24" t="str">
        <f>VLOOKUP(C24,[1]Data!$A:$E,5,0)</f>
        <v>FZM-8</v>
      </c>
      <c r="E24" t="s">
        <v>15</v>
      </c>
      <c r="F24" t="s">
        <v>140</v>
      </c>
      <c r="G24" t="s">
        <v>141</v>
      </c>
      <c r="H24" t="s">
        <v>142</v>
      </c>
      <c r="I24" t="s">
        <v>145</v>
      </c>
      <c r="J24" t="s">
        <v>146</v>
      </c>
      <c r="K24" t="s">
        <v>147</v>
      </c>
      <c r="L24" t="s">
        <v>21</v>
      </c>
      <c r="M24" t="s">
        <v>93</v>
      </c>
      <c r="N24" t="s">
        <v>23</v>
      </c>
    </row>
    <row r="25" spans="1:14" x14ac:dyDescent="0.25">
      <c r="A25" t="s">
        <v>148</v>
      </c>
      <c r="B25" t="s">
        <v>149</v>
      </c>
      <c r="C25">
        <v>3789</v>
      </c>
      <c r="D25" t="str">
        <f>VLOOKUP(C25,[1]Data!$A:$E,5,0)</f>
        <v>FZM-7</v>
      </c>
      <c r="E25" t="s">
        <v>15</v>
      </c>
      <c r="F25" t="s">
        <v>150</v>
      </c>
      <c r="G25" t="s">
        <v>151</v>
      </c>
      <c r="H25" t="s">
        <v>152</v>
      </c>
      <c r="I25" t="s">
        <v>152</v>
      </c>
      <c r="J25" t="s">
        <v>153</v>
      </c>
      <c r="K25" t="s">
        <v>154</v>
      </c>
      <c r="L25" t="s">
        <v>21</v>
      </c>
      <c r="M25" t="s">
        <v>22</v>
      </c>
      <c r="N25" t="s">
        <v>23</v>
      </c>
    </row>
    <row r="26" spans="1:14" x14ac:dyDescent="0.25">
      <c r="A26" t="s">
        <v>155</v>
      </c>
      <c r="B26" t="s">
        <v>156</v>
      </c>
      <c r="C26">
        <v>3919</v>
      </c>
      <c r="D26" t="str">
        <f>VLOOKUP(C26,[1]Data!$A:$E,5,0)</f>
        <v>FZM-7</v>
      </c>
      <c r="E26" t="s">
        <v>46</v>
      </c>
      <c r="F26" t="s">
        <v>157</v>
      </c>
      <c r="G26" t="s">
        <v>158</v>
      </c>
      <c r="H26" t="s">
        <v>159</v>
      </c>
      <c r="I26" t="s">
        <v>159</v>
      </c>
      <c r="J26" t="s">
        <v>99</v>
      </c>
      <c r="K26" t="s">
        <v>160</v>
      </c>
      <c r="L26" t="s">
        <v>21</v>
      </c>
      <c r="M26" t="s">
        <v>22</v>
      </c>
      <c r="N26" t="s">
        <v>23</v>
      </c>
    </row>
    <row r="27" spans="1:14" x14ac:dyDescent="0.25">
      <c r="A27" t="s">
        <v>161</v>
      </c>
      <c r="B27" t="s">
        <v>162</v>
      </c>
      <c r="C27">
        <v>2441</v>
      </c>
      <c r="D27" t="str">
        <f>VLOOKUP(C27,[1]Data!$A:$E,5,0)</f>
        <v>FZM-6</v>
      </c>
      <c r="E27" t="s">
        <v>15</v>
      </c>
      <c r="F27" t="s">
        <v>163</v>
      </c>
      <c r="G27" t="s">
        <v>164</v>
      </c>
      <c r="H27" t="s">
        <v>165</v>
      </c>
      <c r="I27" t="s">
        <v>165</v>
      </c>
      <c r="J27" t="s">
        <v>21</v>
      </c>
      <c r="K27" t="s">
        <v>166</v>
      </c>
      <c r="L27" t="s">
        <v>21</v>
      </c>
      <c r="M27" t="s">
        <v>93</v>
      </c>
      <c r="N27" t="s">
        <v>23</v>
      </c>
    </row>
    <row r="28" spans="1:14" x14ac:dyDescent="0.25">
      <c r="A28" t="s">
        <v>167</v>
      </c>
      <c r="B28" t="s">
        <v>168</v>
      </c>
      <c r="C28">
        <v>2489</v>
      </c>
      <c r="D28" t="str">
        <f>VLOOKUP(C28,[1]Data!$A:$E,5,0)</f>
        <v>FZM-7</v>
      </c>
      <c r="E28" t="s">
        <v>60</v>
      </c>
      <c r="F28" t="s">
        <v>169</v>
      </c>
      <c r="G28" t="s">
        <v>170</v>
      </c>
      <c r="H28" t="s">
        <v>171</v>
      </c>
      <c r="I28" t="s">
        <v>171</v>
      </c>
      <c r="J28" t="s">
        <v>21</v>
      </c>
      <c r="K28" t="s">
        <v>172</v>
      </c>
      <c r="L28" t="s">
        <v>21</v>
      </c>
      <c r="M28" t="s">
        <v>22</v>
      </c>
      <c r="N28" t="s">
        <v>23</v>
      </c>
    </row>
    <row r="29" spans="1:14" x14ac:dyDescent="0.25">
      <c r="A29" t="s">
        <v>161</v>
      </c>
      <c r="B29" t="s">
        <v>173</v>
      </c>
      <c r="C29">
        <v>2517</v>
      </c>
      <c r="D29" t="str">
        <f>VLOOKUP(C29,[1]Data!$A:$E,5,0)</f>
        <v>FZM-6</v>
      </c>
      <c r="E29" t="s">
        <v>15</v>
      </c>
      <c r="F29" t="s">
        <v>174</v>
      </c>
      <c r="G29" t="s">
        <v>175</v>
      </c>
      <c r="H29" t="s">
        <v>176</v>
      </c>
      <c r="I29" t="s">
        <v>176</v>
      </c>
      <c r="J29" t="s">
        <v>21</v>
      </c>
      <c r="K29" t="s">
        <v>177</v>
      </c>
      <c r="L29" t="s">
        <v>21</v>
      </c>
      <c r="M29" t="s">
        <v>93</v>
      </c>
      <c r="N29" t="s">
        <v>23</v>
      </c>
    </row>
    <row r="30" spans="1:14" x14ac:dyDescent="0.25">
      <c r="A30" t="s">
        <v>178</v>
      </c>
      <c r="B30" t="s">
        <v>179</v>
      </c>
      <c r="C30">
        <v>1634</v>
      </c>
      <c r="D30" t="str">
        <f>VLOOKUP(C30,[1]Data!$A:$E,5,0)</f>
        <v>FZM-3</v>
      </c>
      <c r="E30" t="s">
        <v>15</v>
      </c>
      <c r="F30" t="s">
        <v>180</v>
      </c>
      <c r="G30" t="s">
        <v>181</v>
      </c>
      <c r="H30" t="s">
        <v>182</v>
      </c>
      <c r="I30" t="s">
        <v>182</v>
      </c>
      <c r="J30" t="s">
        <v>183</v>
      </c>
      <c r="K30" t="s">
        <v>184</v>
      </c>
      <c r="L30" t="s">
        <v>21</v>
      </c>
      <c r="M30" t="s">
        <v>22</v>
      </c>
      <c r="N30" t="s">
        <v>23</v>
      </c>
    </row>
    <row r="31" spans="1:14" x14ac:dyDescent="0.25">
      <c r="A31" t="s">
        <v>185</v>
      </c>
      <c r="B31" t="s">
        <v>186</v>
      </c>
      <c r="C31">
        <v>1709</v>
      </c>
      <c r="D31" t="str">
        <f>VLOOKUP(C31,[1]Data!$A:$E,5,0)</f>
        <v>FZM-1</v>
      </c>
      <c r="E31" t="s">
        <v>15</v>
      </c>
      <c r="F31" t="s">
        <v>187</v>
      </c>
      <c r="G31" t="s">
        <v>188</v>
      </c>
      <c r="H31" t="s">
        <v>189</v>
      </c>
      <c r="I31" t="s">
        <v>189</v>
      </c>
      <c r="J31" t="s">
        <v>190</v>
      </c>
      <c r="K31" t="s">
        <v>191</v>
      </c>
      <c r="L31" t="s">
        <v>21</v>
      </c>
      <c r="M31" t="s">
        <v>22</v>
      </c>
      <c r="N31" t="s">
        <v>23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2021-07-28T06:57:34Z</dcterms:created>
  <dcterms:modified xsi:type="dcterms:W3CDTF">2021-08-02T10:01:16Z</dcterms:modified>
</cp:coreProperties>
</file>